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ti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rco.deliberto\Desktop\Colorimetria\Formulari Aggiornati Maggio 2018\"/>
    </mc:Choice>
  </mc:AlternateContent>
  <xr:revisionPtr revIDLastSave="0" documentId="13_ncr:1_{232E3DE4-D4B0-4575-8AFF-1147848E2F9A}" xr6:coauthVersionLast="47" xr6:coauthVersionMax="47" xr10:uidLastSave="{00000000-0000-0000-0000-000000000000}"/>
  <workbookProtection workbookAlgorithmName="SHA-512" workbookHashValue="VXRRHHhFax8JNUSqmRCVizczUvBC58zVuV7Qdgp8CoQJv5xQRgCXZX+ap7CIiTu/gQd6QYLi4CsrGaHugHLeDA==" workbookSaltValue="gy6p/f7ZCawNog3AsL6pyQ==" workbookSpinCount="100000" lockStructure="1"/>
  <bookViews>
    <workbookView xWindow="-108" yWindow="-108" windowWidth="23256" windowHeight="12576" firstSheet="4" activeTab="4" xr2:uid="{00000000-000D-0000-FFFF-FFFF00000000}"/>
  </bookViews>
  <sheets>
    <sheet name="Foglio1" sheetId="2" state="hidden" r:id="rId1"/>
    <sheet name="Table 1" sheetId="1" state="hidden" r:id="rId2"/>
    <sheet name="Foglio2" sheetId="3" state="hidden" r:id="rId3"/>
    <sheet name="Foglio3" sheetId="4" state="hidden" r:id="rId4"/>
    <sheet name="Ecotex AMC " sheetId="5" r:id="rId5"/>
  </sheets>
  <definedNames>
    <definedName name="_xlnm._FilterDatabase" localSheetId="2" hidden="1">Foglio2!$C$1:$D$5899</definedName>
    <definedName name="_xlnm._FilterDatabase" localSheetId="3" hidden="1">Foglio3!$A$1:$P$1085</definedName>
    <definedName name="_xlnm._FilterDatabase" localSheetId="1" hidden="1">'Table 1'!$A$1:$I$5009</definedName>
  </definedNames>
  <calcPr calcId="191029"/>
  <pivotCaches>
    <pivotCache cacheId="0" r:id="rId6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P1046" i="4" l="1"/>
  <c r="P672" i="4"/>
  <c r="D672" i="4"/>
  <c r="P673" i="4"/>
  <c r="D673" i="4"/>
  <c r="P1042" i="4"/>
  <c r="P1043" i="4"/>
  <c r="P1045" i="4" l="1"/>
  <c r="P677" i="4" l="1"/>
  <c r="D677" i="4"/>
  <c r="P1044" i="4" l="1"/>
  <c r="P1041" i="4"/>
  <c r="D3" i="4" l="1"/>
  <c r="D4" i="4"/>
  <c r="D5" i="4"/>
  <c r="D6" i="4"/>
  <c r="D7" i="4"/>
  <c r="D8" i="4"/>
  <c r="D9" i="4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2" i="4"/>
  <c r="D63" i="4"/>
  <c r="D64" i="4"/>
  <c r="D65" i="4"/>
  <c r="D66" i="4"/>
  <c r="D67" i="4"/>
  <c r="D68" i="4"/>
  <c r="D69" i="4"/>
  <c r="D70" i="4"/>
  <c r="D71" i="4"/>
  <c r="D72" i="4"/>
  <c r="D73" i="4"/>
  <c r="D74" i="4"/>
  <c r="D75" i="4"/>
  <c r="D76" i="4"/>
  <c r="D77" i="4"/>
  <c r="D78" i="4"/>
  <c r="D79" i="4"/>
  <c r="D80" i="4"/>
  <c r="D81" i="4"/>
  <c r="D82" i="4"/>
  <c r="D83" i="4"/>
  <c r="D84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01" i="4"/>
  <c r="D102" i="4"/>
  <c r="D103" i="4"/>
  <c r="D104" i="4"/>
  <c r="D105" i="4"/>
  <c r="D106" i="4"/>
  <c r="D107" i="4"/>
  <c r="D108" i="4"/>
  <c r="D109" i="4"/>
  <c r="D110" i="4"/>
  <c r="D111" i="4"/>
  <c r="D112" i="4"/>
  <c r="D113" i="4"/>
  <c r="D114" i="4"/>
  <c r="D115" i="4"/>
  <c r="D116" i="4"/>
  <c r="D117" i="4"/>
  <c r="D118" i="4"/>
  <c r="D119" i="4"/>
  <c r="D120" i="4"/>
  <c r="D121" i="4"/>
  <c r="D122" i="4"/>
  <c r="D123" i="4"/>
  <c r="D124" i="4"/>
  <c r="D125" i="4"/>
  <c r="D126" i="4"/>
  <c r="D127" i="4"/>
  <c r="D128" i="4"/>
  <c r="D129" i="4"/>
  <c r="D130" i="4"/>
  <c r="D131" i="4"/>
  <c r="D132" i="4"/>
  <c r="D133" i="4"/>
  <c r="D134" i="4"/>
  <c r="D135" i="4"/>
  <c r="D136" i="4"/>
  <c r="D137" i="4"/>
  <c r="D138" i="4"/>
  <c r="D139" i="4"/>
  <c r="D140" i="4"/>
  <c r="D141" i="4"/>
  <c r="D142" i="4"/>
  <c r="D143" i="4"/>
  <c r="D144" i="4"/>
  <c r="D145" i="4"/>
  <c r="D146" i="4"/>
  <c r="D147" i="4"/>
  <c r="D148" i="4"/>
  <c r="D149" i="4"/>
  <c r="D150" i="4"/>
  <c r="D151" i="4"/>
  <c r="D152" i="4"/>
  <c r="D153" i="4"/>
  <c r="D154" i="4"/>
  <c r="D155" i="4"/>
  <c r="D156" i="4"/>
  <c r="D157" i="4"/>
  <c r="D158" i="4"/>
  <c r="D159" i="4"/>
  <c r="D160" i="4"/>
  <c r="D161" i="4"/>
  <c r="D162" i="4"/>
  <c r="D163" i="4"/>
  <c r="D164" i="4"/>
  <c r="D165" i="4"/>
  <c r="D166" i="4"/>
  <c r="D167" i="4"/>
  <c r="D168" i="4"/>
  <c r="D169" i="4"/>
  <c r="D170" i="4"/>
  <c r="D171" i="4"/>
  <c r="D172" i="4"/>
  <c r="D173" i="4"/>
  <c r="D174" i="4"/>
  <c r="D175" i="4"/>
  <c r="D176" i="4"/>
  <c r="D177" i="4"/>
  <c r="D178" i="4"/>
  <c r="D179" i="4"/>
  <c r="D180" i="4"/>
  <c r="D181" i="4"/>
  <c r="D182" i="4"/>
  <c r="D183" i="4"/>
  <c r="D184" i="4"/>
  <c r="D185" i="4"/>
  <c r="D186" i="4"/>
  <c r="D187" i="4"/>
  <c r="D188" i="4"/>
  <c r="D189" i="4"/>
  <c r="D190" i="4"/>
  <c r="D191" i="4"/>
  <c r="D192" i="4"/>
  <c r="D193" i="4"/>
  <c r="D194" i="4"/>
  <c r="D195" i="4"/>
  <c r="D196" i="4"/>
  <c r="D197" i="4"/>
  <c r="D198" i="4"/>
  <c r="D199" i="4"/>
  <c r="D200" i="4"/>
  <c r="D201" i="4"/>
  <c r="D202" i="4"/>
  <c r="D203" i="4"/>
  <c r="D204" i="4"/>
  <c r="D205" i="4"/>
  <c r="D206" i="4"/>
  <c r="D207" i="4"/>
  <c r="D208" i="4"/>
  <c r="D209" i="4"/>
  <c r="D210" i="4"/>
  <c r="D211" i="4"/>
  <c r="D212" i="4"/>
  <c r="D213" i="4"/>
  <c r="D214" i="4"/>
  <c r="D215" i="4"/>
  <c r="D216" i="4"/>
  <c r="D217" i="4"/>
  <c r="D218" i="4"/>
  <c r="D219" i="4"/>
  <c r="D220" i="4"/>
  <c r="D221" i="4"/>
  <c r="D222" i="4"/>
  <c r="D223" i="4"/>
  <c r="D224" i="4"/>
  <c r="D225" i="4"/>
  <c r="D226" i="4"/>
  <c r="D227" i="4"/>
  <c r="D228" i="4"/>
  <c r="D229" i="4"/>
  <c r="D230" i="4"/>
  <c r="D231" i="4"/>
  <c r="D232" i="4"/>
  <c r="D233" i="4"/>
  <c r="D234" i="4"/>
  <c r="D235" i="4"/>
  <c r="D236" i="4"/>
  <c r="D237" i="4"/>
  <c r="D238" i="4"/>
  <c r="D239" i="4"/>
  <c r="D240" i="4"/>
  <c r="D241" i="4"/>
  <c r="D242" i="4"/>
  <c r="D243" i="4"/>
  <c r="D244" i="4"/>
  <c r="D245" i="4"/>
  <c r="D246" i="4"/>
  <c r="D247" i="4"/>
  <c r="D248" i="4"/>
  <c r="D249" i="4"/>
  <c r="D250" i="4"/>
  <c r="D251" i="4"/>
  <c r="D252" i="4"/>
  <c r="D253" i="4"/>
  <c r="D254" i="4"/>
  <c r="D255" i="4"/>
  <c r="D256" i="4"/>
  <c r="D257" i="4"/>
  <c r="D258" i="4"/>
  <c r="D259" i="4"/>
  <c r="D260" i="4"/>
  <c r="D261" i="4"/>
  <c r="D262" i="4"/>
  <c r="D263" i="4"/>
  <c r="D264" i="4"/>
  <c r="D265" i="4"/>
  <c r="D266" i="4"/>
  <c r="D267" i="4"/>
  <c r="D268" i="4"/>
  <c r="D269" i="4"/>
  <c r="D270" i="4"/>
  <c r="D271" i="4"/>
  <c r="D272" i="4"/>
  <c r="D273" i="4"/>
  <c r="D274" i="4"/>
  <c r="D275" i="4"/>
  <c r="D276" i="4"/>
  <c r="D277" i="4"/>
  <c r="D278" i="4"/>
  <c r="D279" i="4"/>
  <c r="D280" i="4"/>
  <c r="D281" i="4"/>
  <c r="D282" i="4"/>
  <c r="D283" i="4"/>
  <c r="D284" i="4"/>
  <c r="D285" i="4"/>
  <c r="D286" i="4"/>
  <c r="D287" i="4"/>
  <c r="D288" i="4"/>
  <c r="D289" i="4"/>
  <c r="D290" i="4"/>
  <c r="D291" i="4"/>
  <c r="D292" i="4"/>
  <c r="D293" i="4"/>
  <c r="D294" i="4"/>
  <c r="D295" i="4"/>
  <c r="D296" i="4"/>
  <c r="D297" i="4"/>
  <c r="D298" i="4"/>
  <c r="D299" i="4"/>
  <c r="D300" i="4"/>
  <c r="D301" i="4"/>
  <c r="D302" i="4"/>
  <c r="D303" i="4"/>
  <c r="D304" i="4"/>
  <c r="D305" i="4"/>
  <c r="D306" i="4"/>
  <c r="D307" i="4"/>
  <c r="D308" i="4"/>
  <c r="D309" i="4"/>
  <c r="D310" i="4"/>
  <c r="D311" i="4"/>
  <c r="D312" i="4"/>
  <c r="D313" i="4"/>
  <c r="D314" i="4"/>
  <c r="D315" i="4"/>
  <c r="D316" i="4"/>
  <c r="D317" i="4"/>
  <c r="D318" i="4"/>
  <c r="D319" i="4"/>
  <c r="D320" i="4"/>
  <c r="D321" i="4"/>
  <c r="D322" i="4"/>
  <c r="D323" i="4"/>
  <c r="D324" i="4"/>
  <c r="D325" i="4"/>
  <c r="D326" i="4"/>
  <c r="D327" i="4"/>
  <c r="D328" i="4"/>
  <c r="D329" i="4"/>
  <c r="D330" i="4"/>
  <c r="D331" i="4"/>
  <c r="D332" i="4"/>
  <c r="D333" i="4"/>
  <c r="D334" i="4"/>
  <c r="D335" i="4"/>
  <c r="D336" i="4"/>
  <c r="D337" i="4"/>
  <c r="D338" i="4"/>
  <c r="D339" i="4"/>
  <c r="D340" i="4"/>
  <c r="D341" i="4"/>
  <c r="D342" i="4"/>
  <c r="D343" i="4"/>
  <c r="D344" i="4"/>
  <c r="D345" i="4"/>
  <c r="D346" i="4"/>
  <c r="D347" i="4"/>
  <c r="D348" i="4"/>
  <c r="D349" i="4"/>
  <c r="D350" i="4"/>
  <c r="D351" i="4"/>
  <c r="D352" i="4"/>
  <c r="D353" i="4"/>
  <c r="D354" i="4"/>
  <c r="D355" i="4"/>
  <c r="D356" i="4"/>
  <c r="D357" i="4"/>
  <c r="D358" i="4"/>
  <c r="D359" i="4"/>
  <c r="D360" i="4"/>
  <c r="D361" i="4"/>
  <c r="D362" i="4"/>
  <c r="D363" i="4"/>
  <c r="D364" i="4"/>
  <c r="D365" i="4"/>
  <c r="D366" i="4"/>
  <c r="D367" i="4"/>
  <c r="D368" i="4"/>
  <c r="D369" i="4"/>
  <c r="D370" i="4"/>
  <c r="D371" i="4"/>
  <c r="D372" i="4"/>
  <c r="D373" i="4"/>
  <c r="D374" i="4"/>
  <c r="D375" i="4"/>
  <c r="D376" i="4"/>
  <c r="D377" i="4"/>
  <c r="D378" i="4"/>
  <c r="D379" i="4"/>
  <c r="D380" i="4"/>
  <c r="D381" i="4"/>
  <c r="D382" i="4"/>
  <c r="D383" i="4"/>
  <c r="D384" i="4"/>
  <c r="D385" i="4"/>
  <c r="D386" i="4"/>
  <c r="D387" i="4"/>
  <c r="D388" i="4"/>
  <c r="D389" i="4"/>
  <c r="D390" i="4"/>
  <c r="D391" i="4"/>
  <c r="D392" i="4"/>
  <c r="D393" i="4"/>
  <c r="D394" i="4"/>
  <c r="D395" i="4"/>
  <c r="D396" i="4"/>
  <c r="D397" i="4"/>
  <c r="D398" i="4"/>
  <c r="D399" i="4"/>
  <c r="D400" i="4"/>
  <c r="D401" i="4"/>
  <c r="D402" i="4"/>
  <c r="D403" i="4"/>
  <c r="D404" i="4"/>
  <c r="D405" i="4"/>
  <c r="D406" i="4"/>
  <c r="D407" i="4"/>
  <c r="D408" i="4"/>
  <c r="D409" i="4"/>
  <c r="D410" i="4"/>
  <c r="D411" i="4"/>
  <c r="D412" i="4"/>
  <c r="D413" i="4"/>
  <c r="D414" i="4"/>
  <c r="D415" i="4"/>
  <c r="D416" i="4"/>
  <c r="D417" i="4"/>
  <c r="D418" i="4"/>
  <c r="D419" i="4"/>
  <c r="D420" i="4"/>
  <c r="D421" i="4"/>
  <c r="D422" i="4"/>
  <c r="D423" i="4"/>
  <c r="D424" i="4"/>
  <c r="D425" i="4"/>
  <c r="D426" i="4"/>
  <c r="D427" i="4"/>
  <c r="D428" i="4"/>
  <c r="D429" i="4"/>
  <c r="D430" i="4"/>
  <c r="D431" i="4"/>
  <c r="D432" i="4"/>
  <c r="D433" i="4"/>
  <c r="D434" i="4"/>
  <c r="D435" i="4"/>
  <c r="D436" i="4"/>
  <c r="D437" i="4"/>
  <c r="D438" i="4"/>
  <c r="D439" i="4"/>
  <c r="D440" i="4"/>
  <c r="D441" i="4"/>
  <c r="D442" i="4"/>
  <c r="D443" i="4"/>
  <c r="D444" i="4"/>
  <c r="D445" i="4"/>
  <c r="D446" i="4"/>
  <c r="D447" i="4"/>
  <c r="D448" i="4"/>
  <c r="D449" i="4"/>
  <c r="D450" i="4"/>
  <c r="D451" i="4"/>
  <c r="D452" i="4"/>
  <c r="D453" i="4"/>
  <c r="D454" i="4"/>
  <c r="D455" i="4"/>
  <c r="D456" i="4"/>
  <c r="D457" i="4"/>
  <c r="D458" i="4"/>
  <c r="D459" i="4"/>
  <c r="D460" i="4"/>
  <c r="D461" i="4"/>
  <c r="D462" i="4"/>
  <c r="D463" i="4"/>
  <c r="D464" i="4"/>
  <c r="D465" i="4"/>
  <c r="D466" i="4"/>
  <c r="D467" i="4"/>
  <c r="D468" i="4"/>
  <c r="D469" i="4"/>
  <c r="D470" i="4"/>
  <c r="D471" i="4"/>
  <c r="D472" i="4"/>
  <c r="D473" i="4"/>
  <c r="D474" i="4"/>
  <c r="D475" i="4"/>
  <c r="D476" i="4"/>
  <c r="D477" i="4"/>
  <c r="D478" i="4"/>
  <c r="D479" i="4"/>
  <c r="D480" i="4"/>
  <c r="D481" i="4"/>
  <c r="D482" i="4"/>
  <c r="D483" i="4"/>
  <c r="D484" i="4"/>
  <c r="D485" i="4"/>
  <c r="D486" i="4"/>
  <c r="D487" i="4"/>
  <c r="D488" i="4"/>
  <c r="D489" i="4"/>
  <c r="D490" i="4"/>
  <c r="D491" i="4"/>
  <c r="D492" i="4"/>
  <c r="D493" i="4"/>
  <c r="D494" i="4"/>
  <c r="D495" i="4"/>
  <c r="D496" i="4"/>
  <c r="D497" i="4"/>
  <c r="D498" i="4"/>
  <c r="D499" i="4"/>
  <c r="D500" i="4"/>
  <c r="D501" i="4"/>
  <c r="D502" i="4"/>
  <c r="D503" i="4"/>
  <c r="D504" i="4"/>
  <c r="D505" i="4"/>
  <c r="D506" i="4"/>
  <c r="D507" i="4"/>
  <c r="D508" i="4"/>
  <c r="D509" i="4"/>
  <c r="D510" i="4"/>
  <c r="D511" i="4"/>
  <c r="D512" i="4"/>
  <c r="D513" i="4"/>
  <c r="D514" i="4"/>
  <c r="D515" i="4"/>
  <c r="D516" i="4"/>
  <c r="D517" i="4"/>
  <c r="D518" i="4"/>
  <c r="D519" i="4"/>
  <c r="D520" i="4"/>
  <c r="D521" i="4"/>
  <c r="D522" i="4"/>
  <c r="D523" i="4"/>
  <c r="D524" i="4"/>
  <c r="D525" i="4"/>
  <c r="D526" i="4"/>
  <c r="D527" i="4"/>
  <c r="D528" i="4"/>
  <c r="D529" i="4"/>
  <c r="D530" i="4"/>
  <c r="D531" i="4"/>
  <c r="D532" i="4"/>
  <c r="D533" i="4"/>
  <c r="D534" i="4"/>
  <c r="D535" i="4"/>
  <c r="D536" i="4"/>
  <c r="D537" i="4"/>
  <c r="D538" i="4"/>
  <c r="D539" i="4"/>
  <c r="D540" i="4"/>
  <c r="D541" i="4"/>
  <c r="D542" i="4"/>
  <c r="D543" i="4"/>
  <c r="D544" i="4"/>
  <c r="D545" i="4"/>
  <c r="D546" i="4"/>
  <c r="D547" i="4"/>
  <c r="D548" i="4"/>
  <c r="D549" i="4"/>
  <c r="D550" i="4"/>
  <c r="D551" i="4"/>
  <c r="D552" i="4"/>
  <c r="D553" i="4"/>
  <c r="D554" i="4"/>
  <c r="D555" i="4"/>
  <c r="D556" i="4"/>
  <c r="D557" i="4"/>
  <c r="D558" i="4"/>
  <c r="D559" i="4"/>
  <c r="D560" i="4"/>
  <c r="D561" i="4"/>
  <c r="D562" i="4"/>
  <c r="D563" i="4"/>
  <c r="D564" i="4"/>
  <c r="D565" i="4"/>
  <c r="D566" i="4"/>
  <c r="D567" i="4"/>
  <c r="D568" i="4"/>
  <c r="D569" i="4"/>
  <c r="D570" i="4"/>
  <c r="D571" i="4"/>
  <c r="D572" i="4"/>
  <c r="D573" i="4"/>
  <c r="D574" i="4"/>
  <c r="D575" i="4"/>
  <c r="D576" i="4"/>
  <c r="D577" i="4"/>
  <c r="D578" i="4"/>
  <c r="D579" i="4"/>
  <c r="D580" i="4"/>
  <c r="D581" i="4"/>
  <c r="D582" i="4"/>
  <c r="D583" i="4"/>
  <c r="D584" i="4"/>
  <c r="D585" i="4"/>
  <c r="D586" i="4"/>
  <c r="D587" i="4"/>
  <c r="D588" i="4"/>
  <c r="D589" i="4"/>
  <c r="D590" i="4"/>
  <c r="D591" i="4"/>
  <c r="D592" i="4"/>
  <c r="D593" i="4"/>
  <c r="D594" i="4"/>
  <c r="D595" i="4"/>
  <c r="D596" i="4"/>
  <c r="D597" i="4"/>
  <c r="D598" i="4"/>
  <c r="D599" i="4"/>
  <c r="D600" i="4"/>
  <c r="D601" i="4"/>
  <c r="D602" i="4"/>
  <c r="D603" i="4"/>
  <c r="D604" i="4"/>
  <c r="D605" i="4"/>
  <c r="D606" i="4"/>
  <c r="D607" i="4"/>
  <c r="D608" i="4"/>
  <c r="D609" i="4"/>
  <c r="D610" i="4"/>
  <c r="D611" i="4"/>
  <c r="D612" i="4"/>
  <c r="D613" i="4"/>
  <c r="D614" i="4"/>
  <c r="D615" i="4"/>
  <c r="D616" i="4"/>
  <c r="D617" i="4"/>
  <c r="D618" i="4"/>
  <c r="D619" i="4"/>
  <c r="D620" i="4"/>
  <c r="D621" i="4"/>
  <c r="D622" i="4"/>
  <c r="D623" i="4"/>
  <c r="D624" i="4"/>
  <c r="D625" i="4"/>
  <c r="D626" i="4"/>
  <c r="D627" i="4"/>
  <c r="D628" i="4"/>
  <c r="D629" i="4"/>
  <c r="D630" i="4"/>
  <c r="D631" i="4"/>
  <c r="D632" i="4"/>
  <c r="D633" i="4"/>
  <c r="D634" i="4"/>
  <c r="D635" i="4"/>
  <c r="D636" i="4"/>
  <c r="D637" i="4"/>
  <c r="D638" i="4"/>
  <c r="D639" i="4"/>
  <c r="D640" i="4"/>
  <c r="D641" i="4"/>
  <c r="D642" i="4"/>
  <c r="D643" i="4"/>
  <c r="D644" i="4"/>
  <c r="D645" i="4"/>
  <c r="D646" i="4"/>
  <c r="D647" i="4"/>
  <c r="D648" i="4"/>
  <c r="D649" i="4"/>
  <c r="D650" i="4"/>
  <c r="D651" i="4"/>
  <c r="D652" i="4"/>
  <c r="D653" i="4"/>
  <c r="D654" i="4"/>
  <c r="D655" i="4"/>
  <c r="D656" i="4"/>
  <c r="D657" i="4"/>
  <c r="D658" i="4"/>
  <c r="D659" i="4"/>
  <c r="D660" i="4"/>
  <c r="D661" i="4"/>
  <c r="D662" i="4"/>
  <c r="D663" i="4"/>
  <c r="D664" i="4"/>
  <c r="D665" i="4"/>
  <c r="D666" i="4"/>
  <c r="D667" i="4"/>
  <c r="D668" i="4"/>
  <c r="D669" i="4"/>
  <c r="D670" i="4"/>
  <c r="D671" i="4"/>
  <c r="D674" i="4"/>
  <c r="D675" i="4"/>
  <c r="D676" i="4"/>
  <c r="D678" i="4"/>
  <c r="D679" i="4"/>
  <c r="D680" i="4"/>
  <c r="D681" i="4"/>
  <c r="D682" i="4"/>
  <c r="D683" i="4"/>
  <c r="D684" i="4"/>
  <c r="D685" i="4"/>
  <c r="D686" i="4"/>
  <c r="D687" i="4"/>
  <c r="D688" i="4"/>
  <c r="D689" i="4"/>
  <c r="D690" i="4"/>
  <c r="D691" i="4"/>
  <c r="D692" i="4"/>
  <c r="D693" i="4"/>
  <c r="D694" i="4"/>
  <c r="D695" i="4"/>
  <c r="D696" i="4"/>
  <c r="D697" i="4"/>
  <c r="D698" i="4"/>
  <c r="D699" i="4"/>
  <c r="D700" i="4"/>
  <c r="D701" i="4"/>
  <c r="D702" i="4"/>
  <c r="D703" i="4"/>
  <c r="D704" i="4"/>
  <c r="D705" i="4"/>
  <c r="D706" i="4"/>
  <c r="D707" i="4"/>
  <c r="D708" i="4"/>
  <c r="D709" i="4"/>
  <c r="D710" i="4"/>
  <c r="D711" i="4"/>
  <c r="D712" i="4"/>
  <c r="D713" i="4"/>
  <c r="D714" i="4"/>
  <c r="D715" i="4"/>
  <c r="D716" i="4"/>
  <c r="D717" i="4"/>
  <c r="D718" i="4"/>
  <c r="D719" i="4"/>
  <c r="D720" i="4"/>
  <c r="D721" i="4"/>
  <c r="D722" i="4"/>
  <c r="D723" i="4"/>
  <c r="D724" i="4"/>
  <c r="D725" i="4"/>
  <c r="D726" i="4"/>
  <c r="D727" i="4"/>
  <c r="D728" i="4"/>
  <c r="D729" i="4"/>
  <c r="D730" i="4"/>
  <c r="D731" i="4"/>
  <c r="D732" i="4"/>
  <c r="D733" i="4"/>
  <c r="D734" i="4"/>
  <c r="D735" i="4"/>
  <c r="D736" i="4"/>
  <c r="D737" i="4"/>
  <c r="D738" i="4"/>
  <c r="D739" i="4"/>
  <c r="D740" i="4"/>
  <c r="D741" i="4"/>
  <c r="D742" i="4"/>
  <c r="D743" i="4"/>
  <c r="D744" i="4"/>
  <c r="D745" i="4"/>
  <c r="D746" i="4"/>
  <c r="D747" i="4"/>
  <c r="D748" i="4"/>
  <c r="D749" i="4"/>
  <c r="D750" i="4"/>
  <c r="D751" i="4"/>
  <c r="D752" i="4"/>
  <c r="D753" i="4"/>
  <c r="D754" i="4"/>
  <c r="D755" i="4"/>
  <c r="D756" i="4"/>
  <c r="D757" i="4"/>
  <c r="D758" i="4"/>
  <c r="D759" i="4"/>
  <c r="D760" i="4"/>
  <c r="D761" i="4"/>
  <c r="D762" i="4"/>
  <c r="D763" i="4"/>
  <c r="D764" i="4"/>
  <c r="D765" i="4"/>
  <c r="D766" i="4"/>
  <c r="D767" i="4"/>
  <c r="D768" i="4"/>
  <c r="D769" i="4"/>
  <c r="D770" i="4"/>
  <c r="D771" i="4"/>
  <c r="D772" i="4"/>
  <c r="D773" i="4"/>
  <c r="D774" i="4"/>
  <c r="D775" i="4"/>
  <c r="D776" i="4"/>
  <c r="D777" i="4"/>
  <c r="D778" i="4"/>
  <c r="D779" i="4"/>
  <c r="D780" i="4"/>
  <c r="D781" i="4"/>
  <c r="D782" i="4"/>
  <c r="D783" i="4"/>
  <c r="D784" i="4"/>
  <c r="D785" i="4"/>
  <c r="D786" i="4"/>
  <c r="D787" i="4"/>
  <c r="D788" i="4"/>
  <c r="D789" i="4"/>
  <c r="D790" i="4"/>
  <c r="D791" i="4"/>
  <c r="D792" i="4"/>
  <c r="D793" i="4"/>
  <c r="D794" i="4"/>
  <c r="D795" i="4"/>
  <c r="D796" i="4"/>
  <c r="D797" i="4"/>
  <c r="D798" i="4"/>
  <c r="D799" i="4"/>
  <c r="D800" i="4"/>
  <c r="D801" i="4"/>
  <c r="D802" i="4"/>
  <c r="D803" i="4"/>
  <c r="D804" i="4"/>
  <c r="D805" i="4"/>
  <c r="D806" i="4"/>
  <c r="D807" i="4"/>
  <c r="D808" i="4"/>
  <c r="D809" i="4"/>
  <c r="D810" i="4"/>
  <c r="D811" i="4"/>
  <c r="D812" i="4"/>
  <c r="D813" i="4"/>
  <c r="D814" i="4"/>
  <c r="D815" i="4"/>
  <c r="D816" i="4"/>
  <c r="D817" i="4"/>
  <c r="D818" i="4"/>
  <c r="D819" i="4"/>
  <c r="D820" i="4"/>
  <c r="D821" i="4"/>
  <c r="D822" i="4"/>
  <c r="D823" i="4"/>
  <c r="D824" i="4"/>
  <c r="D825" i="4"/>
  <c r="D826" i="4"/>
  <c r="D827" i="4"/>
  <c r="D828" i="4"/>
  <c r="D829" i="4"/>
  <c r="D830" i="4"/>
  <c r="D831" i="4"/>
  <c r="D832" i="4"/>
  <c r="D833" i="4"/>
  <c r="D834" i="4"/>
  <c r="D835" i="4"/>
  <c r="D836" i="4"/>
  <c r="D837" i="4"/>
  <c r="D838" i="4"/>
  <c r="D839" i="4"/>
  <c r="D840" i="4"/>
  <c r="D841" i="4"/>
  <c r="D842" i="4"/>
  <c r="D843" i="4"/>
  <c r="D844" i="4"/>
  <c r="D845" i="4"/>
  <c r="D846" i="4"/>
  <c r="D847" i="4"/>
  <c r="D848" i="4"/>
  <c r="D849" i="4"/>
  <c r="D850" i="4"/>
  <c r="D851" i="4"/>
  <c r="D852" i="4"/>
  <c r="D853" i="4"/>
  <c r="D854" i="4"/>
  <c r="D855" i="4"/>
  <c r="D856" i="4"/>
  <c r="D857" i="4"/>
  <c r="D858" i="4"/>
  <c r="D859" i="4"/>
  <c r="D860" i="4"/>
  <c r="D861" i="4"/>
  <c r="D862" i="4"/>
  <c r="D863" i="4"/>
  <c r="D864" i="4"/>
  <c r="D865" i="4"/>
  <c r="D866" i="4"/>
  <c r="D867" i="4"/>
  <c r="D868" i="4"/>
  <c r="D869" i="4"/>
  <c r="D870" i="4"/>
  <c r="D871" i="4"/>
  <c r="D872" i="4"/>
  <c r="D873" i="4"/>
  <c r="D874" i="4"/>
  <c r="D875" i="4"/>
  <c r="D876" i="4"/>
  <c r="D877" i="4"/>
  <c r="D878" i="4"/>
  <c r="D879" i="4"/>
  <c r="D880" i="4"/>
  <c r="D881" i="4"/>
  <c r="D882" i="4"/>
  <c r="D883" i="4"/>
  <c r="D884" i="4"/>
  <c r="D885" i="4"/>
  <c r="D886" i="4"/>
  <c r="D887" i="4"/>
  <c r="D888" i="4"/>
  <c r="D889" i="4"/>
  <c r="D890" i="4"/>
  <c r="D891" i="4"/>
  <c r="D892" i="4"/>
  <c r="D893" i="4"/>
  <c r="D894" i="4"/>
  <c r="D895" i="4"/>
  <c r="D896" i="4"/>
  <c r="D897" i="4"/>
  <c r="D898" i="4"/>
  <c r="D899" i="4"/>
  <c r="D900" i="4"/>
  <c r="D901" i="4"/>
  <c r="D902" i="4"/>
  <c r="D903" i="4"/>
  <c r="D904" i="4"/>
  <c r="D905" i="4"/>
  <c r="D906" i="4"/>
  <c r="D907" i="4"/>
  <c r="D908" i="4"/>
  <c r="D909" i="4"/>
  <c r="D910" i="4"/>
  <c r="D911" i="4"/>
  <c r="D912" i="4"/>
  <c r="D913" i="4"/>
  <c r="D914" i="4"/>
  <c r="D915" i="4"/>
  <c r="D916" i="4"/>
  <c r="D917" i="4"/>
  <c r="D918" i="4"/>
  <c r="D919" i="4"/>
  <c r="D920" i="4"/>
  <c r="D921" i="4"/>
  <c r="D922" i="4"/>
  <c r="D923" i="4"/>
  <c r="D924" i="4"/>
  <c r="D925" i="4"/>
  <c r="D926" i="4"/>
  <c r="D927" i="4"/>
  <c r="D928" i="4"/>
  <c r="D929" i="4"/>
  <c r="D930" i="4"/>
  <c r="D931" i="4"/>
  <c r="D932" i="4"/>
  <c r="D933" i="4"/>
  <c r="D934" i="4"/>
  <c r="D935" i="4"/>
  <c r="D936" i="4"/>
  <c r="D937" i="4"/>
  <c r="D938" i="4"/>
  <c r="D939" i="4"/>
  <c r="D940" i="4"/>
  <c r="D941" i="4"/>
  <c r="D942" i="4"/>
  <c r="D943" i="4"/>
  <c r="D944" i="4"/>
  <c r="D945" i="4"/>
  <c r="D946" i="4"/>
  <c r="D947" i="4"/>
  <c r="D948" i="4"/>
  <c r="D949" i="4"/>
  <c r="D950" i="4"/>
  <c r="D951" i="4"/>
  <c r="D952" i="4"/>
  <c r="D953" i="4"/>
  <c r="D954" i="4"/>
  <c r="D955" i="4"/>
  <c r="D956" i="4"/>
  <c r="D957" i="4"/>
  <c r="D958" i="4"/>
  <c r="D959" i="4"/>
  <c r="D960" i="4"/>
  <c r="D961" i="4"/>
  <c r="D962" i="4"/>
  <c r="D963" i="4"/>
  <c r="D964" i="4"/>
  <c r="D965" i="4"/>
  <c r="D966" i="4"/>
  <c r="D967" i="4"/>
  <c r="D968" i="4"/>
  <c r="D969" i="4"/>
  <c r="D970" i="4"/>
  <c r="D971" i="4"/>
  <c r="D972" i="4"/>
  <c r="D973" i="4"/>
  <c r="D974" i="4"/>
  <c r="D975" i="4"/>
  <c r="D976" i="4"/>
  <c r="D977" i="4"/>
  <c r="D978" i="4"/>
  <c r="D979" i="4"/>
  <c r="D980" i="4"/>
  <c r="D981" i="4"/>
  <c r="D982" i="4"/>
  <c r="D983" i="4"/>
  <c r="D984" i="4"/>
  <c r="D985" i="4"/>
  <c r="D986" i="4"/>
  <c r="D987" i="4"/>
  <c r="D988" i="4"/>
  <c r="D989" i="4"/>
  <c r="D990" i="4"/>
  <c r="D991" i="4"/>
  <c r="D992" i="4"/>
  <c r="D993" i="4"/>
  <c r="D994" i="4"/>
  <c r="D995" i="4"/>
  <c r="D996" i="4"/>
  <c r="D997" i="4"/>
  <c r="D998" i="4"/>
  <c r="D999" i="4"/>
  <c r="D1000" i="4"/>
  <c r="D1001" i="4"/>
  <c r="D1002" i="4"/>
  <c r="D1003" i="4"/>
  <c r="D1004" i="4"/>
  <c r="D1005" i="4"/>
  <c r="D1006" i="4"/>
  <c r="D1007" i="4"/>
  <c r="D1008" i="4"/>
  <c r="D1009" i="4"/>
  <c r="D1010" i="4"/>
  <c r="D1011" i="4"/>
  <c r="D1012" i="4"/>
  <c r="D1013" i="4"/>
  <c r="D1014" i="4"/>
  <c r="D1015" i="4"/>
  <c r="D1016" i="4"/>
  <c r="D1017" i="4"/>
  <c r="D1018" i="4"/>
  <c r="D1019" i="4"/>
  <c r="D1020" i="4"/>
  <c r="D1021" i="4"/>
  <c r="D1022" i="4"/>
  <c r="D1023" i="4"/>
  <c r="D1024" i="4"/>
  <c r="D1025" i="4"/>
  <c r="D1026" i="4"/>
  <c r="D1027" i="4"/>
  <c r="D1028" i="4"/>
  <c r="D1029" i="4"/>
  <c r="D1030" i="4"/>
  <c r="D1031" i="4"/>
  <c r="D1032" i="4"/>
  <c r="D1033" i="4"/>
  <c r="D1034" i="4"/>
  <c r="D1035" i="4"/>
  <c r="D1036" i="4"/>
  <c r="D1037" i="4"/>
  <c r="D1038" i="4"/>
  <c r="D1039" i="4"/>
  <c r="D1040" i="4"/>
  <c r="D1047" i="4"/>
  <c r="D1048" i="4"/>
  <c r="D1049" i="4"/>
  <c r="D1050" i="4"/>
  <c r="D1051" i="4"/>
  <c r="D1052" i="4"/>
  <c r="D1053" i="4"/>
  <c r="D1054" i="4"/>
  <c r="D1055" i="4"/>
  <c r="D1056" i="4"/>
  <c r="D1057" i="4"/>
  <c r="D1058" i="4"/>
  <c r="D1059" i="4"/>
  <c r="D1060" i="4"/>
  <c r="D1061" i="4"/>
  <c r="D1062" i="4"/>
  <c r="D1063" i="4"/>
  <c r="D1064" i="4"/>
  <c r="D1065" i="4"/>
  <c r="D1066" i="4"/>
  <c r="D1067" i="4"/>
  <c r="D1068" i="4"/>
  <c r="D1069" i="4"/>
  <c r="D1070" i="4"/>
  <c r="D1071" i="4"/>
  <c r="D1072" i="4"/>
  <c r="D1073" i="4"/>
  <c r="D1074" i="4"/>
  <c r="D1075" i="4"/>
  <c r="D1076" i="4"/>
  <c r="D1077" i="4"/>
  <c r="D1078" i="4"/>
  <c r="D1079" i="4"/>
  <c r="D1080" i="4"/>
  <c r="D1081" i="4"/>
  <c r="D1082" i="4"/>
  <c r="D1083" i="4"/>
  <c r="D1084" i="4"/>
  <c r="D1085" i="4"/>
  <c r="D2" i="4"/>
  <c r="P674" i="4" l="1"/>
  <c r="D20" i="5" l="1"/>
  <c r="P3" i="4"/>
  <c r="P4" i="4"/>
  <c r="P5" i="4"/>
  <c r="P6" i="4"/>
  <c r="P7" i="4"/>
  <c r="P8" i="4"/>
  <c r="P9" i="4"/>
  <c r="P10" i="4"/>
  <c r="P11" i="4"/>
  <c r="P12" i="4"/>
  <c r="P13" i="4"/>
  <c r="P14" i="4"/>
  <c r="P15" i="4"/>
  <c r="P16" i="4"/>
  <c r="P17" i="4"/>
  <c r="P18" i="4"/>
  <c r="P19" i="4"/>
  <c r="P20" i="4"/>
  <c r="P21" i="4"/>
  <c r="P22" i="4"/>
  <c r="P23" i="4"/>
  <c r="P24" i="4"/>
  <c r="P25" i="4"/>
  <c r="P26" i="4"/>
  <c r="P27" i="4"/>
  <c r="P28" i="4"/>
  <c r="P29" i="4"/>
  <c r="P30" i="4"/>
  <c r="P31" i="4"/>
  <c r="P32" i="4"/>
  <c r="P33" i="4"/>
  <c r="P34" i="4"/>
  <c r="P35" i="4"/>
  <c r="P36" i="4"/>
  <c r="P37" i="4"/>
  <c r="P38" i="4"/>
  <c r="P39" i="4"/>
  <c r="P40" i="4"/>
  <c r="P41" i="4"/>
  <c r="P42" i="4"/>
  <c r="P43" i="4"/>
  <c r="P44" i="4"/>
  <c r="P45" i="4"/>
  <c r="P46" i="4"/>
  <c r="P47" i="4"/>
  <c r="P48" i="4"/>
  <c r="P49" i="4"/>
  <c r="P50" i="4"/>
  <c r="P51" i="4"/>
  <c r="P52" i="4"/>
  <c r="P53" i="4"/>
  <c r="P54" i="4"/>
  <c r="P55" i="4"/>
  <c r="P56" i="4"/>
  <c r="P57" i="4"/>
  <c r="P58" i="4"/>
  <c r="P59" i="4"/>
  <c r="P60" i="4"/>
  <c r="P61" i="4"/>
  <c r="P62" i="4"/>
  <c r="P63" i="4"/>
  <c r="P64" i="4"/>
  <c r="P65" i="4"/>
  <c r="P66" i="4"/>
  <c r="P67" i="4"/>
  <c r="P68" i="4"/>
  <c r="P69" i="4"/>
  <c r="P70" i="4"/>
  <c r="P71" i="4"/>
  <c r="P72" i="4"/>
  <c r="P73" i="4"/>
  <c r="P74" i="4"/>
  <c r="P75" i="4"/>
  <c r="P76" i="4"/>
  <c r="P77" i="4"/>
  <c r="P78" i="4"/>
  <c r="P79" i="4"/>
  <c r="P80" i="4"/>
  <c r="P81" i="4"/>
  <c r="P82" i="4"/>
  <c r="P83" i="4"/>
  <c r="P84" i="4"/>
  <c r="P85" i="4"/>
  <c r="P86" i="4"/>
  <c r="P87" i="4"/>
  <c r="P88" i="4"/>
  <c r="P89" i="4"/>
  <c r="P90" i="4"/>
  <c r="P91" i="4"/>
  <c r="P92" i="4"/>
  <c r="P93" i="4"/>
  <c r="P94" i="4"/>
  <c r="P95" i="4"/>
  <c r="P96" i="4"/>
  <c r="P97" i="4"/>
  <c r="P98" i="4"/>
  <c r="P99" i="4"/>
  <c r="P100" i="4"/>
  <c r="P101" i="4"/>
  <c r="P102" i="4"/>
  <c r="P103" i="4"/>
  <c r="P104" i="4"/>
  <c r="P105" i="4"/>
  <c r="P106" i="4"/>
  <c r="P107" i="4"/>
  <c r="P108" i="4"/>
  <c r="P109" i="4"/>
  <c r="P110" i="4"/>
  <c r="P111" i="4"/>
  <c r="P112" i="4"/>
  <c r="P113" i="4"/>
  <c r="P114" i="4"/>
  <c r="P115" i="4"/>
  <c r="P116" i="4"/>
  <c r="P117" i="4"/>
  <c r="P118" i="4"/>
  <c r="P119" i="4"/>
  <c r="P120" i="4"/>
  <c r="P121" i="4"/>
  <c r="P122" i="4"/>
  <c r="P123" i="4"/>
  <c r="P124" i="4"/>
  <c r="P125" i="4"/>
  <c r="P126" i="4"/>
  <c r="P127" i="4"/>
  <c r="P128" i="4"/>
  <c r="P129" i="4"/>
  <c r="P130" i="4"/>
  <c r="P131" i="4"/>
  <c r="P132" i="4"/>
  <c r="P133" i="4"/>
  <c r="P134" i="4"/>
  <c r="P135" i="4"/>
  <c r="P136" i="4"/>
  <c r="P137" i="4"/>
  <c r="P138" i="4"/>
  <c r="P139" i="4"/>
  <c r="P140" i="4"/>
  <c r="P141" i="4"/>
  <c r="P142" i="4"/>
  <c r="P143" i="4"/>
  <c r="P144" i="4"/>
  <c r="P145" i="4"/>
  <c r="P146" i="4"/>
  <c r="P147" i="4"/>
  <c r="P148" i="4"/>
  <c r="P149" i="4"/>
  <c r="P150" i="4"/>
  <c r="P151" i="4"/>
  <c r="P152" i="4"/>
  <c r="P153" i="4"/>
  <c r="P154" i="4"/>
  <c r="P155" i="4"/>
  <c r="P156" i="4"/>
  <c r="P157" i="4"/>
  <c r="P158" i="4"/>
  <c r="P159" i="4"/>
  <c r="P160" i="4"/>
  <c r="P161" i="4"/>
  <c r="P162" i="4"/>
  <c r="P163" i="4"/>
  <c r="P164" i="4"/>
  <c r="P165" i="4"/>
  <c r="P166" i="4"/>
  <c r="P167" i="4"/>
  <c r="P168" i="4"/>
  <c r="P169" i="4"/>
  <c r="P170" i="4"/>
  <c r="P171" i="4"/>
  <c r="P172" i="4"/>
  <c r="P173" i="4"/>
  <c r="P174" i="4"/>
  <c r="P175" i="4"/>
  <c r="P176" i="4"/>
  <c r="P177" i="4"/>
  <c r="P178" i="4"/>
  <c r="P179" i="4"/>
  <c r="P180" i="4"/>
  <c r="P181" i="4"/>
  <c r="P182" i="4"/>
  <c r="P183" i="4"/>
  <c r="P184" i="4"/>
  <c r="P185" i="4"/>
  <c r="P186" i="4"/>
  <c r="P187" i="4"/>
  <c r="P188" i="4"/>
  <c r="P189" i="4"/>
  <c r="P190" i="4"/>
  <c r="P191" i="4"/>
  <c r="P192" i="4"/>
  <c r="P193" i="4"/>
  <c r="P194" i="4"/>
  <c r="P195" i="4"/>
  <c r="P196" i="4"/>
  <c r="P197" i="4"/>
  <c r="P198" i="4"/>
  <c r="P199" i="4"/>
  <c r="P200" i="4"/>
  <c r="P201" i="4"/>
  <c r="P202" i="4"/>
  <c r="P203" i="4"/>
  <c r="P204" i="4"/>
  <c r="P205" i="4"/>
  <c r="P206" i="4"/>
  <c r="P207" i="4"/>
  <c r="P208" i="4"/>
  <c r="P209" i="4"/>
  <c r="P210" i="4"/>
  <c r="P211" i="4"/>
  <c r="P212" i="4"/>
  <c r="P213" i="4"/>
  <c r="P214" i="4"/>
  <c r="P215" i="4"/>
  <c r="P216" i="4"/>
  <c r="P217" i="4"/>
  <c r="P218" i="4"/>
  <c r="P219" i="4"/>
  <c r="P220" i="4"/>
  <c r="P221" i="4"/>
  <c r="P222" i="4"/>
  <c r="P223" i="4"/>
  <c r="P224" i="4"/>
  <c r="P225" i="4"/>
  <c r="P226" i="4"/>
  <c r="P227" i="4"/>
  <c r="P228" i="4"/>
  <c r="P229" i="4"/>
  <c r="P230" i="4"/>
  <c r="P231" i="4"/>
  <c r="P232" i="4"/>
  <c r="P233" i="4"/>
  <c r="P234" i="4"/>
  <c r="P235" i="4"/>
  <c r="P236" i="4"/>
  <c r="P237" i="4"/>
  <c r="P238" i="4"/>
  <c r="P239" i="4"/>
  <c r="P240" i="4"/>
  <c r="P241" i="4"/>
  <c r="P242" i="4"/>
  <c r="P243" i="4"/>
  <c r="P244" i="4"/>
  <c r="P245" i="4"/>
  <c r="P246" i="4"/>
  <c r="P247" i="4"/>
  <c r="P248" i="4"/>
  <c r="P249" i="4"/>
  <c r="P250" i="4"/>
  <c r="P251" i="4"/>
  <c r="P252" i="4"/>
  <c r="P253" i="4"/>
  <c r="P254" i="4"/>
  <c r="P255" i="4"/>
  <c r="P256" i="4"/>
  <c r="P257" i="4"/>
  <c r="P258" i="4"/>
  <c r="P259" i="4"/>
  <c r="P260" i="4"/>
  <c r="P261" i="4"/>
  <c r="P262" i="4"/>
  <c r="P263" i="4"/>
  <c r="P264" i="4"/>
  <c r="P265" i="4"/>
  <c r="P266" i="4"/>
  <c r="P267" i="4"/>
  <c r="P268" i="4"/>
  <c r="P269" i="4"/>
  <c r="P270" i="4"/>
  <c r="P271" i="4"/>
  <c r="P272" i="4"/>
  <c r="P273" i="4"/>
  <c r="P274" i="4"/>
  <c r="P275" i="4"/>
  <c r="P276" i="4"/>
  <c r="P277" i="4"/>
  <c r="P278" i="4"/>
  <c r="P279" i="4"/>
  <c r="P280" i="4"/>
  <c r="P281" i="4"/>
  <c r="P282" i="4"/>
  <c r="P283" i="4"/>
  <c r="P284" i="4"/>
  <c r="P285" i="4"/>
  <c r="P286" i="4"/>
  <c r="P287" i="4"/>
  <c r="P288" i="4"/>
  <c r="P289" i="4"/>
  <c r="P290" i="4"/>
  <c r="P291" i="4"/>
  <c r="P292" i="4"/>
  <c r="P293" i="4"/>
  <c r="P294" i="4"/>
  <c r="P295" i="4"/>
  <c r="P296" i="4"/>
  <c r="P297" i="4"/>
  <c r="P298" i="4"/>
  <c r="P299" i="4"/>
  <c r="P300" i="4"/>
  <c r="P301" i="4"/>
  <c r="P302" i="4"/>
  <c r="P303" i="4"/>
  <c r="P304" i="4"/>
  <c r="P305" i="4"/>
  <c r="P306" i="4"/>
  <c r="P307" i="4"/>
  <c r="P308" i="4"/>
  <c r="P309" i="4"/>
  <c r="P310" i="4"/>
  <c r="P311" i="4"/>
  <c r="P312" i="4"/>
  <c r="P313" i="4"/>
  <c r="P314" i="4"/>
  <c r="P315" i="4"/>
  <c r="P316" i="4"/>
  <c r="P317" i="4"/>
  <c r="P318" i="4"/>
  <c r="P319" i="4"/>
  <c r="P320" i="4"/>
  <c r="P321" i="4"/>
  <c r="P322" i="4"/>
  <c r="P323" i="4"/>
  <c r="P324" i="4"/>
  <c r="P325" i="4"/>
  <c r="P326" i="4"/>
  <c r="P327" i="4"/>
  <c r="P328" i="4"/>
  <c r="P329" i="4"/>
  <c r="P330" i="4"/>
  <c r="P331" i="4"/>
  <c r="P332" i="4"/>
  <c r="P333" i="4"/>
  <c r="P334" i="4"/>
  <c r="P335" i="4"/>
  <c r="P336" i="4"/>
  <c r="P337" i="4"/>
  <c r="P338" i="4"/>
  <c r="P339" i="4"/>
  <c r="P340" i="4"/>
  <c r="P341" i="4"/>
  <c r="P342" i="4"/>
  <c r="P343" i="4"/>
  <c r="P344" i="4"/>
  <c r="P345" i="4"/>
  <c r="P346" i="4"/>
  <c r="P347" i="4"/>
  <c r="P348" i="4"/>
  <c r="P349" i="4"/>
  <c r="P350" i="4"/>
  <c r="P351" i="4"/>
  <c r="P352" i="4"/>
  <c r="P353" i="4"/>
  <c r="P354" i="4"/>
  <c r="P355" i="4"/>
  <c r="P356" i="4"/>
  <c r="P357" i="4"/>
  <c r="P358" i="4"/>
  <c r="P359" i="4"/>
  <c r="P360" i="4"/>
  <c r="P361" i="4"/>
  <c r="P362" i="4"/>
  <c r="P363" i="4"/>
  <c r="P364" i="4"/>
  <c r="P365" i="4"/>
  <c r="P366" i="4"/>
  <c r="P367" i="4"/>
  <c r="P368" i="4"/>
  <c r="P369" i="4"/>
  <c r="P370" i="4"/>
  <c r="P371" i="4"/>
  <c r="P372" i="4"/>
  <c r="P373" i="4"/>
  <c r="P374" i="4"/>
  <c r="P375" i="4"/>
  <c r="P376" i="4"/>
  <c r="P377" i="4"/>
  <c r="P378" i="4"/>
  <c r="P379" i="4"/>
  <c r="P380" i="4"/>
  <c r="P381" i="4"/>
  <c r="P382" i="4"/>
  <c r="P383" i="4"/>
  <c r="P384" i="4"/>
  <c r="P385" i="4"/>
  <c r="P386" i="4"/>
  <c r="P387" i="4"/>
  <c r="P388" i="4"/>
  <c r="P389" i="4"/>
  <c r="P390" i="4"/>
  <c r="P391" i="4"/>
  <c r="P392" i="4"/>
  <c r="P393" i="4"/>
  <c r="P394" i="4"/>
  <c r="P395" i="4"/>
  <c r="P396" i="4"/>
  <c r="P397" i="4"/>
  <c r="P398" i="4"/>
  <c r="P399" i="4"/>
  <c r="P400" i="4"/>
  <c r="P401" i="4"/>
  <c r="P402" i="4"/>
  <c r="P403" i="4"/>
  <c r="P404" i="4"/>
  <c r="P405" i="4"/>
  <c r="P406" i="4"/>
  <c r="P407" i="4"/>
  <c r="P408" i="4"/>
  <c r="P409" i="4"/>
  <c r="P410" i="4"/>
  <c r="P411" i="4"/>
  <c r="P412" i="4"/>
  <c r="P413" i="4"/>
  <c r="P414" i="4"/>
  <c r="P415" i="4"/>
  <c r="P416" i="4"/>
  <c r="P417" i="4"/>
  <c r="P418" i="4"/>
  <c r="P419" i="4"/>
  <c r="P420" i="4"/>
  <c r="P421" i="4"/>
  <c r="P422" i="4"/>
  <c r="P423" i="4"/>
  <c r="P424" i="4"/>
  <c r="P425" i="4"/>
  <c r="P426" i="4"/>
  <c r="P427" i="4"/>
  <c r="P428" i="4"/>
  <c r="P429" i="4"/>
  <c r="P430" i="4"/>
  <c r="P431" i="4"/>
  <c r="P432" i="4"/>
  <c r="P433" i="4"/>
  <c r="P434" i="4"/>
  <c r="P435" i="4"/>
  <c r="P436" i="4"/>
  <c r="P437" i="4"/>
  <c r="P438" i="4"/>
  <c r="P439" i="4"/>
  <c r="P440" i="4"/>
  <c r="P441" i="4"/>
  <c r="P442" i="4"/>
  <c r="P443" i="4"/>
  <c r="P444" i="4"/>
  <c r="P445" i="4"/>
  <c r="P446" i="4"/>
  <c r="P447" i="4"/>
  <c r="P448" i="4"/>
  <c r="P449" i="4"/>
  <c r="P450" i="4"/>
  <c r="P451" i="4"/>
  <c r="P452" i="4"/>
  <c r="P453" i="4"/>
  <c r="P454" i="4"/>
  <c r="P455" i="4"/>
  <c r="P456" i="4"/>
  <c r="P457" i="4"/>
  <c r="P458" i="4"/>
  <c r="P459" i="4"/>
  <c r="P460" i="4"/>
  <c r="P461" i="4"/>
  <c r="P462" i="4"/>
  <c r="P463" i="4"/>
  <c r="P464" i="4"/>
  <c r="P465" i="4"/>
  <c r="P466" i="4"/>
  <c r="P467" i="4"/>
  <c r="P468" i="4"/>
  <c r="P469" i="4"/>
  <c r="P470" i="4"/>
  <c r="P471" i="4"/>
  <c r="P472" i="4"/>
  <c r="P473" i="4"/>
  <c r="P474" i="4"/>
  <c r="P475" i="4"/>
  <c r="P476" i="4"/>
  <c r="P477" i="4"/>
  <c r="P478" i="4"/>
  <c r="P479" i="4"/>
  <c r="P480" i="4"/>
  <c r="P481" i="4"/>
  <c r="P482" i="4"/>
  <c r="P483" i="4"/>
  <c r="P484" i="4"/>
  <c r="P485" i="4"/>
  <c r="P486" i="4"/>
  <c r="P487" i="4"/>
  <c r="P488" i="4"/>
  <c r="P489" i="4"/>
  <c r="P490" i="4"/>
  <c r="P491" i="4"/>
  <c r="P492" i="4"/>
  <c r="P493" i="4"/>
  <c r="P494" i="4"/>
  <c r="P495" i="4"/>
  <c r="P496" i="4"/>
  <c r="P497" i="4"/>
  <c r="P498" i="4"/>
  <c r="P499" i="4"/>
  <c r="P500" i="4"/>
  <c r="P501" i="4"/>
  <c r="P502" i="4"/>
  <c r="P503" i="4"/>
  <c r="P504" i="4"/>
  <c r="P505" i="4"/>
  <c r="P506" i="4"/>
  <c r="P507" i="4"/>
  <c r="P508" i="4"/>
  <c r="P509" i="4"/>
  <c r="P510" i="4"/>
  <c r="P511" i="4"/>
  <c r="P512" i="4"/>
  <c r="P513" i="4"/>
  <c r="P514" i="4"/>
  <c r="P515" i="4"/>
  <c r="P516" i="4"/>
  <c r="P517" i="4"/>
  <c r="P518" i="4"/>
  <c r="P519" i="4"/>
  <c r="P520" i="4"/>
  <c r="P521" i="4"/>
  <c r="P522" i="4"/>
  <c r="P523" i="4"/>
  <c r="P524" i="4"/>
  <c r="P525" i="4"/>
  <c r="P526" i="4"/>
  <c r="P527" i="4"/>
  <c r="P528" i="4"/>
  <c r="P529" i="4"/>
  <c r="P530" i="4"/>
  <c r="P531" i="4"/>
  <c r="P532" i="4"/>
  <c r="P533" i="4"/>
  <c r="P534" i="4"/>
  <c r="P535" i="4"/>
  <c r="P536" i="4"/>
  <c r="P537" i="4"/>
  <c r="P538" i="4"/>
  <c r="P539" i="4"/>
  <c r="P540" i="4"/>
  <c r="P541" i="4"/>
  <c r="P542" i="4"/>
  <c r="P543" i="4"/>
  <c r="P544" i="4"/>
  <c r="P545" i="4"/>
  <c r="P546" i="4"/>
  <c r="P547" i="4"/>
  <c r="P548" i="4"/>
  <c r="P549" i="4"/>
  <c r="P550" i="4"/>
  <c r="P551" i="4"/>
  <c r="P552" i="4"/>
  <c r="P553" i="4"/>
  <c r="P554" i="4"/>
  <c r="P555" i="4"/>
  <c r="P556" i="4"/>
  <c r="P557" i="4"/>
  <c r="P558" i="4"/>
  <c r="P559" i="4"/>
  <c r="P560" i="4"/>
  <c r="P561" i="4"/>
  <c r="P562" i="4"/>
  <c r="P563" i="4"/>
  <c r="P564" i="4"/>
  <c r="P565" i="4"/>
  <c r="P566" i="4"/>
  <c r="P567" i="4"/>
  <c r="P568" i="4"/>
  <c r="P569" i="4"/>
  <c r="P570" i="4"/>
  <c r="P571" i="4"/>
  <c r="P572" i="4"/>
  <c r="P573" i="4"/>
  <c r="P574" i="4"/>
  <c r="P575" i="4"/>
  <c r="P576" i="4"/>
  <c r="P577" i="4"/>
  <c r="P578" i="4"/>
  <c r="P579" i="4"/>
  <c r="P580" i="4"/>
  <c r="P581" i="4"/>
  <c r="P582" i="4"/>
  <c r="P583" i="4"/>
  <c r="P584" i="4"/>
  <c r="P585" i="4"/>
  <c r="P586" i="4"/>
  <c r="P587" i="4"/>
  <c r="P588" i="4"/>
  <c r="P589" i="4"/>
  <c r="P590" i="4"/>
  <c r="P591" i="4"/>
  <c r="P592" i="4"/>
  <c r="P593" i="4"/>
  <c r="P594" i="4"/>
  <c r="P595" i="4"/>
  <c r="P596" i="4"/>
  <c r="P597" i="4"/>
  <c r="P598" i="4"/>
  <c r="P599" i="4"/>
  <c r="P600" i="4"/>
  <c r="P601" i="4"/>
  <c r="P602" i="4"/>
  <c r="P603" i="4"/>
  <c r="P604" i="4"/>
  <c r="P605" i="4"/>
  <c r="P606" i="4"/>
  <c r="P607" i="4"/>
  <c r="P608" i="4"/>
  <c r="P609" i="4"/>
  <c r="P610" i="4"/>
  <c r="P611" i="4"/>
  <c r="P612" i="4"/>
  <c r="P613" i="4"/>
  <c r="P614" i="4"/>
  <c r="P615" i="4"/>
  <c r="P616" i="4"/>
  <c r="P617" i="4"/>
  <c r="P618" i="4"/>
  <c r="P619" i="4"/>
  <c r="P620" i="4"/>
  <c r="P621" i="4"/>
  <c r="P622" i="4"/>
  <c r="P623" i="4"/>
  <c r="P624" i="4"/>
  <c r="P625" i="4"/>
  <c r="P626" i="4"/>
  <c r="P627" i="4"/>
  <c r="P628" i="4"/>
  <c r="P629" i="4"/>
  <c r="P630" i="4"/>
  <c r="P631" i="4"/>
  <c r="P632" i="4"/>
  <c r="P633" i="4"/>
  <c r="P634" i="4"/>
  <c r="P635" i="4"/>
  <c r="P636" i="4"/>
  <c r="P637" i="4"/>
  <c r="P638" i="4"/>
  <c r="P639" i="4"/>
  <c r="P640" i="4"/>
  <c r="P641" i="4"/>
  <c r="P642" i="4"/>
  <c r="P643" i="4"/>
  <c r="P644" i="4"/>
  <c r="P645" i="4"/>
  <c r="P646" i="4"/>
  <c r="P647" i="4"/>
  <c r="P648" i="4"/>
  <c r="P649" i="4"/>
  <c r="P650" i="4"/>
  <c r="P651" i="4"/>
  <c r="P652" i="4"/>
  <c r="P653" i="4"/>
  <c r="P654" i="4"/>
  <c r="P655" i="4"/>
  <c r="P656" i="4"/>
  <c r="P657" i="4"/>
  <c r="P658" i="4"/>
  <c r="P659" i="4"/>
  <c r="P660" i="4"/>
  <c r="P661" i="4"/>
  <c r="P662" i="4"/>
  <c r="P663" i="4"/>
  <c r="P664" i="4"/>
  <c r="P665" i="4"/>
  <c r="P666" i="4"/>
  <c r="P667" i="4"/>
  <c r="P668" i="4"/>
  <c r="P669" i="4"/>
  <c r="P670" i="4"/>
  <c r="P671" i="4"/>
  <c r="P675" i="4"/>
  <c r="P676" i="4"/>
  <c r="P678" i="4"/>
  <c r="P679" i="4"/>
  <c r="P680" i="4"/>
  <c r="P681" i="4"/>
  <c r="P682" i="4"/>
  <c r="P683" i="4"/>
  <c r="P684" i="4"/>
  <c r="P685" i="4"/>
  <c r="P686" i="4"/>
  <c r="P687" i="4"/>
  <c r="P688" i="4"/>
  <c r="P689" i="4"/>
  <c r="P690" i="4"/>
  <c r="P691" i="4"/>
  <c r="P692" i="4"/>
  <c r="P693" i="4"/>
  <c r="P694" i="4"/>
  <c r="P695" i="4"/>
  <c r="P696" i="4"/>
  <c r="P697" i="4"/>
  <c r="P698" i="4"/>
  <c r="P699" i="4"/>
  <c r="P700" i="4"/>
  <c r="P701" i="4"/>
  <c r="P702" i="4"/>
  <c r="P703" i="4"/>
  <c r="P704" i="4"/>
  <c r="P705" i="4"/>
  <c r="P706" i="4"/>
  <c r="P707" i="4"/>
  <c r="P708" i="4"/>
  <c r="P709" i="4"/>
  <c r="P710" i="4"/>
  <c r="P711" i="4"/>
  <c r="P712" i="4"/>
  <c r="P713" i="4"/>
  <c r="P714" i="4"/>
  <c r="P715" i="4"/>
  <c r="P716" i="4"/>
  <c r="P717" i="4"/>
  <c r="P718" i="4"/>
  <c r="P719" i="4"/>
  <c r="P720" i="4"/>
  <c r="P721" i="4"/>
  <c r="P722" i="4"/>
  <c r="P723" i="4"/>
  <c r="P724" i="4"/>
  <c r="P725" i="4"/>
  <c r="P726" i="4"/>
  <c r="P727" i="4"/>
  <c r="P728" i="4"/>
  <c r="P729" i="4"/>
  <c r="P730" i="4"/>
  <c r="P731" i="4"/>
  <c r="P732" i="4"/>
  <c r="P733" i="4"/>
  <c r="P734" i="4"/>
  <c r="P735" i="4"/>
  <c r="P736" i="4"/>
  <c r="P737" i="4"/>
  <c r="P738" i="4"/>
  <c r="P739" i="4"/>
  <c r="P740" i="4"/>
  <c r="P741" i="4"/>
  <c r="P742" i="4"/>
  <c r="P743" i="4"/>
  <c r="P744" i="4"/>
  <c r="P745" i="4"/>
  <c r="P746" i="4"/>
  <c r="P747" i="4"/>
  <c r="P748" i="4"/>
  <c r="P749" i="4"/>
  <c r="P750" i="4"/>
  <c r="P751" i="4"/>
  <c r="P752" i="4"/>
  <c r="P753" i="4"/>
  <c r="P754" i="4"/>
  <c r="P755" i="4"/>
  <c r="P756" i="4"/>
  <c r="P757" i="4"/>
  <c r="P758" i="4"/>
  <c r="P759" i="4"/>
  <c r="P760" i="4"/>
  <c r="P761" i="4"/>
  <c r="P762" i="4"/>
  <c r="P763" i="4"/>
  <c r="P764" i="4"/>
  <c r="P765" i="4"/>
  <c r="P766" i="4"/>
  <c r="P767" i="4"/>
  <c r="P768" i="4"/>
  <c r="P769" i="4"/>
  <c r="P770" i="4"/>
  <c r="P771" i="4"/>
  <c r="P772" i="4"/>
  <c r="P773" i="4"/>
  <c r="P774" i="4"/>
  <c r="P775" i="4"/>
  <c r="P776" i="4"/>
  <c r="P777" i="4"/>
  <c r="P778" i="4"/>
  <c r="P779" i="4"/>
  <c r="P780" i="4"/>
  <c r="P781" i="4"/>
  <c r="P782" i="4"/>
  <c r="P783" i="4"/>
  <c r="P784" i="4"/>
  <c r="P785" i="4"/>
  <c r="P786" i="4"/>
  <c r="P787" i="4"/>
  <c r="P788" i="4"/>
  <c r="P789" i="4"/>
  <c r="P790" i="4"/>
  <c r="P791" i="4"/>
  <c r="P792" i="4"/>
  <c r="P793" i="4"/>
  <c r="P794" i="4"/>
  <c r="P795" i="4"/>
  <c r="P796" i="4"/>
  <c r="P797" i="4"/>
  <c r="P798" i="4"/>
  <c r="P799" i="4"/>
  <c r="P800" i="4"/>
  <c r="P801" i="4"/>
  <c r="P802" i="4"/>
  <c r="P803" i="4"/>
  <c r="P804" i="4"/>
  <c r="P805" i="4"/>
  <c r="P806" i="4"/>
  <c r="P807" i="4"/>
  <c r="P808" i="4"/>
  <c r="P809" i="4"/>
  <c r="P810" i="4"/>
  <c r="P811" i="4"/>
  <c r="P812" i="4"/>
  <c r="P813" i="4"/>
  <c r="P814" i="4"/>
  <c r="P815" i="4"/>
  <c r="P816" i="4"/>
  <c r="P817" i="4"/>
  <c r="P818" i="4"/>
  <c r="P819" i="4"/>
  <c r="P820" i="4"/>
  <c r="P821" i="4"/>
  <c r="P822" i="4"/>
  <c r="P823" i="4"/>
  <c r="P824" i="4"/>
  <c r="P825" i="4"/>
  <c r="P826" i="4"/>
  <c r="P827" i="4"/>
  <c r="P828" i="4"/>
  <c r="P829" i="4"/>
  <c r="P830" i="4"/>
  <c r="P831" i="4"/>
  <c r="P832" i="4"/>
  <c r="P833" i="4"/>
  <c r="P834" i="4"/>
  <c r="P835" i="4"/>
  <c r="P836" i="4"/>
  <c r="P837" i="4"/>
  <c r="P838" i="4"/>
  <c r="P839" i="4"/>
  <c r="P840" i="4"/>
  <c r="P841" i="4"/>
  <c r="P842" i="4"/>
  <c r="P843" i="4"/>
  <c r="P844" i="4"/>
  <c r="P845" i="4"/>
  <c r="P846" i="4"/>
  <c r="P847" i="4"/>
  <c r="P848" i="4"/>
  <c r="P849" i="4"/>
  <c r="P850" i="4"/>
  <c r="P851" i="4"/>
  <c r="P852" i="4"/>
  <c r="P853" i="4"/>
  <c r="P854" i="4"/>
  <c r="P855" i="4"/>
  <c r="P856" i="4"/>
  <c r="P857" i="4"/>
  <c r="P858" i="4"/>
  <c r="P859" i="4"/>
  <c r="P860" i="4"/>
  <c r="P861" i="4"/>
  <c r="P862" i="4"/>
  <c r="P863" i="4"/>
  <c r="P864" i="4"/>
  <c r="P865" i="4"/>
  <c r="P866" i="4"/>
  <c r="P867" i="4"/>
  <c r="P868" i="4"/>
  <c r="P869" i="4"/>
  <c r="P870" i="4"/>
  <c r="P871" i="4"/>
  <c r="P872" i="4"/>
  <c r="P873" i="4"/>
  <c r="P874" i="4"/>
  <c r="P875" i="4"/>
  <c r="P876" i="4"/>
  <c r="P877" i="4"/>
  <c r="P878" i="4"/>
  <c r="P879" i="4"/>
  <c r="P880" i="4"/>
  <c r="P881" i="4"/>
  <c r="P882" i="4"/>
  <c r="P883" i="4"/>
  <c r="P884" i="4"/>
  <c r="P885" i="4"/>
  <c r="P886" i="4"/>
  <c r="P887" i="4"/>
  <c r="P888" i="4"/>
  <c r="P889" i="4"/>
  <c r="P890" i="4"/>
  <c r="P891" i="4"/>
  <c r="P892" i="4"/>
  <c r="P893" i="4"/>
  <c r="P894" i="4"/>
  <c r="P895" i="4"/>
  <c r="P896" i="4"/>
  <c r="P897" i="4"/>
  <c r="P898" i="4"/>
  <c r="P899" i="4"/>
  <c r="P900" i="4"/>
  <c r="P901" i="4"/>
  <c r="P902" i="4"/>
  <c r="P903" i="4"/>
  <c r="P904" i="4"/>
  <c r="P905" i="4"/>
  <c r="P906" i="4"/>
  <c r="P907" i="4"/>
  <c r="P908" i="4"/>
  <c r="P909" i="4"/>
  <c r="P910" i="4"/>
  <c r="P911" i="4"/>
  <c r="P912" i="4"/>
  <c r="P913" i="4"/>
  <c r="P914" i="4"/>
  <c r="P915" i="4"/>
  <c r="P916" i="4"/>
  <c r="P917" i="4"/>
  <c r="P918" i="4"/>
  <c r="P919" i="4"/>
  <c r="P920" i="4"/>
  <c r="P921" i="4"/>
  <c r="P922" i="4"/>
  <c r="P923" i="4"/>
  <c r="P924" i="4"/>
  <c r="P925" i="4"/>
  <c r="P926" i="4"/>
  <c r="P927" i="4"/>
  <c r="P928" i="4"/>
  <c r="P929" i="4"/>
  <c r="P930" i="4"/>
  <c r="P931" i="4"/>
  <c r="P932" i="4"/>
  <c r="P933" i="4"/>
  <c r="P934" i="4"/>
  <c r="P935" i="4"/>
  <c r="P936" i="4"/>
  <c r="P937" i="4"/>
  <c r="P938" i="4"/>
  <c r="P939" i="4"/>
  <c r="P940" i="4"/>
  <c r="P941" i="4"/>
  <c r="P942" i="4"/>
  <c r="P943" i="4"/>
  <c r="P944" i="4"/>
  <c r="P945" i="4"/>
  <c r="P946" i="4"/>
  <c r="P947" i="4"/>
  <c r="P948" i="4"/>
  <c r="P949" i="4"/>
  <c r="P950" i="4"/>
  <c r="P951" i="4"/>
  <c r="P952" i="4"/>
  <c r="P953" i="4"/>
  <c r="P954" i="4"/>
  <c r="P955" i="4"/>
  <c r="P956" i="4"/>
  <c r="P957" i="4"/>
  <c r="P958" i="4"/>
  <c r="P959" i="4"/>
  <c r="P960" i="4"/>
  <c r="P961" i="4"/>
  <c r="P962" i="4"/>
  <c r="P963" i="4"/>
  <c r="P964" i="4"/>
  <c r="P965" i="4"/>
  <c r="P966" i="4"/>
  <c r="P967" i="4"/>
  <c r="P968" i="4"/>
  <c r="P969" i="4"/>
  <c r="P970" i="4"/>
  <c r="P971" i="4"/>
  <c r="P972" i="4"/>
  <c r="P973" i="4"/>
  <c r="P974" i="4"/>
  <c r="P975" i="4"/>
  <c r="P976" i="4"/>
  <c r="P977" i="4"/>
  <c r="P978" i="4"/>
  <c r="P979" i="4"/>
  <c r="P980" i="4"/>
  <c r="P981" i="4"/>
  <c r="P982" i="4"/>
  <c r="P983" i="4"/>
  <c r="P984" i="4"/>
  <c r="P985" i="4"/>
  <c r="P986" i="4"/>
  <c r="P987" i="4"/>
  <c r="P988" i="4"/>
  <c r="P989" i="4"/>
  <c r="P990" i="4"/>
  <c r="P991" i="4"/>
  <c r="P992" i="4"/>
  <c r="P993" i="4"/>
  <c r="P994" i="4"/>
  <c r="P995" i="4"/>
  <c r="P996" i="4"/>
  <c r="P997" i="4"/>
  <c r="P998" i="4"/>
  <c r="P999" i="4"/>
  <c r="P1000" i="4"/>
  <c r="P1001" i="4"/>
  <c r="P1002" i="4"/>
  <c r="P1003" i="4"/>
  <c r="P1004" i="4"/>
  <c r="P1005" i="4"/>
  <c r="P1006" i="4"/>
  <c r="P1007" i="4"/>
  <c r="P1008" i="4"/>
  <c r="P1009" i="4"/>
  <c r="P1010" i="4"/>
  <c r="P1011" i="4"/>
  <c r="P1012" i="4"/>
  <c r="P1013" i="4"/>
  <c r="P1014" i="4"/>
  <c r="P1015" i="4"/>
  <c r="P1016" i="4"/>
  <c r="P1017" i="4"/>
  <c r="P1018" i="4"/>
  <c r="P1019" i="4"/>
  <c r="P1020" i="4"/>
  <c r="P1021" i="4"/>
  <c r="P1022" i="4"/>
  <c r="P1023" i="4"/>
  <c r="P1024" i="4"/>
  <c r="P1025" i="4"/>
  <c r="P1026" i="4"/>
  <c r="P1027" i="4"/>
  <c r="P1028" i="4"/>
  <c r="P1029" i="4"/>
  <c r="P1030" i="4"/>
  <c r="P1031" i="4"/>
  <c r="P1032" i="4"/>
  <c r="P1033" i="4"/>
  <c r="P1034" i="4"/>
  <c r="P1035" i="4"/>
  <c r="P1036" i="4"/>
  <c r="P1037" i="4"/>
  <c r="P1038" i="4"/>
  <c r="P1039" i="4"/>
  <c r="P1040" i="4"/>
  <c r="P1047" i="4"/>
  <c r="P1048" i="4"/>
  <c r="P1049" i="4"/>
  <c r="P1050" i="4"/>
  <c r="P1051" i="4"/>
  <c r="P1052" i="4"/>
  <c r="P1053" i="4"/>
  <c r="P1054" i="4"/>
  <c r="P1055" i="4"/>
  <c r="P1056" i="4"/>
  <c r="P1057" i="4"/>
  <c r="P1058" i="4"/>
  <c r="P1059" i="4"/>
  <c r="P1060" i="4"/>
  <c r="P1061" i="4"/>
  <c r="P1062" i="4"/>
  <c r="P1063" i="4"/>
  <c r="P1064" i="4"/>
  <c r="P1065" i="4"/>
  <c r="P1066" i="4"/>
  <c r="P1067" i="4"/>
  <c r="P1068" i="4"/>
  <c r="P1069" i="4"/>
  <c r="P1070" i="4"/>
  <c r="P1071" i="4"/>
  <c r="P1072" i="4"/>
  <c r="P1073" i="4"/>
  <c r="P1074" i="4"/>
  <c r="P1075" i="4"/>
  <c r="P1076" i="4"/>
  <c r="P1077" i="4"/>
  <c r="P1078" i="4"/>
  <c r="P1079" i="4"/>
  <c r="P1080" i="4"/>
  <c r="P1081" i="4"/>
  <c r="P1082" i="4"/>
  <c r="P1083" i="4"/>
  <c r="P1084" i="4"/>
  <c r="P1085" i="4"/>
  <c r="P2" i="4"/>
  <c r="F3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8" i="1"/>
  <c r="F3749" i="1"/>
  <c r="F3750" i="1"/>
  <c r="F3751" i="1"/>
  <c r="F3752" i="1"/>
  <c r="F3753" i="1"/>
  <c r="F3754" i="1"/>
  <c r="F3755" i="1"/>
  <c r="F3756" i="1"/>
  <c r="F3757" i="1"/>
  <c r="F3758" i="1"/>
  <c r="F3759" i="1"/>
  <c r="F3760" i="1"/>
  <c r="F3761" i="1"/>
  <c r="F3762" i="1"/>
  <c r="F3763" i="1"/>
  <c r="F3764" i="1"/>
  <c r="F3765" i="1"/>
  <c r="F3766" i="1"/>
  <c r="F3767" i="1"/>
  <c r="F3768" i="1"/>
  <c r="F3769" i="1"/>
  <c r="F3770" i="1"/>
  <c r="F3771" i="1"/>
  <c r="F3772" i="1"/>
  <c r="F3773" i="1"/>
  <c r="F3774" i="1"/>
  <c r="F3775" i="1"/>
  <c r="F3776" i="1"/>
  <c r="F3777" i="1"/>
  <c r="F3778" i="1"/>
  <c r="F3779" i="1"/>
  <c r="F3780" i="1"/>
  <c r="F3781" i="1"/>
  <c r="F3782" i="1"/>
  <c r="F3783" i="1"/>
  <c r="F3784" i="1"/>
  <c r="F3785" i="1"/>
  <c r="F3786" i="1"/>
  <c r="F3787" i="1"/>
  <c r="F3788" i="1"/>
  <c r="F3789" i="1"/>
  <c r="F3790" i="1"/>
  <c r="F3791" i="1"/>
  <c r="F3792" i="1"/>
  <c r="F3793" i="1"/>
  <c r="F3794" i="1"/>
  <c r="F3795" i="1"/>
  <c r="F3796" i="1"/>
  <c r="F3797" i="1"/>
  <c r="F3798" i="1"/>
  <c r="F3799" i="1"/>
  <c r="F3800" i="1"/>
  <c r="F3801" i="1"/>
  <c r="F3802" i="1"/>
  <c r="F3803" i="1"/>
  <c r="F3804" i="1"/>
  <c r="F3805" i="1"/>
  <c r="F3806" i="1"/>
  <c r="F3807" i="1"/>
  <c r="F3808" i="1"/>
  <c r="F3809" i="1"/>
  <c r="F3810" i="1"/>
  <c r="F3811" i="1"/>
  <c r="F3812" i="1"/>
  <c r="F3813" i="1"/>
  <c r="F3814" i="1"/>
  <c r="F3815" i="1"/>
  <c r="F3816" i="1"/>
  <c r="F3817" i="1"/>
  <c r="F3818" i="1"/>
  <c r="F3819" i="1"/>
  <c r="F3820" i="1"/>
  <c r="F3821" i="1"/>
  <c r="F3822" i="1"/>
  <c r="F3823" i="1"/>
  <c r="F3824" i="1"/>
  <c r="F3825" i="1"/>
  <c r="F3826" i="1"/>
  <c r="F3827" i="1"/>
  <c r="F3828" i="1"/>
  <c r="F3829" i="1"/>
  <c r="F3830" i="1"/>
  <c r="F3831" i="1"/>
  <c r="F3832" i="1"/>
  <c r="F3833" i="1"/>
  <c r="F3834" i="1"/>
  <c r="F3835" i="1"/>
  <c r="F3836" i="1"/>
  <c r="F3837" i="1"/>
  <c r="F3838" i="1"/>
  <c r="F3839" i="1"/>
  <c r="F3840" i="1"/>
  <c r="F3841" i="1"/>
  <c r="F3842" i="1"/>
  <c r="F3843" i="1"/>
  <c r="F3844" i="1"/>
  <c r="F3845" i="1"/>
  <c r="F3846" i="1"/>
  <c r="F3847" i="1"/>
  <c r="F3848" i="1"/>
  <c r="F3849" i="1"/>
  <c r="F3850" i="1"/>
  <c r="F3851" i="1"/>
  <c r="F3852" i="1"/>
  <c r="F3853" i="1"/>
  <c r="F3854" i="1"/>
  <c r="F3855" i="1"/>
  <c r="F3856" i="1"/>
  <c r="F3857" i="1"/>
  <c r="F3858" i="1"/>
  <c r="F3859" i="1"/>
  <c r="F3860" i="1"/>
  <c r="F3861" i="1"/>
  <c r="F3862" i="1"/>
  <c r="F3863" i="1"/>
  <c r="F3864" i="1"/>
  <c r="F3865" i="1"/>
  <c r="F3866" i="1"/>
  <c r="F3867" i="1"/>
  <c r="F3868" i="1"/>
  <c r="F3869" i="1"/>
  <c r="F3870" i="1"/>
  <c r="F3871" i="1"/>
  <c r="F3872" i="1"/>
  <c r="F3873" i="1"/>
  <c r="F3874" i="1"/>
  <c r="F3875" i="1"/>
  <c r="F3876" i="1"/>
  <c r="F3877" i="1"/>
  <c r="F3878" i="1"/>
  <c r="F3879" i="1"/>
  <c r="F3880" i="1"/>
  <c r="F3881" i="1"/>
  <c r="F3882" i="1"/>
  <c r="F3883" i="1"/>
  <c r="F3884" i="1"/>
  <c r="F3885" i="1"/>
  <c r="F3886" i="1"/>
  <c r="F3887" i="1"/>
  <c r="F3888" i="1"/>
  <c r="F3889" i="1"/>
  <c r="F3890" i="1"/>
  <c r="F3891" i="1"/>
  <c r="F3892" i="1"/>
  <c r="F3893" i="1"/>
  <c r="F3894" i="1"/>
  <c r="F3895" i="1"/>
  <c r="F3896" i="1"/>
  <c r="F3897" i="1"/>
  <c r="F3898" i="1"/>
  <c r="F3899" i="1"/>
  <c r="F3900" i="1"/>
  <c r="F3901" i="1"/>
  <c r="F3902" i="1"/>
  <c r="F3903" i="1"/>
  <c r="F3904" i="1"/>
  <c r="F3905" i="1"/>
  <c r="F3906" i="1"/>
  <c r="F3907" i="1"/>
  <c r="F3908" i="1"/>
  <c r="F3909" i="1"/>
  <c r="F3910" i="1"/>
  <c r="F3911" i="1"/>
  <c r="F3912" i="1"/>
  <c r="F3913" i="1"/>
  <c r="F3914" i="1"/>
  <c r="F3915" i="1"/>
  <c r="F3916" i="1"/>
  <c r="F3917" i="1"/>
  <c r="F3918" i="1"/>
  <c r="F3919" i="1"/>
  <c r="F3920" i="1"/>
  <c r="F3921" i="1"/>
  <c r="F3922" i="1"/>
  <c r="F3923" i="1"/>
  <c r="F3924" i="1"/>
  <c r="F3925" i="1"/>
  <c r="F3926" i="1"/>
  <c r="F3927" i="1"/>
  <c r="F3928" i="1"/>
  <c r="F3929" i="1"/>
  <c r="F3930" i="1"/>
  <c r="F3931" i="1"/>
  <c r="F3932" i="1"/>
  <c r="F3933" i="1"/>
  <c r="F3934" i="1"/>
  <c r="F3935" i="1"/>
  <c r="F3936" i="1"/>
  <c r="F3937" i="1"/>
  <c r="F3938" i="1"/>
  <c r="F3939" i="1"/>
  <c r="F3940" i="1"/>
  <c r="F3941" i="1"/>
  <c r="F3942" i="1"/>
  <c r="F3943" i="1"/>
  <c r="F3944" i="1"/>
  <c r="F3945" i="1"/>
  <c r="F3946" i="1"/>
  <c r="F3947" i="1"/>
  <c r="F3948" i="1"/>
  <c r="F3949" i="1"/>
  <c r="F3950" i="1"/>
  <c r="F3951" i="1"/>
  <c r="F3952" i="1"/>
  <c r="F3953" i="1"/>
  <c r="F3954" i="1"/>
  <c r="F3955" i="1"/>
  <c r="F3956" i="1"/>
  <c r="F3957" i="1"/>
  <c r="F3958" i="1"/>
  <c r="F3959" i="1"/>
  <c r="F3960" i="1"/>
  <c r="F3961" i="1"/>
  <c r="F3962" i="1"/>
  <c r="F3963" i="1"/>
  <c r="F3964" i="1"/>
  <c r="F3965" i="1"/>
  <c r="F3966" i="1"/>
  <c r="F3967" i="1"/>
  <c r="F3968" i="1"/>
  <c r="F3969" i="1"/>
  <c r="F3970" i="1"/>
  <c r="F3971" i="1"/>
  <c r="F3972" i="1"/>
  <c r="F3973" i="1"/>
  <c r="F3974" i="1"/>
  <c r="F3975" i="1"/>
  <c r="F3976" i="1"/>
  <c r="F3977" i="1"/>
  <c r="F3978" i="1"/>
  <c r="F3979" i="1"/>
  <c r="F3980" i="1"/>
  <c r="F3981" i="1"/>
  <c r="F3982" i="1"/>
  <c r="F3983" i="1"/>
  <c r="F3984" i="1"/>
  <c r="F3985" i="1"/>
  <c r="F3986" i="1"/>
  <c r="F3987" i="1"/>
  <c r="F3988" i="1"/>
  <c r="F3989" i="1"/>
  <c r="F3990" i="1"/>
  <c r="F3991" i="1"/>
  <c r="F3992" i="1"/>
  <c r="F3993" i="1"/>
  <c r="F3994" i="1"/>
  <c r="F3995" i="1"/>
  <c r="F3996" i="1"/>
  <c r="F3997" i="1"/>
  <c r="F3998" i="1"/>
  <c r="F3999" i="1"/>
  <c r="F4000" i="1"/>
  <c r="F4001" i="1"/>
  <c r="F4002" i="1"/>
  <c r="F4003" i="1"/>
  <c r="F4004" i="1"/>
  <c r="F4005" i="1"/>
  <c r="F4006" i="1"/>
  <c r="F4007" i="1"/>
  <c r="F4008" i="1"/>
  <c r="F4009" i="1"/>
  <c r="F4010" i="1"/>
  <c r="F4011" i="1"/>
  <c r="F4012" i="1"/>
  <c r="F4013" i="1"/>
  <c r="F4014" i="1"/>
  <c r="F4015" i="1"/>
  <c r="F4016" i="1"/>
  <c r="F4017" i="1"/>
  <c r="F4018" i="1"/>
  <c r="F4019" i="1"/>
  <c r="F4020" i="1"/>
  <c r="F4021" i="1"/>
  <c r="F4022" i="1"/>
  <c r="F4023" i="1"/>
  <c r="F4024" i="1"/>
  <c r="F4025" i="1"/>
  <c r="F4026" i="1"/>
  <c r="F4027" i="1"/>
  <c r="F4028" i="1"/>
  <c r="F4029" i="1"/>
  <c r="F4030" i="1"/>
  <c r="F4031" i="1"/>
  <c r="F4032" i="1"/>
  <c r="F4033" i="1"/>
  <c r="F4034" i="1"/>
  <c r="F4035" i="1"/>
  <c r="F4036" i="1"/>
  <c r="F4037" i="1"/>
  <c r="F4038" i="1"/>
  <c r="F4039" i="1"/>
  <c r="F4040" i="1"/>
  <c r="F4041" i="1"/>
  <c r="F4042" i="1"/>
  <c r="F4043" i="1"/>
  <c r="F4044" i="1"/>
  <c r="F4045" i="1"/>
  <c r="F4046" i="1"/>
  <c r="F4047" i="1"/>
  <c r="F4048" i="1"/>
  <c r="F4049" i="1"/>
  <c r="F4050" i="1"/>
  <c r="F4051" i="1"/>
  <c r="F4052" i="1"/>
  <c r="F4053" i="1"/>
  <c r="F4054" i="1"/>
  <c r="F4055" i="1"/>
  <c r="F4056" i="1"/>
  <c r="F4057" i="1"/>
  <c r="F4058" i="1"/>
  <c r="F4059" i="1"/>
  <c r="F4060" i="1"/>
  <c r="F4061" i="1"/>
  <c r="F4062" i="1"/>
  <c r="F4063" i="1"/>
  <c r="F4064" i="1"/>
  <c r="F4065" i="1"/>
  <c r="F4066" i="1"/>
  <c r="F4067" i="1"/>
  <c r="F4068" i="1"/>
  <c r="F4069" i="1"/>
  <c r="F4070" i="1"/>
  <c r="F4071" i="1"/>
  <c r="F4072" i="1"/>
  <c r="F4073" i="1"/>
  <c r="F4074" i="1"/>
  <c r="F4075" i="1"/>
  <c r="F4076" i="1"/>
  <c r="F4077" i="1"/>
  <c r="F4078" i="1"/>
  <c r="F4079" i="1"/>
  <c r="F4080" i="1"/>
  <c r="F4081" i="1"/>
  <c r="F4082" i="1"/>
  <c r="F4083" i="1"/>
  <c r="F4084" i="1"/>
  <c r="F4085" i="1"/>
  <c r="F4086" i="1"/>
  <c r="F4087" i="1"/>
  <c r="F4088" i="1"/>
  <c r="F4089" i="1"/>
  <c r="F4090" i="1"/>
  <c r="F4091" i="1"/>
  <c r="F4092" i="1"/>
  <c r="F4093" i="1"/>
  <c r="F4094" i="1"/>
  <c r="F4095" i="1"/>
  <c r="F4096" i="1"/>
  <c r="F4097" i="1"/>
  <c r="F4098" i="1"/>
  <c r="F4099" i="1"/>
  <c r="F4100" i="1"/>
  <c r="F4101" i="1"/>
  <c r="F4102" i="1"/>
  <c r="F4103" i="1"/>
  <c r="F4104" i="1"/>
  <c r="F4105" i="1"/>
  <c r="F4106" i="1"/>
  <c r="F4107" i="1"/>
  <c r="F4108" i="1"/>
  <c r="F4109" i="1"/>
  <c r="F4110" i="1"/>
  <c r="F4111" i="1"/>
  <c r="F4112" i="1"/>
  <c r="F4113" i="1"/>
  <c r="F4114" i="1"/>
  <c r="F4115" i="1"/>
  <c r="F4116" i="1"/>
  <c r="F4117" i="1"/>
  <c r="F4118" i="1"/>
  <c r="F4119" i="1"/>
  <c r="F4120" i="1"/>
  <c r="F4121" i="1"/>
  <c r="F4122" i="1"/>
  <c r="F4123" i="1"/>
  <c r="F4124" i="1"/>
  <c r="F4125" i="1"/>
  <c r="F4126" i="1"/>
  <c r="F4127" i="1"/>
  <c r="F4128" i="1"/>
  <c r="F4129" i="1"/>
  <c r="F4130" i="1"/>
  <c r="F4131" i="1"/>
  <c r="F4132" i="1"/>
  <c r="F4133" i="1"/>
  <c r="F4134" i="1"/>
  <c r="F4135" i="1"/>
  <c r="F4136" i="1"/>
  <c r="F4137" i="1"/>
  <c r="F4138" i="1"/>
  <c r="F4139" i="1"/>
  <c r="F4140" i="1"/>
  <c r="F4141" i="1"/>
  <c r="F4142" i="1"/>
  <c r="F4143" i="1"/>
  <c r="F4144" i="1"/>
  <c r="F4145" i="1"/>
  <c r="F4146" i="1"/>
  <c r="F4147" i="1"/>
  <c r="F4148" i="1"/>
  <c r="F4149" i="1"/>
  <c r="F4150" i="1"/>
  <c r="F4151" i="1"/>
  <c r="F4152" i="1"/>
  <c r="F4153" i="1"/>
  <c r="F4154" i="1"/>
  <c r="F4155" i="1"/>
  <c r="F4156" i="1"/>
  <c r="F4157" i="1"/>
  <c r="F4158" i="1"/>
  <c r="F4159" i="1"/>
  <c r="F4160" i="1"/>
  <c r="F4161" i="1"/>
  <c r="F4162" i="1"/>
  <c r="F4163" i="1"/>
  <c r="F4164" i="1"/>
  <c r="F4165" i="1"/>
  <c r="F4166" i="1"/>
  <c r="F4167" i="1"/>
  <c r="F4168" i="1"/>
  <c r="F4169" i="1"/>
  <c r="F4170" i="1"/>
  <c r="F4171" i="1"/>
  <c r="F4172" i="1"/>
  <c r="F4173" i="1"/>
  <c r="F4174" i="1"/>
  <c r="F4175" i="1"/>
  <c r="F4176" i="1"/>
  <c r="F4177" i="1"/>
  <c r="F4178" i="1"/>
  <c r="F4179" i="1"/>
  <c r="F4180" i="1"/>
  <c r="F4181" i="1"/>
  <c r="F4182" i="1"/>
  <c r="F4183" i="1"/>
  <c r="F4184" i="1"/>
  <c r="F4185" i="1"/>
  <c r="F4186" i="1"/>
  <c r="F4187" i="1"/>
  <c r="F4188" i="1"/>
  <c r="F4189" i="1"/>
  <c r="F4190" i="1"/>
  <c r="F4191" i="1"/>
  <c r="F4192" i="1"/>
  <c r="F4193" i="1"/>
  <c r="F4194" i="1"/>
  <c r="F4195" i="1"/>
  <c r="F4196" i="1"/>
  <c r="F4197" i="1"/>
  <c r="F4198" i="1"/>
  <c r="F4199" i="1"/>
  <c r="F4200" i="1"/>
  <c r="F4201" i="1"/>
  <c r="F4202" i="1"/>
  <c r="F4203" i="1"/>
  <c r="F4204" i="1"/>
  <c r="F4205" i="1"/>
  <c r="F4206" i="1"/>
  <c r="F4207" i="1"/>
  <c r="F4208" i="1"/>
  <c r="F4209" i="1"/>
  <c r="F4210" i="1"/>
  <c r="F4211" i="1"/>
  <c r="F4212" i="1"/>
  <c r="F4213" i="1"/>
  <c r="F4214" i="1"/>
  <c r="F4215" i="1"/>
  <c r="F4216" i="1"/>
  <c r="F4217" i="1"/>
  <c r="F4218" i="1"/>
  <c r="F4219" i="1"/>
  <c r="F4220" i="1"/>
  <c r="F4221" i="1"/>
  <c r="F4222" i="1"/>
  <c r="F4223" i="1"/>
  <c r="F4224" i="1"/>
  <c r="F4225" i="1"/>
  <c r="F4226" i="1"/>
  <c r="F4227" i="1"/>
  <c r="F4228" i="1"/>
  <c r="F4229" i="1"/>
  <c r="F4230" i="1"/>
  <c r="F4231" i="1"/>
  <c r="F4232" i="1"/>
  <c r="F4233" i="1"/>
  <c r="F4234" i="1"/>
  <c r="F4235" i="1"/>
  <c r="F4236" i="1"/>
  <c r="F4237" i="1"/>
  <c r="F4238" i="1"/>
  <c r="F4239" i="1"/>
  <c r="F4240" i="1"/>
  <c r="F4241" i="1"/>
  <c r="F4242" i="1"/>
  <c r="F4243" i="1"/>
  <c r="F4244" i="1"/>
  <c r="F4245" i="1"/>
  <c r="F4246" i="1"/>
  <c r="F4247" i="1"/>
  <c r="F4248" i="1"/>
  <c r="F4249" i="1"/>
  <c r="F4250" i="1"/>
  <c r="F4251" i="1"/>
  <c r="F4252" i="1"/>
  <c r="F4253" i="1"/>
  <c r="F4254" i="1"/>
  <c r="F4255" i="1"/>
  <c r="F4256" i="1"/>
  <c r="F4257" i="1"/>
  <c r="F4258" i="1"/>
  <c r="F4259" i="1"/>
  <c r="F4260" i="1"/>
  <c r="F4261" i="1"/>
  <c r="F4262" i="1"/>
  <c r="F4263" i="1"/>
  <c r="F4264" i="1"/>
  <c r="F4265" i="1"/>
  <c r="F4266" i="1"/>
  <c r="F4267" i="1"/>
  <c r="F4268" i="1"/>
  <c r="F4269" i="1"/>
  <c r="F4270" i="1"/>
  <c r="F4271" i="1"/>
  <c r="F4272" i="1"/>
  <c r="F4273" i="1"/>
  <c r="F4274" i="1"/>
  <c r="F4275" i="1"/>
  <c r="F4276" i="1"/>
  <c r="F4277" i="1"/>
  <c r="F4278" i="1"/>
  <c r="F4279" i="1"/>
  <c r="F4280" i="1"/>
  <c r="F4281" i="1"/>
  <c r="F4282" i="1"/>
  <c r="F4283" i="1"/>
  <c r="F4284" i="1"/>
  <c r="F4285" i="1"/>
  <c r="F4286" i="1"/>
  <c r="F4287" i="1"/>
  <c r="F4288" i="1"/>
  <c r="F4289" i="1"/>
  <c r="F4290" i="1"/>
  <c r="F4291" i="1"/>
  <c r="F4292" i="1"/>
  <c r="F4293" i="1"/>
  <c r="F4294" i="1"/>
  <c r="F4295" i="1"/>
  <c r="F4296" i="1"/>
  <c r="F4297" i="1"/>
  <c r="F4298" i="1"/>
  <c r="F4299" i="1"/>
  <c r="F4300" i="1"/>
  <c r="F4301" i="1"/>
  <c r="F4302" i="1"/>
  <c r="F4303" i="1"/>
  <c r="F4304" i="1"/>
  <c r="F4305" i="1"/>
  <c r="F4306" i="1"/>
  <c r="F4307" i="1"/>
  <c r="F4308" i="1"/>
  <c r="F4309" i="1"/>
  <c r="F4310" i="1"/>
  <c r="F4311" i="1"/>
  <c r="F4312" i="1"/>
  <c r="F4313" i="1"/>
  <c r="F4314" i="1"/>
  <c r="F4315" i="1"/>
  <c r="F4316" i="1"/>
  <c r="F4317" i="1"/>
  <c r="F4318" i="1"/>
  <c r="F4319" i="1"/>
  <c r="F4320" i="1"/>
  <c r="F4321" i="1"/>
  <c r="F4322" i="1"/>
  <c r="F4323" i="1"/>
  <c r="F4324" i="1"/>
  <c r="F4325" i="1"/>
  <c r="F4326" i="1"/>
  <c r="F4327" i="1"/>
  <c r="F4328" i="1"/>
  <c r="F4329" i="1"/>
  <c r="F4330" i="1"/>
  <c r="F4331" i="1"/>
  <c r="F4332" i="1"/>
  <c r="F4333" i="1"/>
  <c r="F4334" i="1"/>
  <c r="F4335" i="1"/>
  <c r="F4336" i="1"/>
  <c r="F4337" i="1"/>
  <c r="F4338" i="1"/>
  <c r="F4339" i="1"/>
  <c r="F4340" i="1"/>
  <c r="F4341" i="1"/>
  <c r="F4342" i="1"/>
  <c r="F4343" i="1"/>
  <c r="F4344" i="1"/>
  <c r="F4345" i="1"/>
  <c r="F4346" i="1"/>
  <c r="F4347" i="1"/>
  <c r="F4348" i="1"/>
  <c r="F4349" i="1"/>
  <c r="F4350" i="1"/>
  <c r="F4351" i="1"/>
  <c r="F4352" i="1"/>
  <c r="F4353" i="1"/>
  <c r="F4354" i="1"/>
  <c r="F4355" i="1"/>
  <c r="F4356" i="1"/>
  <c r="F4357" i="1"/>
  <c r="F4358" i="1"/>
  <c r="F4359" i="1"/>
  <c r="F4360" i="1"/>
  <c r="F4361" i="1"/>
  <c r="F4362" i="1"/>
  <c r="F4363" i="1"/>
  <c r="F4364" i="1"/>
  <c r="F4365" i="1"/>
  <c r="F4366" i="1"/>
  <c r="F4367" i="1"/>
  <c r="F4368" i="1"/>
  <c r="F4369" i="1"/>
  <c r="F4370" i="1"/>
  <c r="F4371" i="1"/>
  <c r="F4372" i="1"/>
  <c r="F4373" i="1"/>
  <c r="F4374" i="1"/>
  <c r="F4375" i="1"/>
  <c r="F4376" i="1"/>
  <c r="F4377" i="1"/>
  <c r="F4378" i="1"/>
  <c r="F4379" i="1"/>
  <c r="F4380" i="1"/>
  <c r="F4381" i="1"/>
  <c r="F4382" i="1"/>
  <c r="F4383" i="1"/>
  <c r="F4384" i="1"/>
  <c r="F4385" i="1"/>
  <c r="F4386" i="1"/>
  <c r="F4387" i="1"/>
  <c r="F4388" i="1"/>
  <c r="F4389" i="1"/>
  <c r="F4390" i="1"/>
  <c r="F4391" i="1"/>
  <c r="F4392" i="1"/>
  <c r="F4393" i="1"/>
  <c r="F4394" i="1"/>
  <c r="F4395" i="1"/>
  <c r="F4396" i="1"/>
  <c r="F4397" i="1"/>
  <c r="F4398" i="1"/>
  <c r="F4399" i="1"/>
  <c r="F4400" i="1"/>
  <c r="F4401" i="1"/>
  <c r="F4402" i="1"/>
  <c r="F4403" i="1"/>
  <c r="F4404" i="1"/>
  <c r="F4405" i="1"/>
  <c r="F4406" i="1"/>
  <c r="F4407" i="1"/>
  <c r="F4408" i="1"/>
  <c r="F4409" i="1"/>
  <c r="F4410" i="1"/>
  <c r="F4411" i="1"/>
  <c r="F4412" i="1"/>
  <c r="F4413" i="1"/>
  <c r="F4414" i="1"/>
  <c r="F4415" i="1"/>
  <c r="F4416" i="1"/>
  <c r="F4417" i="1"/>
  <c r="F4418" i="1"/>
  <c r="F4419" i="1"/>
  <c r="F4420" i="1"/>
  <c r="F4421" i="1"/>
  <c r="F4422" i="1"/>
  <c r="F4423" i="1"/>
  <c r="F4424" i="1"/>
  <c r="F4425" i="1"/>
  <c r="F4426" i="1"/>
  <c r="F4427" i="1"/>
  <c r="F4428" i="1"/>
  <c r="F4429" i="1"/>
  <c r="F4430" i="1"/>
  <c r="F4431" i="1"/>
  <c r="F4432" i="1"/>
  <c r="F4433" i="1"/>
  <c r="F4434" i="1"/>
  <c r="F4435" i="1"/>
  <c r="F4436" i="1"/>
  <c r="F4437" i="1"/>
  <c r="F4438" i="1"/>
  <c r="F4439" i="1"/>
  <c r="F4440" i="1"/>
  <c r="F4441" i="1"/>
  <c r="F4442" i="1"/>
  <c r="F4443" i="1"/>
  <c r="F4444" i="1"/>
  <c r="F4445" i="1"/>
  <c r="F4446" i="1"/>
  <c r="F4447" i="1"/>
  <c r="F4448" i="1"/>
  <c r="F4449" i="1"/>
  <c r="F4450" i="1"/>
  <c r="F4451" i="1"/>
  <c r="F4452" i="1"/>
  <c r="F4453" i="1"/>
  <c r="F4454" i="1"/>
  <c r="F4455" i="1"/>
  <c r="F4456" i="1"/>
  <c r="F4457" i="1"/>
  <c r="F4458" i="1"/>
  <c r="F4459" i="1"/>
  <c r="F4460" i="1"/>
  <c r="F4461" i="1"/>
  <c r="F4462" i="1"/>
  <c r="F4463" i="1"/>
  <c r="F4464" i="1"/>
  <c r="F4465" i="1"/>
  <c r="F4466" i="1"/>
  <c r="F4467" i="1"/>
  <c r="F4468" i="1"/>
  <c r="F4469" i="1"/>
  <c r="F4470" i="1"/>
  <c r="F4471" i="1"/>
  <c r="F4472" i="1"/>
  <c r="F4473" i="1"/>
  <c r="F4474" i="1"/>
  <c r="F4475" i="1"/>
  <c r="F4476" i="1"/>
  <c r="F4477" i="1"/>
  <c r="F4478" i="1"/>
  <c r="F4479" i="1"/>
  <c r="F4480" i="1"/>
  <c r="F4481" i="1"/>
  <c r="F4482" i="1"/>
  <c r="F4483" i="1"/>
  <c r="F4484" i="1"/>
  <c r="F4485" i="1"/>
  <c r="F4486" i="1"/>
  <c r="F4487" i="1"/>
  <c r="F4488" i="1"/>
  <c r="F4489" i="1"/>
  <c r="F4490" i="1"/>
  <c r="F4491" i="1"/>
  <c r="F4492" i="1"/>
  <c r="F4493" i="1"/>
  <c r="F4494" i="1"/>
  <c r="F4495" i="1"/>
  <c r="F4496" i="1"/>
  <c r="F4497" i="1"/>
  <c r="F4498" i="1"/>
  <c r="F4499" i="1"/>
  <c r="F4500" i="1"/>
  <c r="F4501" i="1"/>
  <c r="F4502" i="1"/>
  <c r="F4503" i="1"/>
  <c r="F4504" i="1"/>
  <c r="F4505" i="1"/>
  <c r="F4506" i="1"/>
  <c r="F4507" i="1"/>
  <c r="F4508" i="1"/>
  <c r="F4509" i="1"/>
  <c r="F4510" i="1"/>
  <c r="F4511" i="1"/>
  <c r="F4512" i="1"/>
  <c r="F4513" i="1"/>
  <c r="F4514" i="1"/>
  <c r="F4515" i="1"/>
  <c r="F4516" i="1"/>
  <c r="F4517" i="1"/>
  <c r="F4518" i="1"/>
  <c r="F4519" i="1"/>
  <c r="F4520" i="1"/>
  <c r="F4521" i="1"/>
  <c r="F4522" i="1"/>
  <c r="F4523" i="1"/>
  <c r="F4524" i="1"/>
  <c r="F4525" i="1"/>
  <c r="F4526" i="1"/>
  <c r="F4527" i="1"/>
  <c r="F4528" i="1"/>
  <c r="F4529" i="1"/>
  <c r="F4530" i="1"/>
  <c r="F4531" i="1"/>
  <c r="F4532" i="1"/>
  <c r="F4533" i="1"/>
  <c r="F4534" i="1"/>
  <c r="F4535" i="1"/>
  <c r="F4536" i="1"/>
  <c r="F4537" i="1"/>
  <c r="F4538" i="1"/>
  <c r="F4539" i="1"/>
  <c r="F4540" i="1"/>
  <c r="F4541" i="1"/>
  <c r="F4542" i="1"/>
  <c r="F4543" i="1"/>
  <c r="F4544" i="1"/>
  <c r="F4545" i="1"/>
  <c r="F4546" i="1"/>
  <c r="F4547" i="1"/>
  <c r="F4548" i="1"/>
  <c r="F4549" i="1"/>
  <c r="F4550" i="1"/>
  <c r="F4551" i="1"/>
  <c r="F4552" i="1"/>
  <c r="F4553" i="1"/>
  <c r="F4554" i="1"/>
  <c r="F4555" i="1"/>
  <c r="F4556" i="1"/>
  <c r="F4557" i="1"/>
  <c r="F4558" i="1"/>
  <c r="F4559" i="1"/>
  <c r="F4560" i="1"/>
  <c r="F4561" i="1"/>
  <c r="F4562" i="1"/>
  <c r="F4563" i="1"/>
  <c r="F4564" i="1"/>
  <c r="F4565" i="1"/>
  <c r="F4566" i="1"/>
  <c r="F4567" i="1"/>
  <c r="F4568" i="1"/>
  <c r="F4569" i="1"/>
  <c r="F4570" i="1"/>
  <c r="F4571" i="1"/>
  <c r="F4572" i="1"/>
  <c r="F4573" i="1"/>
  <c r="F4574" i="1"/>
  <c r="F4575" i="1"/>
  <c r="F4576" i="1"/>
  <c r="F4577" i="1"/>
  <c r="F4578" i="1"/>
  <c r="F4579" i="1"/>
  <c r="F4580" i="1"/>
  <c r="F4581" i="1"/>
  <c r="F4582" i="1"/>
  <c r="F4583" i="1"/>
  <c r="F4584" i="1"/>
  <c r="F4585" i="1"/>
  <c r="F4586" i="1"/>
  <c r="F4587" i="1"/>
  <c r="F4588" i="1"/>
  <c r="F4589" i="1"/>
  <c r="F4590" i="1"/>
  <c r="F4591" i="1"/>
  <c r="F4592" i="1"/>
  <c r="F4593" i="1"/>
  <c r="F4594" i="1"/>
  <c r="F4595" i="1"/>
  <c r="F4596" i="1"/>
  <c r="F4597" i="1"/>
  <c r="F4598" i="1"/>
  <c r="F4599" i="1"/>
  <c r="F4600" i="1"/>
  <c r="F4601" i="1"/>
  <c r="F4602" i="1"/>
  <c r="F4603" i="1"/>
  <c r="F4604" i="1"/>
  <c r="F4605" i="1"/>
  <c r="F4606" i="1"/>
  <c r="F4607" i="1"/>
  <c r="F4608" i="1"/>
  <c r="F4609" i="1"/>
  <c r="F4610" i="1"/>
  <c r="F4611" i="1"/>
  <c r="F4612" i="1"/>
  <c r="F4613" i="1"/>
  <c r="F4614" i="1"/>
  <c r="F4615" i="1"/>
  <c r="F4616" i="1"/>
  <c r="F4617" i="1"/>
  <c r="F4618" i="1"/>
  <c r="F4619" i="1"/>
  <c r="F4620" i="1"/>
  <c r="F4621" i="1"/>
  <c r="F4622" i="1"/>
  <c r="F4623" i="1"/>
  <c r="F4624" i="1"/>
  <c r="F4625" i="1"/>
  <c r="F4626" i="1"/>
  <c r="F4627" i="1"/>
  <c r="F4628" i="1"/>
  <c r="F4629" i="1"/>
  <c r="F4630" i="1"/>
  <c r="F4631" i="1"/>
  <c r="F4632" i="1"/>
  <c r="F4633" i="1"/>
  <c r="F4634" i="1"/>
  <c r="F4635" i="1"/>
  <c r="F4636" i="1"/>
  <c r="F4637" i="1"/>
  <c r="F4638" i="1"/>
  <c r="F4639" i="1"/>
  <c r="F4640" i="1"/>
  <c r="F4641" i="1"/>
  <c r="F4642" i="1"/>
  <c r="F4643" i="1"/>
  <c r="F4644" i="1"/>
  <c r="F4645" i="1"/>
  <c r="F4646" i="1"/>
  <c r="F4647" i="1"/>
  <c r="F4648" i="1"/>
  <c r="F4649" i="1"/>
  <c r="F4650" i="1"/>
  <c r="F4651" i="1"/>
  <c r="F4652" i="1"/>
  <c r="F4653" i="1"/>
  <c r="F4654" i="1"/>
  <c r="F4655" i="1"/>
  <c r="F4656" i="1"/>
  <c r="F4657" i="1"/>
  <c r="F4658" i="1"/>
  <c r="F4659" i="1"/>
  <c r="F4660" i="1"/>
  <c r="F4661" i="1"/>
  <c r="F4662" i="1"/>
  <c r="F4663" i="1"/>
  <c r="F4664" i="1"/>
  <c r="F4665" i="1"/>
  <c r="F4666" i="1"/>
  <c r="F4667" i="1"/>
  <c r="F4668" i="1"/>
  <c r="F4669" i="1"/>
  <c r="F4670" i="1"/>
  <c r="F4671" i="1"/>
  <c r="F4672" i="1"/>
  <c r="F4673" i="1"/>
  <c r="F4674" i="1"/>
  <c r="F4675" i="1"/>
  <c r="F4676" i="1"/>
  <c r="F4677" i="1"/>
  <c r="F4678" i="1"/>
  <c r="F4679" i="1"/>
  <c r="F4680" i="1"/>
  <c r="F4681" i="1"/>
  <c r="F4682" i="1"/>
  <c r="F4683" i="1"/>
  <c r="F4684" i="1"/>
  <c r="F4685" i="1"/>
  <c r="F4686" i="1"/>
  <c r="F4687" i="1"/>
  <c r="F4688" i="1"/>
  <c r="F4689" i="1"/>
  <c r="F4690" i="1"/>
  <c r="F4691" i="1"/>
  <c r="F4692" i="1"/>
  <c r="F4693" i="1"/>
  <c r="F4694" i="1"/>
  <c r="F4695" i="1"/>
  <c r="F4696" i="1"/>
  <c r="F4697" i="1"/>
  <c r="F4698" i="1"/>
  <c r="F4699" i="1"/>
  <c r="F4700" i="1"/>
  <c r="F4701" i="1"/>
  <c r="F4702" i="1"/>
  <c r="F4703" i="1"/>
  <c r="F4704" i="1"/>
  <c r="F4705" i="1"/>
  <c r="F4706" i="1"/>
  <c r="F4707" i="1"/>
  <c r="F4708" i="1"/>
  <c r="F4709" i="1"/>
  <c r="F4710" i="1"/>
  <c r="F4711" i="1"/>
  <c r="F4712" i="1"/>
  <c r="F4713" i="1"/>
  <c r="F4714" i="1"/>
  <c r="F4715" i="1"/>
  <c r="F4716" i="1"/>
  <c r="F4717" i="1"/>
  <c r="F4718" i="1"/>
  <c r="F4719" i="1"/>
  <c r="F4720" i="1"/>
  <c r="F4721" i="1"/>
  <c r="F4722" i="1"/>
  <c r="F4723" i="1"/>
  <c r="F4724" i="1"/>
  <c r="F4725" i="1"/>
  <c r="F4726" i="1"/>
  <c r="F4727" i="1"/>
  <c r="F4728" i="1"/>
  <c r="F4729" i="1"/>
  <c r="F4730" i="1"/>
  <c r="F4731" i="1"/>
  <c r="F4732" i="1"/>
  <c r="F4733" i="1"/>
  <c r="F4734" i="1"/>
  <c r="F4735" i="1"/>
  <c r="F4736" i="1"/>
  <c r="F4737" i="1"/>
  <c r="F4738" i="1"/>
  <c r="F4739" i="1"/>
  <c r="F4740" i="1"/>
  <c r="F4741" i="1"/>
  <c r="F4742" i="1"/>
  <c r="F4743" i="1"/>
  <c r="F4744" i="1"/>
  <c r="F4745" i="1"/>
  <c r="F4746" i="1"/>
  <c r="F4747" i="1"/>
  <c r="F4748" i="1"/>
  <c r="F4749" i="1"/>
  <c r="F4750" i="1"/>
  <c r="F4751" i="1"/>
  <c r="F4752" i="1"/>
  <c r="F4753" i="1"/>
  <c r="F4754" i="1"/>
  <c r="F4755" i="1"/>
  <c r="F4756" i="1"/>
  <c r="F4757" i="1"/>
  <c r="F4758" i="1"/>
  <c r="F4759" i="1"/>
  <c r="F4760" i="1"/>
  <c r="F4761" i="1"/>
  <c r="F4762" i="1"/>
  <c r="F4763" i="1"/>
  <c r="F4764" i="1"/>
  <c r="F4765" i="1"/>
  <c r="F4766" i="1"/>
  <c r="F4767" i="1"/>
  <c r="F4768" i="1"/>
  <c r="F4769" i="1"/>
  <c r="F4770" i="1"/>
  <c r="F4771" i="1"/>
  <c r="F4772" i="1"/>
  <c r="F4773" i="1"/>
  <c r="F4774" i="1"/>
  <c r="F4775" i="1"/>
  <c r="F4776" i="1"/>
  <c r="F4777" i="1"/>
  <c r="F4778" i="1"/>
  <c r="F4779" i="1"/>
  <c r="F4780" i="1"/>
  <c r="F4781" i="1"/>
  <c r="F4782" i="1"/>
  <c r="F4783" i="1"/>
  <c r="F4784" i="1"/>
  <c r="F4785" i="1"/>
  <c r="F4786" i="1"/>
  <c r="F4787" i="1"/>
  <c r="F4788" i="1"/>
  <c r="F4789" i="1"/>
  <c r="F4790" i="1"/>
  <c r="F4791" i="1"/>
  <c r="F4792" i="1"/>
  <c r="F4793" i="1"/>
  <c r="F4794" i="1"/>
  <c r="F4795" i="1"/>
  <c r="F4796" i="1"/>
  <c r="F4797" i="1"/>
  <c r="F4798" i="1"/>
  <c r="F4799" i="1"/>
  <c r="F4800" i="1"/>
  <c r="F4801" i="1"/>
  <c r="F4802" i="1"/>
  <c r="F4803" i="1"/>
  <c r="F4804" i="1"/>
  <c r="F4805" i="1"/>
  <c r="F4806" i="1"/>
  <c r="F4807" i="1"/>
  <c r="F4808" i="1"/>
  <c r="F4809" i="1"/>
  <c r="F4810" i="1"/>
  <c r="F4811" i="1"/>
  <c r="F4812" i="1"/>
  <c r="F4813" i="1"/>
  <c r="F4814" i="1"/>
  <c r="F4815" i="1"/>
  <c r="F4816" i="1"/>
  <c r="F4817" i="1"/>
  <c r="F4818" i="1"/>
  <c r="F4819" i="1"/>
  <c r="F4820" i="1"/>
  <c r="F4821" i="1"/>
  <c r="F4822" i="1"/>
  <c r="F4823" i="1"/>
  <c r="F4824" i="1"/>
  <c r="F4825" i="1"/>
  <c r="F4826" i="1"/>
  <c r="F4827" i="1"/>
  <c r="F4828" i="1"/>
  <c r="F4829" i="1"/>
  <c r="F4830" i="1"/>
  <c r="F4831" i="1"/>
  <c r="F4832" i="1"/>
  <c r="F4833" i="1"/>
  <c r="F4834" i="1"/>
  <c r="F4835" i="1"/>
  <c r="F4836" i="1"/>
  <c r="F4837" i="1"/>
  <c r="F4838" i="1"/>
  <c r="F4839" i="1"/>
  <c r="F4840" i="1"/>
  <c r="F4841" i="1"/>
  <c r="F4842" i="1"/>
  <c r="F4843" i="1"/>
  <c r="F4844" i="1"/>
  <c r="F4845" i="1"/>
  <c r="F4846" i="1"/>
  <c r="F4847" i="1"/>
  <c r="F4848" i="1"/>
  <c r="F4849" i="1"/>
  <c r="F4850" i="1"/>
  <c r="F4851" i="1"/>
  <c r="F4852" i="1"/>
  <c r="F4853" i="1"/>
  <c r="F4854" i="1"/>
  <c r="F4855" i="1"/>
  <c r="F4856" i="1"/>
  <c r="F4857" i="1"/>
  <c r="F4858" i="1"/>
  <c r="F4859" i="1"/>
  <c r="F4860" i="1"/>
  <c r="F4861" i="1"/>
  <c r="F4862" i="1"/>
  <c r="F4863" i="1"/>
  <c r="F4864" i="1"/>
  <c r="F4865" i="1"/>
  <c r="F4866" i="1"/>
  <c r="F4867" i="1"/>
  <c r="F4868" i="1"/>
  <c r="F4869" i="1"/>
  <c r="F4870" i="1"/>
  <c r="F4871" i="1"/>
  <c r="F4872" i="1"/>
  <c r="F4873" i="1"/>
  <c r="F4874" i="1"/>
  <c r="F4875" i="1"/>
  <c r="F4876" i="1"/>
  <c r="F4877" i="1"/>
  <c r="F4878" i="1"/>
  <c r="F4879" i="1"/>
  <c r="F4880" i="1"/>
  <c r="F4881" i="1"/>
  <c r="F4882" i="1"/>
  <c r="F4883" i="1"/>
  <c r="F4884" i="1"/>
  <c r="F4885" i="1"/>
  <c r="F4886" i="1"/>
  <c r="F4887" i="1"/>
  <c r="F4888" i="1"/>
  <c r="F4889" i="1"/>
  <c r="F4890" i="1"/>
  <c r="F4891" i="1"/>
  <c r="F4892" i="1"/>
  <c r="F4893" i="1"/>
  <c r="F4894" i="1"/>
  <c r="F4895" i="1"/>
  <c r="F4896" i="1"/>
  <c r="F4897" i="1"/>
  <c r="F4898" i="1"/>
  <c r="F4899" i="1"/>
  <c r="F4900" i="1"/>
  <c r="F4901" i="1"/>
  <c r="F4902" i="1"/>
  <c r="F4903" i="1"/>
  <c r="F4904" i="1"/>
  <c r="F4905" i="1"/>
  <c r="F4906" i="1"/>
  <c r="F4907" i="1"/>
  <c r="F4908" i="1"/>
  <c r="F4909" i="1"/>
  <c r="F4910" i="1"/>
  <c r="F4911" i="1"/>
  <c r="F4912" i="1"/>
  <c r="F4913" i="1"/>
  <c r="F4914" i="1"/>
  <c r="F4915" i="1"/>
  <c r="F4916" i="1"/>
  <c r="F4917" i="1"/>
  <c r="F4918" i="1"/>
  <c r="F4919" i="1"/>
  <c r="F4920" i="1"/>
  <c r="F4921" i="1"/>
  <c r="F4922" i="1"/>
  <c r="F4923" i="1"/>
  <c r="F4924" i="1"/>
  <c r="F4925" i="1"/>
  <c r="F4926" i="1"/>
  <c r="F4927" i="1"/>
  <c r="F4928" i="1"/>
  <c r="F4929" i="1"/>
  <c r="F4930" i="1"/>
  <c r="F4931" i="1"/>
  <c r="F4932" i="1"/>
  <c r="F4933" i="1"/>
  <c r="F4934" i="1"/>
  <c r="F4935" i="1"/>
  <c r="F4936" i="1"/>
  <c r="F4937" i="1"/>
  <c r="F4938" i="1"/>
  <c r="F4939" i="1"/>
  <c r="F4940" i="1"/>
  <c r="F4941" i="1"/>
  <c r="F4942" i="1"/>
  <c r="F4943" i="1"/>
  <c r="F4944" i="1"/>
  <c r="F4945" i="1"/>
  <c r="F4946" i="1"/>
  <c r="F4947" i="1"/>
  <c r="F4948" i="1"/>
  <c r="F4949" i="1"/>
  <c r="F4950" i="1"/>
  <c r="F4951" i="1"/>
  <c r="F4952" i="1"/>
  <c r="F4953" i="1"/>
  <c r="F4954" i="1"/>
  <c r="F4955" i="1"/>
  <c r="F4956" i="1"/>
  <c r="F4957" i="1"/>
  <c r="F4958" i="1"/>
  <c r="F4959" i="1"/>
  <c r="F4960" i="1"/>
  <c r="F4961" i="1"/>
  <c r="F4962" i="1"/>
  <c r="F4963" i="1"/>
  <c r="F4964" i="1"/>
  <c r="F4965" i="1"/>
  <c r="F4966" i="1"/>
  <c r="F4967" i="1"/>
  <c r="F4968" i="1"/>
  <c r="F4969" i="1"/>
  <c r="F4970" i="1"/>
  <c r="F4971" i="1"/>
  <c r="F4972" i="1"/>
  <c r="F4973" i="1"/>
  <c r="F4974" i="1"/>
  <c r="F4975" i="1"/>
  <c r="F4976" i="1"/>
  <c r="F4977" i="1"/>
  <c r="F4978" i="1"/>
  <c r="F4979" i="1"/>
  <c r="F4980" i="1"/>
  <c r="F4981" i="1"/>
  <c r="F4982" i="1"/>
  <c r="F4983" i="1"/>
  <c r="F4984" i="1"/>
  <c r="F4985" i="1"/>
  <c r="F4986" i="1"/>
  <c r="F4987" i="1"/>
  <c r="F4988" i="1"/>
  <c r="F4989" i="1"/>
  <c r="F4990" i="1"/>
  <c r="F4991" i="1"/>
  <c r="F4992" i="1"/>
  <c r="F4993" i="1"/>
  <c r="F4994" i="1"/>
  <c r="F4995" i="1"/>
  <c r="F4996" i="1"/>
  <c r="F4997" i="1"/>
  <c r="F4998" i="1"/>
  <c r="F4999" i="1"/>
  <c r="F5000" i="1"/>
  <c r="F5001" i="1"/>
  <c r="F5002" i="1"/>
  <c r="F5003" i="1"/>
  <c r="F5004" i="1"/>
  <c r="F5005" i="1"/>
  <c r="F5006" i="1"/>
  <c r="F5007" i="1"/>
  <c r="F5008" i="1"/>
  <c r="F5009" i="1"/>
  <c r="F2" i="1"/>
  <c r="E20" i="5" l="1"/>
  <c r="F20" i="5" s="1"/>
  <c r="D10" i="5"/>
  <c r="E10" i="5" s="1"/>
  <c r="F10" i="5" s="1"/>
  <c r="D14" i="5"/>
  <c r="E14" i="5" s="1"/>
  <c r="F14" i="5" s="1"/>
  <c r="D18" i="5"/>
  <c r="E18" i="5" s="1"/>
  <c r="F18" i="5" s="1"/>
  <c r="D11" i="5"/>
  <c r="E11" i="5" s="1"/>
  <c r="F11" i="5" s="1"/>
  <c r="D15" i="5"/>
  <c r="E15" i="5" s="1"/>
  <c r="F15" i="5" s="1"/>
  <c r="D19" i="5"/>
  <c r="E19" i="5" s="1"/>
  <c r="F19" i="5" s="1"/>
  <c r="D12" i="5"/>
  <c r="E12" i="5" s="1"/>
  <c r="F12" i="5" s="1"/>
  <c r="D16" i="5"/>
  <c r="E16" i="5" s="1"/>
  <c r="F16" i="5" s="1"/>
  <c r="D13" i="5"/>
  <c r="E13" i="5" s="1"/>
  <c r="F13" i="5" s="1"/>
  <c r="D17" i="5"/>
  <c r="E17" i="5" s="1"/>
  <c r="F17" i="5" s="1"/>
  <c r="E21" i="5" l="1"/>
  <c r="F21" i="5"/>
  <c r="D21" i="5"/>
  <c r="B4850" i="1" l="1"/>
  <c r="B4851" i="1" s="1"/>
  <c r="B4852" i="1" s="1"/>
  <c r="B4853" i="1" s="1"/>
  <c r="A4850" i="1"/>
  <c r="A4851" i="1" s="1"/>
  <c r="A4852" i="1" s="1"/>
  <c r="A4853" i="1" s="1"/>
  <c r="B4845" i="1"/>
  <c r="B4846" i="1" s="1"/>
  <c r="B4847" i="1" s="1"/>
  <c r="B4848" i="1" s="1"/>
  <c r="A4845" i="1"/>
  <c r="A4846" i="1" s="1"/>
  <c r="A4847" i="1" s="1"/>
  <c r="A4848" i="1" s="1"/>
  <c r="B4840" i="1"/>
  <c r="B4841" i="1" s="1"/>
  <c r="B4842" i="1" s="1"/>
  <c r="B4843" i="1" s="1"/>
  <c r="A4840" i="1"/>
  <c r="A4841" i="1" s="1"/>
  <c r="A4842" i="1" s="1"/>
  <c r="A4843" i="1" s="1"/>
  <c r="B4835" i="1"/>
  <c r="B4836" i="1" s="1"/>
  <c r="B4837" i="1" s="1"/>
  <c r="B4838" i="1" s="1"/>
  <c r="A4835" i="1"/>
  <c r="A4836" i="1" s="1"/>
  <c r="A4837" i="1" s="1"/>
  <c r="A4838" i="1" s="1"/>
  <c r="B4830" i="1"/>
  <c r="B4831" i="1" s="1"/>
  <c r="B4832" i="1" s="1"/>
  <c r="B4833" i="1" s="1"/>
  <c r="A4830" i="1"/>
  <c r="A4831" i="1" s="1"/>
  <c r="A4832" i="1" s="1"/>
  <c r="A4833" i="1" s="1"/>
  <c r="B4826" i="1"/>
  <c r="B4827" i="1" s="1"/>
  <c r="B4828" i="1" s="1"/>
  <c r="A4826" i="1"/>
  <c r="A4827" i="1" s="1"/>
  <c r="A4828" i="1" s="1"/>
  <c r="B4822" i="1"/>
  <c r="B4823" i="1" s="1"/>
  <c r="B4824" i="1" s="1"/>
  <c r="A4822" i="1"/>
  <c r="A4823" i="1" s="1"/>
  <c r="A4824" i="1" s="1"/>
  <c r="B4819" i="1"/>
  <c r="B4820" i="1" s="1"/>
  <c r="A4819" i="1"/>
  <c r="A4820" i="1" s="1"/>
  <c r="B4816" i="1"/>
  <c r="B4817" i="1" s="1"/>
  <c r="A4816" i="1"/>
  <c r="A4817" i="1" s="1"/>
  <c r="B4812" i="1"/>
  <c r="B4813" i="1" s="1"/>
  <c r="B4814" i="1" s="1"/>
  <c r="A4812" i="1"/>
  <c r="A4813" i="1" s="1"/>
  <c r="A4814" i="1" s="1"/>
  <c r="B4808" i="1"/>
  <c r="B4809" i="1" s="1"/>
  <c r="B4810" i="1" s="1"/>
  <c r="A4808" i="1"/>
  <c r="A4809" i="1" s="1"/>
  <c r="A4810" i="1" s="1"/>
  <c r="B4804" i="1"/>
  <c r="B4805" i="1" s="1"/>
  <c r="B4806" i="1" s="1"/>
  <c r="A4804" i="1"/>
  <c r="A4805" i="1" s="1"/>
  <c r="A4806" i="1" s="1"/>
  <c r="B4800" i="1"/>
  <c r="B4801" i="1" s="1"/>
  <c r="B4802" i="1" s="1"/>
  <c r="A4800" i="1"/>
  <c r="A4801" i="1" s="1"/>
  <c r="A4802" i="1" s="1"/>
  <c r="B4796" i="1"/>
  <c r="B4797" i="1" s="1"/>
  <c r="B4798" i="1" s="1"/>
  <c r="A4796" i="1"/>
  <c r="A4797" i="1" s="1"/>
  <c r="A4798" i="1" s="1"/>
  <c r="B4791" i="1"/>
  <c r="B4792" i="1" s="1"/>
  <c r="B4793" i="1" s="1"/>
  <c r="B4794" i="1" s="1"/>
  <c r="A4791" i="1"/>
  <c r="A4792" i="1" s="1"/>
  <c r="A4793" i="1" s="1"/>
  <c r="A4794" i="1" s="1"/>
  <c r="B4786" i="1"/>
  <c r="B4787" i="1" s="1"/>
  <c r="B4788" i="1" s="1"/>
  <c r="B4789" i="1" s="1"/>
  <c r="A4786" i="1"/>
  <c r="A4787" i="1" s="1"/>
  <c r="A4788" i="1" s="1"/>
  <c r="A4789" i="1" s="1"/>
  <c r="B4781" i="1"/>
  <c r="B4782" i="1" s="1"/>
  <c r="B4783" i="1" s="1"/>
  <c r="B4784" i="1" s="1"/>
  <c r="A4781" i="1"/>
  <c r="A4782" i="1" s="1"/>
  <c r="A4783" i="1" s="1"/>
  <c r="A4784" i="1" s="1"/>
  <c r="B4776" i="1"/>
  <c r="B4777" i="1" s="1"/>
  <c r="B4778" i="1" s="1"/>
  <c r="B4779" i="1" s="1"/>
  <c r="A4776" i="1"/>
  <c r="A4777" i="1" s="1"/>
  <c r="A4778" i="1" s="1"/>
  <c r="A4779" i="1" s="1"/>
  <c r="B4771" i="1"/>
  <c r="B4772" i="1" s="1"/>
  <c r="B4773" i="1" s="1"/>
  <c r="B4774" i="1" s="1"/>
  <c r="A4771" i="1"/>
  <c r="A4772" i="1" s="1"/>
  <c r="A4773" i="1" s="1"/>
  <c r="A4774" i="1" s="1"/>
  <c r="B4766" i="1"/>
  <c r="B4767" i="1" s="1"/>
  <c r="B4768" i="1" s="1"/>
  <c r="B4769" i="1" s="1"/>
  <c r="A4766" i="1"/>
  <c r="A4767" i="1" s="1"/>
  <c r="A4768" i="1" s="1"/>
  <c r="A4769" i="1" s="1"/>
  <c r="B4762" i="1"/>
  <c r="B4763" i="1" s="1"/>
  <c r="B4764" i="1" s="1"/>
  <c r="A4762" i="1"/>
  <c r="A4763" i="1" s="1"/>
  <c r="A4764" i="1" s="1"/>
  <c r="B4757" i="1"/>
  <c r="B4758" i="1" s="1"/>
  <c r="B4759" i="1" s="1"/>
  <c r="B4760" i="1" s="1"/>
  <c r="A4757" i="1"/>
  <c r="A4758" i="1" s="1"/>
  <c r="A4759" i="1" s="1"/>
  <c r="A4760" i="1" s="1"/>
  <c r="B4752" i="1"/>
  <c r="B4753" i="1" s="1"/>
  <c r="B4754" i="1" s="1"/>
  <c r="B4755" i="1" s="1"/>
  <c r="A4752" i="1"/>
  <c r="A4753" i="1" s="1"/>
  <c r="A4754" i="1" s="1"/>
  <c r="A4755" i="1" s="1"/>
  <c r="B4747" i="1"/>
  <c r="B4748" i="1" s="1"/>
  <c r="B4749" i="1" s="1"/>
  <c r="B4750" i="1" s="1"/>
  <c r="A4747" i="1"/>
  <c r="A4748" i="1" s="1"/>
  <c r="A4749" i="1" s="1"/>
  <c r="A4750" i="1" s="1"/>
  <c r="B4742" i="1"/>
  <c r="B4743" i="1" s="1"/>
  <c r="B4744" i="1" s="1"/>
  <c r="B4745" i="1" s="1"/>
  <c r="A4742" i="1"/>
  <c r="A4743" i="1" s="1"/>
  <c r="A4744" i="1" s="1"/>
  <c r="A4745" i="1" s="1"/>
  <c r="B4737" i="1"/>
  <c r="B4738" i="1" s="1"/>
  <c r="B4739" i="1" s="1"/>
  <c r="B4740" i="1" s="1"/>
  <c r="A4737" i="1"/>
  <c r="A4738" i="1" s="1"/>
  <c r="A4739" i="1" s="1"/>
  <c r="A4740" i="1" s="1"/>
  <c r="B4732" i="1"/>
  <c r="B4733" i="1" s="1"/>
  <c r="B4734" i="1" s="1"/>
  <c r="B4735" i="1" s="1"/>
  <c r="A4732" i="1"/>
  <c r="A4733" i="1" s="1"/>
  <c r="A4734" i="1" s="1"/>
  <c r="A4735" i="1" s="1"/>
  <c r="B4727" i="1"/>
  <c r="B4728" i="1" s="1"/>
  <c r="B4729" i="1" s="1"/>
  <c r="B4730" i="1" s="1"/>
  <c r="A4727" i="1"/>
  <c r="A4728" i="1" s="1"/>
  <c r="A4729" i="1" s="1"/>
  <c r="A4730" i="1" s="1"/>
  <c r="B4722" i="1"/>
  <c r="B4723" i="1" s="1"/>
  <c r="B4724" i="1" s="1"/>
  <c r="B4725" i="1" s="1"/>
  <c r="A4722" i="1"/>
  <c r="A4723" i="1" s="1"/>
  <c r="A4724" i="1" s="1"/>
  <c r="A4725" i="1" s="1"/>
  <c r="B4717" i="1"/>
  <c r="B4718" i="1" s="1"/>
  <c r="B4719" i="1" s="1"/>
  <c r="B4720" i="1" s="1"/>
  <c r="A4717" i="1"/>
  <c r="A4718" i="1" s="1"/>
  <c r="A4719" i="1" s="1"/>
  <c r="A4720" i="1" s="1"/>
  <c r="B4712" i="1"/>
  <c r="B4713" i="1" s="1"/>
  <c r="B4714" i="1" s="1"/>
  <c r="B4715" i="1" s="1"/>
  <c r="A4712" i="1"/>
  <c r="A4713" i="1" s="1"/>
  <c r="A4714" i="1" s="1"/>
  <c r="A4715" i="1" s="1"/>
  <c r="B4707" i="1"/>
  <c r="B4708" i="1" s="1"/>
  <c r="B4709" i="1" s="1"/>
  <c r="B4710" i="1" s="1"/>
  <c r="A4707" i="1"/>
  <c r="A4708" i="1" s="1"/>
  <c r="A4709" i="1" s="1"/>
  <c r="A4710" i="1" s="1"/>
  <c r="B4702" i="1"/>
  <c r="B4703" i="1" s="1"/>
  <c r="B4704" i="1" s="1"/>
  <c r="B4705" i="1" s="1"/>
  <c r="A4702" i="1"/>
  <c r="A4703" i="1" s="1"/>
  <c r="A4704" i="1" s="1"/>
  <c r="A4705" i="1" s="1"/>
  <c r="B4697" i="1"/>
  <c r="B4698" i="1" s="1"/>
  <c r="B4699" i="1" s="1"/>
  <c r="B4700" i="1" s="1"/>
  <c r="A4697" i="1"/>
  <c r="A4698" i="1" s="1"/>
  <c r="A4699" i="1" s="1"/>
  <c r="A4700" i="1" s="1"/>
  <c r="B4693" i="1"/>
  <c r="B4694" i="1" s="1"/>
  <c r="B4695" i="1" s="1"/>
  <c r="B4692" i="1"/>
  <c r="A4692" i="1"/>
  <c r="A4693" i="1" s="1"/>
  <c r="A4694" i="1" s="1"/>
  <c r="A4695" i="1" s="1"/>
  <c r="B4687" i="1"/>
  <c r="B4688" i="1" s="1"/>
  <c r="B4689" i="1" s="1"/>
  <c r="B4690" i="1" s="1"/>
  <c r="A4687" i="1"/>
  <c r="A4688" i="1" s="1"/>
  <c r="A4689" i="1" s="1"/>
  <c r="A4690" i="1" s="1"/>
  <c r="B4682" i="1"/>
  <c r="B4683" i="1" s="1"/>
  <c r="B4684" i="1" s="1"/>
  <c r="B4685" i="1" s="1"/>
  <c r="A4682" i="1"/>
  <c r="A4683" i="1" s="1"/>
  <c r="A4684" i="1" s="1"/>
  <c r="A4685" i="1" s="1"/>
  <c r="B4677" i="1"/>
  <c r="B4678" i="1" s="1"/>
  <c r="B4679" i="1" s="1"/>
  <c r="B4680" i="1" s="1"/>
  <c r="A4677" i="1"/>
  <c r="A4678" i="1" s="1"/>
  <c r="A4679" i="1" s="1"/>
  <c r="A4680" i="1" s="1"/>
  <c r="B4672" i="1"/>
  <c r="B4673" i="1" s="1"/>
  <c r="B4674" i="1" s="1"/>
  <c r="B4675" i="1" s="1"/>
  <c r="A4672" i="1"/>
  <c r="A4673" i="1" s="1"/>
  <c r="A4674" i="1" s="1"/>
  <c r="A4675" i="1" s="1"/>
  <c r="B4667" i="1"/>
  <c r="B4668" i="1" s="1"/>
  <c r="B4669" i="1" s="1"/>
  <c r="B4670" i="1" s="1"/>
  <c r="A4667" i="1"/>
  <c r="A4668" i="1" s="1"/>
  <c r="A4669" i="1" s="1"/>
  <c r="A4670" i="1" s="1"/>
  <c r="B4662" i="1"/>
  <c r="B4663" i="1" s="1"/>
  <c r="B4664" i="1" s="1"/>
  <c r="B4665" i="1" s="1"/>
  <c r="A4662" i="1"/>
  <c r="A4663" i="1" s="1"/>
  <c r="A4664" i="1" s="1"/>
  <c r="A4665" i="1" s="1"/>
  <c r="B4657" i="1"/>
  <c r="B4658" i="1" s="1"/>
  <c r="B4659" i="1" s="1"/>
  <c r="B4660" i="1" s="1"/>
  <c r="A4657" i="1"/>
  <c r="A4658" i="1" s="1"/>
  <c r="A4659" i="1" s="1"/>
  <c r="A4660" i="1" s="1"/>
  <c r="B4652" i="1"/>
  <c r="B4653" i="1" s="1"/>
  <c r="B4654" i="1" s="1"/>
  <c r="B4655" i="1" s="1"/>
  <c r="A4652" i="1"/>
  <c r="A4653" i="1" s="1"/>
  <c r="A4654" i="1" s="1"/>
  <c r="A4655" i="1" s="1"/>
  <c r="B4647" i="1"/>
  <c r="B4648" i="1" s="1"/>
  <c r="B4649" i="1" s="1"/>
  <c r="B4650" i="1" s="1"/>
  <c r="A4647" i="1"/>
  <c r="A4648" i="1" s="1"/>
  <c r="A4649" i="1" s="1"/>
  <c r="A4650" i="1" s="1"/>
  <c r="B4642" i="1"/>
  <c r="B4643" i="1" s="1"/>
  <c r="B4644" i="1" s="1"/>
  <c r="B4645" i="1" s="1"/>
  <c r="A4642" i="1"/>
  <c r="A4643" i="1" s="1"/>
  <c r="A4644" i="1" s="1"/>
  <c r="A4645" i="1" s="1"/>
  <c r="B4637" i="1"/>
  <c r="B4638" i="1" s="1"/>
  <c r="B4639" i="1" s="1"/>
  <c r="B4640" i="1" s="1"/>
  <c r="A4637" i="1"/>
  <c r="A4638" i="1" s="1"/>
  <c r="A4639" i="1" s="1"/>
  <c r="A4640" i="1" s="1"/>
  <c r="B4633" i="1"/>
  <c r="B4634" i="1" s="1"/>
  <c r="B4635" i="1" s="1"/>
  <c r="A4633" i="1"/>
  <c r="A4634" i="1" s="1"/>
  <c r="A4635" i="1" s="1"/>
  <c r="B4628" i="1"/>
  <c r="B4629" i="1" s="1"/>
  <c r="B4630" i="1" s="1"/>
  <c r="B4631" i="1" s="1"/>
  <c r="A4628" i="1"/>
  <c r="A4629" i="1" s="1"/>
  <c r="A4630" i="1" s="1"/>
  <c r="A4631" i="1" s="1"/>
  <c r="B4622" i="1"/>
  <c r="B4623" i="1" s="1"/>
  <c r="B4624" i="1" s="1"/>
  <c r="B4625" i="1" s="1"/>
  <c r="B4626" i="1" s="1"/>
  <c r="A4622" i="1"/>
  <c r="A4623" i="1" s="1"/>
  <c r="A4624" i="1" s="1"/>
  <c r="A4625" i="1" s="1"/>
  <c r="A4626" i="1" s="1"/>
  <c r="B4617" i="1"/>
  <c r="B4618" i="1" s="1"/>
  <c r="B4619" i="1" s="1"/>
  <c r="B4620" i="1" s="1"/>
  <c r="A4617" i="1"/>
  <c r="A4618" i="1" s="1"/>
  <c r="A4619" i="1" s="1"/>
  <c r="A4620" i="1" s="1"/>
  <c r="B4612" i="1"/>
  <c r="B4613" i="1" s="1"/>
  <c r="B4614" i="1" s="1"/>
  <c r="B4615" i="1" s="1"/>
  <c r="A4612" i="1"/>
  <c r="A4613" i="1" s="1"/>
  <c r="A4614" i="1" s="1"/>
  <c r="A4615" i="1" s="1"/>
  <c r="B4606" i="1"/>
  <c r="B4607" i="1" s="1"/>
  <c r="B4608" i="1" s="1"/>
  <c r="B4609" i="1" s="1"/>
  <c r="B4610" i="1" s="1"/>
  <c r="A4606" i="1"/>
  <c r="A4607" i="1" s="1"/>
  <c r="A4608" i="1" s="1"/>
  <c r="A4609" i="1" s="1"/>
  <c r="A4610" i="1" s="1"/>
  <c r="B4600" i="1"/>
  <c r="B4601" i="1" s="1"/>
  <c r="B4602" i="1" s="1"/>
  <c r="B4603" i="1" s="1"/>
  <c r="B4604" i="1" s="1"/>
  <c r="A4600" i="1"/>
  <c r="A4601" i="1" s="1"/>
  <c r="A4602" i="1" s="1"/>
  <c r="A4603" i="1" s="1"/>
  <c r="A4604" i="1" s="1"/>
  <c r="B4594" i="1"/>
  <c r="B4595" i="1" s="1"/>
  <c r="B4596" i="1" s="1"/>
  <c r="B4597" i="1" s="1"/>
  <c r="A4594" i="1"/>
  <c r="A4595" i="1" s="1"/>
  <c r="A4596" i="1" s="1"/>
  <c r="A4597" i="1" s="1"/>
  <c r="B4589" i="1"/>
  <c r="B4590" i="1" s="1"/>
  <c r="B4591" i="1" s="1"/>
  <c r="B4592" i="1" s="1"/>
  <c r="A4589" i="1"/>
  <c r="A4590" i="1" s="1"/>
  <c r="A4591" i="1" s="1"/>
  <c r="A4592" i="1" s="1"/>
  <c r="B4584" i="1"/>
  <c r="B4585" i="1" s="1"/>
  <c r="B4586" i="1" s="1"/>
  <c r="B4587" i="1" s="1"/>
  <c r="A4584" i="1"/>
  <c r="A4585" i="1" s="1"/>
  <c r="A4586" i="1" s="1"/>
  <c r="A4587" i="1" s="1"/>
  <c r="B4580" i="1"/>
  <c r="B4581" i="1" s="1"/>
  <c r="B4582" i="1" s="1"/>
  <c r="A4580" i="1"/>
  <c r="A4581" i="1" s="1"/>
  <c r="A4582" i="1" s="1"/>
  <c r="B4574" i="1"/>
  <c r="B4575" i="1" s="1"/>
  <c r="B4576" i="1" s="1"/>
  <c r="B4577" i="1" s="1"/>
  <c r="B4578" i="1" s="1"/>
  <c r="A4574" i="1"/>
  <c r="A4575" i="1" s="1"/>
  <c r="A4576" i="1" s="1"/>
  <c r="A4577" i="1" s="1"/>
  <c r="A4578" i="1" s="1"/>
  <c r="B4569" i="1"/>
  <c r="B4570" i="1" s="1"/>
  <c r="B4571" i="1" s="1"/>
  <c r="B4572" i="1" s="1"/>
  <c r="A4569" i="1"/>
  <c r="A4570" i="1" s="1"/>
  <c r="A4571" i="1" s="1"/>
  <c r="A4572" i="1" s="1"/>
  <c r="B4564" i="1"/>
  <c r="B4565" i="1" s="1"/>
  <c r="B4566" i="1" s="1"/>
  <c r="B4567" i="1" s="1"/>
  <c r="A4564" i="1"/>
  <c r="A4565" i="1" s="1"/>
  <c r="A4566" i="1" s="1"/>
  <c r="A4567" i="1" s="1"/>
  <c r="B4558" i="1"/>
  <c r="B4559" i="1" s="1"/>
  <c r="B4560" i="1" s="1"/>
  <c r="B4561" i="1" s="1"/>
  <c r="B4562" i="1" s="1"/>
  <c r="A4558" i="1"/>
  <c r="A4559" i="1" s="1"/>
  <c r="A4560" i="1" s="1"/>
  <c r="A4561" i="1" s="1"/>
  <c r="A4562" i="1" s="1"/>
  <c r="B4552" i="1"/>
  <c r="B4553" i="1" s="1"/>
  <c r="B4554" i="1" s="1"/>
  <c r="B4555" i="1" s="1"/>
  <c r="B4556" i="1" s="1"/>
  <c r="A4552" i="1"/>
  <c r="A4553" i="1" s="1"/>
  <c r="A4554" i="1" s="1"/>
  <c r="A4555" i="1" s="1"/>
  <c r="A4556" i="1" s="1"/>
  <c r="B4546" i="1"/>
  <c r="B4547" i="1" s="1"/>
  <c r="B4548" i="1" s="1"/>
  <c r="B4549" i="1" s="1"/>
  <c r="A4546" i="1"/>
  <c r="A4547" i="1" s="1"/>
  <c r="A4548" i="1" s="1"/>
  <c r="A4549" i="1" s="1"/>
  <c r="B4541" i="1"/>
  <c r="B4542" i="1" s="1"/>
  <c r="B4543" i="1" s="1"/>
  <c r="B4544" i="1" s="1"/>
  <c r="A4541" i="1"/>
  <c r="A4542" i="1" s="1"/>
  <c r="A4543" i="1" s="1"/>
  <c r="A4544" i="1" s="1"/>
  <c r="B4536" i="1"/>
  <c r="B4537" i="1" s="1"/>
  <c r="B4538" i="1" s="1"/>
  <c r="B4539" i="1" s="1"/>
  <c r="A4536" i="1"/>
  <c r="A4537" i="1" s="1"/>
  <c r="A4538" i="1" s="1"/>
  <c r="A4539" i="1" s="1"/>
  <c r="B4532" i="1"/>
  <c r="B4533" i="1" s="1"/>
  <c r="B4534" i="1" s="1"/>
  <c r="A4532" i="1"/>
  <c r="A4533" i="1" s="1"/>
  <c r="A4534" i="1" s="1"/>
  <c r="B4528" i="1"/>
  <c r="B4529" i="1" s="1"/>
  <c r="B4530" i="1" s="1"/>
  <c r="A4528" i="1"/>
  <c r="A4529" i="1" s="1"/>
  <c r="A4530" i="1" s="1"/>
  <c r="B4524" i="1"/>
  <c r="B4525" i="1" s="1"/>
  <c r="B4526" i="1" s="1"/>
  <c r="A4524" i="1"/>
  <c r="A4525" i="1" s="1"/>
  <c r="A4526" i="1" s="1"/>
  <c r="B4519" i="1"/>
  <c r="B4520" i="1" s="1"/>
  <c r="B4521" i="1" s="1"/>
  <c r="B4522" i="1" s="1"/>
  <c r="A4519" i="1"/>
  <c r="A4520" i="1" s="1"/>
  <c r="A4521" i="1" s="1"/>
  <c r="A4522" i="1" s="1"/>
  <c r="B4513" i="1"/>
  <c r="B4514" i="1" s="1"/>
  <c r="B4515" i="1" s="1"/>
  <c r="B4516" i="1" s="1"/>
  <c r="B4517" i="1" s="1"/>
  <c r="A4513" i="1"/>
  <c r="A4514" i="1" s="1"/>
  <c r="A4515" i="1" s="1"/>
  <c r="A4516" i="1" s="1"/>
  <c r="A4517" i="1" s="1"/>
  <c r="B4507" i="1"/>
  <c r="B4508" i="1" s="1"/>
  <c r="B4509" i="1" s="1"/>
  <c r="B4510" i="1" s="1"/>
  <c r="B4511" i="1" s="1"/>
  <c r="A4507" i="1"/>
  <c r="A4508" i="1" s="1"/>
  <c r="A4509" i="1" s="1"/>
  <c r="A4510" i="1" s="1"/>
  <c r="A4511" i="1" s="1"/>
  <c r="B4502" i="1"/>
  <c r="B4503" i="1" s="1"/>
  <c r="B4504" i="1" s="1"/>
  <c r="B4505" i="1" s="1"/>
  <c r="A4502" i="1"/>
  <c r="A4503" i="1" s="1"/>
  <c r="A4504" i="1" s="1"/>
  <c r="A4505" i="1" s="1"/>
  <c r="B4497" i="1"/>
  <c r="B4498" i="1" s="1"/>
  <c r="B4499" i="1" s="1"/>
  <c r="B4500" i="1" s="1"/>
  <c r="A4497" i="1"/>
  <c r="A4498" i="1" s="1"/>
  <c r="A4499" i="1" s="1"/>
  <c r="A4500" i="1" s="1"/>
  <c r="B4492" i="1"/>
  <c r="B4493" i="1" s="1"/>
  <c r="B4494" i="1" s="1"/>
  <c r="B4495" i="1" s="1"/>
  <c r="A4492" i="1"/>
  <c r="A4493" i="1" s="1"/>
  <c r="A4494" i="1" s="1"/>
  <c r="A4495" i="1" s="1"/>
  <c r="B4487" i="1"/>
  <c r="B4488" i="1" s="1"/>
  <c r="B4489" i="1" s="1"/>
  <c r="B4490" i="1" s="1"/>
  <c r="A4487" i="1"/>
  <c r="A4488" i="1" s="1"/>
  <c r="A4489" i="1" s="1"/>
  <c r="A4490" i="1" s="1"/>
  <c r="B4482" i="1"/>
  <c r="B4483" i="1" s="1"/>
  <c r="B4484" i="1" s="1"/>
  <c r="B4485" i="1" s="1"/>
  <c r="A4482" i="1"/>
  <c r="A4483" i="1" s="1"/>
  <c r="A4484" i="1" s="1"/>
  <c r="A4485" i="1" s="1"/>
  <c r="B4476" i="1"/>
  <c r="B4477" i="1" s="1"/>
  <c r="B4478" i="1" s="1"/>
  <c r="B4479" i="1" s="1"/>
  <c r="B4480" i="1" s="1"/>
  <c r="A4476" i="1"/>
  <c r="A4477" i="1" s="1"/>
  <c r="A4478" i="1" s="1"/>
  <c r="A4479" i="1" s="1"/>
  <c r="A4480" i="1" s="1"/>
  <c r="B4470" i="1"/>
  <c r="B4471" i="1" s="1"/>
  <c r="B4472" i="1" s="1"/>
  <c r="B4473" i="1" s="1"/>
  <c r="B4474" i="1" s="1"/>
  <c r="A4470" i="1"/>
  <c r="A4471" i="1" s="1"/>
  <c r="A4472" i="1" s="1"/>
  <c r="A4473" i="1" s="1"/>
  <c r="A4474" i="1" s="1"/>
  <c r="B4465" i="1"/>
  <c r="B4466" i="1" s="1"/>
  <c r="B4467" i="1" s="1"/>
  <c r="B4468" i="1" s="1"/>
  <c r="A4465" i="1"/>
  <c r="A4466" i="1" s="1"/>
  <c r="A4467" i="1" s="1"/>
  <c r="A4468" i="1" s="1"/>
  <c r="B4460" i="1"/>
  <c r="B4461" i="1" s="1"/>
  <c r="B4462" i="1" s="1"/>
  <c r="B4463" i="1" s="1"/>
  <c r="A4460" i="1"/>
  <c r="A4461" i="1" s="1"/>
  <c r="A4462" i="1" s="1"/>
  <c r="A4463" i="1" s="1"/>
  <c r="B4454" i="1"/>
  <c r="B4455" i="1" s="1"/>
  <c r="B4456" i="1" s="1"/>
  <c r="B4457" i="1" s="1"/>
  <c r="B4458" i="1" s="1"/>
  <c r="A4454" i="1"/>
  <c r="A4455" i="1" s="1"/>
  <c r="A4456" i="1" s="1"/>
  <c r="A4457" i="1" s="1"/>
  <c r="A4458" i="1" s="1"/>
  <c r="B4448" i="1"/>
  <c r="B4449" i="1" s="1"/>
  <c r="B4450" i="1" s="1"/>
  <c r="B4451" i="1" s="1"/>
  <c r="B4452" i="1" s="1"/>
  <c r="A4448" i="1"/>
  <c r="A4449" i="1" s="1"/>
  <c r="A4450" i="1" s="1"/>
  <c r="A4451" i="1" s="1"/>
  <c r="A4452" i="1" s="1"/>
  <c r="B4443" i="1"/>
  <c r="B4444" i="1" s="1"/>
  <c r="B4445" i="1" s="1"/>
  <c r="B4446" i="1" s="1"/>
  <c r="A4443" i="1"/>
  <c r="A4444" i="1" s="1"/>
  <c r="A4445" i="1" s="1"/>
  <c r="A4446" i="1" s="1"/>
  <c r="B4438" i="1"/>
  <c r="B4439" i="1" s="1"/>
  <c r="B4440" i="1" s="1"/>
  <c r="B4441" i="1" s="1"/>
  <c r="A4438" i="1"/>
  <c r="A4439" i="1" s="1"/>
  <c r="A4440" i="1" s="1"/>
  <c r="A4441" i="1" s="1"/>
  <c r="B4434" i="1"/>
  <c r="B4435" i="1" s="1"/>
  <c r="B4436" i="1" s="1"/>
  <c r="A4434" i="1"/>
  <c r="A4435" i="1" s="1"/>
  <c r="A4436" i="1" s="1"/>
  <c r="B4430" i="1"/>
  <c r="B4431" i="1" s="1"/>
  <c r="B4432" i="1" s="1"/>
  <c r="A4430" i="1"/>
  <c r="A4431" i="1" s="1"/>
  <c r="A4432" i="1" s="1"/>
  <c r="B4426" i="1"/>
  <c r="B4427" i="1" s="1"/>
  <c r="B4428" i="1" s="1"/>
  <c r="A4426" i="1"/>
  <c r="A4427" i="1" s="1"/>
  <c r="A4428" i="1" s="1"/>
  <c r="B4422" i="1"/>
  <c r="B4423" i="1" s="1"/>
  <c r="B4424" i="1" s="1"/>
  <c r="A4422" i="1"/>
  <c r="A4423" i="1" s="1"/>
  <c r="A4424" i="1" s="1"/>
  <c r="B4417" i="1"/>
  <c r="B4418" i="1" s="1"/>
  <c r="B4419" i="1" s="1"/>
  <c r="B4420" i="1" s="1"/>
  <c r="A4417" i="1"/>
  <c r="A4418" i="1" s="1"/>
  <c r="A4419" i="1" s="1"/>
  <c r="A4420" i="1" s="1"/>
  <c r="B4413" i="1"/>
  <c r="B4414" i="1" s="1"/>
  <c r="B4415" i="1" s="1"/>
  <c r="A4413" i="1"/>
  <c r="A4414" i="1" s="1"/>
  <c r="A4415" i="1" s="1"/>
  <c r="B4408" i="1"/>
  <c r="B4409" i="1" s="1"/>
  <c r="B4410" i="1" s="1"/>
  <c r="B4411" i="1" s="1"/>
  <c r="A4408" i="1"/>
  <c r="A4409" i="1" s="1"/>
  <c r="A4410" i="1" s="1"/>
  <c r="A4411" i="1" s="1"/>
  <c r="B4404" i="1"/>
  <c r="B4405" i="1" s="1"/>
  <c r="B4406" i="1" s="1"/>
  <c r="A4404" i="1"/>
  <c r="A4405" i="1" s="1"/>
  <c r="A4406" i="1" s="1"/>
  <c r="B4400" i="1"/>
  <c r="B4401" i="1" s="1"/>
  <c r="B4402" i="1" s="1"/>
  <c r="A4400" i="1"/>
  <c r="A4401" i="1" s="1"/>
  <c r="A4402" i="1" s="1"/>
  <c r="B4396" i="1"/>
  <c r="B4397" i="1" s="1"/>
  <c r="B4398" i="1" s="1"/>
  <c r="A4396" i="1"/>
  <c r="A4397" i="1" s="1"/>
  <c r="A4398" i="1" s="1"/>
  <c r="B4391" i="1"/>
  <c r="B4392" i="1" s="1"/>
  <c r="B4393" i="1" s="1"/>
  <c r="B4394" i="1" s="1"/>
  <c r="A4391" i="1"/>
  <c r="A4392" i="1" s="1"/>
  <c r="A4393" i="1" s="1"/>
  <c r="A4394" i="1" s="1"/>
  <c r="B4386" i="1"/>
  <c r="B4387" i="1" s="1"/>
  <c r="B4388" i="1" s="1"/>
  <c r="B4389" i="1" s="1"/>
  <c r="A4386" i="1"/>
  <c r="A4387" i="1" s="1"/>
  <c r="A4388" i="1" s="1"/>
  <c r="A4389" i="1" s="1"/>
  <c r="B4381" i="1"/>
  <c r="B4382" i="1" s="1"/>
  <c r="B4383" i="1" s="1"/>
  <c r="B4384" i="1" s="1"/>
  <c r="A4381" i="1"/>
  <c r="A4382" i="1" s="1"/>
  <c r="A4383" i="1" s="1"/>
  <c r="A4384" i="1" s="1"/>
  <c r="B4376" i="1"/>
  <c r="B4377" i="1" s="1"/>
  <c r="B4378" i="1" s="1"/>
  <c r="B4379" i="1" s="1"/>
  <c r="A4376" i="1"/>
  <c r="A4377" i="1" s="1"/>
  <c r="A4378" i="1" s="1"/>
  <c r="A4379" i="1" s="1"/>
  <c r="B4371" i="1"/>
  <c r="B4372" i="1" s="1"/>
  <c r="B4373" i="1" s="1"/>
  <c r="B4374" i="1" s="1"/>
  <c r="A4371" i="1"/>
  <c r="A4372" i="1" s="1"/>
  <c r="A4373" i="1" s="1"/>
  <c r="A4374" i="1" s="1"/>
  <c r="B4365" i="1"/>
  <c r="B4366" i="1" s="1"/>
  <c r="B4367" i="1" s="1"/>
  <c r="B4368" i="1" s="1"/>
  <c r="B4369" i="1" s="1"/>
  <c r="A4365" i="1"/>
  <c r="A4366" i="1" s="1"/>
  <c r="A4367" i="1" s="1"/>
  <c r="A4368" i="1" s="1"/>
  <c r="A4369" i="1" s="1"/>
  <c r="B4360" i="1"/>
  <c r="B4361" i="1" s="1"/>
  <c r="B4362" i="1" s="1"/>
  <c r="B4363" i="1" s="1"/>
  <c r="A4360" i="1"/>
  <c r="A4361" i="1" s="1"/>
  <c r="A4362" i="1" s="1"/>
  <c r="A4363" i="1" s="1"/>
  <c r="B4355" i="1"/>
  <c r="B4356" i="1" s="1"/>
  <c r="B4357" i="1" s="1"/>
  <c r="B4358" i="1" s="1"/>
  <c r="A4355" i="1"/>
  <c r="A4356" i="1" s="1"/>
  <c r="A4357" i="1" s="1"/>
  <c r="A4358" i="1" s="1"/>
  <c r="B4350" i="1"/>
  <c r="B4351" i="1" s="1"/>
  <c r="B4352" i="1" s="1"/>
  <c r="B4353" i="1" s="1"/>
  <c r="A4350" i="1"/>
  <c r="A4351" i="1" s="1"/>
  <c r="A4352" i="1" s="1"/>
  <c r="A4353" i="1" s="1"/>
  <c r="B4345" i="1"/>
  <c r="B4346" i="1" s="1"/>
  <c r="B4347" i="1" s="1"/>
  <c r="B4348" i="1" s="1"/>
  <c r="A4345" i="1"/>
  <c r="A4346" i="1" s="1"/>
  <c r="A4347" i="1" s="1"/>
  <c r="A4348" i="1" s="1"/>
  <c r="B4340" i="1"/>
  <c r="B4341" i="1" s="1"/>
  <c r="B4342" i="1" s="1"/>
  <c r="B4343" i="1" s="1"/>
  <c r="A4340" i="1"/>
  <c r="A4341" i="1" s="1"/>
  <c r="A4342" i="1" s="1"/>
  <c r="A4343" i="1" s="1"/>
  <c r="B4335" i="1"/>
  <c r="B4336" i="1" s="1"/>
  <c r="B4337" i="1" s="1"/>
  <c r="B4338" i="1" s="1"/>
  <c r="A4335" i="1"/>
  <c r="A4336" i="1" s="1"/>
  <c r="A4337" i="1" s="1"/>
  <c r="A4338" i="1" s="1"/>
  <c r="B4331" i="1"/>
  <c r="B4332" i="1" s="1"/>
  <c r="B4333" i="1" s="1"/>
  <c r="A4331" i="1"/>
  <c r="A4332" i="1" s="1"/>
  <c r="A4333" i="1" s="1"/>
  <c r="B4326" i="1"/>
  <c r="B4327" i="1" s="1"/>
  <c r="B4328" i="1" s="1"/>
  <c r="B4329" i="1" s="1"/>
  <c r="A4326" i="1"/>
  <c r="A4327" i="1" s="1"/>
  <c r="A4328" i="1" s="1"/>
  <c r="A4329" i="1" s="1"/>
  <c r="B4321" i="1"/>
  <c r="B4322" i="1" s="1"/>
  <c r="B4323" i="1" s="1"/>
  <c r="B4324" i="1" s="1"/>
  <c r="A4321" i="1"/>
  <c r="A4322" i="1" s="1"/>
  <c r="A4323" i="1" s="1"/>
  <c r="A4324" i="1" s="1"/>
  <c r="B4316" i="1"/>
  <c r="B4317" i="1" s="1"/>
  <c r="B4318" i="1" s="1"/>
  <c r="B4319" i="1" s="1"/>
  <c r="A4316" i="1"/>
  <c r="A4317" i="1" s="1"/>
  <c r="A4318" i="1" s="1"/>
  <c r="A4319" i="1" s="1"/>
  <c r="B4312" i="1"/>
  <c r="B4313" i="1" s="1"/>
  <c r="B4314" i="1" s="1"/>
  <c r="A4312" i="1"/>
  <c r="A4313" i="1" s="1"/>
  <c r="A4314" i="1" s="1"/>
  <c r="B4308" i="1"/>
  <c r="B4309" i="1" s="1"/>
  <c r="B4310" i="1" s="1"/>
  <c r="A4308" i="1"/>
  <c r="A4309" i="1" s="1"/>
  <c r="A4310" i="1" s="1"/>
  <c r="B4304" i="1"/>
  <c r="B4305" i="1" s="1"/>
  <c r="B4306" i="1" s="1"/>
  <c r="A4304" i="1"/>
  <c r="A4305" i="1" s="1"/>
  <c r="A4306" i="1" s="1"/>
  <c r="B4300" i="1"/>
  <c r="B4301" i="1" s="1"/>
  <c r="B4302" i="1" s="1"/>
  <c r="A4300" i="1"/>
  <c r="A4301" i="1" s="1"/>
  <c r="A4302" i="1" s="1"/>
  <c r="B4296" i="1"/>
  <c r="B4297" i="1" s="1"/>
  <c r="B4298" i="1" s="1"/>
  <c r="A4296" i="1"/>
  <c r="A4297" i="1" s="1"/>
  <c r="A4298" i="1" s="1"/>
  <c r="B4291" i="1"/>
  <c r="B4292" i="1" s="1"/>
  <c r="B4293" i="1" s="1"/>
  <c r="B4294" i="1" s="1"/>
  <c r="A4291" i="1"/>
  <c r="A4292" i="1" s="1"/>
  <c r="A4293" i="1" s="1"/>
  <c r="A4294" i="1" s="1"/>
  <c r="B4287" i="1"/>
  <c r="B4288" i="1" s="1"/>
  <c r="B4289" i="1" s="1"/>
  <c r="A4287" i="1"/>
  <c r="A4288" i="1" s="1"/>
  <c r="A4289" i="1" s="1"/>
  <c r="B4283" i="1"/>
  <c r="B4284" i="1" s="1"/>
  <c r="B4285" i="1" s="1"/>
  <c r="A4283" i="1"/>
  <c r="A4284" i="1" s="1"/>
  <c r="A4285" i="1" s="1"/>
  <c r="B4277" i="1"/>
  <c r="B4278" i="1" s="1"/>
  <c r="B4279" i="1" s="1"/>
  <c r="B4280" i="1" s="1"/>
  <c r="B4281" i="1" s="1"/>
  <c r="A4277" i="1"/>
  <c r="A4278" i="1" s="1"/>
  <c r="A4279" i="1" s="1"/>
  <c r="A4280" i="1" s="1"/>
  <c r="A4281" i="1" s="1"/>
  <c r="B4272" i="1"/>
  <c r="B4273" i="1" s="1"/>
  <c r="B4274" i="1" s="1"/>
  <c r="B4275" i="1" s="1"/>
  <c r="A4272" i="1"/>
  <c r="A4273" i="1" s="1"/>
  <c r="A4274" i="1" s="1"/>
  <c r="A4275" i="1" s="1"/>
  <c r="B4267" i="1"/>
  <c r="B4268" i="1" s="1"/>
  <c r="B4269" i="1" s="1"/>
  <c r="B4270" i="1" s="1"/>
  <c r="A4267" i="1"/>
  <c r="A4268" i="1" s="1"/>
  <c r="A4269" i="1" s="1"/>
  <c r="A4270" i="1" s="1"/>
  <c r="B4262" i="1"/>
  <c r="B4263" i="1" s="1"/>
  <c r="B4264" i="1" s="1"/>
  <c r="B4265" i="1" s="1"/>
  <c r="A4262" i="1"/>
  <c r="A4263" i="1" s="1"/>
  <c r="A4264" i="1" s="1"/>
  <c r="A4265" i="1" s="1"/>
  <c r="B4257" i="1"/>
  <c r="B4258" i="1" s="1"/>
  <c r="B4259" i="1" s="1"/>
  <c r="B4260" i="1" s="1"/>
  <c r="A4257" i="1"/>
  <c r="A4258" i="1" s="1"/>
  <c r="A4259" i="1" s="1"/>
  <c r="A4260" i="1" s="1"/>
  <c r="B4252" i="1"/>
  <c r="B4253" i="1" s="1"/>
  <c r="B4254" i="1" s="1"/>
  <c r="B4255" i="1" s="1"/>
  <c r="A4252" i="1"/>
  <c r="A4253" i="1" s="1"/>
  <c r="A4254" i="1" s="1"/>
  <c r="A4255" i="1" s="1"/>
  <c r="B4247" i="1"/>
  <c r="B4248" i="1" s="1"/>
  <c r="B4249" i="1" s="1"/>
  <c r="B4250" i="1" s="1"/>
  <c r="A4247" i="1"/>
  <c r="A4248" i="1" s="1"/>
  <c r="A4249" i="1" s="1"/>
  <c r="A4250" i="1" s="1"/>
  <c r="B4242" i="1"/>
  <c r="B4243" i="1" s="1"/>
  <c r="B4244" i="1" s="1"/>
  <c r="B4245" i="1" s="1"/>
  <c r="A4242" i="1"/>
  <c r="A4243" i="1" s="1"/>
  <c r="A4244" i="1" s="1"/>
  <c r="A4245" i="1" s="1"/>
  <c r="B4237" i="1"/>
  <c r="B4238" i="1" s="1"/>
  <c r="B4239" i="1" s="1"/>
  <c r="B4240" i="1" s="1"/>
  <c r="A4237" i="1"/>
  <c r="A4238" i="1" s="1"/>
  <c r="A4239" i="1" s="1"/>
  <c r="A4240" i="1" s="1"/>
  <c r="B4232" i="1"/>
  <c r="B4233" i="1" s="1"/>
  <c r="B4234" i="1" s="1"/>
  <c r="B4235" i="1" s="1"/>
  <c r="A4232" i="1"/>
  <c r="A4233" i="1" s="1"/>
  <c r="A4234" i="1" s="1"/>
  <c r="A4235" i="1" s="1"/>
  <c r="B4227" i="1"/>
  <c r="B4228" i="1" s="1"/>
  <c r="B4229" i="1" s="1"/>
  <c r="B4230" i="1" s="1"/>
  <c r="A4227" i="1"/>
  <c r="A4228" i="1" s="1"/>
  <c r="A4229" i="1" s="1"/>
  <c r="A4230" i="1" s="1"/>
  <c r="B4224" i="1"/>
  <c r="B4225" i="1" s="1"/>
  <c r="A4224" i="1"/>
  <c r="A4225" i="1" s="1"/>
  <c r="B4220" i="1"/>
  <c r="B4221" i="1" s="1"/>
  <c r="B4222" i="1" s="1"/>
  <c r="A4220" i="1"/>
  <c r="A4221" i="1" s="1"/>
  <c r="A4222" i="1" s="1"/>
  <c r="B4217" i="1"/>
  <c r="B4218" i="1" s="1"/>
  <c r="A4217" i="1"/>
  <c r="A4218" i="1" s="1"/>
  <c r="B4213" i="1"/>
  <c r="B4214" i="1" s="1"/>
  <c r="B4215" i="1" s="1"/>
  <c r="A4213" i="1"/>
  <c r="A4214" i="1" s="1"/>
  <c r="A4215" i="1" s="1"/>
  <c r="B4209" i="1"/>
  <c r="B4210" i="1" s="1"/>
  <c r="B4211" i="1" s="1"/>
  <c r="A4209" i="1"/>
  <c r="A4210" i="1" s="1"/>
  <c r="A4211" i="1" s="1"/>
  <c r="B4205" i="1"/>
  <c r="B4206" i="1" s="1"/>
  <c r="B4207" i="1" s="1"/>
  <c r="A4205" i="1"/>
  <c r="A4206" i="1" s="1"/>
  <c r="A4207" i="1" s="1"/>
  <c r="B4200" i="1"/>
  <c r="B4201" i="1" s="1"/>
  <c r="B4202" i="1" s="1"/>
  <c r="B4203" i="1" s="1"/>
  <c r="A4200" i="1"/>
  <c r="A4201" i="1" s="1"/>
  <c r="A4202" i="1" s="1"/>
  <c r="A4203" i="1" s="1"/>
  <c r="B4196" i="1"/>
  <c r="B4197" i="1" s="1"/>
  <c r="B4198" i="1" s="1"/>
  <c r="A4196" i="1"/>
  <c r="A4197" i="1" s="1"/>
  <c r="A4198" i="1" s="1"/>
  <c r="B4192" i="1"/>
  <c r="B4193" i="1" s="1"/>
  <c r="B4194" i="1" s="1"/>
  <c r="A4192" i="1"/>
  <c r="A4193" i="1" s="1"/>
  <c r="A4194" i="1" s="1"/>
  <c r="B4188" i="1"/>
  <c r="B4189" i="1" s="1"/>
  <c r="B4190" i="1" s="1"/>
  <c r="A4188" i="1"/>
  <c r="A4189" i="1" s="1"/>
  <c r="A4190" i="1" s="1"/>
  <c r="B4183" i="1"/>
  <c r="B4184" i="1" s="1"/>
  <c r="B4185" i="1" s="1"/>
  <c r="B4186" i="1" s="1"/>
  <c r="A4183" i="1"/>
  <c r="A4184" i="1" s="1"/>
  <c r="A4185" i="1" s="1"/>
  <c r="A4186" i="1" s="1"/>
  <c r="B4178" i="1"/>
  <c r="B4179" i="1" s="1"/>
  <c r="B4180" i="1" s="1"/>
  <c r="B4181" i="1" s="1"/>
  <c r="A4178" i="1"/>
  <c r="A4179" i="1" s="1"/>
  <c r="A4180" i="1" s="1"/>
  <c r="A4181" i="1" s="1"/>
  <c r="B4173" i="1"/>
  <c r="B4174" i="1" s="1"/>
  <c r="B4175" i="1" s="1"/>
  <c r="B4176" i="1" s="1"/>
  <c r="A4173" i="1"/>
  <c r="A4174" i="1" s="1"/>
  <c r="A4175" i="1" s="1"/>
  <c r="A4176" i="1" s="1"/>
  <c r="B4168" i="1"/>
  <c r="B4169" i="1" s="1"/>
  <c r="B4170" i="1" s="1"/>
  <c r="B4171" i="1" s="1"/>
  <c r="A4168" i="1"/>
  <c r="A4169" i="1" s="1"/>
  <c r="A4170" i="1" s="1"/>
  <c r="A4171" i="1" s="1"/>
  <c r="B4164" i="1"/>
  <c r="B4165" i="1" s="1"/>
  <c r="B4166" i="1" s="1"/>
  <c r="A4164" i="1"/>
  <c r="A4165" i="1" s="1"/>
  <c r="A4166" i="1" s="1"/>
  <c r="B4160" i="1"/>
  <c r="B4161" i="1" s="1"/>
  <c r="B4162" i="1" s="1"/>
  <c r="A4160" i="1"/>
  <c r="A4161" i="1" s="1"/>
  <c r="A4162" i="1" s="1"/>
  <c r="B4155" i="1"/>
  <c r="B4156" i="1" s="1"/>
  <c r="B4157" i="1" s="1"/>
  <c r="B4158" i="1" s="1"/>
  <c r="A4155" i="1"/>
  <c r="A4156" i="1" s="1"/>
  <c r="A4157" i="1" s="1"/>
  <c r="A4158" i="1" s="1"/>
  <c r="B4150" i="1"/>
  <c r="B4151" i="1" s="1"/>
  <c r="B4152" i="1" s="1"/>
  <c r="B4153" i="1" s="1"/>
  <c r="A4150" i="1"/>
  <c r="A4151" i="1" s="1"/>
  <c r="A4152" i="1" s="1"/>
  <c r="A4153" i="1" s="1"/>
  <c r="B4146" i="1"/>
  <c r="B4147" i="1" s="1"/>
  <c r="B4148" i="1" s="1"/>
  <c r="A4146" i="1"/>
  <c r="A4147" i="1" s="1"/>
  <c r="A4148" i="1" s="1"/>
  <c r="B4142" i="1"/>
  <c r="B4143" i="1" s="1"/>
  <c r="B4144" i="1" s="1"/>
  <c r="A4142" i="1"/>
  <c r="A4143" i="1" s="1"/>
  <c r="A4144" i="1" s="1"/>
  <c r="B4138" i="1"/>
  <c r="B4139" i="1" s="1"/>
  <c r="B4140" i="1" s="1"/>
  <c r="A4138" i="1"/>
  <c r="A4139" i="1" s="1"/>
  <c r="A4140" i="1" s="1"/>
  <c r="B4133" i="1"/>
  <c r="B4134" i="1" s="1"/>
  <c r="B4135" i="1" s="1"/>
  <c r="B4136" i="1" s="1"/>
  <c r="A4133" i="1"/>
  <c r="A4134" i="1" s="1"/>
  <c r="A4135" i="1" s="1"/>
  <c r="A4136" i="1" s="1"/>
  <c r="B4128" i="1"/>
  <c r="B4129" i="1" s="1"/>
  <c r="B4130" i="1" s="1"/>
  <c r="B4131" i="1" s="1"/>
  <c r="A4128" i="1"/>
  <c r="A4129" i="1" s="1"/>
  <c r="A4130" i="1" s="1"/>
  <c r="A4131" i="1" s="1"/>
  <c r="B4123" i="1"/>
  <c r="B4124" i="1" s="1"/>
  <c r="B4125" i="1" s="1"/>
  <c r="B4126" i="1" s="1"/>
  <c r="A4123" i="1"/>
  <c r="A4124" i="1" s="1"/>
  <c r="A4125" i="1" s="1"/>
  <c r="A4126" i="1" s="1"/>
  <c r="B4118" i="1"/>
  <c r="B4119" i="1" s="1"/>
  <c r="B4120" i="1" s="1"/>
  <c r="B4121" i="1" s="1"/>
  <c r="A4118" i="1"/>
  <c r="A4119" i="1" s="1"/>
  <c r="A4120" i="1" s="1"/>
  <c r="A4121" i="1" s="1"/>
  <c r="B4113" i="1"/>
  <c r="B4114" i="1" s="1"/>
  <c r="B4115" i="1" s="1"/>
  <c r="B4116" i="1" s="1"/>
  <c r="A4113" i="1"/>
  <c r="A4114" i="1" s="1"/>
  <c r="A4115" i="1" s="1"/>
  <c r="A4116" i="1" s="1"/>
  <c r="B4108" i="1"/>
  <c r="B4109" i="1" s="1"/>
  <c r="B4110" i="1" s="1"/>
  <c r="B4111" i="1" s="1"/>
  <c r="A4108" i="1"/>
  <c r="A4109" i="1" s="1"/>
  <c r="A4110" i="1" s="1"/>
  <c r="A4111" i="1" s="1"/>
  <c r="B4103" i="1"/>
  <c r="B4104" i="1" s="1"/>
  <c r="B4105" i="1" s="1"/>
  <c r="B4106" i="1" s="1"/>
  <c r="A4103" i="1"/>
  <c r="A4104" i="1" s="1"/>
  <c r="A4105" i="1" s="1"/>
  <c r="A4106" i="1" s="1"/>
  <c r="B4098" i="1"/>
  <c r="B4099" i="1" s="1"/>
  <c r="B4100" i="1" s="1"/>
  <c r="B4101" i="1" s="1"/>
  <c r="A4098" i="1"/>
  <c r="A4099" i="1" s="1"/>
  <c r="A4100" i="1" s="1"/>
  <c r="A4101" i="1" s="1"/>
  <c r="B4093" i="1"/>
  <c r="B4094" i="1" s="1"/>
  <c r="B4095" i="1" s="1"/>
  <c r="B4096" i="1" s="1"/>
  <c r="A4093" i="1"/>
  <c r="A4094" i="1" s="1"/>
  <c r="A4095" i="1" s="1"/>
  <c r="A4096" i="1" s="1"/>
  <c r="B4088" i="1"/>
  <c r="B4089" i="1" s="1"/>
  <c r="B4090" i="1" s="1"/>
  <c r="B4091" i="1" s="1"/>
  <c r="A4088" i="1"/>
  <c r="A4089" i="1" s="1"/>
  <c r="A4090" i="1" s="1"/>
  <c r="A4091" i="1" s="1"/>
  <c r="B4083" i="1"/>
  <c r="B4084" i="1" s="1"/>
  <c r="B4085" i="1" s="1"/>
  <c r="B4086" i="1" s="1"/>
  <c r="A4083" i="1"/>
  <c r="A4084" i="1" s="1"/>
  <c r="A4085" i="1" s="1"/>
  <c r="A4086" i="1" s="1"/>
  <c r="B4078" i="1"/>
  <c r="B4079" i="1" s="1"/>
  <c r="B4080" i="1" s="1"/>
  <c r="B4081" i="1" s="1"/>
  <c r="A4078" i="1"/>
  <c r="A4079" i="1" s="1"/>
  <c r="A4080" i="1" s="1"/>
  <c r="A4081" i="1" s="1"/>
  <c r="B4073" i="1"/>
  <c r="B4074" i="1" s="1"/>
  <c r="B4075" i="1" s="1"/>
  <c r="B4076" i="1" s="1"/>
  <c r="A4073" i="1"/>
  <c r="A4074" i="1" s="1"/>
  <c r="A4075" i="1" s="1"/>
  <c r="A4076" i="1" s="1"/>
  <c r="B4068" i="1"/>
  <c r="B4069" i="1" s="1"/>
  <c r="B4070" i="1" s="1"/>
  <c r="B4071" i="1" s="1"/>
  <c r="A4068" i="1"/>
  <c r="A4069" i="1" s="1"/>
  <c r="A4070" i="1" s="1"/>
  <c r="A4071" i="1" s="1"/>
  <c r="B4063" i="1"/>
  <c r="B4064" i="1" s="1"/>
  <c r="B4065" i="1" s="1"/>
  <c r="B4066" i="1" s="1"/>
  <c r="A4063" i="1"/>
  <c r="A4064" i="1" s="1"/>
  <c r="A4065" i="1" s="1"/>
  <c r="A4066" i="1" s="1"/>
  <c r="B4058" i="1"/>
  <c r="B4059" i="1" s="1"/>
  <c r="B4060" i="1" s="1"/>
  <c r="B4061" i="1" s="1"/>
  <c r="A4058" i="1"/>
  <c r="A4059" i="1" s="1"/>
  <c r="A4060" i="1" s="1"/>
  <c r="A4061" i="1" s="1"/>
  <c r="B4053" i="1"/>
  <c r="B4054" i="1" s="1"/>
  <c r="B4055" i="1" s="1"/>
  <c r="B4056" i="1" s="1"/>
  <c r="A4053" i="1"/>
  <c r="A4054" i="1" s="1"/>
  <c r="A4055" i="1" s="1"/>
  <c r="A4056" i="1" s="1"/>
  <c r="B4050" i="1"/>
  <c r="B4051" i="1" s="1"/>
  <c r="B4048" i="1"/>
  <c r="B4049" i="1" s="1"/>
  <c r="A4048" i="1"/>
  <c r="A4049" i="1" s="1"/>
  <c r="A4050" i="1" s="1"/>
  <c r="A4051" i="1" s="1"/>
  <c r="B4043" i="1"/>
  <c r="B4044" i="1" s="1"/>
  <c r="B4045" i="1" s="1"/>
  <c r="B4046" i="1" s="1"/>
  <c r="A4043" i="1"/>
  <c r="A4044" i="1" s="1"/>
  <c r="A4045" i="1" s="1"/>
  <c r="A4046" i="1" s="1"/>
  <c r="B4038" i="1"/>
  <c r="B4039" i="1" s="1"/>
  <c r="B4040" i="1" s="1"/>
  <c r="B4041" i="1" s="1"/>
  <c r="A4038" i="1"/>
  <c r="A4039" i="1" s="1"/>
  <c r="A4040" i="1" s="1"/>
  <c r="A4041" i="1" s="1"/>
  <c r="B4033" i="1"/>
  <c r="B4034" i="1" s="1"/>
  <c r="B4035" i="1" s="1"/>
  <c r="B4036" i="1" s="1"/>
  <c r="A4033" i="1"/>
  <c r="A4034" i="1" s="1"/>
  <c r="A4035" i="1" s="1"/>
  <c r="A4036" i="1" s="1"/>
  <c r="B4028" i="1"/>
  <c r="B4029" i="1" s="1"/>
  <c r="B4030" i="1" s="1"/>
  <c r="B4031" i="1" s="1"/>
  <c r="A4028" i="1"/>
  <c r="A4029" i="1" s="1"/>
  <c r="A4030" i="1" s="1"/>
  <c r="A4031" i="1" s="1"/>
  <c r="B4023" i="1"/>
  <c r="B4024" i="1" s="1"/>
  <c r="B4025" i="1" s="1"/>
  <c r="B4026" i="1" s="1"/>
  <c r="A4023" i="1"/>
  <c r="A4024" i="1" s="1"/>
  <c r="A4025" i="1" s="1"/>
  <c r="A4026" i="1" s="1"/>
  <c r="B4018" i="1"/>
  <c r="B4019" i="1" s="1"/>
  <c r="B4020" i="1" s="1"/>
  <c r="B4021" i="1" s="1"/>
  <c r="A4018" i="1"/>
  <c r="A4019" i="1" s="1"/>
  <c r="A4020" i="1" s="1"/>
  <c r="A4021" i="1" s="1"/>
  <c r="B4013" i="1"/>
  <c r="B4014" i="1" s="1"/>
  <c r="B4015" i="1" s="1"/>
  <c r="B4016" i="1" s="1"/>
  <c r="A4013" i="1"/>
  <c r="A4014" i="1" s="1"/>
  <c r="A4015" i="1" s="1"/>
  <c r="A4016" i="1" s="1"/>
  <c r="B4008" i="1"/>
  <c r="B4009" i="1" s="1"/>
  <c r="B4010" i="1" s="1"/>
  <c r="B4011" i="1" s="1"/>
  <c r="A4008" i="1"/>
  <c r="A4009" i="1" s="1"/>
  <c r="A4010" i="1" s="1"/>
  <c r="A4011" i="1" s="1"/>
  <c r="B4003" i="1"/>
  <c r="B4004" i="1" s="1"/>
  <c r="B4005" i="1" s="1"/>
  <c r="B4006" i="1" s="1"/>
  <c r="A4003" i="1"/>
  <c r="A4004" i="1" s="1"/>
  <c r="A4005" i="1" s="1"/>
  <c r="A4006" i="1" s="1"/>
  <c r="B3998" i="1"/>
  <c r="B3999" i="1" s="1"/>
  <c r="B4000" i="1" s="1"/>
  <c r="B4001" i="1" s="1"/>
  <c r="A3998" i="1"/>
  <c r="A3999" i="1" s="1"/>
  <c r="A4000" i="1" s="1"/>
  <c r="A4001" i="1" s="1"/>
  <c r="B3993" i="1"/>
  <c r="B3994" i="1" s="1"/>
  <c r="B3995" i="1" s="1"/>
  <c r="B3996" i="1" s="1"/>
  <c r="A3993" i="1"/>
  <c r="A3994" i="1" s="1"/>
  <c r="A3995" i="1" s="1"/>
  <c r="A3996" i="1" s="1"/>
  <c r="B3988" i="1"/>
  <c r="B3989" i="1" s="1"/>
  <c r="B3990" i="1" s="1"/>
  <c r="B3991" i="1" s="1"/>
  <c r="A3988" i="1"/>
  <c r="A3989" i="1" s="1"/>
  <c r="A3990" i="1" s="1"/>
  <c r="A3991" i="1" s="1"/>
  <c r="B3983" i="1"/>
  <c r="B3984" i="1" s="1"/>
  <c r="B3985" i="1" s="1"/>
  <c r="B3986" i="1" s="1"/>
  <c r="A3983" i="1"/>
  <c r="A3984" i="1" s="1"/>
  <c r="A3985" i="1" s="1"/>
  <c r="A3986" i="1" s="1"/>
  <c r="B3978" i="1"/>
  <c r="B3979" i="1" s="1"/>
  <c r="B3980" i="1" s="1"/>
  <c r="B3981" i="1" s="1"/>
  <c r="A3978" i="1"/>
  <c r="A3979" i="1" s="1"/>
  <c r="A3980" i="1" s="1"/>
  <c r="A3981" i="1" s="1"/>
  <c r="B3973" i="1"/>
  <c r="B3974" i="1" s="1"/>
  <c r="B3975" i="1" s="1"/>
  <c r="B3976" i="1" s="1"/>
  <c r="A3973" i="1"/>
  <c r="A3974" i="1" s="1"/>
  <c r="A3975" i="1" s="1"/>
  <c r="A3976" i="1" s="1"/>
  <c r="B3968" i="1"/>
  <c r="B3969" i="1" s="1"/>
  <c r="B3970" i="1" s="1"/>
  <c r="B3971" i="1" s="1"/>
  <c r="A3968" i="1"/>
  <c r="A3969" i="1" s="1"/>
  <c r="A3970" i="1" s="1"/>
  <c r="A3971" i="1" s="1"/>
  <c r="B3963" i="1"/>
  <c r="B3964" i="1" s="1"/>
  <c r="B3965" i="1" s="1"/>
  <c r="B3966" i="1" s="1"/>
  <c r="A3963" i="1"/>
  <c r="A3964" i="1" s="1"/>
  <c r="A3965" i="1" s="1"/>
  <c r="A3966" i="1" s="1"/>
  <c r="B3958" i="1"/>
  <c r="B3959" i="1" s="1"/>
  <c r="B3960" i="1" s="1"/>
  <c r="B3961" i="1" s="1"/>
  <c r="A3958" i="1"/>
  <c r="A3959" i="1" s="1"/>
  <c r="A3960" i="1" s="1"/>
  <c r="A3961" i="1" s="1"/>
  <c r="B3953" i="1"/>
  <c r="B3954" i="1" s="1"/>
  <c r="B3955" i="1" s="1"/>
  <c r="B3956" i="1" s="1"/>
  <c r="A3953" i="1"/>
  <c r="A3954" i="1" s="1"/>
  <c r="A3955" i="1" s="1"/>
  <c r="A3956" i="1" s="1"/>
  <c r="B3948" i="1"/>
  <c r="B3949" i="1" s="1"/>
  <c r="B3950" i="1" s="1"/>
  <c r="B3951" i="1" s="1"/>
  <c r="A3948" i="1"/>
  <c r="A3949" i="1" s="1"/>
  <c r="A3950" i="1" s="1"/>
  <c r="A3951" i="1" s="1"/>
  <c r="B3943" i="1"/>
  <c r="B3944" i="1" s="1"/>
  <c r="B3945" i="1" s="1"/>
  <c r="B3946" i="1" s="1"/>
  <c r="A3943" i="1"/>
  <c r="A3944" i="1" s="1"/>
  <c r="A3945" i="1" s="1"/>
  <c r="A3946" i="1" s="1"/>
  <c r="B3938" i="1"/>
  <c r="B3939" i="1" s="1"/>
  <c r="B3940" i="1" s="1"/>
  <c r="B3941" i="1" s="1"/>
  <c r="A3938" i="1"/>
  <c r="A3939" i="1" s="1"/>
  <c r="A3940" i="1" s="1"/>
  <c r="A3941" i="1" s="1"/>
  <c r="B3933" i="1"/>
  <c r="B3934" i="1" s="1"/>
  <c r="B3935" i="1" s="1"/>
  <c r="B3936" i="1" s="1"/>
  <c r="A3933" i="1"/>
  <c r="A3934" i="1" s="1"/>
  <c r="A3935" i="1" s="1"/>
  <c r="A3936" i="1" s="1"/>
  <c r="B3928" i="1"/>
  <c r="B3929" i="1" s="1"/>
  <c r="B3930" i="1" s="1"/>
  <c r="B3931" i="1" s="1"/>
  <c r="A3928" i="1"/>
  <c r="A3929" i="1" s="1"/>
  <c r="A3930" i="1" s="1"/>
  <c r="A3931" i="1" s="1"/>
  <c r="B3923" i="1"/>
  <c r="B3924" i="1" s="1"/>
  <c r="B3925" i="1" s="1"/>
  <c r="B3926" i="1" s="1"/>
  <c r="A3923" i="1"/>
  <c r="A3924" i="1" s="1"/>
  <c r="A3925" i="1" s="1"/>
  <c r="A3926" i="1" s="1"/>
  <c r="B3918" i="1"/>
  <c r="B3919" i="1" s="1"/>
  <c r="B3920" i="1" s="1"/>
  <c r="B3921" i="1" s="1"/>
  <c r="A3918" i="1"/>
  <c r="A3919" i="1" s="1"/>
  <c r="A3920" i="1" s="1"/>
  <c r="A3921" i="1" s="1"/>
  <c r="B3913" i="1"/>
  <c r="B3914" i="1" s="1"/>
  <c r="B3915" i="1" s="1"/>
  <c r="B3916" i="1" s="1"/>
  <c r="A3913" i="1"/>
  <c r="A3914" i="1" s="1"/>
  <c r="A3915" i="1" s="1"/>
  <c r="A3916" i="1" s="1"/>
  <c r="B3908" i="1"/>
  <c r="B3909" i="1" s="1"/>
  <c r="B3910" i="1" s="1"/>
  <c r="B3911" i="1" s="1"/>
  <c r="A3908" i="1"/>
  <c r="A3909" i="1" s="1"/>
  <c r="A3910" i="1" s="1"/>
  <c r="A3911" i="1" s="1"/>
  <c r="B3903" i="1"/>
  <c r="B3904" i="1" s="1"/>
  <c r="B3905" i="1" s="1"/>
  <c r="B3906" i="1" s="1"/>
  <c r="A3903" i="1"/>
  <c r="A3904" i="1" s="1"/>
  <c r="A3905" i="1" s="1"/>
  <c r="A3906" i="1" s="1"/>
  <c r="B3898" i="1"/>
  <c r="B3899" i="1" s="1"/>
  <c r="B3900" i="1" s="1"/>
  <c r="B3901" i="1" s="1"/>
  <c r="A3898" i="1"/>
  <c r="A3899" i="1" s="1"/>
  <c r="A3900" i="1" s="1"/>
  <c r="A3901" i="1" s="1"/>
  <c r="B3893" i="1"/>
  <c r="B3894" i="1" s="1"/>
  <c r="B3895" i="1" s="1"/>
  <c r="B3896" i="1" s="1"/>
  <c r="A3893" i="1"/>
  <c r="A3894" i="1" s="1"/>
  <c r="A3895" i="1" s="1"/>
  <c r="A3896" i="1" s="1"/>
  <c r="B3888" i="1"/>
  <c r="B3889" i="1" s="1"/>
  <c r="B3890" i="1" s="1"/>
  <c r="B3891" i="1" s="1"/>
  <c r="A3888" i="1"/>
  <c r="A3889" i="1" s="1"/>
  <c r="A3890" i="1" s="1"/>
  <c r="A3891" i="1" s="1"/>
  <c r="B3883" i="1"/>
  <c r="B3884" i="1" s="1"/>
  <c r="B3885" i="1" s="1"/>
  <c r="B3886" i="1" s="1"/>
  <c r="A3883" i="1"/>
  <c r="A3884" i="1" s="1"/>
  <c r="A3885" i="1" s="1"/>
  <c r="A3886" i="1" s="1"/>
  <c r="B3878" i="1"/>
  <c r="B3879" i="1" s="1"/>
  <c r="B3880" i="1" s="1"/>
  <c r="B3881" i="1" s="1"/>
  <c r="A3878" i="1"/>
  <c r="A3879" i="1" s="1"/>
  <c r="A3880" i="1" s="1"/>
  <c r="A3881" i="1" s="1"/>
  <c r="B3873" i="1"/>
  <c r="B3874" i="1" s="1"/>
  <c r="B3875" i="1" s="1"/>
  <c r="B3876" i="1" s="1"/>
  <c r="A3873" i="1"/>
  <c r="A3874" i="1" s="1"/>
  <c r="A3875" i="1" s="1"/>
  <c r="A3876" i="1" s="1"/>
  <c r="B3868" i="1"/>
  <c r="B3869" i="1" s="1"/>
  <c r="B3870" i="1" s="1"/>
  <c r="B3871" i="1" s="1"/>
  <c r="A3868" i="1"/>
  <c r="A3869" i="1" s="1"/>
  <c r="A3870" i="1" s="1"/>
  <c r="A3871" i="1" s="1"/>
  <c r="B3863" i="1"/>
  <c r="B3864" i="1" s="1"/>
  <c r="B3865" i="1" s="1"/>
  <c r="B3866" i="1" s="1"/>
  <c r="A3863" i="1"/>
  <c r="A3864" i="1" s="1"/>
  <c r="A3865" i="1" s="1"/>
  <c r="A3866" i="1" s="1"/>
  <c r="B3858" i="1"/>
  <c r="B3859" i="1" s="1"/>
  <c r="B3860" i="1" s="1"/>
  <c r="B3861" i="1" s="1"/>
  <c r="A3858" i="1"/>
  <c r="A3859" i="1" s="1"/>
  <c r="A3860" i="1" s="1"/>
  <c r="A3861" i="1" s="1"/>
  <c r="B3853" i="1"/>
  <c r="B3854" i="1" s="1"/>
  <c r="B3855" i="1" s="1"/>
  <c r="B3856" i="1" s="1"/>
  <c r="A3853" i="1"/>
  <c r="A3854" i="1" s="1"/>
  <c r="A3855" i="1" s="1"/>
  <c r="A3856" i="1" s="1"/>
  <c r="B3848" i="1"/>
  <c r="B3849" i="1" s="1"/>
  <c r="B3850" i="1" s="1"/>
  <c r="B3851" i="1" s="1"/>
  <c r="A3848" i="1"/>
  <c r="A3849" i="1" s="1"/>
  <c r="A3850" i="1" s="1"/>
  <c r="A3851" i="1" s="1"/>
  <c r="B3843" i="1"/>
  <c r="B3844" i="1" s="1"/>
  <c r="B3845" i="1" s="1"/>
  <c r="B3846" i="1" s="1"/>
  <c r="A3843" i="1"/>
  <c r="A3844" i="1" s="1"/>
  <c r="A3845" i="1" s="1"/>
  <c r="A3846" i="1" s="1"/>
  <c r="B3837" i="1"/>
  <c r="B3838" i="1" s="1"/>
  <c r="B3839" i="1" s="1"/>
  <c r="B3840" i="1" s="1"/>
  <c r="B3841" i="1" s="1"/>
  <c r="A3837" i="1"/>
  <c r="A3838" i="1" s="1"/>
  <c r="A3839" i="1" s="1"/>
  <c r="A3840" i="1" s="1"/>
  <c r="A3841" i="1" s="1"/>
  <c r="B3831" i="1"/>
  <c r="B3832" i="1" s="1"/>
  <c r="B3833" i="1" s="1"/>
  <c r="B3834" i="1" s="1"/>
  <c r="B3835" i="1" s="1"/>
  <c r="A3831" i="1"/>
  <c r="A3832" i="1" s="1"/>
  <c r="A3833" i="1" s="1"/>
  <c r="A3834" i="1" s="1"/>
  <c r="A3835" i="1" s="1"/>
  <c r="B3825" i="1"/>
  <c r="B3826" i="1" s="1"/>
  <c r="B3827" i="1" s="1"/>
  <c r="B3828" i="1" s="1"/>
  <c r="B3829" i="1" s="1"/>
  <c r="A3825" i="1"/>
  <c r="A3826" i="1" s="1"/>
  <c r="A3827" i="1" s="1"/>
  <c r="A3828" i="1" s="1"/>
  <c r="A3829" i="1" s="1"/>
  <c r="B3819" i="1"/>
  <c r="B3820" i="1" s="1"/>
  <c r="B3821" i="1" s="1"/>
  <c r="B3822" i="1" s="1"/>
  <c r="B3823" i="1" s="1"/>
  <c r="A3819" i="1"/>
  <c r="A3820" i="1" s="1"/>
  <c r="A3821" i="1" s="1"/>
  <c r="A3822" i="1" s="1"/>
  <c r="A3823" i="1" s="1"/>
  <c r="B3813" i="1"/>
  <c r="B3814" i="1" s="1"/>
  <c r="B3815" i="1" s="1"/>
  <c r="B3816" i="1" s="1"/>
  <c r="B3817" i="1" s="1"/>
  <c r="A3813" i="1"/>
  <c r="A3814" i="1" s="1"/>
  <c r="A3815" i="1" s="1"/>
  <c r="A3816" i="1" s="1"/>
  <c r="A3817" i="1" s="1"/>
  <c r="B3807" i="1"/>
  <c r="B3808" i="1" s="1"/>
  <c r="B3809" i="1" s="1"/>
  <c r="B3810" i="1" s="1"/>
  <c r="B3811" i="1" s="1"/>
  <c r="A3807" i="1"/>
  <c r="A3808" i="1" s="1"/>
  <c r="A3809" i="1" s="1"/>
  <c r="A3810" i="1" s="1"/>
  <c r="A3811" i="1" s="1"/>
  <c r="B3801" i="1"/>
  <c r="B3802" i="1" s="1"/>
  <c r="B3803" i="1" s="1"/>
  <c r="B3804" i="1" s="1"/>
  <c r="B3805" i="1" s="1"/>
  <c r="A3801" i="1"/>
  <c r="A3802" i="1" s="1"/>
  <c r="A3803" i="1" s="1"/>
  <c r="A3804" i="1" s="1"/>
  <c r="A3805" i="1" s="1"/>
  <c r="B3797" i="1"/>
  <c r="B3798" i="1" s="1"/>
  <c r="B3799" i="1" s="1"/>
  <c r="A3797" i="1"/>
  <c r="A3798" i="1" s="1"/>
  <c r="A3799" i="1" s="1"/>
  <c r="B3793" i="1"/>
  <c r="B3794" i="1" s="1"/>
  <c r="B3795" i="1" s="1"/>
  <c r="A3793" i="1"/>
  <c r="A3794" i="1" s="1"/>
  <c r="A3795" i="1" s="1"/>
  <c r="B3789" i="1"/>
  <c r="B3790" i="1" s="1"/>
  <c r="B3791" i="1" s="1"/>
  <c r="A3789" i="1"/>
  <c r="A3790" i="1" s="1"/>
  <c r="A3791" i="1" s="1"/>
  <c r="B3785" i="1"/>
  <c r="B3786" i="1" s="1"/>
  <c r="B3787" i="1" s="1"/>
  <c r="A3785" i="1"/>
  <c r="A3786" i="1" s="1"/>
  <c r="A3787" i="1" s="1"/>
  <c r="B3781" i="1"/>
  <c r="B3782" i="1" s="1"/>
  <c r="B3783" i="1" s="1"/>
  <c r="A3781" i="1"/>
  <c r="A3782" i="1" s="1"/>
  <c r="A3783" i="1" s="1"/>
  <c r="B3777" i="1"/>
  <c r="B3778" i="1" s="1"/>
  <c r="B3779" i="1" s="1"/>
  <c r="A3777" i="1"/>
  <c r="A3778" i="1" s="1"/>
  <c r="A3779" i="1" s="1"/>
  <c r="B3773" i="1"/>
  <c r="B3774" i="1" s="1"/>
  <c r="B3775" i="1" s="1"/>
  <c r="A3773" i="1"/>
  <c r="A3774" i="1" s="1"/>
  <c r="A3775" i="1" s="1"/>
  <c r="B3767" i="1"/>
  <c r="B3768" i="1" s="1"/>
  <c r="B3769" i="1" s="1"/>
  <c r="B3770" i="1" s="1"/>
  <c r="B3771" i="1" s="1"/>
  <c r="A3767" i="1"/>
  <c r="A3768" i="1" s="1"/>
  <c r="A3769" i="1" s="1"/>
  <c r="A3770" i="1" s="1"/>
  <c r="A3771" i="1" s="1"/>
  <c r="B3761" i="1"/>
  <c r="B3762" i="1" s="1"/>
  <c r="B3763" i="1" s="1"/>
  <c r="B3764" i="1" s="1"/>
  <c r="B3765" i="1" s="1"/>
  <c r="A3761" i="1"/>
  <c r="A3762" i="1" s="1"/>
  <c r="A3763" i="1" s="1"/>
  <c r="A3764" i="1" s="1"/>
  <c r="A3765" i="1" s="1"/>
  <c r="B3755" i="1"/>
  <c r="B3756" i="1" s="1"/>
  <c r="B3757" i="1" s="1"/>
  <c r="B3758" i="1" s="1"/>
  <c r="B3759" i="1" s="1"/>
  <c r="A3755" i="1"/>
  <c r="A3756" i="1" s="1"/>
  <c r="A3757" i="1" s="1"/>
  <c r="A3758" i="1" s="1"/>
  <c r="A3759" i="1" s="1"/>
  <c r="B3749" i="1"/>
  <c r="B3750" i="1" s="1"/>
  <c r="B3751" i="1" s="1"/>
  <c r="B3752" i="1" s="1"/>
  <c r="B3753" i="1" s="1"/>
  <c r="A3749" i="1"/>
  <c r="A3750" i="1" s="1"/>
  <c r="A3751" i="1" s="1"/>
  <c r="A3752" i="1" s="1"/>
  <c r="A3753" i="1" s="1"/>
  <c r="B3743" i="1"/>
  <c r="B3744" i="1" s="1"/>
  <c r="B3745" i="1" s="1"/>
  <c r="B3746" i="1" s="1"/>
  <c r="B3747" i="1" s="1"/>
  <c r="A3743" i="1"/>
  <c r="A3744" i="1" s="1"/>
  <c r="A3745" i="1" s="1"/>
  <c r="A3746" i="1" s="1"/>
  <c r="A3747" i="1" s="1"/>
  <c r="B3737" i="1"/>
  <c r="B3738" i="1" s="1"/>
  <c r="B3739" i="1" s="1"/>
  <c r="B3740" i="1" s="1"/>
  <c r="B3741" i="1" s="1"/>
  <c r="A3737" i="1"/>
  <c r="A3738" i="1" s="1"/>
  <c r="A3739" i="1" s="1"/>
  <c r="A3740" i="1" s="1"/>
  <c r="A3741" i="1" s="1"/>
  <c r="B3731" i="1"/>
  <c r="B3732" i="1" s="1"/>
  <c r="B3733" i="1" s="1"/>
  <c r="B3734" i="1" s="1"/>
  <c r="B3735" i="1" s="1"/>
  <c r="A3731" i="1"/>
  <c r="A3732" i="1" s="1"/>
  <c r="A3733" i="1" s="1"/>
  <c r="A3734" i="1" s="1"/>
  <c r="A3735" i="1" s="1"/>
  <c r="B3725" i="1"/>
  <c r="B3726" i="1" s="1"/>
  <c r="B3727" i="1" s="1"/>
  <c r="B3728" i="1" s="1"/>
  <c r="B3729" i="1" s="1"/>
  <c r="A3725" i="1"/>
  <c r="A3726" i="1" s="1"/>
  <c r="A3727" i="1" s="1"/>
  <c r="A3728" i="1" s="1"/>
  <c r="A3729" i="1" s="1"/>
  <c r="B3719" i="1"/>
  <c r="B3720" i="1" s="1"/>
  <c r="B3721" i="1" s="1"/>
  <c r="B3722" i="1" s="1"/>
  <c r="B3723" i="1" s="1"/>
  <c r="A3719" i="1"/>
  <c r="A3720" i="1" s="1"/>
  <c r="A3721" i="1" s="1"/>
  <c r="A3722" i="1" s="1"/>
  <c r="A3723" i="1" s="1"/>
  <c r="B3713" i="1"/>
  <c r="B3714" i="1" s="1"/>
  <c r="B3715" i="1" s="1"/>
  <c r="B3716" i="1" s="1"/>
  <c r="B3717" i="1" s="1"/>
  <c r="A3713" i="1"/>
  <c r="A3714" i="1" s="1"/>
  <c r="A3715" i="1" s="1"/>
  <c r="A3716" i="1" s="1"/>
  <c r="A3717" i="1" s="1"/>
  <c r="B3707" i="1"/>
  <c r="B3708" i="1" s="1"/>
  <c r="B3709" i="1" s="1"/>
  <c r="B3710" i="1" s="1"/>
  <c r="B3711" i="1" s="1"/>
  <c r="A3707" i="1"/>
  <c r="A3708" i="1" s="1"/>
  <c r="A3709" i="1" s="1"/>
  <c r="A3710" i="1" s="1"/>
  <c r="A3711" i="1" s="1"/>
  <c r="B3701" i="1"/>
  <c r="B3702" i="1" s="1"/>
  <c r="B3703" i="1" s="1"/>
  <c r="B3704" i="1" s="1"/>
  <c r="B3705" i="1" s="1"/>
  <c r="A3701" i="1"/>
  <c r="A3702" i="1" s="1"/>
  <c r="A3703" i="1" s="1"/>
  <c r="A3704" i="1" s="1"/>
  <c r="A3705" i="1" s="1"/>
  <c r="B3695" i="1"/>
  <c r="B3696" i="1" s="1"/>
  <c r="B3697" i="1" s="1"/>
  <c r="B3698" i="1" s="1"/>
  <c r="B3699" i="1" s="1"/>
  <c r="A3695" i="1"/>
  <c r="A3696" i="1" s="1"/>
  <c r="A3697" i="1" s="1"/>
  <c r="A3698" i="1" s="1"/>
  <c r="A3699" i="1" s="1"/>
  <c r="B3689" i="1"/>
  <c r="B3690" i="1" s="1"/>
  <c r="B3691" i="1" s="1"/>
  <c r="B3692" i="1" s="1"/>
  <c r="B3693" i="1" s="1"/>
  <c r="A3689" i="1"/>
  <c r="A3690" i="1" s="1"/>
  <c r="A3691" i="1" s="1"/>
  <c r="A3692" i="1" s="1"/>
  <c r="A3693" i="1" s="1"/>
  <c r="B3684" i="1"/>
  <c r="B3685" i="1" s="1"/>
  <c r="B3686" i="1" s="1"/>
  <c r="B3687" i="1" s="1"/>
  <c r="A3684" i="1"/>
  <c r="A3685" i="1" s="1"/>
  <c r="A3686" i="1" s="1"/>
  <c r="A3687" i="1" s="1"/>
  <c r="B3679" i="1"/>
  <c r="B3680" i="1" s="1"/>
  <c r="B3681" i="1" s="1"/>
  <c r="B3682" i="1" s="1"/>
  <c r="A3679" i="1"/>
  <c r="A3680" i="1" s="1"/>
  <c r="A3681" i="1" s="1"/>
  <c r="A3682" i="1" s="1"/>
  <c r="B3674" i="1"/>
  <c r="B3675" i="1" s="1"/>
  <c r="B3676" i="1" s="1"/>
  <c r="B3677" i="1" s="1"/>
  <c r="A3674" i="1"/>
  <c r="A3675" i="1" s="1"/>
  <c r="A3676" i="1" s="1"/>
  <c r="A3677" i="1" s="1"/>
  <c r="B3669" i="1"/>
  <c r="B3670" i="1" s="1"/>
  <c r="B3671" i="1" s="1"/>
  <c r="B3672" i="1" s="1"/>
  <c r="A3669" i="1"/>
  <c r="A3670" i="1" s="1"/>
  <c r="A3671" i="1" s="1"/>
  <c r="A3672" i="1" s="1"/>
  <c r="B3664" i="1"/>
  <c r="B3665" i="1" s="1"/>
  <c r="B3666" i="1" s="1"/>
  <c r="B3667" i="1" s="1"/>
  <c r="A3664" i="1"/>
  <c r="A3665" i="1" s="1"/>
  <c r="A3666" i="1" s="1"/>
  <c r="A3667" i="1" s="1"/>
  <c r="B3659" i="1"/>
  <c r="B3660" i="1" s="1"/>
  <c r="B3661" i="1" s="1"/>
  <c r="B3662" i="1" s="1"/>
  <c r="A3659" i="1"/>
  <c r="A3660" i="1" s="1"/>
  <c r="A3661" i="1" s="1"/>
  <c r="A3662" i="1" s="1"/>
  <c r="B3654" i="1"/>
  <c r="B3655" i="1" s="1"/>
  <c r="B3656" i="1" s="1"/>
  <c r="B3657" i="1" s="1"/>
  <c r="A3654" i="1"/>
  <c r="A3655" i="1" s="1"/>
  <c r="A3656" i="1" s="1"/>
  <c r="A3657" i="1" s="1"/>
  <c r="B3650" i="1"/>
  <c r="B3651" i="1" s="1"/>
  <c r="B3652" i="1" s="1"/>
  <c r="A3650" i="1"/>
  <c r="A3651" i="1" s="1"/>
  <c r="A3652" i="1" s="1"/>
  <c r="B3645" i="1"/>
  <c r="B3646" i="1" s="1"/>
  <c r="B3647" i="1" s="1"/>
  <c r="B3648" i="1" s="1"/>
  <c r="A3645" i="1"/>
  <c r="A3646" i="1" s="1"/>
  <c r="A3647" i="1" s="1"/>
  <c r="A3648" i="1" s="1"/>
  <c r="B3640" i="1"/>
  <c r="B3641" i="1" s="1"/>
  <c r="B3642" i="1" s="1"/>
  <c r="B3643" i="1" s="1"/>
  <c r="A3640" i="1"/>
  <c r="A3641" i="1" s="1"/>
  <c r="A3642" i="1" s="1"/>
  <c r="A3643" i="1" s="1"/>
  <c r="B3635" i="1"/>
  <c r="B3636" i="1" s="1"/>
  <c r="B3637" i="1" s="1"/>
  <c r="B3638" i="1" s="1"/>
  <c r="A3635" i="1"/>
  <c r="A3636" i="1" s="1"/>
  <c r="A3637" i="1" s="1"/>
  <c r="A3638" i="1" s="1"/>
  <c r="B3630" i="1"/>
  <c r="B3631" i="1" s="1"/>
  <c r="B3632" i="1" s="1"/>
  <c r="B3633" i="1" s="1"/>
  <c r="A3630" i="1"/>
  <c r="A3631" i="1" s="1"/>
  <c r="A3632" i="1" s="1"/>
  <c r="A3633" i="1" s="1"/>
  <c r="B3625" i="1"/>
  <c r="B3626" i="1" s="1"/>
  <c r="B3627" i="1" s="1"/>
  <c r="B3628" i="1" s="1"/>
  <c r="A3625" i="1"/>
  <c r="A3626" i="1" s="1"/>
  <c r="A3627" i="1" s="1"/>
  <c r="A3628" i="1" s="1"/>
  <c r="B3620" i="1"/>
  <c r="B3621" i="1" s="1"/>
  <c r="B3622" i="1" s="1"/>
  <c r="B3623" i="1" s="1"/>
  <c r="A3620" i="1"/>
  <c r="A3621" i="1" s="1"/>
  <c r="A3622" i="1" s="1"/>
  <c r="A3623" i="1" s="1"/>
  <c r="B3616" i="1"/>
  <c r="B3617" i="1" s="1"/>
  <c r="B3618" i="1" s="1"/>
  <c r="A3616" i="1"/>
  <c r="A3617" i="1" s="1"/>
  <c r="A3618" i="1" s="1"/>
  <c r="B3612" i="1"/>
  <c r="B3613" i="1" s="1"/>
  <c r="B3614" i="1" s="1"/>
  <c r="A3612" i="1"/>
  <c r="A3613" i="1" s="1"/>
  <c r="A3614" i="1" s="1"/>
  <c r="B3607" i="1"/>
  <c r="B3608" i="1" s="1"/>
  <c r="B3609" i="1" s="1"/>
  <c r="B3610" i="1" s="1"/>
  <c r="A3607" i="1"/>
  <c r="A3608" i="1" s="1"/>
  <c r="A3609" i="1" s="1"/>
  <c r="A3610" i="1" s="1"/>
  <c r="B3602" i="1"/>
  <c r="B3603" i="1" s="1"/>
  <c r="B3604" i="1" s="1"/>
  <c r="B3605" i="1" s="1"/>
  <c r="A3602" i="1"/>
  <c r="A3603" i="1" s="1"/>
  <c r="A3604" i="1" s="1"/>
  <c r="A3605" i="1" s="1"/>
  <c r="B3597" i="1"/>
  <c r="B3598" i="1" s="1"/>
  <c r="B3599" i="1" s="1"/>
  <c r="B3600" i="1" s="1"/>
  <c r="A3597" i="1"/>
  <c r="A3598" i="1" s="1"/>
  <c r="A3599" i="1" s="1"/>
  <c r="A3600" i="1" s="1"/>
  <c r="B3592" i="1"/>
  <c r="B3593" i="1" s="1"/>
  <c r="B3594" i="1" s="1"/>
  <c r="B3595" i="1" s="1"/>
  <c r="A3592" i="1"/>
  <c r="A3593" i="1" s="1"/>
  <c r="A3594" i="1" s="1"/>
  <c r="A3595" i="1" s="1"/>
  <c r="B3589" i="1"/>
  <c r="B3590" i="1" s="1"/>
  <c r="B3587" i="1"/>
  <c r="B3588" i="1" s="1"/>
  <c r="A3587" i="1"/>
  <c r="A3588" i="1" s="1"/>
  <c r="A3589" i="1" s="1"/>
  <c r="A3590" i="1" s="1"/>
  <c r="B3582" i="1"/>
  <c r="B3583" i="1" s="1"/>
  <c r="B3584" i="1" s="1"/>
  <c r="B3585" i="1" s="1"/>
  <c r="A3582" i="1"/>
  <c r="A3583" i="1" s="1"/>
  <c r="A3584" i="1" s="1"/>
  <c r="A3585" i="1" s="1"/>
  <c r="B3577" i="1"/>
  <c r="B3578" i="1" s="1"/>
  <c r="B3579" i="1" s="1"/>
  <c r="B3580" i="1" s="1"/>
  <c r="A3577" i="1"/>
  <c r="A3578" i="1" s="1"/>
  <c r="A3579" i="1" s="1"/>
  <c r="A3580" i="1" s="1"/>
  <c r="B3572" i="1"/>
  <c r="B3573" i="1" s="1"/>
  <c r="B3574" i="1" s="1"/>
  <c r="B3575" i="1" s="1"/>
  <c r="A3572" i="1"/>
  <c r="A3573" i="1" s="1"/>
  <c r="A3574" i="1" s="1"/>
  <c r="A3575" i="1" s="1"/>
  <c r="B3567" i="1"/>
  <c r="B3568" i="1" s="1"/>
  <c r="B3569" i="1" s="1"/>
  <c r="B3570" i="1" s="1"/>
  <c r="A3567" i="1"/>
  <c r="A3568" i="1" s="1"/>
  <c r="A3569" i="1" s="1"/>
  <c r="A3570" i="1" s="1"/>
  <c r="B3562" i="1"/>
  <c r="B3563" i="1" s="1"/>
  <c r="B3564" i="1" s="1"/>
  <c r="B3565" i="1" s="1"/>
  <c r="A3562" i="1"/>
  <c r="A3563" i="1" s="1"/>
  <c r="A3564" i="1" s="1"/>
  <c r="A3565" i="1" s="1"/>
  <c r="B3557" i="1"/>
  <c r="B3558" i="1" s="1"/>
  <c r="B3559" i="1" s="1"/>
  <c r="B3560" i="1" s="1"/>
  <c r="A3557" i="1"/>
  <c r="A3558" i="1" s="1"/>
  <c r="A3559" i="1" s="1"/>
  <c r="A3560" i="1" s="1"/>
  <c r="B3552" i="1"/>
  <c r="B3553" i="1" s="1"/>
  <c r="B3554" i="1" s="1"/>
  <c r="B3555" i="1" s="1"/>
  <c r="A3552" i="1"/>
  <c r="A3553" i="1" s="1"/>
  <c r="A3554" i="1" s="1"/>
  <c r="A3555" i="1" s="1"/>
  <c r="B3548" i="1"/>
  <c r="B3549" i="1" s="1"/>
  <c r="B3550" i="1" s="1"/>
  <c r="A3548" i="1"/>
  <c r="A3549" i="1" s="1"/>
  <c r="A3550" i="1" s="1"/>
  <c r="B3544" i="1"/>
  <c r="B3545" i="1" s="1"/>
  <c r="B3546" i="1" s="1"/>
  <c r="A3544" i="1"/>
  <c r="A3545" i="1" s="1"/>
  <c r="A3546" i="1" s="1"/>
  <c r="B3540" i="1"/>
  <c r="B3541" i="1" s="1"/>
  <c r="B3542" i="1" s="1"/>
  <c r="A3540" i="1"/>
  <c r="A3541" i="1" s="1"/>
  <c r="A3542" i="1" s="1"/>
  <c r="B3536" i="1"/>
  <c r="B3537" i="1" s="1"/>
  <c r="B3538" i="1" s="1"/>
  <c r="A3536" i="1"/>
  <c r="A3537" i="1" s="1"/>
  <c r="A3538" i="1" s="1"/>
  <c r="B3532" i="1"/>
  <c r="B3533" i="1" s="1"/>
  <c r="B3534" i="1" s="1"/>
  <c r="A3532" i="1"/>
  <c r="A3533" i="1" s="1"/>
  <c r="A3534" i="1" s="1"/>
  <c r="B3528" i="1"/>
  <c r="B3529" i="1" s="1"/>
  <c r="B3530" i="1" s="1"/>
  <c r="A3528" i="1"/>
  <c r="A3529" i="1" s="1"/>
  <c r="A3530" i="1" s="1"/>
  <c r="B3524" i="1"/>
  <c r="B3525" i="1" s="1"/>
  <c r="B3526" i="1" s="1"/>
  <c r="A3524" i="1"/>
  <c r="A3525" i="1" s="1"/>
  <c r="A3526" i="1" s="1"/>
  <c r="B3520" i="1"/>
  <c r="B3521" i="1" s="1"/>
  <c r="B3522" i="1" s="1"/>
  <c r="A3520" i="1"/>
  <c r="A3521" i="1" s="1"/>
  <c r="A3522" i="1" s="1"/>
  <c r="B3516" i="1"/>
  <c r="B3517" i="1" s="1"/>
  <c r="B3518" i="1" s="1"/>
  <c r="A3516" i="1"/>
  <c r="A3517" i="1" s="1"/>
  <c r="A3518" i="1" s="1"/>
  <c r="B3512" i="1"/>
  <c r="B3513" i="1" s="1"/>
  <c r="B3514" i="1" s="1"/>
  <c r="A3512" i="1"/>
  <c r="A3513" i="1" s="1"/>
  <c r="A3514" i="1" s="1"/>
  <c r="B3508" i="1"/>
  <c r="B3509" i="1" s="1"/>
  <c r="B3510" i="1" s="1"/>
  <c r="A3508" i="1"/>
  <c r="A3509" i="1" s="1"/>
  <c r="A3510" i="1" s="1"/>
  <c r="B3504" i="1"/>
  <c r="B3505" i="1" s="1"/>
  <c r="B3506" i="1" s="1"/>
  <c r="A3504" i="1"/>
  <c r="A3505" i="1" s="1"/>
  <c r="A3506" i="1" s="1"/>
  <c r="B3500" i="1"/>
  <c r="B3501" i="1" s="1"/>
  <c r="B3502" i="1" s="1"/>
  <c r="A3500" i="1"/>
  <c r="A3501" i="1" s="1"/>
  <c r="A3502" i="1" s="1"/>
  <c r="B3496" i="1"/>
  <c r="B3497" i="1" s="1"/>
  <c r="B3498" i="1" s="1"/>
  <c r="A3496" i="1"/>
  <c r="A3497" i="1" s="1"/>
  <c r="A3498" i="1" s="1"/>
  <c r="B3492" i="1"/>
  <c r="B3493" i="1" s="1"/>
  <c r="B3494" i="1" s="1"/>
  <c r="A3492" i="1"/>
  <c r="A3493" i="1" s="1"/>
  <c r="A3494" i="1" s="1"/>
  <c r="B3488" i="1"/>
  <c r="B3489" i="1" s="1"/>
  <c r="B3490" i="1" s="1"/>
  <c r="A3488" i="1"/>
  <c r="A3489" i="1" s="1"/>
  <c r="A3490" i="1" s="1"/>
  <c r="B3484" i="1"/>
  <c r="B3485" i="1" s="1"/>
  <c r="B3486" i="1" s="1"/>
  <c r="A3484" i="1"/>
  <c r="A3485" i="1" s="1"/>
  <c r="A3486" i="1" s="1"/>
  <c r="B3480" i="1"/>
  <c r="B3481" i="1" s="1"/>
  <c r="B3482" i="1" s="1"/>
  <c r="A3480" i="1"/>
  <c r="A3481" i="1" s="1"/>
  <c r="A3482" i="1" s="1"/>
  <c r="B3476" i="1"/>
  <c r="B3477" i="1" s="1"/>
  <c r="B3478" i="1" s="1"/>
  <c r="A3476" i="1"/>
  <c r="A3477" i="1" s="1"/>
  <c r="A3478" i="1" s="1"/>
  <c r="B3472" i="1"/>
  <c r="B3473" i="1" s="1"/>
  <c r="B3474" i="1" s="1"/>
  <c r="A3472" i="1"/>
  <c r="A3473" i="1" s="1"/>
  <c r="A3474" i="1" s="1"/>
  <c r="B3468" i="1"/>
  <c r="B3469" i="1" s="1"/>
  <c r="B3470" i="1" s="1"/>
  <c r="A3468" i="1"/>
  <c r="A3469" i="1" s="1"/>
  <c r="A3470" i="1" s="1"/>
  <c r="B3463" i="1"/>
  <c r="B3464" i="1" s="1"/>
  <c r="B3465" i="1" s="1"/>
  <c r="B3466" i="1" s="1"/>
  <c r="A3463" i="1"/>
  <c r="A3464" i="1" s="1"/>
  <c r="A3465" i="1" s="1"/>
  <c r="A3466" i="1" s="1"/>
  <c r="B3458" i="1"/>
  <c r="B3459" i="1" s="1"/>
  <c r="B3460" i="1" s="1"/>
  <c r="B3461" i="1" s="1"/>
  <c r="A3458" i="1"/>
  <c r="A3459" i="1" s="1"/>
  <c r="A3460" i="1" s="1"/>
  <c r="A3461" i="1" s="1"/>
  <c r="B3453" i="1"/>
  <c r="B3454" i="1" s="1"/>
  <c r="B3455" i="1" s="1"/>
  <c r="B3456" i="1" s="1"/>
  <c r="A3453" i="1"/>
  <c r="A3454" i="1" s="1"/>
  <c r="A3455" i="1" s="1"/>
  <c r="A3456" i="1" s="1"/>
  <c r="B3448" i="1"/>
  <c r="B3449" i="1" s="1"/>
  <c r="B3450" i="1" s="1"/>
  <c r="B3451" i="1" s="1"/>
  <c r="A3448" i="1"/>
  <c r="A3449" i="1" s="1"/>
  <c r="A3450" i="1" s="1"/>
  <c r="A3451" i="1" s="1"/>
  <c r="B3443" i="1"/>
  <c r="B3444" i="1" s="1"/>
  <c r="B3445" i="1" s="1"/>
  <c r="B3446" i="1" s="1"/>
  <c r="A3443" i="1"/>
  <c r="A3444" i="1" s="1"/>
  <c r="A3445" i="1" s="1"/>
  <c r="A3446" i="1" s="1"/>
  <c r="B3438" i="1"/>
  <c r="B3439" i="1" s="1"/>
  <c r="B3440" i="1" s="1"/>
  <c r="B3441" i="1" s="1"/>
  <c r="A3438" i="1"/>
  <c r="A3439" i="1" s="1"/>
  <c r="A3440" i="1" s="1"/>
  <c r="A3441" i="1" s="1"/>
  <c r="B3433" i="1"/>
  <c r="B3434" i="1" s="1"/>
  <c r="B3435" i="1" s="1"/>
  <c r="B3436" i="1" s="1"/>
  <c r="A3433" i="1"/>
  <c r="A3434" i="1" s="1"/>
  <c r="A3435" i="1" s="1"/>
  <c r="A3436" i="1" s="1"/>
  <c r="B3428" i="1"/>
  <c r="B3429" i="1" s="1"/>
  <c r="B3430" i="1" s="1"/>
  <c r="B3431" i="1" s="1"/>
  <c r="A3428" i="1"/>
  <c r="A3429" i="1" s="1"/>
  <c r="A3430" i="1" s="1"/>
  <c r="A3431" i="1" s="1"/>
  <c r="B3423" i="1"/>
  <c r="B3424" i="1" s="1"/>
  <c r="B3425" i="1" s="1"/>
  <c r="B3426" i="1" s="1"/>
  <c r="A3423" i="1"/>
  <c r="A3424" i="1" s="1"/>
  <c r="A3425" i="1" s="1"/>
  <c r="A3426" i="1" s="1"/>
  <c r="B3418" i="1"/>
  <c r="B3419" i="1" s="1"/>
  <c r="B3420" i="1" s="1"/>
  <c r="B3421" i="1" s="1"/>
  <c r="A3418" i="1"/>
  <c r="A3419" i="1" s="1"/>
  <c r="A3420" i="1" s="1"/>
  <c r="A3421" i="1" s="1"/>
  <c r="B3413" i="1"/>
  <c r="B3414" i="1" s="1"/>
  <c r="B3415" i="1" s="1"/>
  <c r="B3416" i="1" s="1"/>
  <c r="A3413" i="1"/>
  <c r="A3414" i="1" s="1"/>
  <c r="A3415" i="1" s="1"/>
  <c r="A3416" i="1" s="1"/>
  <c r="B3408" i="1"/>
  <c r="B3409" i="1" s="1"/>
  <c r="B3410" i="1" s="1"/>
  <c r="B3411" i="1" s="1"/>
  <c r="A3408" i="1"/>
  <c r="A3409" i="1" s="1"/>
  <c r="A3410" i="1" s="1"/>
  <c r="A3411" i="1" s="1"/>
  <c r="B3403" i="1"/>
  <c r="B3404" i="1" s="1"/>
  <c r="B3405" i="1" s="1"/>
  <c r="B3406" i="1" s="1"/>
  <c r="A3403" i="1"/>
  <c r="A3404" i="1" s="1"/>
  <c r="A3405" i="1" s="1"/>
  <c r="A3406" i="1" s="1"/>
  <c r="B3398" i="1"/>
  <c r="B3399" i="1" s="1"/>
  <c r="B3400" i="1" s="1"/>
  <c r="B3401" i="1" s="1"/>
  <c r="A3398" i="1"/>
  <c r="A3399" i="1" s="1"/>
  <c r="A3400" i="1" s="1"/>
  <c r="A3401" i="1" s="1"/>
  <c r="B3393" i="1"/>
  <c r="B3394" i="1" s="1"/>
  <c r="B3395" i="1" s="1"/>
  <c r="B3396" i="1" s="1"/>
  <c r="A3393" i="1"/>
  <c r="A3394" i="1" s="1"/>
  <c r="A3395" i="1" s="1"/>
  <c r="A3396" i="1" s="1"/>
  <c r="B3389" i="1"/>
  <c r="B3390" i="1" s="1"/>
  <c r="B3391" i="1" s="1"/>
  <c r="A3389" i="1"/>
  <c r="A3390" i="1" s="1"/>
  <c r="A3391" i="1" s="1"/>
  <c r="B3384" i="1"/>
  <c r="B3385" i="1" s="1"/>
  <c r="B3386" i="1" s="1"/>
  <c r="B3387" i="1" s="1"/>
  <c r="A3384" i="1"/>
  <c r="A3385" i="1" s="1"/>
  <c r="A3386" i="1" s="1"/>
  <c r="A3387" i="1" s="1"/>
  <c r="B3379" i="1"/>
  <c r="B3380" i="1" s="1"/>
  <c r="B3381" i="1" s="1"/>
  <c r="B3382" i="1" s="1"/>
  <c r="A3379" i="1"/>
  <c r="A3380" i="1" s="1"/>
  <c r="A3381" i="1" s="1"/>
  <c r="A3382" i="1" s="1"/>
  <c r="B3375" i="1"/>
  <c r="B3376" i="1" s="1"/>
  <c r="B3377" i="1" s="1"/>
  <c r="A3375" i="1"/>
  <c r="A3376" i="1" s="1"/>
  <c r="A3377" i="1" s="1"/>
  <c r="B3370" i="1"/>
  <c r="B3371" i="1" s="1"/>
  <c r="B3372" i="1" s="1"/>
  <c r="B3373" i="1" s="1"/>
  <c r="A3370" i="1"/>
  <c r="A3371" i="1" s="1"/>
  <c r="A3372" i="1" s="1"/>
  <c r="A3373" i="1" s="1"/>
  <c r="B3365" i="1"/>
  <c r="B3366" i="1" s="1"/>
  <c r="B3367" i="1" s="1"/>
  <c r="B3368" i="1" s="1"/>
  <c r="A3365" i="1"/>
  <c r="A3366" i="1" s="1"/>
  <c r="A3367" i="1" s="1"/>
  <c r="A3368" i="1" s="1"/>
  <c r="B3361" i="1"/>
  <c r="B3362" i="1" s="1"/>
  <c r="B3363" i="1" s="1"/>
  <c r="A3361" i="1"/>
  <c r="A3362" i="1" s="1"/>
  <c r="A3363" i="1" s="1"/>
  <c r="B3356" i="1"/>
  <c r="B3357" i="1" s="1"/>
  <c r="B3358" i="1" s="1"/>
  <c r="B3359" i="1" s="1"/>
  <c r="A3356" i="1"/>
  <c r="A3357" i="1" s="1"/>
  <c r="A3358" i="1" s="1"/>
  <c r="A3359" i="1" s="1"/>
  <c r="B3351" i="1"/>
  <c r="B3352" i="1" s="1"/>
  <c r="B3353" i="1" s="1"/>
  <c r="B3354" i="1" s="1"/>
  <c r="A3351" i="1"/>
  <c r="A3352" i="1" s="1"/>
  <c r="A3353" i="1" s="1"/>
  <c r="A3354" i="1" s="1"/>
  <c r="B3347" i="1"/>
  <c r="B3348" i="1" s="1"/>
  <c r="B3349" i="1" s="1"/>
  <c r="A3347" i="1"/>
  <c r="A3348" i="1" s="1"/>
  <c r="A3349" i="1" s="1"/>
  <c r="B3342" i="1"/>
  <c r="B3343" i="1" s="1"/>
  <c r="B3344" i="1" s="1"/>
  <c r="B3345" i="1" s="1"/>
  <c r="A3342" i="1"/>
  <c r="A3343" i="1" s="1"/>
  <c r="A3344" i="1" s="1"/>
  <c r="A3345" i="1" s="1"/>
  <c r="B3337" i="1"/>
  <c r="B3338" i="1" s="1"/>
  <c r="B3339" i="1" s="1"/>
  <c r="B3340" i="1" s="1"/>
  <c r="A3337" i="1"/>
  <c r="A3338" i="1" s="1"/>
  <c r="A3339" i="1" s="1"/>
  <c r="A3340" i="1" s="1"/>
  <c r="B3333" i="1"/>
  <c r="B3334" i="1" s="1"/>
  <c r="B3335" i="1" s="1"/>
  <c r="A3333" i="1"/>
  <c r="A3334" i="1" s="1"/>
  <c r="A3335" i="1" s="1"/>
  <c r="B3328" i="1"/>
  <c r="B3329" i="1" s="1"/>
  <c r="B3330" i="1" s="1"/>
  <c r="B3331" i="1" s="1"/>
  <c r="A3328" i="1"/>
  <c r="A3329" i="1" s="1"/>
  <c r="A3330" i="1" s="1"/>
  <c r="A3331" i="1" s="1"/>
  <c r="B3323" i="1"/>
  <c r="B3324" i="1" s="1"/>
  <c r="B3325" i="1" s="1"/>
  <c r="B3326" i="1" s="1"/>
  <c r="A3323" i="1"/>
  <c r="A3324" i="1" s="1"/>
  <c r="A3325" i="1" s="1"/>
  <c r="A3326" i="1" s="1"/>
  <c r="B3319" i="1"/>
  <c r="B3320" i="1" s="1"/>
  <c r="B3321" i="1" s="1"/>
  <c r="A3319" i="1"/>
  <c r="A3320" i="1" s="1"/>
  <c r="A3321" i="1" s="1"/>
  <c r="B3314" i="1"/>
  <c r="B3315" i="1" s="1"/>
  <c r="B3316" i="1" s="1"/>
  <c r="B3317" i="1" s="1"/>
  <c r="A3314" i="1"/>
  <c r="A3315" i="1" s="1"/>
  <c r="A3316" i="1" s="1"/>
  <c r="A3317" i="1" s="1"/>
  <c r="B3309" i="1"/>
  <c r="B3310" i="1" s="1"/>
  <c r="B3311" i="1" s="1"/>
  <c r="B3312" i="1" s="1"/>
  <c r="A3309" i="1"/>
  <c r="A3310" i="1" s="1"/>
  <c r="A3311" i="1" s="1"/>
  <c r="A3312" i="1" s="1"/>
  <c r="B3304" i="1"/>
  <c r="B3305" i="1" s="1"/>
  <c r="B3306" i="1" s="1"/>
  <c r="B3307" i="1" s="1"/>
  <c r="A3304" i="1"/>
  <c r="A3305" i="1" s="1"/>
  <c r="A3306" i="1" s="1"/>
  <c r="A3307" i="1" s="1"/>
  <c r="B3299" i="1"/>
  <c r="B3300" i="1" s="1"/>
  <c r="B3301" i="1" s="1"/>
  <c r="B3302" i="1" s="1"/>
  <c r="A3299" i="1"/>
  <c r="A3300" i="1" s="1"/>
  <c r="A3301" i="1" s="1"/>
  <c r="A3302" i="1" s="1"/>
  <c r="B3294" i="1"/>
  <c r="B3295" i="1" s="1"/>
  <c r="B3296" i="1" s="1"/>
  <c r="B3297" i="1" s="1"/>
  <c r="A3294" i="1"/>
  <c r="A3295" i="1" s="1"/>
  <c r="A3296" i="1" s="1"/>
  <c r="A3297" i="1" s="1"/>
  <c r="B3289" i="1"/>
  <c r="B3290" i="1" s="1"/>
  <c r="B3291" i="1" s="1"/>
  <c r="B3292" i="1" s="1"/>
  <c r="A3289" i="1"/>
  <c r="A3290" i="1" s="1"/>
  <c r="A3291" i="1" s="1"/>
  <c r="A3292" i="1" s="1"/>
  <c r="B3284" i="1"/>
  <c r="B3285" i="1" s="1"/>
  <c r="B3286" i="1" s="1"/>
  <c r="B3287" i="1" s="1"/>
  <c r="A3284" i="1"/>
  <c r="A3285" i="1" s="1"/>
  <c r="A3286" i="1" s="1"/>
  <c r="A3287" i="1" s="1"/>
  <c r="B3279" i="1"/>
  <c r="B3280" i="1" s="1"/>
  <c r="B3281" i="1" s="1"/>
  <c r="B3282" i="1" s="1"/>
  <c r="A3279" i="1"/>
  <c r="A3280" i="1" s="1"/>
  <c r="A3281" i="1" s="1"/>
  <c r="A3282" i="1" s="1"/>
  <c r="B3274" i="1"/>
  <c r="B3275" i="1" s="1"/>
  <c r="B3276" i="1" s="1"/>
  <c r="B3277" i="1" s="1"/>
  <c r="A3274" i="1"/>
  <c r="A3275" i="1" s="1"/>
  <c r="A3276" i="1" s="1"/>
  <c r="A3277" i="1" s="1"/>
  <c r="B3269" i="1"/>
  <c r="B3270" i="1" s="1"/>
  <c r="B3271" i="1" s="1"/>
  <c r="B3272" i="1" s="1"/>
  <c r="A3269" i="1"/>
  <c r="A3270" i="1" s="1"/>
  <c r="A3271" i="1" s="1"/>
  <c r="A3272" i="1" s="1"/>
  <c r="B3264" i="1"/>
  <c r="B3265" i="1" s="1"/>
  <c r="B3266" i="1" s="1"/>
  <c r="B3267" i="1" s="1"/>
  <c r="A3264" i="1"/>
  <c r="A3265" i="1" s="1"/>
  <c r="A3266" i="1" s="1"/>
  <c r="A3267" i="1" s="1"/>
  <c r="B3259" i="1"/>
  <c r="B3260" i="1" s="1"/>
  <c r="B3261" i="1" s="1"/>
  <c r="B3262" i="1" s="1"/>
  <c r="A3259" i="1"/>
  <c r="A3260" i="1" s="1"/>
  <c r="A3261" i="1" s="1"/>
  <c r="A3262" i="1" s="1"/>
  <c r="B3255" i="1"/>
  <c r="B3256" i="1" s="1"/>
  <c r="B3257" i="1" s="1"/>
  <c r="A3255" i="1"/>
  <c r="A3256" i="1" s="1"/>
  <c r="A3257" i="1" s="1"/>
  <c r="B3250" i="1"/>
  <c r="B3251" i="1" s="1"/>
  <c r="B3252" i="1" s="1"/>
  <c r="B3253" i="1" s="1"/>
  <c r="A3250" i="1"/>
  <c r="A3251" i="1" s="1"/>
  <c r="A3252" i="1" s="1"/>
  <c r="A3253" i="1" s="1"/>
  <c r="B3246" i="1"/>
  <c r="B3247" i="1" s="1"/>
  <c r="B3248" i="1" s="1"/>
  <c r="A3246" i="1"/>
  <c r="A3247" i="1" s="1"/>
  <c r="A3248" i="1" s="1"/>
  <c r="B3241" i="1"/>
  <c r="B3242" i="1" s="1"/>
  <c r="B3243" i="1" s="1"/>
  <c r="B3244" i="1" s="1"/>
  <c r="A3241" i="1"/>
  <c r="A3242" i="1" s="1"/>
  <c r="A3243" i="1" s="1"/>
  <c r="A3244" i="1" s="1"/>
  <c r="B3237" i="1"/>
  <c r="B3238" i="1" s="1"/>
  <c r="B3239" i="1" s="1"/>
  <c r="A3237" i="1"/>
  <c r="A3238" i="1" s="1"/>
  <c r="A3239" i="1" s="1"/>
  <c r="B3232" i="1"/>
  <c r="B3233" i="1" s="1"/>
  <c r="B3234" i="1" s="1"/>
  <c r="B3235" i="1" s="1"/>
  <c r="A3232" i="1"/>
  <c r="A3233" i="1" s="1"/>
  <c r="A3234" i="1" s="1"/>
  <c r="A3235" i="1" s="1"/>
  <c r="B3228" i="1"/>
  <c r="B3229" i="1" s="1"/>
  <c r="B3230" i="1" s="1"/>
  <c r="A3228" i="1"/>
  <c r="A3229" i="1" s="1"/>
  <c r="A3230" i="1" s="1"/>
  <c r="B3223" i="1"/>
  <c r="B3224" i="1" s="1"/>
  <c r="B3225" i="1" s="1"/>
  <c r="B3226" i="1" s="1"/>
  <c r="A3223" i="1"/>
  <c r="A3224" i="1" s="1"/>
  <c r="A3225" i="1" s="1"/>
  <c r="A3226" i="1" s="1"/>
  <c r="B3219" i="1"/>
  <c r="B3220" i="1" s="1"/>
  <c r="B3221" i="1" s="1"/>
  <c r="A3219" i="1"/>
  <c r="A3220" i="1" s="1"/>
  <c r="A3221" i="1" s="1"/>
  <c r="B3214" i="1"/>
  <c r="B3215" i="1" s="1"/>
  <c r="B3216" i="1" s="1"/>
  <c r="B3217" i="1" s="1"/>
  <c r="A3214" i="1"/>
  <c r="A3215" i="1" s="1"/>
  <c r="A3216" i="1" s="1"/>
  <c r="A3217" i="1" s="1"/>
  <c r="B3210" i="1"/>
  <c r="B3211" i="1" s="1"/>
  <c r="B3212" i="1" s="1"/>
  <c r="A3210" i="1"/>
  <c r="A3211" i="1" s="1"/>
  <c r="A3212" i="1" s="1"/>
  <c r="B3205" i="1"/>
  <c r="B3206" i="1" s="1"/>
  <c r="B3207" i="1" s="1"/>
  <c r="B3208" i="1" s="1"/>
  <c r="A3205" i="1"/>
  <c r="A3206" i="1" s="1"/>
  <c r="A3207" i="1" s="1"/>
  <c r="A3208" i="1" s="1"/>
  <c r="B3201" i="1"/>
  <c r="B3202" i="1" s="1"/>
  <c r="B3203" i="1" s="1"/>
  <c r="A3201" i="1"/>
  <c r="A3202" i="1" s="1"/>
  <c r="A3203" i="1" s="1"/>
  <c r="B3196" i="1"/>
  <c r="B3197" i="1" s="1"/>
  <c r="B3198" i="1" s="1"/>
  <c r="B3199" i="1" s="1"/>
  <c r="A3196" i="1"/>
  <c r="A3197" i="1" s="1"/>
  <c r="A3198" i="1" s="1"/>
  <c r="A3199" i="1" s="1"/>
  <c r="B3191" i="1"/>
  <c r="B3192" i="1" s="1"/>
  <c r="B3193" i="1" s="1"/>
  <c r="B3194" i="1" s="1"/>
  <c r="A3191" i="1"/>
  <c r="A3192" i="1" s="1"/>
  <c r="A3193" i="1" s="1"/>
  <c r="A3194" i="1" s="1"/>
  <c r="B3186" i="1"/>
  <c r="B3187" i="1" s="1"/>
  <c r="B3188" i="1" s="1"/>
  <c r="B3189" i="1" s="1"/>
  <c r="A3186" i="1"/>
  <c r="A3187" i="1" s="1"/>
  <c r="A3188" i="1" s="1"/>
  <c r="A3189" i="1" s="1"/>
  <c r="B3181" i="1"/>
  <c r="B3182" i="1" s="1"/>
  <c r="B3183" i="1" s="1"/>
  <c r="B3184" i="1" s="1"/>
  <c r="A3181" i="1"/>
  <c r="A3182" i="1" s="1"/>
  <c r="A3183" i="1" s="1"/>
  <c r="A3184" i="1" s="1"/>
  <c r="B3176" i="1"/>
  <c r="B3177" i="1" s="1"/>
  <c r="B3178" i="1" s="1"/>
  <c r="B3179" i="1" s="1"/>
  <c r="A3176" i="1"/>
  <c r="A3177" i="1" s="1"/>
  <c r="A3178" i="1" s="1"/>
  <c r="A3179" i="1" s="1"/>
  <c r="B3171" i="1"/>
  <c r="B3172" i="1" s="1"/>
  <c r="B3173" i="1" s="1"/>
  <c r="B3174" i="1" s="1"/>
  <c r="A3171" i="1"/>
  <c r="A3172" i="1" s="1"/>
  <c r="A3173" i="1" s="1"/>
  <c r="A3174" i="1" s="1"/>
  <c r="B3166" i="1"/>
  <c r="B3167" i="1" s="1"/>
  <c r="B3168" i="1" s="1"/>
  <c r="B3169" i="1" s="1"/>
  <c r="A3166" i="1"/>
  <c r="A3167" i="1" s="1"/>
  <c r="A3168" i="1" s="1"/>
  <c r="A3169" i="1" s="1"/>
  <c r="B3161" i="1"/>
  <c r="B3162" i="1" s="1"/>
  <c r="B3163" i="1" s="1"/>
  <c r="B3164" i="1" s="1"/>
  <c r="A3161" i="1"/>
  <c r="A3162" i="1" s="1"/>
  <c r="A3163" i="1" s="1"/>
  <c r="A3164" i="1" s="1"/>
  <c r="B3156" i="1"/>
  <c r="B3157" i="1" s="1"/>
  <c r="B3158" i="1" s="1"/>
  <c r="B3159" i="1" s="1"/>
  <c r="A3156" i="1"/>
  <c r="A3157" i="1" s="1"/>
  <c r="A3158" i="1" s="1"/>
  <c r="A3159" i="1" s="1"/>
  <c r="B3151" i="1"/>
  <c r="B3152" i="1" s="1"/>
  <c r="B3153" i="1" s="1"/>
  <c r="B3154" i="1" s="1"/>
  <c r="A3151" i="1"/>
  <c r="A3152" i="1" s="1"/>
  <c r="A3153" i="1" s="1"/>
  <c r="A3154" i="1" s="1"/>
  <c r="B3146" i="1"/>
  <c r="B3147" i="1" s="1"/>
  <c r="B3148" i="1" s="1"/>
  <c r="B3149" i="1" s="1"/>
  <c r="A3146" i="1"/>
  <c r="A3147" i="1" s="1"/>
  <c r="A3148" i="1" s="1"/>
  <c r="A3149" i="1" s="1"/>
  <c r="B3141" i="1"/>
  <c r="B3142" i="1" s="1"/>
  <c r="B3143" i="1" s="1"/>
  <c r="B3144" i="1" s="1"/>
  <c r="A3141" i="1"/>
  <c r="A3142" i="1" s="1"/>
  <c r="A3143" i="1" s="1"/>
  <c r="A3144" i="1" s="1"/>
  <c r="B3136" i="1"/>
  <c r="B3137" i="1" s="1"/>
  <c r="B3138" i="1" s="1"/>
  <c r="B3139" i="1" s="1"/>
  <c r="A3136" i="1"/>
  <c r="A3137" i="1" s="1"/>
  <c r="A3138" i="1" s="1"/>
  <c r="A3139" i="1" s="1"/>
  <c r="B3131" i="1"/>
  <c r="B3132" i="1" s="1"/>
  <c r="B3133" i="1" s="1"/>
  <c r="B3134" i="1" s="1"/>
  <c r="A3131" i="1"/>
  <c r="A3132" i="1" s="1"/>
  <c r="A3133" i="1" s="1"/>
  <c r="A3134" i="1" s="1"/>
  <c r="B3127" i="1"/>
  <c r="B3128" i="1" s="1"/>
  <c r="B3129" i="1" s="1"/>
  <c r="A3127" i="1"/>
  <c r="A3128" i="1" s="1"/>
  <c r="A3129" i="1" s="1"/>
  <c r="B3122" i="1"/>
  <c r="B3123" i="1" s="1"/>
  <c r="B3124" i="1" s="1"/>
  <c r="B3125" i="1" s="1"/>
  <c r="A3122" i="1"/>
  <c r="A3123" i="1" s="1"/>
  <c r="A3124" i="1" s="1"/>
  <c r="A3125" i="1" s="1"/>
  <c r="B3117" i="1"/>
  <c r="B3118" i="1" s="1"/>
  <c r="B3119" i="1" s="1"/>
  <c r="B3120" i="1" s="1"/>
  <c r="A3117" i="1"/>
  <c r="A3118" i="1" s="1"/>
  <c r="A3119" i="1" s="1"/>
  <c r="A3120" i="1" s="1"/>
  <c r="B3113" i="1"/>
  <c r="B3114" i="1" s="1"/>
  <c r="B3115" i="1" s="1"/>
  <c r="A3113" i="1"/>
  <c r="A3114" i="1" s="1"/>
  <c r="A3115" i="1" s="1"/>
  <c r="B3108" i="1"/>
  <c r="B3109" i="1" s="1"/>
  <c r="B3110" i="1" s="1"/>
  <c r="B3111" i="1" s="1"/>
  <c r="A3108" i="1"/>
  <c r="A3109" i="1" s="1"/>
  <c r="A3110" i="1" s="1"/>
  <c r="A3111" i="1" s="1"/>
  <c r="B3103" i="1"/>
  <c r="B3104" i="1" s="1"/>
  <c r="B3105" i="1" s="1"/>
  <c r="B3106" i="1" s="1"/>
  <c r="A3103" i="1"/>
  <c r="A3104" i="1" s="1"/>
  <c r="A3105" i="1" s="1"/>
  <c r="A3106" i="1" s="1"/>
  <c r="B3099" i="1"/>
  <c r="B3100" i="1" s="1"/>
  <c r="B3101" i="1" s="1"/>
  <c r="A3099" i="1"/>
  <c r="A3100" i="1" s="1"/>
  <c r="A3101" i="1" s="1"/>
  <c r="B3094" i="1"/>
  <c r="B3095" i="1" s="1"/>
  <c r="B3096" i="1" s="1"/>
  <c r="B3097" i="1" s="1"/>
  <c r="A3094" i="1"/>
  <c r="A3095" i="1" s="1"/>
  <c r="A3096" i="1" s="1"/>
  <c r="A3097" i="1" s="1"/>
  <c r="B3089" i="1"/>
  <c r="B3090" i="1" s="1"/>
  <c r="B3091" i="1" s="1"/>
  <c r="B3092" i="1" s="1"/>
  <c r="A3089" i="1"/>
  <c r="A3090" i="1" s="1"/>
  <c r="A3091" i="1" s="1"/>
  <c r="A3092" i="1" s="1"/>
  <c r="B3085" i="1"/>
  <c r="B3086" i="1" s="1"/>
  <c r="B3087" i="1" s="1"/>
  <c r="A3085" i="1"/>
  <c r="A3086" i="1" s="1"/>
  <c r="A3087" i="1" s="1"/>
  <c r="B3080" i="1"/>
  <c r="B3081" i="1" s="1"/>
  <c r="B3082" i="1" s="1"/>
  <c r="B3083" i="1" s="1"/>
  <c r="A3080" i="1"/>
  <c r="A3081" i="1" s="1"/>
  <c r="A3082" i="1" s="1"/>
  <c r="A3083" i="1" s="1"/>
  <c r="B3075" i="1"/>
  <c r="B3076" i="1" s="1"/>
  <c r="B3077" i="1" s="1"/>
  <c r="B3078" i="1" s="1"/>
  <c r="A3075" i="1"/>
  <c r="A3076" i="1" s="1"/>
  <c r="A3077" i="1" s="1"/>
  <c r="A3078" i="1" s="1"/>
  <c r="B3071" i="1"/>
  <c r="B3072" i="1" s="1"/>
  <c r="B3073" i="1" s="1"/>
  <c r="A3071" i="1"/>
  <c r="A3072" i="1" s="1"/>
  <c r="A3073" i="1" s="1"/>
  <c r="B3066" i="1"/>
  <c r="B3067" i="1" s="1"/>
  <c r="B3068" i="1" s="1"/>
  <c r="B3069" i="1" s="1"/>
  <c r="A3066" i="1"/>
  <c r="A3067" i="1" s="1"/>
  <c r="A3068" i="1" s="1"/>
  <c r="A3069" i="1" s="1"/>
  <c r="B3061" i="1"/>
  <c r="B3062" i="1" s="1"/>
  <c r="B3063" i="1" s="1"/>
  <c r="B3064" i="1" s="1"/>
  <c r="A3061" i="1"/>
  <c r="A3062" i="1" s="1"/>
  <c r="A3063" i="1" s="1"/>
  <c r="A3064" i="1" s="1"/>
  <c r="B3057" i="1"/>
  <c r="B3058" i="1" s="1"/>
  <c r="B3059" i="1" s="1"/>
  <c r="A3057" i="1"/>
  <c r="A3058" i="1" s="1"/>
  <c r="A3059" i="1" s="1"/>
  <c r="B3052" i="1"/>
  <c r="B3053" i="1" s="1"/>
  <c r="B3054" i="1" s="1"/>
  <c r="B3055" i="1" s="1"/>
  <c r="A3052" i="1"/>
  <c r="A3053" i="1" s="1"/>
  <c r="A3054" i="1" s="1"/>
  <c r="A3055" i="1" s="1"/>
  <c r="B3047" i="1"/>
  <c r="B3048" i="1" s="1"/>
  <c r="B3049" i="1" s="1"/>
  <c r="B3050" i="1" s="1"/>
  <c r="A3047" i="1"/>
  <c r="A3048" i="1" s="1"/>
  <c r="A3049" i="1" s="1"/>
  <c r="A3050" i="1" s="1"/>
  <c r="B3043" i="1"/>
  <c r="B3044" i="1" s="1"/>
  <c r="B3045" i="1" s="1"/>
  <c r="A3043" i="1"/>
  <c r="A3044" i="1" s="1"/>
  <c r="A3045" i="1" s="1"/>
  <c r="B3038" i="1"/>
  <c r="B3039" i="1" s="1"/>
  <c r="B3040" i="1" s="1"/>
  <c r="B3041" i="1" s="1"/>
  <c r="A3038" i="1"/>
  <c r="A3039" i="1" s="1"/>
  <c r="A3040" i="1" s="1"/>
  <c r="A3041" i="1" s="1"/>
  <c r="B3033" i="1"/>
  <c r="B3034" i="1" s="1"/>
  <c r="B3035" i="1" s="1"/>
  <c r="B3036" i="1" s="1"/>
  <c r="A3033" i="1"/>
  <c r="A3034" i="1" s="1"/>
  <c r="A3035" i="1" s="1"/>
  <c r="A3036" i="1" s="1"/>
  <c r="B3028" i="1"/>
  <c r="B3029" i="1" s="1"/>
  <c r="B3030" i="1" s="1"/>
  <c r="B3031" i="1" s="1"/>
  <c r="A3028" i="1"/>
  <c r="A3029" i="1" s="1"/>
  <c r="A3030" i="1" s="1"/>
  <c r="A3031" i="1" s="1"/>
  <c r="B3023" i="1"/>
  <c r="B3024" i="1" s="1"/>
  <c r="B3025" i="1" s="1"/>
  <c r="B3026" i="1" s="1"/>
  <c r="A3023" i="1"/>
  <c r="A3024" i="1" s="1"/>
  <c r="A3025" i="1" s="1"/>
  <c r="A3026" i="1" s="1"/>
  <c r="B3018" i="1"/>
  <c r="B3019" i="1" s="1"/>
  <c r="B3020" i="1" s="1"/>
  <c r="B3021" i="1" s="1"/>
  <c r="A3018" i="1"/>
  <c r="A3019" i="1" s="1"/>
  <c r="A3020" i="1" s="1"/>
  <c r="A3021" i="1" s="1"/>
  <c r="B3013" i="1"/>
  <c r="B3014" i="1" s="1"/>
  <c r="B3015" i="1" s="1"/>
  <c r="B3016" i="1" s="1"/>
  <c r="A3013" i="1"/>
  <c r="A3014" i="1" s="1"/>
  <c r="A3015" i="1" s="1"/>
  <c r="A3016" i="1" s="1"/>
  <c r="B3008" i="1"/>
  <c r="B3009" i="1" s="1"/>
  <c r="B3010" i="1" s="1"/>
  <c r="B3011" i="1" s="1"/>
  <c r="A3008" i="1"/>
  <c r="A3009" i="1" s="1"/>
  <c r="A3010" i="1" s="1"/>
  <c r="A3011" i="1" s="1"/>
  <c r="B3003" i="1"/>
  <c r="B3004" i="1" s="1"/>
  <c r="B3005" i="1" s="1"/>
  <c r="B3006" i="1" s="1"/>
  <c r="A3003" i="1"/>
  <c r="A3004" i="1" s="1"/>
  <c r="A3005" i="1" s="1"/>
  <c r="A3006" i="1" s="1"/>
  <c r="B2998" i="1"/>
  <c r="B2999" i="1" s="1"/>
  <c r="B3000" i="1" s="1"/>
  <c r="B3001" i="1" s="1"/>
  <c r="A2998" i="1"/>
  <c r="A2999" i="1" s="1"/>
  <c r="A3000" i="1" s="1"/>
  <c r="A3001" i="1" s="1"/>
  <c r="B2993" i="1"/>
  <c r="B2994" i="1" s="1"/>
  <c r="B2995" i="1" s="1"/>
  <c r="B2996" i="1" s="1"/>
  <c r="A2993" i="1"/>
  <c r="A2994" i="1" s="1"/>
  <c r="A2995" i="1" s="1"/>
  <c r="A2996" i="1" s="1"/>
  <c r="B2988" i="1"/>
  <c r="B2989" i="1" s="1"/>
  <c r="B2990" i="1" s="1"/>
  <c r="B2991" i="1" s="1"/>
  <c r="A2988" i="1"/>
  <c r="A2989" i="1" s="1"/>
  <c r="A2990" i="1" s="1"/>
  <c r="A2991" i="1" s="1"/>
  <c r="B2983" i="1"/>
  <c r="B2984" i="1" s="1"/>
  <c r="B2985" i="1" s="1"/>
  <c r="B2986" i="1" s="1"/>
  <c r="A2983" i="1"/>
  <c r="A2984" i="1" s="1"/>
  <c r="A2985" i="1" s="1"/>
  <c r="A2986" i="1" s="1"/>
  <c r="B2978" i="1"/>
  <c r="B2979" i="1" s="1"/>
  <c r="B2980" i="1" s="1"/>
  <c r="B2981" i="1" s="1"/>
  <c r="A2978" i="1"/>
  <c r="A2979" i="1" s="1"/>
  <c r="A2980" i="1" s="1"/>
  <c r="A2981" i="1" s="1"/>
  <c r="B2973" i="1"/>
  <c r="B2974" i="1" s="1"/>
  <c r="B2975" i="1" s="1"/>
  <c r="B2976" i="1" s="1"/>
  <c r="A2973" i="1"/>
  <c r="A2974" i="1" s="1"/>
  <c r="A2975" i="1" s="1"/>
  <c r="A2976" i="1" s="1"/>
  <c r="B2968" i="1"/>
  <c r="B2969" i="1" s="1"/>
  <c r="B2970" i="1" s="1"/>
  <c r="B2971" i="1" s="1"/>
  <c r="A2968" i="1"/>
  <c r="A2969" i="1" s="1"/>
  <c r="A2970" i="1" s="1"/>
  <c r="A2971" i="1" s="1"/>
  <c r="B2963" i="1"/>
  <c r="B2964" i="1" s="1"/>
  <c r="B2965" i="1" s="1"/>
  <c r="B2966" i="1" s="1"/>
  <c r="A2963" i="1"/>
  <c r="A2964" i="1" s="1"/>
  <c r="A2965" i="1" s="1"/>
  <c r="A2966" i="1" s="1"/>
  <c r="B2958" i="1"/>
  <c r="B2959" i="1" s="1"/>
  <c r="B2960" i="1" s="1"/>
  <c r="B2961" i="1" s="1"/>
  <c r="A2958" i="1"/>
  <c r="A2959" i="1" s="1"/>
  <c r="A2960" i="1" s="1"/>
  <c r="A2961" i="1" s="1"/>
  <c r="B2953" i="1"/>
  <c r="B2954" i="1" s="1"/>
  <c r="B2955" i="1" s="1"/>
  <c r="B2956" i="1" s="1"/>
  <c r="A2953" i="1"/>
  <c r="A2954" i="1" s="1"/>
  <c r="A2955" i="1" s="1"/>
  <c r="A2956" i="1" s="1"/>
  <c r="B2948" i="1"/>
  <c r="B2949" i="1" s="1"/>
  <c r="B2950" i="1" s="1"/>
  <c r="B2951" i="1" s="1"/>
  <c r="A2948" i="1"/>
  <c r="A2949" i="1" s="1"/>
  <c r="A2950" i="1" s="1"/>
  <c r="A2951" i="1" s="1"/>
  <c r="B2943" i="1"/>
  <c r="B2944" i="1" s="1"/>
  <c r="B2945" i="1" s="1"/>
  <c r="B2946" i="1" s="1"/>
  <c r="A2943" i="1"/>
  <c r="A2944" i="1" s="1"/>
  <c r="A2945" i="1" s="1"/>
  <c r="A2946" i="1" s="1"/>
  <c r="B2938" i="1"/>
  <c r="B2939" i="1" s="1"/>
  <c r="B2940" i="1" s="1"/>
  <c r="B2941" i="1" s="1"/>
  <c r="A2938" i="1"/>
  <c r="A2939" i="1" s="1"/>
  <c r="A2940" i="1" s="1"/>
  <c r="A2941" i="1" s="1"/>
  <c r="B2933" i="1"/>
  <c r="B2934" i="1" s="1"/>
  <c r="B2935" i="1" s="1"/>
  <c r="B2936" i="1" s="1"/>
  <c r="A2933" i="1"/>
  <c r="A2934" i="1" s="1"/>
  <c r="A2935" i="1" s="1"/>
  <c r="A2936" i="1" s="1"/>
  <c r="B2928" i="1"/>
  <c r="B2929" i="1" s="1"/>
  <c r="B2930" i="1" s="1"/>
  <c r="B2931" i="1" s="1"/>
  <c r="A2928" i="1"/>
  <c r="A2929" i="1" s="1"/>
  <c r="A2930" i="1" s="1"/>
  <c r="A2931" i="1" s="1"/>
  <c r="B2924" i="1"/>
  <c r="B2925" i="1" s="1"/>
  <c r="B2926" i="1" s="1"/>
  <c r="A2924" i="1"/>
  <c r="A2925" i="1" s="1"/>
  <c r="A2926" i="1" s="1"/>
  <c r="B2919" i="1"/>
  <c r="B2920" i="1" s="1"/>
  <c r="B2921" i="1" s="1"/>
  <c r="B2922" i="1" s="1"/>
  <c r="A2919" i="1"/>
  <c r="A2920" i="1" s="1"/>
  <c r="A2921" i="1" s="1"/>
  <c r="A2922" i="1" s="1"/>
  <c r="B2915" i="1"/>
  <c r="B2916" i="1" s="1"/>
  <c r="B2917" i="1" s="1"/>
  <c r="A2915" i="1"/>
  <c r="A2916" i="1" s="1"/>
  <c r="A2917" i="1" s="1"/>
  <c r="B2910" i="1"/>
  <c r="B2911" i="1" s="1"/>
  <c r="B2912" i="1" s="1"/>
  <c r="B2913" i="1" s="1"/>
  <c r="A2910" i="1"/>
  <c r="A2911" i="1" s="1"/>
  <c r="A2912" i="1" s="1"/>
  <c r="A2913" i="1" s="1"/>
  <c r="B2906" i="1"/>
  <c r="B2907" i="1" s="1"/>
  <c r="B2908" i="1" s="1"/>
  <c r="A2906" i="1"/>
  <c r="A2907" i="1" s="1"/>
  <c r="A2908" i="1" s="1"/>
  <c r="B2902" i="1"/>
  <c r="B2903" i="1" s="1"/>
  <c r="B2904" i="1" s="1"/>
  <c r="A2902" i="1"/>
  <c r="A2903" i="1" s="1"/>
  <c r="A2904" i="1" s="1"/>
  <c r="B2897" i="1"/>
  <c r="B2898" i="1" s="1"/>
  <c r="B2899" i="1" s="1"/>
  <c r="B2900" i="1" s="1"/>
  <c r="A2897" i="1"/>
  <c r="A2898" i="1" s="1"/>
  <c r="A2899" i="1" s="1"/>
  <c r="A2900" i="1" s="1"/>
  <c r="B2893" i="1"/>
  <c r="B2894" i="1" s="1"/>
  <c r="B2895" i="1" s="1"/>
  <c r="A2893" i="1"/>
  <c r="A2894" i="1" s="1"/>
  <c r="A2895" i="1" s="1"/>
  <c r="B2888" i="1"/>
  <c r="B2889" i="1" s="1"/>
  <c r="B2890" i="1" s="1"/>
  <c r="B2891" i="1" s="1"/>
  <c r="A2888" i="1"/>
  <c r="A2889" i="1" s="1"/>
  <c r="A2890" i="1" s="1"/>
  <c r="A2891" i="1" s="1"/>
  <c r="B2884" i="1"/>
  <c r="B2885" i="1" s="1"/>
  <c r="B2886" i="1" s="1"/>
  <c r="A2884" i="1"/>
  <c r="A2885" i="1" s="1"/>
  <c r="A2886" i="1" s="1"/>
  <c r="B2879" i="1"/>
  <c r="B2880" i="1" s="1"/>
  <c r="B2881" i="1" s="1"/>
  <c r="B2882" i="1" s="1"/>
  <c r="A2879" i="1"/>
  <c r="A2880" i="1" s="1"/>
  <c r="A2881" i="1" s="1"/>
  <c r="A2882" i="1" s="1"/>
  <c r="B2874" i="1"/>
  <c r="B2875" i="1" s="1"/>
  <c r="B2876" i="1" s="1"/>
  <c r="B2877" i="1" s="1"/>
  <c r="A2874" i="1"/>
  <c r="A2875" i="1" s="1"/>
  <c r="A2876" i="1" s="1"/>
  <c r="A2877" i="1" s="1"/>
  <c r="B2869" i="1"/>
  <c r="B2870" i="1" s="1"/>
  <c r="B2871" i="1" s="1"/>
  <c r="B2872" i="1" s="1"/>
  <c r="A2869" i="1"/>
  <c r="A2870" i="1" s="1"/>
  <c r="A2871" i="1" s="1"/>
  <c r="A2872" i="1" s="1"/>
  <c r="B2864" i="1"/>
  <c r="B2865" i="1" s="1"/>
  <c r="B2866" i="1" s="1"/>
  <c r="B2867" i="1" s="1"/>
  <c r="A2864" i="1"/>
  <c r="A2865" i="1" s="1"/>
  <c r="A2866" i="1" s="1"/>
  <c r="A2867" i="1" s="1"/>
  <c r="B2859" i="1"/>
  <c r="B2860" i="1" s="1"/>
  <c r="B2861" i="1" s="1"/>
  <c r="B2862" i="1" s="1"/>
  <c r="A2859" i="1"/>
  <c r="A2860" i="1" s="1"/>
  <c r="A2861" i="1" s="1"/>
  <c r="A2862" i="1" s="1"/>
  <c r="B2854" i="1"/>
  <c r="B2855" i="1" s="1"/>
  <c r="B2856" i="1" s="1"/>
  <c r="B2857" i="1" s="1"/>
  <c r="A2854" i="1"/>
  <c r="A2855" i="1" s="1"/>
  <c r="A2856" i="1" s="1"/>
  <c r="A2857" i="1" s="1"/>
  <c r="B2849" i="1"/>
  <c r="B2850" i="1" s="1"/>
  <c r="B2851" i="1" s="1"/>
  <c r="B2852" i="1" s="1"/>
  <c r="A2849" i="1"/>
  <c r="A2850" i="1" s="1"/>
  <c r="A2851" i="1" s="1"/>
  <c r="A2852" i="1" s="1"/>
  <c r="B2844" i="1"/>
  <c r="B2845" i="1" s="1"/>
  <c r="B2846" i="1" s="1"/>
  <c r="B2847" i="1" s="1"/>
  <c r="A2844" i="1"/>
  <c r="A2845" i="1" s="1"/>
  <c r="A2846" i="1" s="1"/>
  <c r="A2847" i="1" s="1"/>
  <c r="B2839" i="1"/>
  <c r="B2840" i="1" s="1"/>
  <c r="B2841" i="1" s="1"/>
  <c r="B2842" i="1" s="1"/>
  <c r="A2839" i="1"/>
  <c r="A2840" i="1" s="1"/>
  <c r="A2841" i="1" s="1"/>
  <c r="A2842" i="1" s="1"/>
  <c r="B2835" i="1"/>
  <c r="B2836" i="1" s="1"/>
  <c r="B2837" i="1" s="1"/>
  <c r="A2835" i="1"/>
  <c r="A2836" i="1" s="1"/>
  <c r="A2837" i="1" s="1"/>
  <c r="B2831" i="1"/>
  <c r="B2832" i="1" s="1"/>
  <c r="B2833" i="1" s="1"/>
  <c r="A2831" i="1"/>
  <c r="A2832" i="1" s="1"/>
  <c r="A2833" i="1" s="1"/>
  <c r="B2827" i="1"/>
  <c r="B2828" i="1" s="1"/>
  <c r="B2829" i="1" s="1"/>
  <c r="A2827" i="1"/>
  <c r="A2828" i="1" s="1"/>
  <c r="A2829" i="1" s="1"/>
  <c r="B2823" i="1"/>
  <c r="B2824" i="1" s="1"/>
  <c r="B2825" i="1" s="1"/>
  <c r="A2823" i="1"/>
  <c r="A2824" i="1" s="1"/>
  <c r="A2825" i="1" s="1"/>
  <c r="B2818" i="1"/>
  <c r="B2819" i="1" s="1"/>
  <c r="B2820" i="1" s="1"/>
  <c r="B2821" i="1" s="1"/>
  <c r="A2818" i="1"/>
  <c r="A2819" i="1" s="1"/>
  <c r="A2820" i="1" s="1"/>
  <c r="A2821" i="1" s="1"/>
  <c r="B2814" i="1"/>
  <c r="B2815" i="1" s="1"/>
  <c r="B2816" i="1" s="1"/>
  <c r="A2814" i="1"/>
  <c r="A2815" i="1" s="1"/>
  <c r="A2816" i="1" s="1"/>
  <c r="B2809" i="1"/>
  <c r="B2810" i="1" s="1"/>
  <c r="B2811" i="1" s="1"/>
  <c r="B2812" i="1" s="1"/>
  <c r="A2809" i="1"/>
  <c r="A2810" i="1" s="1"/>
  <c r="A2811" i="1" s="1"/>
  <c r="A2812" i="1" s="1"/>
  <c r="B2805" i="1"/>
  <c r="B2806" i="1" s="1"/>
  <c r="B2807" i="1" s="1"/>
  <c r="A2805" i="1"/>
  <c r="A2806" i="1" s="1"/>
  <c r="A2807" i="1" s="1"/>
  <c r="B2800" i="1"/>
  <c r="B2801" i="1" s="1"/>
  <c r="B2802" i="1" s="1"/>
  <c r="B2803" i="1" s="1"/>
  <c r="A2800" i="1"/>
  <c r="A2801" i="1" s="1"/>
  <c r="A2802" i="1" s="1"/>
  <c r="A2803" i="1" s="1"/>
  <c r="B2796" i="1"/>
  <c r="B2797" i="1" s="1"/>
  <c r="B2798" i="1" s="1"/>
  <c r="A2796" i="1"/>
  <c r="A2797" i="1" s="1"/>
  <c r="A2798" i="1" s="1"/>
  <c r="B2791" i="1"/>
  <c r="B2792" i="1" s="1"/>
  <c r="B2793" i="1" s="1"/>
  <c r="B2794" i="1" s="1"/>
  <c r="A2791" i="1"/>
  <c r="A2792" i="1" s="1"/>
  <c r="A2793" i="1" s="1"/>
  <c r="A2794" i="1" s="1"/>
  <c r="B2786" i="1"/>
  <c r="B2787" i="1" s="1"/>
  <c r="B2788" i="1" s="1"/>
  <c r="B2789" i="1" s="1"/>
  <c r="A2786" i="1"/>
  <c r="A2787" i="1" s="1"/>
  <c r="A2788" i="1" s="1"/>
  <c r="A2789" i="1" s="1"/>
  <c r="B2781" i="1"/>
  <c r="B2782" i="1" s="1"/>
  <c r="B2783" i="1" s="1"/>
  <c r="B2784" i="1" s="1"/>
  <c r="A2781" i="1"/>
  <c r="A2782" i="1" s="1"/>
  <c r="A2783" i="1" s="1"/>
  <c r="A2784" i="1" s="1"/>
  <c r="B2777" i="1"/>
  <c r="B2778" i="1" s="1"/>
  <c r="B2779" i="1" s="1"/>
  <c r="A2777" i="1"/>
  <c r="A2778" i="1" s="1"/>
  <c r="A2779" i="1" s="1"/>
  <c r="B2773" i="1"/>
  <c r="B2774" i="1" s="1"/>
  <c r="B2775" i="1" s="1"/>
  <c r="A2773" i="1"/>
  <c r="A2774" i="1" s="1"/>
  <c r="A2775" i="1" s="1"/>
  <c r="B2769" i="1"/>
  <c r="B2770" i="1" s="1"/>
  <c r="B2771" i="1" s="1"/>
  <c r="A2769" i="1"/>
  <c r="A2770" i="1" s="1"/>
  <c r="A2771" i="1" s="1"/>
  <c r="B2765" i="1"/>
  <c r="B2766" i="1" s="1"/>
  <c r="B2767" i="1" s="1"/>
  <c r="A2765" i="1"/>
  <c r="A2766" i="1" s="1"/>
  <c r="A2767" i="1" s="1"/>
  <c r="B2761" i="1"/>
  <c r="B2762" i="1" s="1"/>
  <c r="B2763" i="1" s="1"/>
  <c r="A2761" i="1"/>
  <c r="A2762" i="1" s="1"/>
  <c r="A2763" i="1" s="1"/>
  <c r="B2756" i="1"/>
  <c r="B2757" i="1" s="1"/>
  <c r="B2758" i="1" s="1"/>
  <c r="B2759" i="1" s="1"/>
  <c r="A2756" i="1"/>
  <c r="A2757" i="1" s="1"/>
  <c r="A2758" i="1" s="1"/>
  <c r="A2759" i="1" s="1"/>
  <c r="B2751" i="1"/>
  <c r="B2752" i="1" s="1"/>
  <c r="B2753" i="1" s="1"/>
  <c r="B2754" i="1" s="1"/>
  <c r="A2751" i="1"/>
  <c r="A2752" i="1" s="1"/>
  <c r="A2753" i="1" s="1"/>
  <c r="A2754" i="1" s="1"/>
  <c r="B2746" i="1"/>
  <c r="B2747" i="1" s="1"/>
  <c r="B2748" i="1" s="1"/>
  <c r="B2749" i="1" s="1"/>
  <c r="A2746" i="1"/>
  <c r="A2747" i="1" s="1"/>
  <c r="A2748" i="1" s="1"/>
  <c r="A2749" i="1" s="1"/>
  <c r="B2741" i="1"/>
  <c r="B2742" i="1" s="1"/>
  <c r="B2743" i="1" s="1"/>
  <c r="B2744" i="1" s="1"/>
  <c r="A2741" i="1"/>
  <c r="A2742" i="1" s="1"/>
  <c r="A2743" i="1" s="1"/>
  <c r="A2744" i="1" s="1"/>
  <c r="B2736" i="1"/>
  <c r="B2737" i="1" s="1"/>
  <c r="B2738" i="1" s="1"/>
  <c r="B2739" i="1" s="1"/>
  <c r="A2736" i="1"/>
  <c r="A2737" i="1" s="1"/>
  <c r="A2738" i="1" s="1"/>
  <c r="A2739" i="1" s="1"/>
  <c r="B2731" i="1"/>
  <c r="B2732" i="1" s="1"/>
  <c r="B2733" i="1" s="1"/>
  <c r="B2734" i="1" s="1"/>
  <c r="A2731" i="1"/>
  <c r="A2732" i="1" s="1"/>
  <c r="A2733" i="1" s="1"/>
  <c r="A2734" i="1" s="1"/>
  <c r="B2726" i="1"/>
  <c r="B2727" i="1" s="1"/>
  <c r="B2728" i="1" s="1"/>
  <c r="B2729" i="1" s="1"/>
  <c r="A2726" i="1"/>
  <c r="A2727" i="1" s="1"/>
  <c r="A2728" i="1" s="1"/>
  <c r="A2729" i="1" s="1"/>
  <c r="B2721" i="1"/>
  <c r="B2722" i="1" s="1"/>
  <c r="B2723" i="1" s="1"/>
  <c r="B2724" i="1" s="1"/>
  <c r="A2721" i="1"/>
  <c r="A2722" i="1" s="1"/>
  <c r="A2723" i="1" s="1"/>
  <c r="A2724" i="1" s="1"/>
  <c r="B2716" i="1"/>
  <c r="B2717" i="1" s="1"/>
  <c r="B2718" i="1" s="1"/>
  <c r="B2719" i="1" s="1"/>
  <c r="A2716" i="1"/>
  <c r="A2717" i="1" s="1"/>
  <c r="A2718" i="1" s="1"/>
  <c r="A2719" i="1" s="1"/>
  <c r="B2711" i="1"/>
  <c r="B2712" i="1" s="1"/>
  <c r="B2713" i="1" s="1"/>
  <c r="B2714" i="1" s="1"/>
  <c r="A2711" i="1"/>
  <c r="A2712" i="1" s="1"/>
  <c r="A2713" i="1" s="1"/>
  <c r="A2714" i="1" s="1"/>
  <c r="B2706" i="1"/>
  <c r="B2707" i="1" s="1"/>
  <c r="B2708" i="1" s="1"/>
  <c r="B2709" i="1" s="1"/>
  <c r="A2706" i="1"/>
  <c r="A2707" i="1" s="1"/>
  <c r="A2708" i="1" s="1"/>
  <c r="A2709" i="1" s="1"/>
  <c r="B2701" i="1"/>
  <c r="B2702" i="1" s="1"/>
  <c r="B2703" i="1" s="1"/>
  <c r="B2704" i="1" s="1"/>
  <c r="A2701" i="1"/>
  <c r="A2702" i="1" s="1"/>
  <c r="A2703" i="1" s="1"/>
  <c r="A2704" i="1" s="1"/>
  <c r="B2696" i="1"/>
  <c r="B2697" i="1" s="1"/>
  <c r="B2698" i="1" s="1"/>
  <c r="B2699" i="1" s="1"/>
  <c r="A2696" i="1"/>
  <c r="A2697" i="1" s="1"/>
  <c r="A2698" i="1" s="1"/>
  <c r="A2699" i="1" s="1"/>
  <c r="B2691" i="1"/>
  <c r="B2692" i="1" s="1"/>
  <c r="B2693" i="1" s="1"/>
  <c r="B2694" i="1" s="1"/>
  <c r="A2691" i="1"/>
  <c r="A2692" i="1" s="1"/>
  <c r="A2693" i="1" s="1"/>
  <c r="A2694" i="1" s="1"/>
  <c r="B2686" i="1"/>
  <c r="B2687" i="1" s="1"/>
  <c r="B2688" i="1" s="1"/>
  <c r="B2689" i="1" s="1"/>
  <c r="A2686" i="1"/>
  <c r="A2687" i="1" s="1"/>
  <c r="A2688" i="1" s="1"/>
  <c r="A2689" i="1" s="1"/>
  <c r="B2681" i="1"/>
  <c r="B2682" i="1" s="1"/>
  <c r="B2683" i="1" s="1"/>
  <c r="B2684" i="1" s="1"/>
  <c r="A2681" i="1"/>
  <c r="A2682" i="1" s="1"/>
  <c r="A2683" i="1" s="1"/>
  <c r="A2684" i="1" s="1"/>
  <c r="B2676" i="1"/>
  <c r="B2677" i="1" s="1"/>
  <c r="B2678" i="1" s="1"/>
  <c r="B2679" i="1" s="1"/>
  <c r="A2676" i="1"/>
  <c r="A2677" i="1" s="1"/>
  <c r="A2678" i="1" s="1"/>
  <c r="A2679" i="1" s="1"/>
  <c r="B2671" i="1"/>
  <c r="B2672" i="1" s="1"/>
  <c r="B2673" i="1" s="1"/>
  <c r="B2674" i="1" s="1"/>
  <c r="A2671" i="1"/>
  <c r="A2672" i="1" s="1"/>
  <c r="A2673" i="1" s="1"/>
  <c r="A2674" i="1" s="1"/>
  <c r="B2666" i="1"/>
  <c r="B2667" i="1" s="1"/>
  <c r="B2668" i="1" s="1"/>
  <c r="B2669" i="1" s="1"/>
  <c r="A2666" i="1"/>
  <c r="A2667" i="1" s="1"/>
  <c r="A2668" i="1" s="1"/>
  <c r="A2669" i="1" s="1"/>
  <c r="B2661" i="1"/>
  <c r="B2662" i="1" s="1"/>
  <c r="B2663" i="1" s="1"/>
  <c r="B2664" i="1" s="1"/>
  <c r="A2661" i="1"/>
  <c r="A2662" i="1" s="1"/>
  <c r="A2663" i="1" s="1"/>
  <c r="A2664" i="1" s="1"/>
  <c r="B2656" i="1"/>
  <c r="B2657" i="1" s="1"/>
  <c r="B2658" i="1" s="1"/>
  <c r="B2659" i="1" s="1"/>
  <c r="A2656" i="1"/>
  <c r="A2657" i="1" s="1"/>
  <c r="A2658" i="1" s="1"/>
  <c r="A2659" i="1" s="1"/>
  <c r="B2651" i="1"/>
  <c r="B2652" i="1" s="1"/>
  <c r="B2653" i="1" s="1"/>
  <c r="B2654" i="1" s="1"/>
  <c r="A2651" i="1"/>
  <c r="A2652" i="1" s="1"/>
  <c r="A2653" i="1" s="1"/>
  <c r="A2654" i="1" s="1"/>
  <c r="B2646" i="1"/>
  <c r="B2647" i="1" s="1"/>
  <c r="B2648" i="1" s="1"/>
  <c r="B2649" i="1" s="1"/>
  <c r="A2646" i="1"/>
  <c r="A2647" i="1" s="1"/>
  <c r="A2648" i="1" s="1"/>
  <c r="A2649" i="1" s="1"/>
  <c r="B2641" i="1"/>
  <c r="B2642" i="1" s="1"/>
  <c r="B2643" i="1" s="1"/>
  <c r="B2644" i="1" s="1"/>
  <c r="A2641" i="1"/>
  <c r="A2642" i="1" s="1"/>
  <c r="A2643" i="1" s="1"/>
  <c r="A2644" i="1" s="1"/>
  <c r="B2637" i="1"/>
  <c r="B2638" i="1" s="1"/>
  <c r="B2639" i="1" s="1"/>
  <c r="A2637" i="1"/>
  <c r="A2638" i="1" s="1"/>
  <c r="A2639" i="1" s="1"/>
  <c r="B2633" i="1"/>
  <c r="B2634" i="1" s="1"/>
  <c r="B2635" i="1" s="1"/>
  <c r="A2633" i="1"/>
  <c r="A2634" i="1" s="1"/>
  <c r="A2635" i="1" s="1"/>
  <c r="B2629" i="1"/>
  <c r="B2630" i="1" s="1"/>
  <c r="B2631" i="1" s="1"/>
  <c r="A2629" i="1"/>
  <c r="A2630" i="1" s="1"/>
  <c r="A2631" i="1" s="1"/>
  <c r="B2625" i="1"/>
  <c r="B2626" i="1" s="1"/>
  <c r="B2627" i="1" s="1"/>
  <c r="A2625" i="1"/>
  <c r="A2626" i="1" s="1"/>
  <c r="A2627" i="1" s="1"/>
  <c r="B2621" i="1"/>
  <c r="B2622" i="1" s="1"/>
  <c r="B2623" i="1" s="1"/>
  <c r="A2621" i="1"/>
  <c r="A2622" i="1" s="1"/>
  <c r="A2623" i="1" s="1"/>
  <c r="B2616" i="1"/>
  <c r="B2617" i="1" s="1"/>
  <c r="B2618" i="1" s="1"/>
  <c r="B2619" i="1" s="1"/>
  <c r="A2616" i="1"/>
  <c r="A2617" i="1" s="1"/>
  <c r="A2618" i="1" s="1"/>
  <c r="A2619" i="1" s="1"/>
  <c r="B2611" i="1"/>
  <c r="B2612" i="1" s="1"/>
  <c r="B2613" i="1" s="1"/>
  <c r="B2614" i="1" s="1"/>
  <c r="A2611" i="1"/>
  <c r="A2612" i="1" s="1"/>
  <c r="A2613" i="1" s="1"/>
  <c r="A2614" i="1" s="1"/>
  <c r="B2606" i="1"/>
  <c r="B2607" i="1" s="1"/>
  <c r="B2608" i="1" s="1"/>
  <c r="B2609" i="1" s="1"/>
  <c r="A2606" i="1"/>
  <c r="A2607" i="1" s="1"/>
  <c r="A2608" i="1" s="1"/>
  <c r="A2609" i="1" s="1"/>
  <c r="B2601" i="1"/>
  <c r="B2602" i="1" s="1"/>
  <c r="B2603" i="1" s="1"/>
  <c r="B2604" i="1" s="1"/>
  <c r="A2601" i="1"/>
  <c r="A2602" i="1" s="1"/>
  <c r="A2603" i="1" s="1"/>
  <c r="A2604" i="1" s="1"/>
  <c r="B2596" i="1"/>
  <c r="B2597" i="1" s="1"/>
  <c r="B2598" i="1" s="1"/>
  <c r="B2599" i="1" s="1"/>
  <c r="A2596" i="1"/>
  <c r="A2597" i="1" s="1"/>
  <c r="A2598" i="1" s="1"/>
  <c r="A2599" i="1" s="1"/>
  <c r="B2591" i="1"/>
  <c r="B2592" i="1" s="1"/>
  <c r="B2593" i="1" s="1"/>
  <c r="B2594" i="1" s="1"/>
  <c r="A2591" i="1"/>
  <c r="A2592" i="1" s="1"/>
  <c r="A2593" i="1" s="1"/>
  <c r="A2594" i="1" s="1"/>
  <c r="B2586" i="1"/>
  <c r="B2587" i="1" s="1"/>
  <c r="B2588" i="1" s="1"/>
  <c r="B2589" i="1" s="1"/>
  <c r="A2586" i="1"/>
  <c r="A2587" i="1" s="1"/>
  <c r="A2588" i="1" s="1"/>
  <c r="A2589" i="1" s="1"/>
  <c r="B2581" i="1"/>
  <c r="B2582" i="1" s="1"/>
  <c r="B2583" i="1" s="1"/>
  <c r="B2584" i="1" s="1"/>
  <c r="A2581" i="1"/>
  <c r="A2582" i="1" s="1"/>
  <c r="A2583" i="1" s="1"/>
  <c r="A2584" i="1" s="1"/>
  <c r="B2576" i="1"/>
  <c r="B2577" i="1" s="1"/>
  <c r="B2578" i="1" s="1"/>
  <c r="B2579" i="1" s="1"/>
  <c r="A2576" i="1"/>
  <c r="A2577" i="1" s="1"/>
  <c r="A2578" i="1" s="1"/>
  <c r="A2579" i="1" s="1"/>
  <c r="B2571" i="1"/>
  <c r="B2572" i="1" s="1"/>
  <c r="B2573" i="1" s="1"/>
  <c r="B2574" i="1" s="1"/>
  <c r="A2571" i="1"/>
  <c r="A2572" i="1" s="1"/>
  <c r="A2573" i="1" s="1"/>
  <c r="A2574" i="1" s="1"/>
  <c r="B2567" i="1"/>
  <c r="B2568" i="1" s="1"/>
  <c r="B2569" i="1" s="1"/>
  <c r="A2567" i="1"/>
  <c r="A2568" i="1" s="1"/>
  <c r="A2569" i="1" s="1"/>
  <c r="B2565" i="1"/>
  <c r="B2562" i="1"/>
  <c r="B2563" i="1" s="1"/>
  <c r="B2564" i="1" s="1"/>
  <c r="A2562" i="1"/>
  <c r="A2563" i="1" s="1"/>
  <c r="A2564" i="1" s="1"/>
  <c r="A2565" i="1" s="1"/>
  <c r="B2557" i="1"/>
  <c r="B2558" i="1" s="1"/>
  <c r="B2559" i="1" s="1"/>
  <c r="B2560" i="1" s="1"/>
  <c r="A2557" i="1"/>
  <c r="A2558" i="1" s="1"/>
  <c r="A2559" i="1" s="1"/>
  <c r="A2560" i="1" s="1"/>
  <c r="B2552" i="1"/>
  <c r="B2553" i="1" s="1"/>
  <c r="B2554" i="1" s="1"/>
  <c r="B2555" i="1" s="1"/>
  <c r="A2552" i="1"/>
  <c r="A2553" i="1" s="1"/>
  <c r="A2554" i="1" s="1"/>
  <c r="A2555" i="1" s="1"/>
  <c r="B2547" i="1"/>
  <c r="B2548" i="1" s="1"/>
  <c r="B2549" i="1" s="1"/>
  <c r="B2550" i="1" s="1"/>
  <c r="A2547" i="1"/>
  <c r="A2548" i="1" s="1"/>
  <c r="A2549" i="1" s="1"/>
  <c r="A2550" i="1" s="1"/>
  <c r="B2542" i="1"/>
  <c r="B2543" i="1" s="1"/>
  <c r="B2544" i="1" s="1"/>
  <c r="B2545" i="1" s="1"/>
  <c r="A2542" i="1"/>
  <c r="A2543" i="1" s="1"/>
  <c r="A2544" i="1" s="1"/>
  <c r="A2545" i="1" s="1"/>
  <c r="B2537" i="1"/>
  <c r="B2538" i="1" s="1"/>
  <c r="B2539" i="1" s="1"/>
  <c r="B2540" i="1" s="1"/>
  <c r="A2537" i="1"/>
  <c r="A2538" i="1" s="1"/>
  <c r="A2539" i="1" s="1"/>
  <c r="A2540" i="1" s="1"/>
  <c r="B2532" i="1"/>
  <c r="B2533" i="1" s="1"/>
  <c r="B2534" i="1" s="1"/>
  <c r="B2535" i="1" s="1"/>
  <c r="A2532" i="1"/>
  <c r="A2533" i="1" s="1"/>
  <c r="A2534" i="1" s="1"/>
  <c r="A2535" i="1" s="1"/>
  <c r="B2527" i="1"/>
  <c r="B2528" i="1" s="1"/>
  <c r="B2529" i="1" s="1"/>
  <c r="B2530" i="1" s="1"/>
  <c r="A2527" i="1"/>
  <c r="A2528" i="1" s="1"/>
  <c r="A2529" i="1" s="1"/>
  <c r="A2530" i="1" s="1"/>
  <c r="B2522" i="1"/>
  <c r="B2523" i="1" s="1"/>
  <c r="B2524" i="1" s="1"/>
  <c r="B2525" i="1" s="1"/>
  <c r="A2522" i="1"/>
  <c r="A2523" i="1" s="1"/>
  <c r="A2524" i="1" s="1"/>
  <c r="A2525" i="1" s="1"/>
  <c r="B2517" i="1"/>
  <c r="B2518" i="1" s="1"/>
  <c r="B2519" i="1" s="1"/>
  <c r="B2520" i="1" s="1"/>
  <c r="A2517" i="1"/>
  <c r="A2518" i="1" s="1"/>
  <c r="A2519" i="1" s="1"/>
  <c r="A2520" i="1" s="1"/>
  <c r="B2512" i="1"/>
  <c r="B2513" i="1" s="1"/>
  <c r="B2514" i="1" s="1"/>
  <c r="B2515" i="1" s="1"/>
  <c r="A2512" i="1"/>
  <c r="A2513" i="1" s="1"/>
  <c r="A2514" i="1" s="1"/>
  <c r="A2515" i="1" s="1"/>
  <c r="B2507" i="1"/>
  <c r="B2508" i="1" s="1"/>
  <c r="B2509" i="1" s="1"/>
  <c r="B2510" i="1" s="1"/>
  <c r="A2507" i="1"/>
  <c r="A2508" i="1" s="1"/>
  <c r="A2509" i="1" s="1"/>
  <c r="A2510" i="1" s="1"/>
  <c r="B2502" i="1"/>
  <c r="B2503" i="1" s="1"/>
  <c r="B2504" i="1" s="1"/>
  <c r="B2505" i="1" s="1"/>
  <c r="A2502" i="1"/>
  <c r="A2503" i="1" s="1"/>
  <c r="A2504" i="1" s="1"/>
  <c r="A2505" i="1" s="1"/>
  <c r="B2497" i="1"/>
  <c r="B2498" i="1" s="1"/>
  <c r="B2499" i="1" s="1"/>
  <c r="B2500" i="1" s="1"/>
  <c r="A2497" i="1"/>
  <c r="A2498" i="1" s="1"/>
  <c r="A2499" i="1" s="1"/>
  <c r="A2500" i="1" s="1"/>
  <c r="B2492" i="1"/>
  <c r="B2493" i="1" s="1"/>
  <c r="B2494" i="1" s="1"/>
  <c r="B2495" i="1" s="1"/>
  <c r="A2492" i="1"/>
  <c r="A2493" i="1" s="1"/>
  <c r="A2494" i="1" s="1"/>
  <c r="A2495" i="1" s="1"/>
  <c r="B2487" i="1"/>
  <c r="B2488" i="1" s="1"/>
  <c r="B2489" i="1" s="1"/>
  <c r="B2490" i="1" s="1"/>
  <c r="A2487" i="1"/>
  <c r="A2488" i="1" s="1"/>
  <c r="A2489" i="1" s="1"/>
  <c r="A2490" i="1" s="1"/>
  <c r="B2482" i="1"/>
  <c r="B2483" i="1" s="1"/>
  <c r="B2484" i="1" s="1"/>
  <c r="B2485" i="1" s="1"/>
  <c r="A2482" i="1"/>
  <c r="A2483" i="1" s="1"/>
  <c r="A2484" i="1" s="1"/>
  <c r="A2485" i="1" s="1"/>
  <c r="B2477" i="1"/>
  <c r="B2478" i="1" s="1"/>
  <c r="B2479" i="1" s="1"/>
  <c r="B2480" i="1" s="1"/>
  <c r="A2477" i="1"/>
  <c r="A2478" i="1" s="1"/>
  <c r="A2479" i="1" s="1"/>
  <c r="A2480" i="1" s="1"/>
  <c r="B2472" i="1"/>
  <c r="B2473" i="1" s="1"/>
  <c r="B2474" i="1" s="1"/>
  <c r="B2475" i="1" s="1"/>
  <c r="A2472" i="1"/>
  <c r="A2473" i="1" s="1"/>
  <c r="A2474" i="1" s="1"/>
  <c r="A2475" i="1" s="1"/>
  <c r="B2467" i="1"/>
  <c r="B2468" i="1" s="1"/>
  <c r="B2469" i="1" s="1"/>
  <c r="B2470" i="1" s="1"/>
  <c r="A2467" i="1"/>
  <c r="A2468" i="1" s="1"/>
  <c r="A2469" i="1" s="1"/>
  <c r="A2470" i="1" s="1"/>
  <c r="B2462" i="1"/>
  <c r="B2463" i="1" s="1"/>
  <c r="B2464" i="1" s="1"/>
  <c r="B2465" i="1" s="1"/>
  <c r="A2462" i="1"/>
  <c r="A2463" i="1" s="1"/>
  <c r="A2464" i="1" s="1"/>
  <c r="A2465" i="1" s="1"/>
  <c r="B2457" i="1"/>
  <c r="B2458" i="1" s="1"/>
  <c r="B2459" i="1" s="1"/>
  <c r="B2460" i="1" s="1"/>
  <c r="A2457" i="1"/>
  <c r="A2458" i="1" s="1"/>
  <c r="A2459" i="1" s="1"/>
  <c r="A2460" i="1" s="1"/>
  <c r="B2452" i="1"/>
  <c r="B2453" i="1" s="1"/>
  <c r="B2454" i="1" s="1"/>
  <c r="B2455" i="1" s="1"/>
  <c r="A2452" i="1"/>
  <c r="A2453" i="1" s="1"/>
  <c r="A2454" i="1" s="1"/>
  <c r="A2455" i="1" s="1"/>
  <c r="B2447" i="1"/>
  <c r="B2448" i="1" s="1"/>
  <c r="B2449" i="1" s="1"/>
  <c r="B2450" i="1" s="1"/>
  <c r="A2447" i="1"/>
  <c r="A2448" i="1" s="1"/>
  <c r="A2449" i="1" s="1"/>
  <c r="A2450" i="1" s="1"/>
  <c r="B2442" i="1"/>
  <c r="B2443" i="1" s="1"/>
  <c r="B2444" i="1" s="1"/>
  <c r="B2445" i="1" s="1"/>
  <c r="A2442" i="1"/>
  <c r="A2443" i="1" s="1"/>
  <c r="A2444" i="1" s="1"/>
  <c r="A2445" i="1" s="1"/>
  <c r="B2437" i="1"/>
  <c r="B2438" i="1" s="1"/>
  <c r="B2439" i="1" s="1"/>
  <c r="B2440" i="1" s="1"/>
  <c r="A2437" i="1"/>
  <c r="A2438" i="1" s="1"/>
  <c r="A2439" i="1" s="1"/>
  <c r="A2440" i="1" s="1"/>
  <c r="B2433" i="1"/>
  <c r="B2434" i="1" s="1"/>
  <c r="B2435" i="1" s="1"/>
  <c r="A2433" i="1"/>
  <c r="A2434" i="1" s="1"/>
  <c r="A2435" i="1" s="1"/>
  <c r="B2429" i="1"/>
  <c r="B2430" i="1" s="1"/>
  <c r="B2431" i="1" s="1"/>
  <c r="A2429" i="1"/>
  <c r="A2430" i="1" s="1"/>
  <c r="A2431" i="1" s="1"/>
  <c r="B2425" i="1"/>
  <c r="B2426" i="1" s="1"/>
  <c r="B2427" i="1" s="1"/>
  <c r="A2425" i="1"/>
  <c r="A2426" i="1" s="1"/>
  <c r="A2427" i="1" s="1"/>
  <c r="B2421" i="1"/>
  <c r="B2422" i="1" s="1"/>
  <c r="B2423" i="1" s="1"/>
  <c r="A2421" i="1"/>
  <c r="A2422" i="1" s="1"/>
  <c r="A2423" i="1" s="1"/>
  <c r="B2417" i="1"/>
  <c r="B2418" i="1" s="1"/>
  <c r="B2419" i="1" s="1"/>
  <c r="A2417" i="1"/>
  <c r="A2418" i="1" s="1"/>
  <c r="A2419" i="1" s="1"/>
  <c r="B2413" i="1"/>
  <c r="B2414" i="1" s="1"/>
  <c r="B2415" i="1" s="1"/>
  <c r="A2413" i="1"/>
  <c r="A2414" i="1" s="1"/>
  <c r="A2415" i="1" s="1"/>
  <c r="B2409" i="1"/>
  <c r="B2410" i="1" s="1"/>
  <c r="B2411" i="1" s="1"/>
  <c r="A2409" i="1"/>
  <c r="A2410" i="1" s="1"/>
  <c r="A2411" i="1" s="1"/>
  <c r="B2404" i="1"/>
  <c r="B2405" i="1" s="1"/>
  <c r="B2406" i="1" s="1"/>
  <c r="B2407" i="1" s="1"/>
  <c r="A2404" i="1"/>
  <c r="A2405" i="1" s="1"/>
  <c r="A2406" i="1" s="1"/>
  <c r="A2407" i="1" s="1"/>
  <c r="B2400" i="1"/>
  <c r="B2401" i="1" s="1"/>
  <c r="B2402" i="1" s="1"/>
  <c r="A2400" i="1"/>
  <c r="A2401" i="1" s="1"/>
  <c r="A2402" i="1" s="1"/>
  <c r="B2395" i="1"/>
  <c r="B2396" i="1" s="1"/>
  <c r="B2397" i="1" s="1"/>
  <c r="B2398" i="1" s="1"/>
  <c r="A2395" i="1"/>
  <c r="A2396" i="1" s="1"/>
  <c r="A2397" i="1" s="1"/>
  <c r="A2398" i="1" s="1"/>
  <c r="B2391" i="1"/>
  <c r="B2392" i="1" s="1"/>
  <c r="B2393" i="1" s="1"/>
  <c r="A2391" i="1"/>
  <c r="A2392" i="1" s="1"/>
  <c r="A2393" i="1" s="1"/>
  <c r="B2386" i="1"/>
  <c r="B2387" i="1" s="1"/>
  <c r="B2388" i="1" s="1"/>
  <c r="B2389" i="1" s="1"/>
  <c r="A2386" i="1"/>
  <c r="A2387" i="1" s="1"/>
  <c r="A2388" i="1" s="1"/>
  <c r="A2389" i="1" s="1"/>
  <c r="B2382" i="1"/>
  <c r="B2383" i="1" s="1"/>
  <c r="B2384" i="1" s="1"/>
  <c r="A2382" i="1"/>
  <c r="A2383" i="1" s="1"/>
  <c r="A2384" i="1" s="1"/>
  <c r="B2377" i="1"/>
  <c r="B2378" i="1" s="1"/>
  <c r="B2379" i="1" s="1"/>
  <c r="B2380" i="1" s="1"/>
  <c r="A2377" i="1"/>
  <c r="A2378" i="1" s="1"/>
  <c r="A2379" i="1" s="1"/>
  <c r="A2380" i="1" s="1"/>
  <c r="B2373" i="1"/>
  <c r="B2374" i="1" s="1"/>
  <c r="B2375" i="1" s="1"/>
  <c r="A2373" i="1"/>
  <c r="A2374" i="1" s="1"/>
  <c r="A2375" i="1" s="1"/>
  <c r="B2368" i="1"/>
  <c r="B2369" i="1" s="1"/>
  <c r="B2370" i="1" s="1"/>
  <c r="B2371" i="1" s="1"/>
  <c r="A2368" i="1"/>
  <c r="A2369" i="1" s="1"/>
  <c r="A2370" i="1" s="1"/>
  <c r="A2371" i="1" s="1"/>
  <c r="B2363" i="1"/>
  <c r="B2364" i="1" s="1"/>
  <c r="B2365" i="1" s="1"/>
  <c r="B2366" i="1" s="1"/>
  <c r="A2363" i="1"/>
  <c r="A2364" i="1" s="1"/>
  <c r="A2365" i="1" s="1"/>
  <c r="A2366" i="1" s="1"/>
  <c r="B2358" i="1"/>
  <c r="B2359" i="1" s="1"/>
  <c r="B2360" i="1" s="1"/>
  <c r="B2361" i="1" s="1"/>
  <c r="A2358" i="1"/>
  <c r="A2359" i="1" s="1"/>
  <c r="A2360" i="1" s="1"/>
  <c r="A2361" i="1" s="1"/>
  <c r="B2353" i="1"/>
  <c r="B2354" i="1" s="1"/>
  <c r="B2355" i="1" s="1"/>
  <c r="B2356" i="1" s="1"/>
  <c r="A2353" i="1"/>
  <c r="A2354" i="1" s="1"/>
  <c r="A2355" i="1" s="1"/>
  <c r="A2356" i="1" s="1"/>
  <c r="B2348" i="1"/>
  <c r="B2349" i="1" s="1"/>
  <c r="B2350" i="1" s="1"/>
  <c r="B2351" i="1" s="1"/>
  <c r="A2348" i="1"/>
  <c r="A2349" i="1" s="1"/>
  <c r="A2350" i="1" s="1"/>
  <c r="A2351" i="1" s="1"/>
  <c r="B2343" i="1"/>
  <c r="B2344" i="1" s="1"/>
  <c r="B2345" i="1" s="1"/>
  <c r="B2346" i="1" s="1"/>
  <c r="A2343" i="1"/>
  <c r="A2344" i="1" s="1"/>
  <c r="A2345" i="1" s="1"/>
  <c r="A2346" i="1" s="1"/>
  <c r="B2339" i="1"/>
  <c r="B2340" i="1" s="1"/>
  <c r="B2341" i="1" s="1"/>
  <c r="A2339" i="1"/>
  <c r="A2340" i="1" s="1"/>
  <c r="A2341" i="1" s="1"/>
  <c r="B2335" i="1"/>
  <c r="B2336" i="1" s="1"/>
  <c r="B2337" i="1" s="1"/>
  <c r="A2335" i="1"/>
  <c r="A2336" i="1" s="1"/>
  <c r="A2337" i="1" s="1"/>
  <c r="B2331" i="1"/>
  <c r="B2332" i="1" s="1"/>
  <c r="B2333" i="1" s="1"/>
  <c r="A2331" i="1"/>
  <c r="A2332" i="1" s="1"/>
  <c r="A2333" i="1" s="1"/>
  <c r="B2327" i="1"/>
  <c r="B2328" i="1" s="1"/>
  <c r="B2329" i="1" s="1"/>
  <c r="A2327" i="1"/>
  <c r="A2328" i="1" s="1"/>
  <c r="A2329" i="1" s="1"/>
  <c r="B2323" i="1"/>
  <c r="B2324" i="1" s="1"/>
  <c r="B2325" i="1" s="1"/>
  <c r="A2323" i="1"/>
  <c r="A2324" i="1" s="1"/>
  <c r="A2325" i="1" s="1"/>
  <c r="B2319" i="1"/>
  <c r="B2320" i="1" s="1"/>
  <c r="B2321" i="1" s="1"/>
  <c r="A2319" i="1"/>
  <c r="A2320" i="1" s="1"/>
  <c r="A2321" i="1" s="1"/>
  <c r="B2315" i="1"/>
  <c r="B2316" i="1" s="1"/>
  <c r="B2317" i="1" s="1"/>
  <c r="A2315" i="1"/>
  <c r="A2316" i="1" s="1"/>
  <c r="A2317" i="1" s="1"/>
  <c r="B2311" i="1"/>
  <c r="B2312" i="1" s="1"/>
  <c r="B2313" i="1" s="1"/>
  <c r="A2311" i="1"/>
  <c r="A2312" i="1" s="1"/>
  <c r="A2313" i="1" s="1"/>
  <c r="B2309" i="1"/>
  <c r="B2307" i="1"/>
  <c r="B2308" i="1" s="1"/>
  <c r="A2307" i="1"/>
  <c r="A2308" i="1" s="1"/>
  <c r="A2309" i="1" s="1"/>
  <c r="B2303" i="1"/>
  <c r="B2304" i="1" s="1"/>
  <c r="B2305" i="1" s="1"/>
  <c r="A2303" i="1"/>
  <c r="A2304" i="1" s="1"/>
  <c r="A2305" i="1" s="1"/>
  <c r="B2299" i="1"/>
  <c r="B2300" i="1" s="1"/>
  <c r="B2301" i="1" s="1"/>
  <c r="A2299" i="1"/>
  <c r="A2300" i="1" s="1"/>
  <c r="A2301" i="1" s="1"/>
  <c r="B2295" i="1"/>
  <c r="B2296" i="1" s="1"/>
  <c r="B2297" i="1" s="1"/>
  <c r="A2295" i="1"/>
  <c r="A2296" i="1" s="1"/>
  <c r="A2297" i="1" s="1"/>
  <c r="B2291" i="1"/>
  <c r="B2292" i="1" s="1"/>
  <c r="B2293" i="1" s="1"/>
  <c r="A2291" i="1"/>
  <c r="A2292" i="1" s="1"/>
  <c r="A2293" i="1" s="1"/>
  <c r="B2287" i="1"/>
  <c r="B2288" i="1" s="1"/>
  <c r="B2289" i="1" s="1"/>
  <c r="A2287" i="1"/>
  <c r="A2288" i="1" s="1"/>
  <c r="A2289" i="1" s="1"/>
  <c r="B2283" i="1"/>
  <c r="B2284" i="1" s="1"/>
  <c r="B2285" i="1" s="1"/>
  <c r="A2283" i="1"/>
  <c r="A2284" i="1" s="1"/>
  <c r="A2285" i="1" s="1"/>
  <c r="B2279" i="1"/>
  <c r="B2280" i="1" s="1"/>
  <c r="B2281" i="1" s="1"/>
  <c r="A2279" i="1"/>
  <c r="A2280" i="1" s="1"/>
  <c r="A2281" i="1" s="1"/>
  <c r="B2275" i="1"/>
  <c r="B2276" i="1" s="1"/>
  <c r="B2277" i="1" s="1"/>
  <c r="A2275" i="1"/>
  <c r="A2276" i="1" s="1"/>
  <c r="A2277" i="1" s="1"/>
  <c r="B2271" i="1"/>
  <c r="B2272" i="1" s="1"/>
  <c r="B2273" i="1" s="1"/>
  <c r="A2271" i="1"/>
  <c r="A2272" i="1" s="1"/>
  <c r="A2273" i="1" s="1"/>
  <c r="B2267" i="1"/>
  <c r="B2268" i="1" s="1"/>
  <c r="B2269" i="1" s="1"/>
  <c r="A2267" i="1"/>
  <c r="A2268" i="1" s="1"/>
  <c r="A2269" i="1" s="1"/>
  <c r="B2263" i="1"/>
  <c r="B2264" i="1" s="1"/>
  <c r="B2265" i="1" s="1"/>
  <c r="A2263" i="1"/>
  <c r="A2264" i="1" s="1"/>
  <c r="A2265" i="1" s="1"/>
  <c r="B2259" i="1"/>
  <c r="B2260" i="1" s="1"/>
  <c r="B2261" i="1" s="1"/>
  <c r="A2259" i="1"/>
  <c r="A2260" i="1" s="1"/>
  <c r="A2261" i="1" s="1"/>
  <c r="B2255" i="1"/>
  <c r="B2256" i="1" s="1"/>
  <c r="B2257" i="1" s="1"/>
  <c r="A2255" i="1"/>
  <c r="A2256" i="1" s="1"/>
  <c r="A2257" i="1" s="1"/>
  <c r="B2251" i="1"/>
  <c r="B2252" i="1" s="1"/>
  <c r="B2253" i="1" s="1"/>
  <c r="A2251" i="1"/>
  <c r="A2252" i="1" s="1"/>
  <c r="A2253" i="1" s="1"/>
  <c r="B2247" i="1"/>
  <c r="B2248" i="1" s="1"/>
  <c r="B2249" i="1" s="1"/>
  <c r="A2247" i="1"/>
  <c r="A2248" i="1" s="1"/>
  <c r="A2249" i="1" s="1"/>
  <c r="B2243" i="1"/>
  <c r="B2244" i="1" s="1"/>
  <c r="B2245" i="1" s="1"/>
  <c r="A2243" i="1"/>
  <c r="A2244" i="1" s="1"/>
  <c r="A2245" i="1" s="1"/>
  <c r="B2239" i="1"/>
  <c r="B2240" i="1" s="1"/>
  <c r="B2241" i="1" s="1"/>
  <c r="A2239" i="1"/>
  <c r="A2240" i="1" s="1"/>
  <c r="A2241" i="1" s="1"/>
  <c r="B2235" i="1"/>
  <c r="B2236" i="1" s="1"/>
  <c r="B2237" i="1" s="1"/>
  <c r="A2235" i="1"/>
  <c r="A2236" i="1" s="1"/>
  <c r="A2237" i="1" s="1"/>
  <c r="B2231" i="1"/>
  <c r="B2232" i="1" s="1"/>
  <c r="B2233" i="1" s="1"/>
  <c r="A2231" i="1"/>
  <c r="A2232" i="1" s="1"/>
  <c r="A2233" i="1" s="1"/>
  <c r="B2227" i="1"/>
  <c r="B2228" i="1" s="1"/>
  <c r="B2229" i="1" s="1"/>
  <c r="A2227" i="1"/>
  <c r="A2228" i="1" s="1"/>
  <c r="A2229" i="1" s="1"/>
  <c r="B2223" i="1"/>
  <c r="B2224" i="1" s="1"/>
  <c r="B2225" i="1" s="1"/>
  <c r="A2223" i="1"/>
  <c r="A2224" i="1" s="1"/>
  <c r="A2225" i="1" s="1"/>
  <c r="B2219" i="1"/>
  <c r="B2220" i="1" s="1"/>
  <c r="B2221" i="1" s="1"/>
  <c r="A2219" i="1"/>
  <c r="A2220" i="1" s="1"/>
  <c r="A2221" i="1" s="1"/>
  <c r="B2215" i="1"/>
  <c r="B2216" i="1" s="1"/>
  <c r="B2217" i="1" s="1"/>
  <c r="A2215" i="1"/>
  <c r="A2216" i="1" s="1"/>
  <c r="A2217" i="1" s="1"/>
  <c r="B2211" i="1"/>
  <c r="B2212" i="1" s="1"/>
  <c r="B2213" i="1" s="1"/>
  <c r="A2211" i="1"/>
  <c r="A2212" i="1" s="1"/>
  <c r="A2213" i="1" s="1"/>
  <c r="B2207" i="1"/>
  <c r="B2208" i="1" s="1"/>
  <c r="B2209" i="1" s="1"/>
  <c r="A2207" i="1"/>
  <c r="A2208" i="1" s="1"/>
  <c r="A2209" i="1" s="1"/>
  <c r="B2203" i="1"/>
  <c r="B2204" i="1" s="1"/>
  <c r="B2205" i="1" s="1"/>
  <c r="A2203" i="1"/>
  <c r="A2204" i="1" s="1"/>
  <c r="A2205" i="1" s="1"/>
  <c r="B2198" i="1"/>
  <c r="B2199" i="1" s="1"/>
  <c r="B2200" i="1" s="1"/>
  <c r="B2201" i="1" s="1"/>
  <c r="A2198" i="1"/>
  <c r="A2199" i="1" s="1"/>
  <c r="A2200" i="1" s="1"/>
  <c r="A2201" i="1" s="1"/>
  <c r="B2193" i="1"/>
  <c r="B2194" i="1" s="1"/>
  <c r="B2195" i="1" s="1"/>
  <c r="B2196" i="1" s="1"/>
  <c r="A2193" i="1"/>
  <c r="A2194" i="1" s="1"/>
  <c r="A2195" i="1" s="1"/>
  <c r="A2196" i="1" s="1"/>
  <c r="B2188" i="1"/>
  <c r="B2189" i="1" s="1"/>
  <c r="B2190" i="1" s="1"/>
  <c r="B2191" i="1" s="1"/>
  <c r="A2188" i="1"/>
  <c r="A2189" i="1" s="1"/>
  <c r="A2190" i="1" s="1"/>
  <c r="A2191" i="1" s="1"/>
  <c r="B2183" i="1"/>
  <c r="B2184" i="1" s="1"/>
  <c r="B2185" i="1" s="1"/>
  <c r="B2186" i="1" s="1"/>
  <c r="A2183" i="1"/>
  <c r="A2184" i="1" s="1"/>
  <c r="A2185" i="1" s="1"/>
  <c r="A2186" i="1" s="1"/>
  <c r="B2178" i="1"/>
  <c r="B2179" i="1" s="1"/>
  <c r="B2180" i="1" s="1"/>
  <c r="B2181" i="1" s="1"/>
  <c r="A2178" i="1"/>
  <c r="A2179" i="1" s="1"/>
  <c r="A2180" i="1" s="1"/>
  <c r="A2181" i="1" s="1"/>
  <c r="B2173" i="1"/>
  <c r="B2174" i="1" s="1"/>
  <c r="B2175" i="1" s="1"/>
  <c r="B2176" i="1" s="1"/>
  <c r="A2173" i="1"/>
  <c r="A2174" i="1" s="1"/>
  <c r="A2175" i="1" s="1"/>
  <c r="A2176" i="1" s="1"/>
  <c r="B2168" i="1"/>
  <c r="B2169" i="1" s="1"/>
  <c r="B2170" i="1" s="1"/>
  <c r="B2171" i="1" s="1"/>
  <c r="A2168" i="1"/>
  <c r="A2169" i="1" s="1"/>
  <c r="A2170" i="1" s="1"/>
  <c r="A2171" i="1" s="1"/>
  <c r="B2164" i="1"/>
  <c r="B2165" i="1" s="1"/>
  <c r="B2166" i="1" s="1"/>
  <c r="A2164" i="1"/>
  <c r="A2165" i="1" s="1"/>
  <c r="A2166" i="1" s="1"/>
  <c r="B2160" i="1"/>
  <c r="B2161" i="1" s="1"/>
  <c r="B2162" i="1" s="1"/>
  <c r="A2160" i="1"/>
  <c r="A2161" i="1" s="1"/>
  <c r="A2162" i="1" s="1"/>
  <c r="B2156" i="1"/>
  <c r="B2157" i="1" s="1"/>
  <c r="B2158" i="1" s="1"/>
  <c r="A2156" i="1"/>
  <c r="A2157" i="1" s="1"/>
  <c r="A2158" i="1" s="1"/>
  <c r="B2152" i="1"/>
  <c r="B2153" i="1" s="1"/>
  <c r="B2154" i="1" s="1"/>
  <c r="A2152" i="1"/>
  <c r="A2153" i="1" s="1"/>
  <c r="A2154" i="1" s="1"/>
  <c r="B2150" i="1"/>
  <c r="B2148" i="1"/>
  <c r="B2149" i="1" s="1"/>
  <c r="A2148" i="1"/>
  <c r="A2149" i="1" s="1"/>
  <c r="A2150" i="1" s="1"/>
  <c r="B2144" i="1"/>
  <c r="B2145" i="1" s="1"/>
  <c r="B2146" i="1" s="1"/>
  <c r="A2144" i="1"/>
  <c r="A2145" i="1" s="1"/>
  <c r="A2146" i="1" s="1"/>
  <c r="B2139" i="1"/>
  <c r="B2140" i="1" s="1"/>
  <c r="B2141" i="1" s="1"/>
  <c r="B2142" i="1" s="1"/>
  <c r="A2139" i="1"/>
  <c r="A2140" i="1" s="1"/>
  <c r="A2141" i="1" s="1"/>
  <c r="A2142" i="1" s="1"/>
  <c r="B2134" i="1"/>
  <c r="B2135" i="1" s="1"/>
  <c r="B2136" i="1" s="1"/>
  <c r="B2137" i="1" s="1"/>
  <c r="A2134" i="1"/>
  <c r="A2135" i="1" s="1"/>
  <c r="A2136" i="1" s="1"/>
  <c r="A2137" i="1" s="1"/>
  <c r="B2129" i="1"/>
  <c r="B2130" i="1" s="1"/>
  <c r="B2131" i="1" s="1"/>
  <c r="B2132" i="1" s="1"/>
  <c r="A2129" i="1"/>
  <c r="A2130" i="1" s="1"/>
  <c r="A2131" i="1" s="1"/>
  <c r="A2132" i="1" s="1"/>
  <c r="B2124" i="1"/>
  <c r="B2125" i="1" s="1"/>
  <c r="B2126" i="1" s="1"/>
  <c r="B2127" i="1" s="1"/>
  <c r="A2124" i="1"/>
  <c r="A2125" i="1" s="1"/>
  <c r="A2126" i="1" s="1"/>
  <c r="A2127" i="1" s="1"/>
  <c r="B2119" i="1"/>
  <c r="B2120" i="1" s="1"/>
  <c r="B2121" i="1" s="1"/>
  <c r="B2122" i="1" s="1"/>
  <c r="A2119" i="1"/>
  <c r="A2120" i="1" s="1"/>
  <c r="A2121" i="1" s="1"/>
  <c r="A2122" i="1" s="1"/>
  <c r="B2114" i="1"/>
  <c r="B2115" i="1" s="1"/>
  <c r="B2116" i="1" s="1"/>
  <c r="B2117" i="1" s="1"/>
  <c r="A2114" i="1"/>
  <c r="A2115" i="1" s="1"/>
  <c r="A2116" i="1" s="1"/>
  <c r="A2117" i="1" s="1"/>
  <c r="B2110" i="1"/>
  <c r="B2111" i="1" s="1"/>
  <c r="B2112" i="1" s="1"/>
  <c r="A2110" i="1"/>
  <c r="A2111" i="1" s="1"/>
  <c r="A2112" i="1" s="1"/>
  <c r="B2106" i="1"/>
  <c r="B2107" i="1" s="1"/>
  <c r="B2108" i="1" s="1"/>
  <c r="A2106" i="1"/>
  <c r="A2107" i="1" s="1"/>
  <c r="A2108" i="1" s="1"/>
  <c r="B2102" i="1"/>
  <c r="B2103" i="1" s="1"/>
  <c r="B2104" i="1" s="1"/>
  <c r="A2102" i="1"/>
  <c r="A2103" i="1" s="1"/>
  <c r="A2104" i="1" s="1"/>
  <c r="B2098" i="1"/>
  <c r="B2099" i="1" s="1"/>
  <c r="B2100" i="1" s="1"/>
  <c r="A2098" i="1"/>
  <c r="A2099" i="1" s="1"/>
  <c r="A2100" i="1" s="1"/>
  <c r="B2094" i="1"/>
  <c r="B2095" i="1" s="1"/>
  <c r="B2096" i="1" s="1"/>
  <c r="A2094" i="1"/>
  <c r="A2095" i="1" s="1"/>
  <c r="A2096" i="1" s="1"/>
  <c r="B2090" i="1"/>
  <c r="B2091" i="1" s="1"/>
  <c r="B2092" i="1" s="1"/>
  <c r="A2090" i="1"/>
  <c r="A2091" i="1" s="1"/>
  <c r="A2092" i="1" s="1"/>
  <c r="B2086" i="1"/>
  <c r="B2087" i="1" s="1"/>
  <c r="B2088" i="1" s="1"/>
  <c r="A2086" i="1"/>
  <c r="A2087" i="1" s="1"/>
  <c r="A2088" i="1" s="1"/>
  <c r="B2082" i="1"/>
  <c r="B2083" i="1" s="1"/>
  <c r="B2084" i="1" s="1"/>
  <c r="A2082" i="1"/>
  <c r="A2083" i="1" s="1"/>
  <c r="A2084" i="1" s="1"/>
  <c r="B2077" i="1"/>
  <c r="B2078" i="1" s="1"/>
  <c r="B2079" i="1" s="1"/>
  <c r="B2080" i="1" s="1"/>
  <c r="A2077" i="1"/>
  <c r="A2078" i="1" s="1"/>
  <c r="A2079" i="1" s="1"/>
  <c r="A2080" i="1" s="1"/>
  <c r="B2072" i="1"/>
  <c r="B2073" i="1" s="1"/>
  <c r="B2074" i="1" s="1"/>
  <c r="B2075" i="1" s="1"/>
  <c r="A2072" i="1"/>
  <c r="A2073" i="1" s="1"/>
  <c r="A2074" i="1" s="1"/>
  <c r="A2075" i="1" s="1"/>
  <c r="B2067" i="1"/>
  <c r="B2068" i="1" s="1"/>
  <c r="B2069" i="1" s="1"/>
  <c r="B2070" i="1" s="1"/>
  <c r="A2067" i="1"/>
  <c r="A2068" i="1" s="1"/>
  <c r="A2069" i="1" s="1"/>
  <c r="A2070" i="1" s="1"/>
  <c r="B2063" i="1"/>
  <c r="B2064" i="1" s="1"/>
  <c r="B2065" i="1" s="1"/>
  <c r="A2063" i="1"/>
  <c r="A2064" i="1" s="1"/>
  <c r="A2065" i="1" s="1"/>
  <c r="B2059" i="1"/>
  <c r="B2060" i="1" s="1"/>
  <c r="B2061" i="1" s="1"/>
  <c r="A2059" i="1"/>
  <c r="A2060" i="1" s="1"/>
  <c r="A2061" i="1" s="1"/>
  <c r="B2055" i="1"/>
  <c r="B2056" i="1" s="1"/>
  <c r="B2057" i="1" s="1"/>
  <c r="A2055" i="1"/>
  <c r="A2056" i="1" s="1"/>
  <c r="A2057" i="1" s="1"/>
  <c r="B2051" i="1"/>
  <c r="B2052" i="1" s="1"/>
  <c r="B2053" i="1" s="1"/>
  <c r="A2051" i="1"/>
  <c r="A2052" i="1" s="1"/>
  <c r="A2053" i="1" s="1"/>
  <c r="B2046" i="1"/>
  <c r="B2047" i="1" s="1"/>
  <c r="B2048" i="1" s="1"/>
  <c r="B2049" i="1" s="1"/>
  <c r="A2046" i="1"/>
  <c r="A2047" i="1" s="1"/>
  <c r="A2048" i="1" s="1"/>
  <c r="A2049" i="1" s="1"/>
  <c r="B2041" i="1"/>
  <c r="B2042" i="1" s="1"/>
  <c r="B2043" i="1" s="1"/>
  <c r="B2044" i="1" s="1"/>
  <c r="A2041" i="1"/>
  <c r="A2042" i="1" s="1"/>
  <c r="A2043" i="1" s="1"/>
  <c r="A2044" i="1" s="1"/>
  <c r="B2036" i="1"/>
  <c r="B2037" i="1" s="1"/>
  <c r="B2038" i="1" s="1"/>
  <c r="B2039" i="1" s="1"/>
  <c r="A2036" i="1"/>
  <c r="A2037" i="1" s="1"/>
  <c r="A2038" i="1" s="1"/>
  <c r="A2039" i="1" s="1"/>
  <c r="B2032" i="1"/>
  <c r="B2033" i="1" s="1"/>
  <c r="B2034" i="1" s="1"/>
  <c r="A2032" i="1"/>
  <c r="A2033" i="1" s="1"/>
  <c r="A2034" i="1" s="1"/>
  <c r="B2028" i="1"/>
  <c r="B2029" i="1" s="1"/>
  <c r="B2030" i="1" s="1"/>
  <c r="A2028" i="1"/>
  <c r="A2029" i="1" s="1"/>
  <c r="A2030" i="1" s="1"/>
  <c r="B2024" i="1"/>
  <c r="B2025" i="1" s="1"/>
  <c r="B2026" i="1" s="1"/>
  <c r="A2024" i="1"/>
  <c r="A2025" i="1" s="1"/>
  <c r="A2026" i="1" s="1"/>
  <c r="B2020" i="1"/>
  <c r="B2021" i="1" s="1"/>
  <c r="B2022" i="1" s="1"/>
  <c r="A2020" i="1"/>
  <c r="A2021" i="1" s="1"/>
  <c r="A2022" i="1" s="1"/>
  <c r="B2015" i="1"/>
  <c r="B2016" i="1" s="1"/>
  <c r="B2017" i="1" s="1"/>
  <c r="B2018" i="1" s="1"/>
  <c r="A2015" i="1"/>
  <c r="A2016" i="1" s="1"/>
  <c r="A2017" i="1" s="1"/>
  <c r="A2018" i="1" s="1"/>
  <c r="B2010" i="1"/>
  <c r="B2011" i="1" s="1"/>
  <c r="B2012" i="1" s="1"/>
  <c r="B2013" i="1" s="1"/>
  <c r="A2010" i="1"/>
  <c r="A2011" i="1" s="1"/>
  <c r="A2012" i="1" s="1"/>
  <c r="A2013" i="1" s="1"/>
  <c r="B2005" i="1"/>
  <c r="B2006" i="1" s="1"/>
  <c r="B2007" i="1" s="1"/>
  <c r="B2008" i="1" s="1"/>
  <c r="A2005" i="1"/>
  <c r="A2006" i="1" s="1"/>
  <c r="A2007" i="1" s="1"/>
  <c r="A2008" i="1" s="1"/>
  <c r="B2001" i="1"/>
  <c r="B2002" i="1" s="1"/>
  <c r="B2003" i="1" s="1"/>
  <c r="A2001" i="1"/>
  <c r="A2002" i="1" s="1"/>
  <c r="A2003" i="1" s="1"/>
  <c r="B1997" i="1"/>
  <c r="B1998" i="1" s="1"/>
  <c r="B1999" i="1" s="1"/>
  <c r="A1997" i="1"/>
  <c r="A1998" i="1" s="1"/>
  <c r="A1999" i="1" s="1"/>
  <c r="B1993" i="1"/>
  <c r="B1994" i="1" s="1"/>
  <c r="B1995" i="1" s="1"/>
  <c r="A1993" i="1"/>
  <c r="A1994" i="1" s="1"/>
  <c r="A1995" i="1" s="1"/>
  <c r="B1989" i="1"/>
  <c r="B1990" i="1" s="1"/>
  <c r="B1991" i="1" s="1"/>
  <c r="A1989" i="1"/>
  <c r="A1990" i="1" s="1"/>
  <c r="A1991" i="1" s="1"/>
  <c r="B1984" i="1"/>
  <c r="B1985" i="1" s="1"/>
  <c r="B1986" i="1" s="1"/>
  <c r="B1987" i="1" s="1"/>
  <c r="A1984" i="1"/>
  <c r="A1985" i="1" s="1"/>
  <c r="A1986" i="1" s="1"/>
  <c r="A1987" i="1" s="1"/>
  <c r="B1979" i="1"/>
  <c r="B1980" i="1" s="1"/>
  <c r="B1981" i="1" s="1"/>
  <c r="B1982" i="1" s="1"/>
  <c r="A1979" i="1"/>
  <c r="A1980" i="1" s="1"/>
  <c r="A1981" i="1" s="1"/>
  <c r="A1982" i="1" s="1"/>
  <c r="B1974" i="1"/>
  <c r="B1975" i="1" s="1"/>
  <c r="B1976" i="1" s="1"/>
  <c r="B1977" i="1" s="1"/>
  <c r="A1974" i="1"/>
  <c r="A1975" i="1" s="1"/>
  <c r="A1976" i="1" s="1"/>
  <c r="A1977" i="1" s="1"/>
  <c r="B1970" i="1"/>
  <c r="B1971" i="1" s="1"/>
  <c r="B1972" i="1" s="1"/>
  <c r="A1970" i="1"/>
  <c r="A1971" i="1" s="1"/>
  <c r="A1972" i="1" s="1"/>
  <c r="B1966" i="1"/>
  <c r="B1967" i="1" s="1"/>
  <c r="B1968" i="1" s="1"/>
  <c r="A1966" i="1"/>
  <c r="A1967" i="1" s="1"/>
  <c r="A1968" i="1" s="1"/>
  <c r="B1962" i="1"/>
  <c r="B1963" i="1" s="1"/>
  <c r="B1964" i="1" s="1"/>
  <c r="A1962" i="1"/>
  <c r="A1963" i="1" s="1"/>
  <c r="A1964" i="1" s="1"/>
  <c r="B1958" i="1"/>
  <c r="B1959" i="1" s="1"/>
  <c r="B1960" i="1" s="1"/>
  <c r="A1958" i="1"/>
  <c r="A1959" i="1" s="1"/>
  <c r="A1960" i="1" s="1"/>
  <c r="B1953" i="1"/>
  <c r="B1954" i="1" s="1"/>
  <c r="B1955" i="1" s="1"/>
  <c r="B1956" i="1" s="1"/>
  <c r="A1953" i="1"/>
  <c r="A1954" i="1" s="1"/>
  <c r="A1955" i="1" s="1"/>
  <c r="A1956" i="1" s="1"/>
  <c r="B1948" i="1"/>
  <c r="B1949" i="1" s="1"/>
  <c r="B1950" i="1" s="1"/>
  <c r="B1951" i="1" s="1"/>
  <c r="A1948" i="1"/>
  <c r="A1949" i="1" s="1"/>
  <c r="A1950" i="1" s="1"/>
  <c r="A1951" i="1" s="1"/>
  <c r="B1943" i="1"/>
  <c r="B1944" i="1" s="1"/>
  <c r="B1945" i="1" s="1"/>
  <c r="B1946" i="1" s="1"/>
  <c r="A1943" i="1"/>
  <c r="A1944" i="1" s="1"/>
  <c r="A1945" i="1" s="1"/>
  <c r="A1946" i="1" s="1"/>
  <c r="B1939" i="1"/>
  <c r="B1940" i="1" s="1"/>
  <c r="B1941" i="1" s="1"/>
  <c r="A1939" i="1"/>
  <c r="A1940" i="1" s="1"/>
  <c r="A1941" i="1" s="1"/>
  <c r="B1935" i="1"/>
  <c r="B1936" i="1" s="1"/>
  <c r="B1937" i="1" s="1"/>
  <c r="A1935" i="1"/>
  <c r="A1936" i="1" s="1"/>
  <c r="A1937" i="1" s="1"/>
  <c r="B1931" i="1"/>
  <c r="B1932" i="1" s="1"/>
  <c r="B1933" i="1" s="1"/>
  <c r="A1931" i="1"/>
  <c r="A1932" i="1" s="1"/>
  <c r="A1933" i="1" s="1"/>
  <c r="B1927" i="1"/>
  <c r="B1928" i="1" s="1"/>
  <c r="B1929" i="1" s="1"/>
  <c r="A1927" i="1"/>
  <c r="A1928" i="1" s="1"/>
  <c r="A1929" i="1" s="1"/>
  <c r="B1921" i="1"/>
  <c r="B1922" i="1" s="1"/>
  <c r="B1923" i="1" s="1"/>
  <c r="B1924" i="1" s="1"/>
  <c r="B1925" i="1" s="1"/>
  <c r="A1921" i="1"/>
  <c r="A1922" i="1" s="1"/>
  <c r="A1923" i="1" s="1"/>
  <c r="A1924" i="1" s="1"/>
  <c r="A1925" i="1" s="1"/>
  <c r="B1915" i="1"/>
  <c r="B1916" i="1" s="1"/>
  <c r="B1917" i="1" s="1"/>
  <c r="B1918" i="1" s="1"/>
  <c r="B1919" i="1" s="1"/>
  <c r="A1915" i="1"/>
  <c r="A1916" i="1" s="1"/>
  <c r="A1917" i="1" s="1"/>
  <c r="A1918" i="1" s="1"/>
  <c r="A1919" i="1" s="1"/>
  <c r="B1909" i="1"/>
  <c r="B1910" i="1" s="1"/>
  <c r="B1911" i="1" s="1"/>
  <c r="B1912" i="1" s="1"/>
  <c r="B1913" i="1" s="1"/>
  <c r="A1909" i="1"/>
  <c r="A1910" i="1" s="1"/>
  <c r="A1911" i="1" s="1"/>
  <c r="A1912" i="1" s="1"/>
  <c r="A1913" i="1" s="1"/>
  <c r="B1904" i="1"/>
  <c r="B1905" i="1" s="1"/>
  <c r="B1906" i="1" s="1"/>
  <c r="B1907" i="1" s="1"/>
  <c r="A1904" i="1"/>
  <c r="A1905" i="1" s="1"/>
  <c r="A1906" i="1" s="1"/>
  <c r="A1907" i="1" s="1"/>
  <c r="B1899" i="1"/>
  <c r="B1900" i="1" s="1"/>
  <c r="B1901" i="1" s="1"/>
  <c r="B1902" i="1" s="1"/>
  <c r="A1899" i="1"/>
  <c r="A1900" i="1" s="1"/>
  <c r="A1901" i="1" s="1"/>
  <c r="A1902" i="1" s="1"/>
  <c r="B1894" i="1"/>
  <c r="B1895" i="1" s="1"/>
  <c r="B1896" i="1" s="1"/>
  <c r="B1897" i="1" s="1"/>
  <c r="A1894" i="1"/>
  <c r="A1895" i="1" s="1"/>
  <c r="A1896" i="1" s="1"/>
  <c r="A1897" i="1" s="1"/>
  <c r="B1889" i="1"/>
  <c r="B1890" i="1" s="1"/>
  <c r="B1891" i="1" s="1"/>
  <c r="B1892" i="1" s="1"/>
  <c r="A1889" i="1"/>
  <c r="A1890" i="1" s="1"/>
  <c r="A1891" i="1" s="1"/>
  <c r="A1892" i="1" s="1"/>
  <c r="B1883" i="1"/>
  <c r="B1884" i="1" s="1"/>
  <c r="B1885" i="1" s="1"/>
  <c r="B1886" i="1" s="1"/>
  <c r="B1887" i="1" s="1"/>
  <c r="A1883" i="1"/>
  <c r="A1884" i="1" s="1"/>
  <c r="A1885" i="1" s="1"/>
  <c r="A1886" i="1" s="1"/>
  <c r="A1887" i="1" s="1"/>
  <c r="B1877" i="1"/>
  <c r="B1878" i="1" s="1"/>
  <c r="B1879" i="1" s="1"/>
  <c r="B1880" i="1" s="1"/>
  <c r="B1881" i="1" s="1"/>
  <c r="A1877" i="1"/>
  <c r="A1878" i="1" s="1"/>
  <c r="A1879" i="1" s="1"/>
  <c r="A1880" i="1" s="1"/>
  <c r="A1881" i="1" s="1"/>
  <c r="B1871" i="1"/>
  <c r="B1872" i="1" s="1"/>
  <c r="B1873" i="1" s="1"/>
  <c r="B1874" i="1" s="1"/>
  <c r="B1875" i="1" s="1"/>
  <c r="A1871" i="1"/>
  <c r="A1872" i="1" s="1"/>
  <c r="A1873" i="1" s="1"/>
  <c r="A1874" i="1" s="1"/>
  <c r="A1875" i="1" s="1"/>
  <c r="B1866" i="1"/>
  <c r="B1867" i="1" s="1"/>
  <c r="B1868" i="1" s="1"/>
  <c r="B1869" i="1" s="1"/>
  <c r="A1866" i="1"/>
  <c r="A1867" i="1" s="1"/>
  <c r="A1868" i="1" s="1"/>
  <c r="A1869" i="1" s="1"/>
  <c r="B1861" i="1"/>
  <c r="B1862" i="1" s="1"/>
  <c r="B1863" i="1" s="1"/>
  <c r="B1864" i="1" s="1"/>
  <c r="A1861" i="1"/>
  <c r="A1862" i="1" s="1"/>
  <c r="A1863" i="1" s="1"/>
  <c r="A1864" i="1" s="1"/>
  <c r="B1856" i="1"/>
  <c r="B1857" i="1" s="1"/>
  <c r="B1858" i="1" s="1"/>
  <c r="B1859" i="1" s="1"/>
  <c r="A1856" i="1"/>
  <c r="A1857" i="1" s="1"/>
  <c r="A1858" i="1" s="1"/>
  <c r="A1859" i="1" s="1"/>
  <c r="B1851" i="1"/>
  <c r="B1852" i="1" s="1"/>
  <c r="B1853" i="1" s="1"/>
  <c r="B1854" i="1" s="1"/>
  <c r="A1851" i="1"/>
  <c r="A1852" i="1" s="1"/>
  <c r="A1853" i="1" s="1"/>
  <c r="A1854" i="1" s="1"/>
  <c r="B1846" i="1"/>
  <c r="B1847" i="1" s="1"/>
  <c r="B1848" i="1" s="1"/>
  <c r="B1849" i="1" s="1"/>
  <c r="A1846" i="1"/>
  <c r="A1847" i="1" s="1"/>
  <c r="A1848" i="1" s="1"/>
  <c r="A1849" i="1" s="1"/>
  <c r="B1840" i="1"/>
  <c r="B1841" i="1" s="1"/>
  <c r="B1842" i="1" s="1"/>
  <c r="B1843" i="1" s="1"/>
  <c r="B1844" i="1" s="1"/>
  <c r="A1840" i="1"/>
  <c r="A1841" i="1" s="1"/>
  <c r="A1842" i="1" s="1"/>
  <c r="A1843" i="1" s="1"/>
  <c r="A1844" i="1" s="1"/>
  <c r="B1835" i="1"/>
  <c r="B1836" i="1" s="1"/>
  <c r="B1837" i="1" s="1"/>
  <c r="B1838" i="1" s="1"/>
  <c r="A1835" i="1"/>
  <c r="A1836" i="1" s="1"/>
  <c r="A1837" i="1" s="1"/>
  <c r="A1838" i="1" s="1"/>
  <c r="B1829" i="1"/>
  <c r="B1830" i="1" s="1"/>
  <c r="B1831" i="1" s="1"/>
  <c r="B1832" i="1" s="1"/>
  <c r="B1833" i="1" s="1"/>
  <c r="A1829" i="1"/>
  <c r="A1830" i="1" s="1"/>
  <c r="A1831" i="1" s="1"/>
  <c r="A1832" i="1" s="1"/>
  <c r="A1833" i="1" s="1"/>
  <c r="B1824" i="1"/>
  <c r="B1825" i="1" s="1"/>
  <c r="B1826" i="1" s="1"/>
  <c r="B1827" i="1" s="1"/>
  <c r="A1824" i="1"/>
  <c r="A1825" i="1" s="1"/>
  <c r="A1826" i="1" s="1"/>
  <c r="A1827" i="1" s="1"/>
  <c r="B1818" i="1"/>
  <c r="B1819" i="1" s="1"/>
  <c r="B1820" i="1" s="1"/>
  <c r="B1821" i="1" s="1"/>
  <c r="B1822" i="1" s="1"/>
  <c r="A1818" i="1"/>
  <c r="A1819" i="1" s="1"/>
  <c r="A1820" i="1" s="1"/>
  <c r="A1821" i="1" s="1"/>
  <c r="A1822" i="1" s="1"/>
  <c r="B1814" i="1"/>
  <c r="B1815" i="1" s="1"/>
  <c r="B1816" i="1" s="1"/>
  <c r="A1814" i="1"/>
  <c r="A1815" i="1" s="1"/>
  <c r="A1816" i="1" s="1"/>
  <c r="B1809" i="1"/>
  <c r="B1810" i="1" s="1"/>
  <c r="B1811" i="1" s="1"/>
  <c r="B1812" i="1" s="1"/>
  <c r="A1809" i="1"/>
  <c r="A1810" i="1" s="1"/>
  <c r="A1811" i="1" s="1"/>
  <c r="A1812" i="1" s="1"/>
  <c r="B1805" i="1"/>
  <c r="B1806" i="1" s="1"/>
  <c r="B1807" i="1" s="1"/>
  <c r="A1805" i="1"/>
  <c r="A1806" i="1" s="1"/>
  <c r="A1807" i="1" s="1"/>
  <c r="B1800" i="1"/>
  <c r="B1801" i="1" s="1"/>
  <c r="B1802" i="1" s="1"/>
  <c r="B1803" i="1" s="1"/>
  <c r="A1800" i="1"/>
  <c r="A1801" i="1" s="1"/>
  <c r="A1802" i="1" s="1"/>
  <c r="A1803" i="1" s="1"/>
  <c r="B1796" i="1"/>
  <c r="B1797" i="1" s="1"/>
  <c r="B1798" i="1" s="1"/>
  <c r="A1796" i="1"/>
  <c r="A1797" i="1" s="1"/>
  <c r="A1798" i="1" s="1"/>
  <c r="B1791" i="1"/>
  <c r="B1792" i="1" s="1"/>
  <c r="B1793" i="1" s="1"/>
  <c r="B1794" i="1" s="1"/>
  <c r="A1791" i="1"/>
  <c r="A1792" i="1" s="1"/>
  <c r="A1793" i="1" s="1"/>
  <c r="A1794" i="1" s="1"/>
  <c r="B1787" i="1"/>
  <c r="B1788" i="1" s="1"/>
  <c r="B1789" i="1" s="1"/>
  <c r="A1787" i="1"/>
  <c r="A1788" i="1" s="1"/>
  <c r="A1789" i="1" s="1"/>
  <c r="B1782" i="1"/>
  <c r="B1783" i="1" s="1"/>
  <c r="B1784" i="1" s="1"/>
  <c r="B1785" i="1" s="1"/>
  <c r="A1782" i="1"/>
  <c r="A1783" i="1" s="1"/>
  <c r="A1784" i="1" s="1"/>
  <c r="A1785" i="1" s="1"/>
  <c r="B1776" i="1"/>
  <c r="B1777" i="1" s="1"/>
  <c r="B1778" i="1" s="1"/>
  <c r="B1779" i="1" s="1"/>
  <c r="B1780" i="1" s="1"/>
  <c r="A1776" i="1"/>
  <c r="A1777" i="1" s="1"/>
  <c r="A1778" i="1" s="1"/>
  <c r="A1779" i="1" s="1"/>
  <c r="A1780" i="1" s="1"/>
  <c r="B1770" i="1"/>
  <c r="B1771" i="1" s="1"/>
  <c r="B1772" i="1" s="1"/>
  <c r="B1773" i="1" s="1"/>
  <c r="B1774" i="1" s="1"/>
  <c r="A1770" i="1"/>
  <c r="A1771" i="1" s="1"/>
  <c r="A1772" i="1" s="1"/>
  <c r="A1773" i="1" s="1"/>
  <c r="A1774" i="1" s="1"/>
  <c r="B1764" i="1"/>
  <c r="B1765" i="1" s="1"/>
  <c r="B1766" i="1" s="1"/>
  <c r="B1767" i="1" s="1"/>
  <c r="B1768" i="1" s="1"/>
  <c r="A1764" i="1"/>
  <c r="A1765" i="1" s="1"/>
  <c r="A1766" i="1" s="1"/>
  <c r="A1767" i="1" s="1"/>
  <c r="A1768" i="1" s="1"/>
  <c r="B1759" i="1"/>
  <c r="B1760" i="1" s="1"/>
  <c r="B1761" i="1" s="1"/>
  <c r="B1762" i="1" s="1"/>
  <c r="A1759" i="1"/>
  <c r="A1760" i="1" s="1"/>
  <c r="A1761" i="1" s="1"/>
  <c r="A1762" i="1" s="1"/>
  <c r="B1754" i="1"/>
  <c r="B1755" i="1" s="1"/>
  <c r="B1756" i="1" s="1"/>
  <c r="B1757" i="1" s="1"/>
  <c r="A1754" i="1"/>
  <c r="A1755" i="1" s="1"/>
  <c r="A1756" i="1" s="1"/>
  <c r="A1757" i="1" s="1"/>
  <c r="B1749" i="1"/>
  <c r="B1750" i="1" s="1"/>
  <c r="B1751" i="1" s="1"/>
  <c r="B1752" i="1" s="1"/>
  <c r="A1749" i="1"/>
  <c r="A1750" i="1" s="1"/>
  <c r="A1751" i="1" s="1"/>
  <c r="A1752" i="1" s="1"/>
  <c r="B1745" i="1"/>
  <c r="B1746" i="1" s="1"/>
  <c r="B1747" i="1" s="1"/>
  <c r="A1745" i="1"/>
  <c r="A1746" i="1" s="1"/>
  <c r="A1747" i="1" s="1"/>
  <c r="B1741" i="1"/>
  <c r="B1742" i="1" s="1"/>
  <c r="B1743" i="1" s="1"/>
  <c r="A1741" i="1"/>
  <c r="A1742" i="1" s="1"/>
  <c r="A1743" i="1" s="1"/>
  <c r="B1736" i="1"/>
  <c r="B1737" i="1" s="1"/>
  <c r="B1738" i="1" s="1"/>
  <c r="B1739" i="1" s="1"/>
  <c r="A1736" i="1"/>
  <c r="A1737" i="1" s="1"/>
  <c r="A1738" i="1" s="1"/>
  <c r="A1739" i="1" s="1"/>
  <c r="B1731" i="1"/>
  <c r="B1732" i="1" s="1"/>
  <c r="B1733" i="1" s="1"/>
  <c r="B1734" i="1" s="1"/>
  <c r="A1731" i="1"/>
  <c r="A1732" i="1" s="1"/>
  <c r="A1733" i="1" s="1"/>
  <c r="A1734" i="1" s="1"/>
  <c r="B1727" i="1"/>
  <c r="B1728" i="1" s="1"/>
  <c r="B1729" i="1" s="1"/>
  <c r="A1727" i="1"/>
  <c r="A1728" i="1" s="1"/>
  <c r="A1729" i="1" s="1"/>
  <c r="B1723" i="1"/>
  <c r="B1724" i="1" s="1"/>
  <c r="B1725" i="1" s="1"/>
  <c r="A1723" i="1"/>
  <c r="A1724" i="1" s="1"/>
  <c r="A1725" i="1" s="1"/>
  <c r="B1718" i="1"/>
  <c r="B1719" i="1" s="1"/>
  <c r="B1720" i="1" s="1"/>
  <c r="B1721" i="1" s="1"/>
  <c r="A1718" i="1"/>
  <c r="A1719" i="1" s="1"/>
  <c r="A1720" i="1" s="1"/>
  <c r="A1721" i="1" s="1"/>
  <c r="B1713" i="1"/>
  <c r="B1714" i="1" s="1"/>
  <c r="B1715" i="1" s="1"/>
  <c r="B1716" i="1" s="1"/>
  <c r="A1713" i="1"/>
  <c r="A1714" i="1" s="1"/>
  <c r="A1715" i="1" s="1"/>
  <c r="A1716" i="1" s="1"/>
  <c r="B1709" i="1"/>
  <c r="B1710" i="1" s="1"/>
  <c r="B1711" i="1" s="1"/>
  <c r="A1709" i="1"/>
  <c r="A1710" i="1" s="1"/>
  <c r="A1711" i="1" s="1"/>
  <c r="B1705" i="1"/>
  <c r="B1706" i="1" s="1"/>
  <c r="B1707" i="1" s="1"/>
  <c r="A1705" i="1"/>
  <c r="A1706" i="1" s="1"/>
  <c r="A1707" i="1" s="1"/>
  <c r="B1700" i="1"/>
  <c r="B1701" i="1" s="1"/>
  <c r="B1702" i="1" s="1"/>
  <c r="B1703" i="1" s="1"/>
  <c r="A1700" i="1"/>
  <c r="A1701" i="1" s="1"/>
  <c r="A1702" i="1" s="1"/>
  <c r="A1703" i="1" s="1"/>
  <c r="B1695" i="1"/>
  <c r="B1696" i="1" s="1"/>
  <c r="B1697" i="1" s="1"/>
  <c r="B1698" i="1" s="1"/>
  <c r="A1695" i="1"/>
  <c r="A1696" i="1" s="1"/>
  <c r="A1697" i="1" s="1"/>
  <c r="A1698" i="1" s="1"/>
  <c r="B1691" i="1"/>
  <c r="B1692" i="1" s="1"/>
  <c r="B1693" i="1" s="1"/>
  <c r="A1691" i="1"/>
  <c r="A1692" i="1" s="1"/>
  <c r="A1693" i="1" s="1"/>
  <c r="B1688" i="1"/>
  <c r="B1689" i="1" s="1"/>
  <c r="A1688" i="1"/>
  <c r="A1689" i="1" s="1"/>
  <c r="B1684" i="1"/>
  <c r="B1685" i="1" s="1"/>
  <c r="B1686" i="1" s="1"/>
  <c r="A1684" i="1"/>
  <c r="A1685" i="1" s="1"/>
  <c r="A1686" i="1" s="1"/>
  <c r="B1680" i="1"/>
  <c r="B1681" i="1" s="1"/>
  <c r="B1682" i="1" s="1"/>
  <c r="A1680" i="1"/>
  <c r="A1681" i="1" s="1"/>
  <c r="A1682" i="1" s="1"/>
  <c r="B1676" i="1"/>
  <c r="B1677" i="1" s="1"/>
  <c r="B1678" i="1" s="1"/>
  <c r="A1676" i="1"/>
  <c r="A1677" i="1" s="1"/>
  <c r="A1678" i="1" s="1"/>
  <c r="B1673" i="1"/>
  <c r="B1674" i="1" s="1"/>
  <c r="A1673" i="1"/>
  <c r="A1674" i="1" s="1"/>
  <c r="B1669" i="1"/>
  <c r="B1670" i="1" s="1"/>
  <c r="B1671" i="1" s="1"/>
  <c r="A1669" i="1"/>
  <c r="A1670" i="1" s="1"/>
  <c r="A1671" i="1" s="1"/>
  <c r="B1665" i="1"/>
  <c r="B1666" i="1" s="1"/>
  <c r="B1667" i="1" s="1"/>
  <c r="A1665" i="1"/>
  <c r="A1666" i="1" s="1"/>
  <c r="A1667" i="1" s="1"/>
  <c r="B1661" i="1"/>
  <c r="B1662" i="1" s="1"/>
  <c r="B1663" i="1" s="1"/>
  <c r="A1661" i="1"/>
  <c r="A1662" i="1" s="1"/>
  <c r="A1663" i="1" s="1"/>
  <c r="B1658" i="1"/>
  <c r="B1659" i="1" s="1"/>
  <c r="A1658" i="1"/>
  <c r="A1659" i="1" s="1"/>
  <c r="B1654" i="1"/>
  <c r="B1655" i="1" s="1"/>
  <c r="B1656" i="1" s="1"/>
  <c r="A1654" i="1"/>
  <c r="A1655" i="1" s="1"/>
  <c r="A1656" i="1" s="1"/>
  <c r="B1650" i="1"/>
  <c r="B1651" i="1" s="1"/>
  <c r="B1652" i="1" s="1"/>
  <c r="A1650" i="1"/>
  <c r="A1651" i="1" s="1"/>
  <c r="A1652" i="1" s="1"/>
  <c r="B1646" i="1"/>
  <c r="B1647" i="1" s="1"/>
  <c r="B1648" i="1" s="1"/>
  <c r="A1646" i="1"/>
  <c r="A1647" i="1" s="1"/>
  <c r="A1648" i="1" s="1"/>
  <c r="B1643" i="1"/>
  <c r="B1644" i="1" s="1"/>
  <c r="A1643" i="1"/>
  <c r="A1644" i="1" s="1"/>
  <c r="B1639" i="1"/>
  <c r="B1640" i="1" s="1"/>
  <c r="B1641" i="1" s="1"/>
  <c r="A1639" i="1"/>
  <c r="A1640" i="1" s="1"/>
  <c r="A1641" i="1" s="1"/>
  <c r="B1635" i="1"/>
  <c r="B1636" i="1" s="1"/>
  <c r="B1637" i="1" s="1"/>
  <c r="A1635" i="1"/>
  <c r="A1636" i="1" s="1"/>
  <c r="A1637" i="1" s="1"/>
  <c r="B1628" i="1"/>
  <c r="B1629" i="1" s="1"/>
  <c r="B1630" i="1" s="1"/>
  <c r="B1631" i="1" s="1"/>
  <c r="A1628" i="1"/>
  <c r="A1629" i="1" s="1"/>
  <c r="A1630" i="1" s="1"/>
  <c r="A1631" i="1" s="1"/>
  <c r="B1624" i="1"/>
  <c r="B1625" i="1" s="1"/>
  <c r="B1626" i="1" s="1"/>
  <c r="A1624" i="1"/>
  <c r="A1625" i="1" s="1"/>
  <c r="A1626" i="1" s="1"/>
  <c r="B1620" i="1"/>
  <c r="B1621" i="1" s="1"/>
  <c r="B1622" i="1" s="1"/>
  <c r="A1620" i="1"/>
  <c r="A1621" i="1" s="1"/>
  <c r="A1622" i="1" s="1"/>
  <c r="B1616" i="1"/>
  <c r="B1617" i="1" s="1"/>
  <c r="B1618" i="1" s="1"/>
  <c r="A1616" i="1"/>
  <c r="A1617" i="1" s="1"/>
  <c r="A1618" i="1" s="1"/>
  <c r="B1612" i="1"/>
  <c r="B1613" i="1" s="1"/>
  <c r="B1614" i="1" s="1"/>
  <c r="A1612" i="1"/>
  <c r="A1613" i="1" s="1"/>
  <c r="A1614" i="1" s="1"/>
  <c r="B1607" i="1"/>
  <c r="B1608" i="1" s="1"/>
  <c r="B1609" i="1" s="1"/>
  <c r="B1610" i="1" s="1"/>
  <c r="A1607" i="1"/>
  <c r="A1608" i="1" s="1"/>
  <c r="A1609" i="1" s="1"/>
  <c r="A1610" i="1" s="1"/>
  <c r="B1602" i="1"/>
  <c r="B1603" i="1" s="1"/>
  <c r="B1604" i="1" s="1"/>
  <c r="B1605" i="1" s="1"/>
  <c r="A1602" i="1"/>
  <c r="A1603" i="1" s="1"/>
  <c r="A1604" i="1" s="1"/>
  <c r="A1605" i="1" s="1"/>
  <c r="B1597" i="1"/>
  <c r="B1598" i="1" s="1"/>
  <c r="B1599" i="1" s="1"/>
  <c r="B1600" i="1" s="1"/>
  <c r="A1597" i="1"/>
  <c r="A1598" i="1" s="1"/>
  <c r="A1599" i="1" s="1"/>
  <c r="A1600" i="1" s="1"/>
  <c r="B1592" i="1"/>
  <c r="B1593" i="1" s="1"/>
  <c r="B1594" i="1" s="1"/>
  <c r="B1595" i="1" s="1"/>
  <c r="A1592" i="1"/>
  <c r="A1593" i="1" s="1"/>
  <c r="A1594" i="1" s="1"/>
  <c r="A1595" i="1" s="1"/>
  <c r="B1587" i="1"/>
  <c r="B1588" i="1" s="1"/>
  <c r="B1589" i="1" s="1"/>
  <c r="B1590" i="1" s="1"/>
  <c r="A1587" i="1"/>
  <c r="A1588" i="1" s="1"/>
  <c r="A1589" i="1" s="1"/>
  <c r="A1590" i="1" s="1"/>
  <c r="B1582" i="1"/>
  <c r="B1583" i="1" s="1"/>
  <c r="B1584" i="1" s="1"/>
  <c r="B1585" i="1" s="1"/>
  <c r="A1582" i="1"/>
  <c r="A1583" i="1" s="1"/>
  <c r="A1584" i="1" s="1"/>
  <c r="A1585" i="1" s="1"/>
  <c r="B1578" i="1"/>
  <c r="B1579" i="1" s="1"/>
  <c r="B1580" i="1" s="1"/>
  <c r="A1578" i="1"/>
  <c r="A1579" i="1" s="1"/>
  <c r="A1580" i="1" s="1"/>
  <c r="B1574" i="1"/>
  <c r="B1575" i="1" s="1"/>
  <c r="B1576" i="1" s="1"/>
  <c r="A1574" i="1"/>
  <c r="A1575" i="1" s="1"/>
  <c r="A1576" i="1" s="1"/>
  <c r="B1570" i="1"/>
  <c r="B1571" i="1" s="1"/>
  <c r="B1572" i="1" s="1"/>
  <c r="A1570" i="1"/>
  <c r="A1571" i="1" s="1"/>
  <c r="A1572" i="1" s="1"/>
  <c r="B1566" i="1"/>
  <c r="B1567" i="1" s="1"/>
  <c r="B1568" i="1" s="1"/>
  <c r="A1566" i="1"/>
  <c r="A1567" i="1" s="1"/>
  <c r="A1568" i="1" s="1"/>
  <c r="B1562" i="1"/>
  <c r="B1563" i="1" s="1"/>
  <c r="B1564" i="1" s="1"/>
  <c r="A1562" i="1"/>
  <c r="A1563" i="1" s="1"/>
  <c r="A1564" i="1" s="1"/>
  <c r="B1558" i="1"/>
  <c r="B1559" i="1" s="1"/>
  <c r="B1560" i="1" s="1"/>
  <c r="A1558" i="1"/>
  <c r="A1559" i="1" s="1"/>
  <c r="A1560" i="1" s="1"/>
  <c r="B1554" i="1"/>
  <c r="B1555" i="1" s="1"/>
  <c r="B1556" i="1" s="1"/>
  <c r="A1554" i="1"/>
  <c r="A1555" i="1" s="1"/>
  <c r="A1556" i="1" s="1"/>
  <c r="B1550" i="1"/>
  <c r="B1551" i="1" s="1"/>
  <c r="B1552" i="1" s="1"/>
  <c r="A1550" i="1"/>
  <c r="A1551" i="1" s="1"/>
  <c r="A1552" i="1" s="1"/>
  <c r="B1545" i="1"/>
  <c r="B1546" i="1" s="1"/>
  <c r="B1547" i="1" s="1"/>
  <c r="B1548" i="1" s="1"/>
  <c r="A1545" i="1"/>
  <c r="A1546" i="1" s="1"/>
  <c r="A1547" i="1" s="1"/>
  <c r="A1548" i="1" s="1"/>
  <c r="B1540" i="1"/>
  <c r="B1541" i="1" s="1"/>
  <c r="B1542" i="1" s="1"/>
  <c r="B1543" i="1" s="1"/>
  <c r="A1540" i="1"/>
  <c r="A1541" i="1" s="1"/>
  <c r="A1542" i="1" s="1"/>
  <c r="A1543" i="1" s="1"/>
  <c r="B1535" i="1"/>
  <c r="B1536" i="1" s="1"/>
  <c r="B1537" i="1" s="1"/>
  <c r="B1538" i="1" s="1"/>
  <c r="A1535" i="1"/>
  <c r="A1536" i="1" s="1"/>
  <c r="A1537" i="1" s="1"/>
  <c r="A1538" i="1" s="1"/>
  <c r="B1531" i="1"/>
  <c r="B1532" i="1" s="1"/>
  <c r="B1533" i="1" s="1"/>
  <c r="A1531" i="1"/>
  <c r="A1532" i="1" s="1"/>
  <c r="A1533" i="1" s="1"/>
  <c r="B1527" i="1"/>
  <c r="B1528" i="1" s="1"/>
  <c r="B1529" i="1" s="1"/>
  <c r="A1527" i="1"/>
  <c r="A1528" i="1" s="1"/>
  <c r="A1529" i="1" s="1"/>
  <c r="B1523" i="1"/>
  <c r="B1524" i="1" s="1"/>
  <c r="B1525" i="1" s="1"/>
  <c r="A1523" i="1"/>
  <c r="A1524" i="1" s="1"/>
  <c r="A1525" i="1" s="1"/>
  <c r="B1519" i="1"/>
  <c r="B1520" i="1" s="1"/>
  <c r="B1521" i="1" s="1"/>
  <c r="A1519" i="1"/>
  <c r="A1520" i="1" s="1"/>
  <c r="A1521" i="1" s="1"/>
  <c r="B1514" i="1"/>
  <c r="B1515" i="1" s="1"/>
  <c r="B1516" i="1" s="1"/>
  <c r="B1517" i="1" s="1"/>
  <c r="A1514" i="1"/>
  <c r="A1515" i="1" s="1"/>
  <c r="A1516" i="1" s="1"/>
  <c r="A1517" i="1" s="1"/>
  <c r="B1510" i="1"/>
  <c r="B1511" i="1" s="1"/>
  <c r="B1512" i="1" s="1"/>
  <c r="A1510" i="1"/>
  <c r="A1511" i="1" s="1"/>
  <c r="A1512" i="1" s="1"/>
  <c r="B1505" i="1"/>
  <c r="B1506" i="1" s="1"/>
  <c r="B1507" i="1" s="1"/>
  <c r="B1508" i="1" s="1"/>
  <c r="A1505" i="1"/>
  <c r="A1506" i="1" s="1"/>
  <c r="A1507" i="1" s="1"/>
  <c r="A1508" i="1" s="1"/>
  <c r="B1501" i="1"/>
  <c r="B1502" i="1" s="1"/>
  <c r="B1503" i="1" s="1"/>
  <c r="A1501" i="1"/>
  <c r="A1502" i="1" s="1"/>
  <c r="A1503" i="1" s="1"/>
  <c r="B1496" i="1"/>
  <c r="B1497" i="1" s="1"/>
  <c r="B1498" i="1" s="1"/>
  <c r="B1499" i="1" s="1"/>
  <c r="A1496" i="1"/>
  <c r="A1497" i="1" s="1"/>
  <c r="A1498" i="1" s="1"/>
  <c r="A1499" i="1" s="1"/>
  <c r="B1493" i="1"/>
  <c r="B1494" i="1" s="1"/>
  <c r="A1493" i="1"/>
  <c r="A1494" i="1" s="1"/>
  <c r="B1488" i="1"/>
  <c r="B1489" i="1" s="1"/>
  <c r="B1490" i="1" s="1"/>
  <c r="B1491" i="1" s="1"/>
  <c r="A1488" i="1"/>
  <c r="A1489" i="1" s="1"/>
  <c r="A1490" i="1" s="1"/>
  <c r="A1491" i="1" s="1"/>
  <c r="B1485" i="1"/>
  <c r="B1486" i="1" s="1"/>
  <c r="A1485" i="1"/>
  <c r="A1486" i="1" s="1"/>
  <c r="B1480" i="1"/>
  <c r="B1481" i="1" s="1"/>
  <c r="B1482" i="1" s="1"/>
  <c r="B1483" i="1" s="1"/>
  <c r="A1480" i="1"/>
  <c r="A1481" i="1" s="1"/>
  <c r="A1482" i="1" s="1"/>
  <c r="A1483" i="1" s="1"/>
  <c r="B1477" i="1"/>
  <c r="B1478" i="1" s="1"/>
  <c r="A1477" i="1"/>
  <c r="A1478" i="1" s="1"/>
  <c r="B1472" i="1"/>
  <c r="B1473" i="1" s="1"/>
  <c r="B1474" i="1" s="1"/>
  <c r="B1475" i="1" s="1"/>
  <c r="A1472" i="1"/>
  <c r="A1473" i="1" s="1"/>
  <c r="A1474" i="1" s="1"/>
  <c r="A1475" i="1" s="1"/>
  <c r="B1469" i="1"/>
  <c r="B1470" i="1" s="1"/>
  <c r="A1469" i="1"/>
  <c r="A1470" i="1" s="1"/>
  <c r="B1464" i="1"/>
  <c r="B1465" i="1" s="1"/>
  <c r="B1466" i="1" s="1"/>
  <c r="B1467" i="1" s="1"/>
  <c r="A1464" i="1"/>
  <c r="A1465" i="1" s="1"/>
  <c r="A1466" i="1" s="1"/>
  <c r="A1467" i="1" s="1"/>
  <c r="B1459" i="1"/>
  <c r="B1460" i="1" s="1"/>
  <c r="B1461" i="1" s="1"/>
  <c r="B1462" i="1" s="1"/>
  <c r="A1459" i="1"/>
  <c r="A1460" i="1" s="1"/>
  <c r="A1461" i="1" s="1"/>
  <c r="A1462" i="1" s="1"/>
  <c r="B1454" i="1"/>
  <c r="B1455" i="1" s="1"/>
  <c r="B1456" i="1" s="1"/>
  <c r="B1457" i="1" s="1"/>
  <c r="A1454" i="1"/>
  <c r="A1455" i="1" s="1"/>
  <c r="A1456" i="1" s="1"/>
  <c r="A1457" i="1" s="1"/>
  <c r="B1449" i="1"/>
  <c r="B1450" i="1" s="1"/>
  <c r="B1451" i="1" s="1"/>
  <c r="B1452" i="1" s="1"/>
  <c r="A1449" i="1"/>
  <c r="A1450" i="1" s="1"/>
  <c r="A1451" i="1" s="1"/>
  <c r="A1452" i="1" s="1"/>
  <c r="B1444" i="1"/>
  <c r="B1445" i="1" s="1"/>
  <c r="B1446" i="1" s="1"/>
  <c r="B1447" i="1" s="1"/>
  <c r="A1444" i="1"/>
  <c r="A1445" i="1" s="1"/>
  <c r="A1446" i="1" s="1"/>
  <c r="A1447" i="1" s="1"/>
  <c r="B1439" i="1"/>
  <c r="B1440" i="1" s="1"/>
  <c r="B1441" i="1" s="1"/>
  <c r="B1442" i="1" s="1"/>
  <c r="A1439" i="1"/>
  <c r="A1440" i="1" s="1"/>
  <c r="A1441" i="1" s="1"/>
  <c r="A1442" i="1" s="1"/>
  <c r="B1434" i="1"/>
  <c r="B1435" i="1" s="1"/>
  <c r="B1436" i="1" s="1"/>
  <c r="B1437" i="1" s="1"/>
  <c r="A1434" i="1"/>
  <c r="A1435" i="1" s="1"/>
  <c r="A1436" i="1" s="1"/>
  <c r="A1437" i="1" s="1"/>
  <c r="B1429" i="1"/>
  <c r="B1430" i="1" s="1"/>
  <c r="B1431" i="1" s="1"/>
  <c r="B1432" i="1" s="1"/>
  <c r="A1429" i="1"/>
  <c r="A1430" i="1" s="1"/>
  <c r="A1431" i="1" s="1"/>
  <c r="A1432" i="1" s="1"/>
  <c r="B1424" i="1"/>
  <c r="B1425" i="1" s="1"/>
  <c r="B1426" i="1" s="1"/>
  <c r="B1427" i="1" s="1"/>
  <c r="A1424" i="1"/>
  <c r="A1425" i="1" s="1"/>
  <c r="A1426" i="1" s="1"/>
  <c r="A1427" i="1" s="1"/>
  <c r="B1419" i="1"/>
  <c r="B1420" i="1" s="1"/>
  <c r="B1421" i="1" s="1"/>
  <c r="B1422" i="1" s="1"/>
  <c r="A1419" i="1"/>
  <c r="A1420" i="1" s="1"/>
  <c r="A1421" i="1" s="1"/>
  <c r="A1422" i="1" s="1"/>
  <c r="B1414" i="1"/>
  <c r="B1415" i="1" s="1"/>
  <c r="B1416" i="1" s="1"/>
  <c r="B1417" i="1" s="1"/>
  <c r="A1414" i="1"/>
  <c r="A1415" i="1" s="1"/>
  <c r="A1416" i="1" s="1"/>
  <c r="A1417" i="1" s="1"/>
  <c r="B1409" i="1"/>
  <c r="B1410" i="1" s="1"/>
  <c r="B1411" i="1" s="1"/>
  <c r="B1412" i="1" s="1"/>
  <c r="A1409" i="1"/>
  <c r="A1410" i="1" s="1"/>
  <c r="A1411" i="1" s="1"/>
  <c r="A1412" i="1" s="1"/>
  <c r="B1404" i="1"/>
  <c r="B1405" i="1" s="1"/>
  <c r="B1406" i="1" s="1"/>
  <c r="B1407" i="1" s="1"/>
  <c r="A1404" i="1"/>
  <c r="A1405" i="1" s="1"/>
  <c r="A1406" i="1" s="1"/>
  <c r="A1407" i="1" s="1"/>
  <c r="B1399" i="1"/>
  <c r="B1400" i="1" s="1"/>
  <c r="B1401" i="1" s="1"/>
  <c r="B1402" i="1" s="1"/>
  <c r="A1399" i="1"/>
  <c r="A1400" i="1" s="1"/>
  <c r="A1401" i="1" s="1"/>
  <c r="A1402" i="1" s="1"/>
  <c r="B1394" i="1"/>
  <c r="B1395" i="1" s="1"/>
  <c r="B1396" i="1" s="1"/>
  <c r="B1397" i="1" s="1"/>
  <c r="A1394" i="1"/>
  <c r="A1395" i="1" s="1"/>
  <c r="A1396" i="1" s="1"/>
  <c r="A1397" i="1" s="1"/>
  <c r="B1389" i="1"/>
  <c r="B1390" i="1" s="1"/>
  <c r="B1391" i="1" s="1"/>
  <c r="B1392" i="1" s="1"/>
  <c r="A1389" i="1"/>
  <c r="A1390" i="1" s="1"/>
  <c r="A1391" i="1" s="1"/>
  <c r="A1392" i="1" s="1"/>
  <c r="B1384" i="1"/>
  <c r="B1385" i="1" s="1"/>
  <c r="B1386" i="1" s="1"/>
  <c r="B1387" i="1" s="1"/>
  <c r="A1384" i="1"/>
  <c r="A1385" i="1" s="1"/>
  <c r="A1386" i="1" s="1"/>
  <c r="A1387" i="1" s="1"/>
  <c r="B1379" i="1"/>
  <c r="B1380" i="1" s="1"/>
  <c r="B1381" i="1" s="1"/>
  <c r="B1382" i="1" s="1"/>
  <c r="A1379" i="1"/>
  <c r="A1380" i="1" s="1"/>
  <c r="A1381" i="1" s="1"/>
  <c r="A1382" i="1" s="1"/>
  <c r="B1374" i="1"/>
  <c r="B1375" i="1" s="1"/>
  <c r="B1376" i="1" s="1"/>
  <c r="B1377" i="1" s="1"/>
  <c r="A1374" i="1"/>
  <c r="A1375" i="1" s="1"/>
  <c r="A1376" i="1" s="1"/>
  <c r="A1377" i="1" s="1"/>
  <c r="B1370" i="1"/>
  <c r="B1371" i="1" s="1"/>
  <c r="B1372" i="1" s="1"/>
  <c r="A1370" i="1"/>
  <c r="A1371" i="1" s="1"/>
  <c r="A1372" i="1" s="1"/>
  <c r="B1365" i="1"/>
  <c r="B1366" i="1" s="1"/>
  <c r="B1367" i="1" s="1"/>
  <c r="B1368" i="1" s="1"/>
  <c r="A1365" i="1"/>
  <c r="A1366" i="1" s="1"/>
  <c r="A1367" i="1" s="1"/>
  <c r="A1368" i="1" s="1"/>
  <c r="B1360" i="1"/>
  <c r="B1361" i="1" s="1"/>
  <c r="B1362" i="1" s="1"/>
  <c r="B1363" i="1" s="1"/>
  <c r="A1360" i="1"/>
  <c r="A1361" i="1" s="1"/>
  <c r="A1362" i="1" s="1"/>
  <c r="A1363" i="1" s="1"/>
  <c r="B1354" i="1"/>
  <c r="B1355" i="1" s="1"/>
  <c r="B1356" i="1" s="1"/>
  <c r="B1357" i="1" s="1"/>
  <c r="B1358" i="1" s="1"/>
  <c r="A1354" i="1"/>
  <c r="A1355" i="1" s="1"/>
  <c r="A1356" i="1" s="1"/>
  <c r="A1357" i="1" s="1"/>
  <c r="A1358" i="1" s="1"/>
  <c r="B1348" i="1"/>
  <c r="B1349" i="1" s="1"/>
  <c r="B1350" i="1" s="1"/>
  <c r="B1351" i="1" s="1"/>
  <c r="B1352" i="1" s="1"/>
  <c r="A1348" i="1"/>
  <c r="A1349" i="1" s="1"/>
  <c r="A1350" i="1" s="1"/>
  <c r="A1351" i="1" s="1"/>
  <c r="A1352" i="1" s="1"/>
  <c r="B1342" i="1"/>
  <c r="B1343" i="1" s="1"/>
  <c r="B1344" i="1" s="1"/>
  <c r="B1345" i="1" s="1"/>
  <c r="B1346" i="1" s="1"/>
  <c r="A1342" i="1"/>
  <c r="A1343" i="1" s="1"/>
  <c r="A1344" i="1" s="1"/>
  <c r="A1345" i="1" s="1"/>
  <c r="A1346" i="1" s="1"/>
  <c r="B1337" i="1"/>
  <c r="B1338" i="1" s="1"/>
  <c r="B1339" i="1" s="1"/>
  <c r="B1340" i="1" s="1"/>
  <c r="A1337" i="1"/>
  <c r="A1338" i="1" s="1"/>
  <c r="A1339" i="1" s="1"/>
  <c r="A1340" i="1" s="1"/>
  <c r="B1332" i="1"/>
  <c r="B1333" i="1" s="1"/>
  <c r="B1334" i="1" s="1"/>
  <c r="B1335" i="1" s="1"/>
  <c r="A1332" i="1"/>
  <c r="A1333" i="1" s="1"/>
  <c r="A1334" i="1" s="1"/>
  <c r="A1335" i="1" s="1"/>
  <c r="B1327" i="1"/>
  <c r="B1328" i="1" s="1"/>
  <c r="B1329" i="1" s="1"/>
  <c r="B1330" i="1" s="1"/>
  <c r="A1327" i="1"/>
  <c r="A1328" i="1" s="1"/>
  <c r="A1329" i="1" s="1"/>
  <c r="A1330" i="1" s="1"/>
  <c r="B1322" i="1"/>
  <c r="B1323" i="1" s="1"/>
  <c r="B1324" i="1" s="1"/>
  <c r="B1325" i="1" s="1"/>
  <c r="A1322" i="1"/>
  <c r="A1323" i="1" s="1"/>
  <c r="A1324" i="1" s="1"/>
  <c r="A1325" i="1" s="1"/>
  <c r="B1316" i="1"/>
  <c r="B1317" i="1" s="1"/>
  <c r="B1318" i="1" s="1"/>
  <c r="B1319" i="1" s="1"/>
  <c r="B1320" i="1" s="1"/>
  <c r="A1316" i="1"/>
  <c r="A1317" i="1" s="1"/>
  <c r="A1318" i="1" s="1"/>
  <c r="A1319" i="1" s="1"/>
  <c r="A1320" i="1" s="1"/>
  <c r="B1311" i="1"/>
  <c r="B1312" i="1" s="1"/>
  <c r="B1313" i="1" s="1"/>
  <c r="B1314" i="1" s="1"/>
  <c r="A1311" i="1"/>
  <c r="A1312" i="1" s="1"/>
  <c r="A1313" i="1" s="1"/>
  <c r="A1314" i="1" s="1"/>
  <c r="B1306" i="1"/>
  <c r="B1307" i="1" s="1"/>
  <c r="B1308" i="1" s="1"/>
  <c r="B1309" i="1" s="1"/>
  <c r="A1306" i="1"/>
  <c r="A1307" i="1" s="1"/>
  <c r="A1308" i="1" s="1"/>
  <c r="A1309" i="1" s="1"/>
  <c r="B1300" i="1"/>
  <c r="B1301" i="1" s="1"/>
  <c r="B1302" i="1" s="1"/>
  <c r="B1303" i="1" s="1"/>
  <c r="B1304" i="1" s="1"/>
  <c r="A1300" i="1"/>
  <c r="A1301" i="1" s="1"/>
  <c r="A1302" i="1" s="1"/>
  <c r="A1303" i="1" s="1"/>
  <c r="A1304" i="1" s="1"/>
  <c r="B1295" i="1"/>
  <c r="B1296" i="1" s="1"/>
  <c r="B1297" i="1" s="1"/>
  <c r="B1298" i="1" s="1"/>
  <c r="A1295" i="1"/>
  <c r="A1296" i="1" s="1"/>
  <c r="A1297" i="1" s="1"/>
  <c r="A1298" i="1" s="1"/>
  <c r="B1289" i="1"/>
  <c r="B1290" i="1" s="1"/>
  <c r="B1291" i="1" s="1"/>
  <c r="B1292" i="1" s="1"/>
  <c r="B1293" i="1" s="1"/>
  <c r="A1289" i="1"/>
  <c r="A1290" i="1" s="1"/>
  <c r="A1291" i="1" s="1"/>
  <c r="A1292" i="1" s="1"/>
  <c r="A1293" i="1" s="1"/>
  <c r="B1284" i="1"/>
  <c r="B1285" i="1" s="1"/>
  <c r="B1286" i="1" s="1"/>
  <c r="B1287" i="1" s="1"/>
  <c r="A1284" i="1"/>
  <c r="A1285" i="1" s="1"/>
  <c r="A1286" i="1" s="1"/>
  <c r="A1287" i="1" s="1"/>
  <c r="B1279" i="1"/>
  <c r="B1280" i="1" s="1"/>
  <c r="B1281" i="1" s="1"/>
  <c r="B1282" i="1" s="1"/>
  <c r="A1279" i="1"/>
  <c r="A1280" i="1" s="1"/>
  <c r="A1281" i="1" s="1"/>
  <c r="A1282" i="1" s="1"/>
  <c r="B1273" i="1"/>
  <c r="B1274" i="1" s="1"/>
  <c r="B1275" i="1" s="1"/>
  <c r="B1276" i="1" s="1"/>
  <c r="B1277" i="1" s="1"/>
  <c r="A1273" i="1"/>
  <c r="A1274" i="1" s="1"/>
  <c r="A1275" i="1" s="1"/>
  <c r="A1276" i="1" s="1"/>
  <c r="A1277" i="1" s="1"/>
  <c r="B1268" i="1"/>
  <c r="B1269" i="1" s="1"/>
  <c r="B1270" i="1" s="1"/>
  <c r="B1271" i="1" s="1"/>
  <c r="A1268" i="1"/>
  <c r="A1269" i="1" s="1"/>
  <c r="A1270" i="1" s="1"/>
  <c r="A1271" i="1" s="1"/>
  <c r="B1262" i="1"/>
  <c r="B1263" i="1" s="1"/>
  <c r="B1264" i="1" s="1"/>
  <c r="B1265" i="1" s="1"/>
  <c r="B1266" i="1" s="1"/>
  <c r="A1262" i="1"/>
  <c r="A1263" i="1" s="1"/>
  <c r="A1264" i="1" s="1"/>
  <c r="A1265" i="1" s="1"/>
  <c r="A1266" i="1" s="1"/>
  <c r="B1257" i="1"/>
  <c r="B1258" i="1" s="1"/>
  <c r="B1259" i="1" s="1"/>
  <c r="B1260" i="1" s="1"/>
  <c r="A1257" i="1"/>
  <c r="A1258" i="1" s="1"/>
  <c r="A1259" i="1" s="1"/>
  <c r="A1260" i="1" s="1"/>
  <c r="B1252" i="1"/>
  <c r="B1253" i="1" s="1"/>
  <c r="B1254" i="1" s="1"/>
  <c r="B1255" i="1" s="1"/>
  <c r="A1252" i="1"/>
  <c r="A1253" i="1" s="1"/>
  <c r="A1254" i="1" s="1"/>
  <c r="A1255" i="1" s="1"/>
  <c r="B1246" i="1"/>
  <c r="B1247" i="1" s="1"/>
  <c r="B1248" i="1" s="1"/>
  <c r="B1249" i="1" s="1"/>
  <c r="B1250" i="1" s="1"/>
  <c r="A1246" i="1"/>
  <c r="A1247" i="1" s="1"/>
  <c r="A1248" i="1" s="1"/>
  <c r="A1249" i="1" s="1"/>
  <c r="A1250" i="1" s="1"/>
  <c r="B1241" i="1"/>
  <c r="B1242" i="1" s="1"/>
  <c r="B1243" i="1" s="1"/>
  <c r="B1244" i="1" s="1"/>
  <c r="A1241" i="1"/>
  <c r="A1242" i="1" s="1"/>
  <c r="A1243" i="1" s="1"/>
  <c r="A1244" i="1" s="1"/>
  <c r="B1237" i="1"/>
  <c r="B1238" i="1" s="1"/>
  <c r="B1239" i="1" s="1"/>
  <c r="A1237" i="1"/>
  <c r="A1238" i="1" s="1"/>
  <c r="A1239" i="1" s="1"/>
  <c r="B1233" i="1"/>
  <c r="B1234" i="1" s="1"/>
  <c r="B1235" i="1" s="1"/>
  <c r="A1233" i="1"/>
  <c r="A1234" i="1" s="1"/>
  <c r="A1235" i="1" s="1"/>
  <c r="B1228" i="1"/>
  <c r="B1229" i="1" s="1"/>
  <c r="B1230" i="1" s="1"/>
  <c r="B1231" i="1" s="1"/>
  <c r="A1228" i="1"/>
  <c r="A1229" i="1" s="1"/>
  <c r="A1230" i="1" s="1"/>
  <c r="A1231" i="1" s="1"/>
  <c r="B1223" i="1"/>
  <c r="B1224" i="1" s="1"/>
  <c r="B1225" i="1" s="1"/>
  <c r="B1226" i="1" s="1"/>
  <c r="A1223" i="1"/>
  <c r="A1224" i="1" s="1"/>
  <c r="A1225" i="1" s="1"/>
  <c r="A1226" i="1" s="1"/>
  <c r="B1217" i="1"/>
  <c r="B1218" i="1" s="1"/>
  <c r="B1219" i="1" s="1"/>
  <c r="B1220" i="1" s="1"/>
  <c r="B1221" i="1" s="1"/>
  <c r="A1217" i="1"/>
  <c r="A1218" i="1" s="1"/>
  <c r="A1219" i="1" s="1"/>
  <c r="A1220" i="1" s="1"/>
  <c r="A1221" i="1" s="1"/>
  <c r="B1213" i="1"/>
  <c r="B1214" i="1" s="1"/>
  <c r="B1215" i="1" s="1"/>
  <c r="A1213" i="1"/>
  <c r="A1214" i="1" s="1"/>
  <c r="A1215" i="1" s="1"/>
  <c r="B1209" i="1"/>
  <c r="B1210" i="1" s="1"/>
  <c r="B1211" i="1" s="1"/>
  <c r="A1209" i="1"/>
  <c r="A1210" i="1" s="1"/>
  <c r="A1211" i="1" s="1"/>
  <c r="B1204" i="1"/>
  <c r="B1205" i="1" s="1"/>
  <c r="B1206" i="1" s="1"/>
  <c r="B1207" i="1" s="1"/>
  <c r="A1204" i="1"/>
  <c r="A1205" i="1" s="1"/>
  <c r="A1206" i="1" s="1"/>
  <c r="A1207" i="1" s="1"/>
  <c r="B1199" i="1"/>
  <c r="B1200" i="1" s="1"/>
  <c r="B1201" i="1" s="1"/>
  <c r="B1202" i="1" s="1"/>
  <c r="A1199" i="1"/>
  <c r="A1200" i="1" s="1"/>
  <c r="A1201" i="1" s="1"/>
  <c r="A1202" i="1" s="1"/>
  <c r="B1193" i="1"/>
  <c r="B1194" i="1" s="1"/>
  <c r="B1195" i="1" s="1"/>
  <c r="B1196" i="1" s="1"/>
  <c r="B1197" i="1" s="1"/>
  <c r="A1193" i="1"/>
  <c r="A1194" i="1" s="1"/>
  <c r="A1195" i="1" s="1"/>
  <c r="A1196" i="1" s="1"/>
  <c r="A1197" i="1" s="1"/>
  <c r="B1189" i="1"/>
  <c r="B1190" i="1" s="1"/>
  <c r="B1191" i="1" s="1"/>
  <c r="A1189" i="1"/>
  <c r="A1190" i="1" s="1"/>
  <c r="A1191" i="1" s="1"/>
  <c r="B1185" i="1"/>
  <c r="B1186" i="1" s="1"/>
  <c r="B1187" i="1" s="1"/>
  <c r="A1185" i="1"/>
  <c r="A1186" i="1" s="1"/>
  <c r="A1187" i="1" s="1"/>
  <c r="B1180" i="1"/>
  <c r="B1181" i="1" s="1"/>
  <c r="B1182" i="1" s="1"/>
  <c r="B1183" i="1" s="1"/>
  <c r="A1180" i="1"/>
  <c r="A1181" i="1" s="1"/>
  <c r="A1182" i="1" s="1"/>
  <c r="A1183" i="1" s="1"/>
  <c r="B1175" i="1"/>
  <c r="B1176" i="1" s="1"/>
  <c r="B1177" i="1" s="1"/>
  <c r="B1178" i="1" s="1"/>
  <c r="A1175" i="1"/>
  <c r="A1176" i="1" s="1"/>
  <c r="A1177" i="1" s="1"/>
  <c r="A1178" i="1" s="1"/>
  <c r="B1169" i="1"/>
  <c r="B1170" i="1" s="1"/>
  <c r="B1171" i="1" s="1"/>
  <c r="B1172" i="1" s="1"/>
  <c r="B1173" i="1" s="1"/>
  <c r="A1169" i="1"/>
  <c r="A1170" i="1" s="1"/>
  <c r="A1171" i="1" s="1"/>
  <c r="A1172" i="1" s="1"/>
  <c r="A1173" i="1" s="1"/>
  <c r="B1165" i="1"/>
  <c r="B1166" i="1" s="1"/>
  <c r="B1167" i="1" s="1"/>
  <c r="A1165" i="1"/>
  <c r="A1166" i="1" s="1"/>
  <c r="A1167" i="1" s="1"/>
  <c r="B1161" i="1"/>
  <c r="B1162" i="1" s="1"/>
  <c r="B1163" i="1" s="1"/>
  <c r="A1161" i="1"/>
  <c r="A1162" i="1" s="1"/>
  <c r="A1163" i="1" s="1"/>
  <c r="B1156" i="1"/>
  <c r="B1157" i="1" s="1"/>
  <c r="B1158" i="1" s="1"/>
  <c r="B1159" i="1" s="1"/>
  <c r="A1156" i="1"/>
  <c r="A1157" i="1" s="1"/>
  <c r="A1158" i="1" s="1"/>
  <c r="A1159" i="1" s="1"/>
  <c r="B1150" i="1"/>
  <c r="B1151" i="1" s="1"/>
  <c r="B1152" i="1" s="1"/>
  <c r="B1153" i="1" s="1"/>
  <c r="B1154" i="1" s="1"/>
  <c r="A1150" i="1"/>
  <c r="A1151" i="1" s="1"/>
  <c r="A1152" i="1" s="1"/>
  <c r="A1153" i="1" s="1"/>
  <c r="A1154" i="1" s="1"/>
  <c r="B1144" i="1"/>
  <c r="B1145" i="1" s="1"/>
  <c r="B1146" i="1" s="1"/>
  <c r="B1147" i="1" s="1"/>
  <c r="B1148" i="1" s="1"/>
  <c r="A1144" i="1"/>
  <c r="A1145" i="1" s="1"/>
  <c r="A1146" i="1" s="1"/>
  <c r="A1147" i="1" s="1"/>
  <c r="A1148" i="1" s="1"/>
  <c r="B1138" i="1"/>
  <c r="B1139" i="1" s="1"/>
  <c r="B1140" i="1" s="1"/>
  <c r="B1141" i="1" s="1"/>
  <c r="B1142" i="1" s="1"/>
  <c r="A1138" i="1"/>
  <c r="A1139" i="1" s="1"/>
  <c r="A1140" i="1" s="1"/>
  <c r="A1141" i="1" s="1"/>
  <c r="A1142" i="1" s="1"/>
  <c r="B1132" i="1"/>
  <c r="B1133" i="1" s="1"/>
  <c r="B1134" i="1" s="1"/>
  <c r="B1135" i="1" s="1"/>
  <c r="B1136" i="1" s="1"/>
  <c r="A1132" i="1"/>
  <c r="A1133" i="1" s="1"/>
  <c r="A1134" i="1" s="1"/>
  <c r="A1135" i="1" s="1"/>
  <c r="A1136" i="1" s="1"/>
  <c r="B1127" i="1"/>
  <c r="B1128" i="1" s="1"/>
  <c r="B1129" i="1" s="1"/>
  <c r="B1130" i="1" s="1"/>
  <c r="A1127" i="1"/>
  <c r="A1128" i="1" s="1"/>
  <c r="A1129" i="1" s="1"/>
  <c r="A1130" i="1" s="1"/>
  <c r="B1122" i="1"/>
  <c r="B1123" i="1" s="1"/>
  <c r="B1124" i="1" s="1"/>
  <c r="B1125" i="1" s="1"/>
  <c r="A1122" i="1"/>
  <c r="A1123" i="1" s="1"/>
  <c r="A1124" i="1" s="1"/>
  <c r="A1125" i="1" s="1"/>
  <c r="B1117" i="1"/>
  <c r="B1118" i="1" s="1"/>
  <c r="B1119" i="1" s="1"/>
  <c r="B1120" i="1" s="1"/>
  <c r="A1117" i="1"/>
  <c r="A1118" i="1" s="1"/>
  <c r="A1119" i="1" s="1"/>
  <c r="A1120" i="1" s="1"/>
  <c r="B1112" i="1"/>
  <c r="B1113" i="1" s="1"/>
  <c r="B1114" i="1" s="1"/>
  <c r="B1115" i="1" s="1"/>
  <c r="A1112" i="1"/>
  <c r="A1113" i="1" s="1"/>
  <c r="A1114" i="1" s="1"/>
  <c r="A1115" i="1" s="1"/>
  <c r="B1107" i="1"/>
  <c r="B1108" i="1" s="1"/>
  <c r="B1109" i="1" s="1"/>
  <c r="B1110" i="1" s="1"/>
  <c r="A1107" i="1"/>
  <c r="A1108" i="1" s="1"/>
  <c r="A1109" i="1" s="1"/>
  <c r="A1110" i="1" s="1"/>
  <c r="B1102" i="1"/>
  <c r="B1103" i="1" s="1"/>
  <c r="B1104" i="1" s="1"/>
  <c r="B1105" i="1" s="1"/>
  <c r="A1102" i="1"/>
  <c r="A1103" i="1" s="1"/>
  <c r="A1104" i="1" s="1"/>
  <c r="A1105" i="1" s="1"/>
  <c r="B1097" i="1"/>
  <c r="B1098" i="1" s="1"/>
  <c r="B1099" i="1" s="1"/>
  <c r="B1100" i="1" s="1"/>
  <c r="A1097" i="1"/>
  <c r="A1098" i="1" s="1"/>
  <c r="A1099" i="1" s="1"/>
  <c r="A1100" i="1" s="1"/>
  <c r="B1092" i="1"/>
  <c r="B1093" i="1" s="1"/>
  <c r="B1094" i="1" s="1"/>
  <c r="B1095" i="1" s="1"/>
  <c r="A1092" i="1"/>
  <c r="A1093" i="1" s="1"/>
  <c r="A1094" i="1" s="1"/>
  <c r="A1095" i="1" s="1"/>
  <c r="B1087" i="1"/>
  <c r="B1088" i="1" s="1"/>
  <c r="B1089" i="1" s="1"/>
  <c r="B1090" i="1" s="1"/>
  <c r="A1087" i="1"/>
  <c r="A1088" i="1" s="1"/>
  <c r="A1089" i="1" s="1"/>
  <c r="A1090" i="1" s="1"/>
  <c r="B1081" i="1"/>
  <c r="B1082" i="1" s="1"/>
  <c r="B1083" i="1" s="1"/>
  <c r="B1084" i="1" s="1"/>
  <c r="B1085" i="1" s="1"/>
  <c r="A1081" i="1"/>
  <c r="A1082" i="1" s="1"/>
  <c r="A1083" i="1" s="1"/>
  <c r="A1084" i="1" s="1"/>
  <c r="A1085" i="1" s="1"/>
  <c r="B1075" i="1"/>
  <c r="B1076" i="1" s="1"/>
  <c r="B1077" i="1" s="1"/>
  <c r="B1078" i="1" s="1"/>
  <c r="B1079" i="1" s="1"/>
  <c r="A1075" i="1"/>
  <c r="A1076" i="1" s="1"/>
  <c r="A1077" i="1" s="1"/>
  <c r="A1078" i="1" s="1"/>
  <c r="A1079" i="1" s="1"/>
  <c r="B1070" i="1"/>
  <c r="B1071" i="1" s="1"/>
  <c r="B1072" i="1" s="1"/>
  <c r="B1073" i="1" s="1"/>
  <c r="A1070" i="1"/>
  <c r="A1071" i="1" s="1"/>
  <c r="A1072" i="1" s="1"/>
  <c r="A1073" i="1" s="1"/>
  <c r="B1064" i="1"/>
  <c r="B1065" i="1" s="1"/>
  <c r="B1066" i="1" s="1"/>
  <c r="B1067" i="1" s="1"/>
  <c r="B1068" i="1" s="1"/>
  <c r="A1064" i="1"/>
  <c r="A1065" i="1" s="1"/>
  <c r="A1066" i="1" s="1"/>
  <c r="A1067" i="1" s="1"/>
  <c r="A1068" i="1" s="1"/>
  <c r="B1058" i="1"/>
  <c r="B1059" i="1" s="1"/>
  <c r="B1060" i="1" s="1"/>
  <c r="B1061" i="1" s="1"/>
  <c r="B1062" i="1" s="1"/>
  <c r="A1058" i="1"/>
  <c r="A1059" i="1" s="1"/>
  <c r="A1060" i="1" s="1"/>
  <c r="A1061" i="1" s="1"/>
  <c r="A1062" i="1" s="1"/>
  <c r="B1052" i="1"/>
  <c r="B1053" i="1" s="1"/>
  <c r="B1054" i="1" s="1"/>
  <c r="B1055" i="1" s="1"/>
  <c r="B1056" i="1" s="1"/>
  <c r="A1052" i="1"/>
  <c r="A1053" i="1" s="1"/>
  <c r="A1054" i="1" s="1"/>
  <c r="A1055" i="1" s="1"/>
  <c r="A1056" i="1" s="1"/>
  <c r="B1047" i="1"/>
  <c r="B1048" i="1" s="1"/>
  <c r="B1049" i="1" s="1"/>
  <c r="B1050" i="1" s="1"/>
  <c r="A1047" i="1"/>
  <c r="A1048" i="1" s="1"/>
  <c r="A1049" i="1" s="1"/>
  <c r="A1050" i="1" s="1"/>
  <c r="B1041" i="1"/>
  <c r="B1042" i="1" s="1"/>
  <c r="B1043" i="1" s="1"/>
  <c r="B1044" i="1" s="1"/>
  <c r="B1045" i="1" s="1"/>
  <c r="A1041" i="1"/>
  <c r="A1042" i="1" s="1"/>
  <c r="A1043" i="1" s="1"/>
  <c r="A1044" i="1" s="1"/>
  <c r="A1045" i="1" s="1"/>
  <c r="B1035" i="1"/>
  <c r="B1036" i="1" s="1"/>
  <c r="B1037" i="1" s="1"/>
  <c r="B1038" i="1" s="1"/>
  <c r="B1039" i="1" s="1"/>
  <c r="A1035" i="1"/>
  <c r="A1036" i="1" s="1"/>
  <c r="A1037" i="1" s="1"/>
  <c r="A1038" i="1" s="1"/>
  <c r="A1039" i="1" s="1"/>
  <c r="B1029" i="1"/>
  <c r="B1030" i="1" s="1"/>
  <c r="B1031" i="1" s="1"/>
  <c r="B1032" i="1" s="1"/>
  <c r="B1033" i="1" s="1"/>
  <c r="A1029" i="1"/>
  <c r="A1030" i="1" s="1"/>
  <c r="A1031" i="1" s="1"/>
  <c r="A1032" i="1" s="1"/>
  <c r="A1033" i="1" s="1"/>
  <c r="B1024" i="1"/>
  <c r="B1025" i="1" s="1"/>
  <c r="B1026" i="1" s="1"/>
  <c r="B1027" i="1" s="1"/>
  <c r="A1024" i="1"/>
  <c r="A1025" i="1" s="1"/>
  <c r="A1026" i="1" s="1"/>
  <c r="A1027" i="1" s="1"/>
  <c r="B1018" i="1"/>
  <c r="B1019" i="1" s="1"/>
  <c r="B1020" i="1" s="1"/>
  <c r="B1021" i="1" s="1"/>
  <c r="B1022" i="1" s="1"/>
  <c r="A1018" i="1"/>
  <c r="A1019" i="1" s="1"/>
  <c r="A1020" i="1" s="1"/>
  <c r="A1021" i="1" s="1"/>
  <c r="A1022" i="1" s="1"/>
  <c r="B1013" i="1"/>
  <c r="B1014" i="1" s="1"/>
  <c r="B1015" i="1" s="1"/>
  <c r="B1016" i="1" s="1"/>
  <c r="A1013" i="1"/>
  <c r="A1014" i="1" s="1"/>
  <c r="A1015" i="1" s="1"/>
  <c r="A1016" i="1" s="1"/>
  <c r="B1008" i="1"/>
  <c r="B1009" i="1" s="1"/>
  <c r="B1010" i="1" s="1"/>
  <c r="B1011" i="1" s="1"/>
  <c r="A1008" i="1"/>
  <c r="A1009" i="1" s="1"/>
  <c r="A1010" i="1" s="1"/>
  <c r="A1011" i="1" s="1"/>
  <c r="B1004" i="1"/>
  <c r="B1005" i="1" s="1"/>
  <c r="B1006" i="1" s="1"/>
  <c r="A1004" i="1"/>
  <c r="A1005" i="1" s="1"/>
  <c r="A1006" i="1" s="1"/>
  <c r="B999" i="1"/>
  <c r="B1000" i="1" s="1"/>
  <c r="B1001" i="1" s="1"/>
  <c r="B1002" i="1" s="1"/>
  <c r="A999" i="1"/>
  <c r="A1000" i="1" s="1"/>
  <c r="A1001" i="1" s="1"/>
  <c r="A1002" i="1" s="1"/>
  <c r="B994" i="1"/>
  <c r="B995" i="1" s="1"/>
  <c r="B996" i="1" s="1"/>
  <c r="B997" i="1" s="1"/>
  <c r="A994" i="1"/>
  <c r="A995" i="1" s="1"/>
  <c r="A996" i="1" s="1"/>
  <c r="A997" i="1" s="1"/>
  <c r="B989" i="1"/>
  <c r="B990" i="1" s="1"/>
  <c r="B991" i="1" s="1"/>
  <c r="B992" i="1" s="1"/>
  <c r="A989" i="1"/>
  <c r="A990" i="1" s="1"/>
  <c r="A991" i="1" s="1"/>
  <c r="A992" i="1" s="1"/>
  <c r="B985" i="1"/>
  <c r="B986" i="1" s="1"/>
  <c r="B987" i="1" s="1"/>
  <c r="A985" i="1"/>
  <c r="A986" i="1" s="1"/>
  <c r="A987" i="1" s="1"/>
  <c r="B980" i="1"/>
  <c r="B981" i="1" s="1"/>
  <c r="B982" i="1" s="1"/>
  <c r="B983" i="1" s="1"/>
  <c r="A980" i="1"/>
  <c r="A981" i="1" s="1"/>
  <c r="A982" i="1" s="1"/>
  <c r="A983" i="1" s="1"/>
  <c r="B975" i="1"/>
  <c r="B976" i="1" s="1"/>
  <c r="B977" i="1" s="1"/>
  <c r="B978" i="1" s="1"/>
  <c r="A975" i="1"/>
  <c r="A976" i="1" s="1"/>
  <c r="A977" i="1" s="1"/>
  <c r="A978" i="1" s="1"/>
  <c r="B970" i="1"/>
  <c r="B971" i="1" s="1"/>
  <c r="B972" i="1" s="1"/>
  <c r="B973" i="1" s="1"/>
  <c r="A970" i="1"/>
  <c r="A971" i="1" s="1"/>
  <c r="A972" i="1" s="1"/>
  <c r="A973" i="1" s="1"/>
  <c r="B966" i="1"/>
  <c r="B967" i="1" s="1"/>
  <c r="B968" i="1" s="1"/>
  <c r="A966" i="1"/>
  <c r="A967" i="1" s="1"/>
  <c r="A968" i="1" s="1"/>
  <c r="B961" i="1"/>
  <c r="B962" i="1" s="1"/>
  <c r="B963" i="1" s="1"/>
  <c r="B964" i="1" s="1"/>
  <c r="A961" i="1"/>
  <c r="A962" i="1" s="1"/>
  <c r="A963" i="1" s="1"/>
  <c r="A964" i="1" s="1"/>
  <c r="B956" i="1"/>
  <c r="B957" i="1" s="1"/>
  <c r="B958" i="1" s="1"/>
  <c r="B959" i="1" s="1"/>
  <c r="A956" i="1"/>
  <c r="A957" i="1" s="1"/>
  <c r="A958" i="1" s="1"/>
  <c r="A959" i="1" s="1"/>
  <c r="B951" i="1"/>
  <c r="B952" i="1" s="1"/>
  <c r="B953" i="1" s="1"/>
  <c r="B954" i="1" s="1"/>
  <c r="A951" i="1"/>
  <c r="A952" i="1" s="1"/>
  <c r="A953" i="1" s="1"/>
  <c r="A954" i="1" s="1"/>
  <c r="B947" i="1"/>
  <c r="B948" i="1" s="1"/>
  <c r="B949" i="1" s="1"/>
  <c r="A947" i="1"/>
  <c r="A948" i="1" s="1"/>
  <c r="A949" i="1" s="1"/>
  <c r="B942" i="1"/>
  <c r="B943" i="1" s="1"/>
  <c r="B944" i="1" s="1"/>
  <c r="B945" i="1" s="1"/>
  <c r="A942" i="1"/>
  <c r="A943" i="1" s="1"/>
  <c r="A944" i="1" s="1"/>
  <c r="A945" i="1" s="1"/>
  <c r="B937" i="1"/>
  <c r="B938" i="1" s="1"/>
  <c r="B939" i="1" s="1"/>
  <c r="B940" i="1" s="1"/>
  <c r="A937" i="1"/>
  <c r="A938" i="1" s="1"/>
  <c r="A939" i="1" s="1"/>
  <c r="A940" i="1" s="1"/>
  <c r="B932" i="1"/>
  <c r="B933" i="1" s="1"/>
  <c r="B934" i="1" s="1"/>
  <c r="B935" i="1" s="1"/>
  <c r="A932" i="1"/>
  <c r="A933" i="1" s="1"/>
  <c r="A934" i="1" s="1"/>
  <c r="A935" i="1" s="1"/>
  <c r="B927" i="1"/>
  <c r="B928" i="1" s="1"/>
  <c r="B929" i="1" s="1"/>
  <c r="B930" i="1" s="1"/>
  <c r="A927" i="1"/>
  <c r="A928" i="1" s="1"/>
  <c r="A929" i="1" s="1"/>
  <c r="A930" i="1" s="1"/>
  <c r="B923" i="1"/>
  <c r="B924" i="1" s="1"/>
  <c r="B925" i="1" s="1"/>
  <c r="A923" i="1"/>
  <c r="A924" i="1" s="1"/>
  <c r="A925" i="1" s="1"/>
  <c r="B919" i="1"/>
  <c r="B920" i="1" s="1"/>
  <c r="B921" i="1" s="1"/>
  <c r="A919" i="1"/>
  <c r="A920" i="1" s="1"/>
  <c r="A921" i="1" s="1"/>
  <c r="B915" i="1"/>
  <c r="B916" i="1" s="1"/>
  <c r="B917" i="1" s="1"/>
  <c r="A915" i="1"/>
  <c r="A916" i="1" s="1"/>
  <c r="A917" i="1" s="1"/>
  <c r="B910" i="1"/>
  <c r="B911" i="1" s="1"/>
  <c r="B912" i="1" s="1"/>
  <c r="B913" i="1" s="1"/>
  <c r="A910" i="1"/>
  <c r="A911" i="1" s="1"/>
  <c r="A912" i="1" s="1"/>
  <c r="A913" i="1" s="1"/>
  <c r="B905" i="1"/>
  <c r="B906" i="1" s="1"/>
  <c r="B907" i="1" s="1"/>
  <c r="B908" i="1" s="1"/>
  <c r="A905" i="1"/>
  <c r="A906" i="1" s="1"/>
  <c r="A907" i="1" s="1"/>
  <c r="A908" i="1" s="1"/>
  <c r="B900" i="1"/>
  <c r="B901" i="1" s="1"/>
  <c r="B902" i="1" s="1"/>
  <c r="B903" i="1" s="1"/>
  <c r="A900" i="1"/>
  <c r="A901" i="1" s="1"/>
  <c r="A902" i="1" s="1"/>
  <c r="A903" i="1" s="1"/>
  <c r="B896" i="1"/>
  <c r="B897" i="1" s="1"/>
  <c r="B898" i="1" s="1"/>
  <c r="A896" i="1"/>
  <c r="A897" i="1" s="1"/>
  <c r="A898" i="1" s="1"/>
  <c r="B892" i="1"/>
  <c r="B893" i="1" s="1"/>
  <c r="B894" i="1" s="1"/>
  <c r="A892" i="1"/>
  <c r="A893" i="1" s="1"/>
  <c r="A894" i="1" s="1"/>
  <c r="B888" i="1"/>
  <c r="B889" i="1" s="1"/>
  <c r="B890" i="1" s="1"/>
  <c r="A888" i="1"/>
  <c r="A889" i="1" s="1"/>
  <c r="A890" i="1" s="1"/>
  <c r="B884" i="1"/>
  <c r="B885" i="1" s="1"/>
  <c r="B886" i="1" s="1"/>
  <c r="A884" i="1"/>
  <c r="A885" i="1" s="1"/>
  <c r="A886" i="1" s="1"/>
  <c r="B879" i="1"/>
  <c r="B880" i="1" s="1"/>
  <c r="B881" i="1" s="1"/>
  <c r="B882" i="1" s="1"/>
  <c r="A879" i="1"/>
  <c r="A880" i="1" s="1"/>
  <c r="A881" i="1" s="1"/>
  <c r="A882" i="1" s="1"/>
  <c r="B875" i="1"/>
  <c r="B876" i="1" s="1"/>
  <c r="B877" i="1" s="1"/>
  <c r="A875" i="1"/>
  <c r="A876" i="1" s="1"/>
  <c r="A877" i="1" s="1"/>
  <c r="B870" i="1"/>
  <c r="B871" i="1" s="1"/>
  <c r="B872" i="1" s="1"/>
  <c r="B873" i="1" s="1"/>
  <c r="A870" i="1"/>
  <c r="A871" i="1" s="1"/>
  <c r="A872" i="1" s="1"/>
  <c r="A873" i="1" s="1"/>
  <c r="B867" i="1"/>
  <c r="B868" i="1" s="1"/>
  <c r="B866" i="1"/>
  <c r="A866" i="1"/>
  <c r="A867" i="1" s="1"/>
  <c r="A868" i="1" s="1"/>
  <c r="B861" i="1"/>
  <c r="B862" i="1" s="1"/>
  <c r="B863" i="1" s="1"/>
  <c r="B864" i="1" s="1"/>
  <c r="A861" i="1"/>
  <c r="A862" i="1" s="1"/>
  <c r="A863" i="1" s="1"/>
  <c r="A864" i="1" s="1"/>
  <c r="B857" i="1"/>
  <c r="B858" i="1" s="1"/>
  <c r="B859" i="1" s="1"/>
  <c r="A857" i="1"/>
  <c r="A858" i="1" s="1"/>
  <c r="A859" i="1" s="1"/>
  <c r="B853" i="1"/>
  <c r="B854" i="1" s="1"/>
  <c r="B855" i="1" s="1"/>
  <c r="A853" i="1"/>
  <c r="A854" i="1" s="1"/>
  <c r="A855" i="1" s="1"/>
  <c r="B850" i="1"/>
  <c r="B851" i="1" s="1"/>
  <c r="A850" i="1"/>
  <c r="A851" i="1" s="1"/>
  <c r="B846" i="1"/>
  <c r="B847" i="1" s="1"/>
  <c r="B848" i="1" s="1"/>
  <c r="A846" i="1"/>
  <c r="A847" i="1" s="1"/>
  <c r="A848" i="1" s="1"/>
  <c r="B843" i="1"/>
  <c r="B844" i="1" s="1"/>
  <c r="A843" i="1"/>
  <c r="A844" i="1" s="1"/>
  <c r="B839" i="1"/>
  <c r="B840" i="1" s="1"/>
  <c r="B841" i="1" s="1"/>
  <c r="A839" i="1"/>
  <c r="A840" i="1" s="1"/>
  <c r="A841" i="1" s="1"/>
  <c r="B835" i="1"/>
  <c r="B836" i="1" s="1"/>
  <c r="B837" i="1" s="1"/>
  <c r="A835" i="1"/>
  <c r="A836" i="1" s="1"/>
  <c r="A837" i="1" s="1"/>
  <c r="B831" i="1"/>
  <c r="B832" i="1" s="1"/>
  <c r="B833" i="1" s="1"/>
  <c r="A831" i="1"/>
  <c r="A832" i="1" s="1"/>
  <c r="A833" i="1" s="1"/>
  <c r="B827" i="1"/>
  <c r="B828" i="1" s="1"/>
  <c r="B829" i="1" s="1"/>
  <c r="A827" i="1"/>
  <c r="A828" i="1" s="1"/>
  <c r="A829" i="1" s="1"/>
  <c r="B823" i="1"/>
  <c r="B824" i="1" s="1"/>
  <c r="B825" i="1" s="1"/>
  <c r="A823" i="1"/>
  <c r="A824" i="1" s="1"/>
  <c r="A825" i="1" s="1"/>
  <c r="B819" i="1"/>
  <c r="B820" i="1" s="1"/>
  <c r="B821" i="1" s="1"/>
  <c r="A819" i="1"/>
  <c r="A820" i="1" s="1"/>
  <c r="A821" i="1" s="1"/>
  <c r="B815" i="1"/>
  <c r="B816" i="1" s="1"/>
  <c r="B817" i="1" s="1"/>
  <c r="A815" i="1"/>
  <c r="A816" i="1" s="1"/>
  <c r="A817" i="1" s="1"/>
  <c r="B811" i="1"/>
  <c r="B812" i="1" s="1"/>
  <c r="B813" i="1" s="1"/>
  <c r="A811" i="1"/>
  <c r="A812" i="1" s="1"/>
  <c r="A813" i="1" s="1"/>
  <c r="B807" i="1"/>
  <c r="B808" i="1" s="1"/>
  <c r="B809" i="1" s="1"/>
  <c r="A807" i="1"/>
  <c r="A808" i="1" s="1"/>
  <c r="A809" i="1" s="1"/>
  <c r="B804" i="1"/>
  <c r="B805" i="1" s="1"/>
  <c r="A804" i="1"/>
  <c r="A805" i="1" s="1"/>
  <c r="B799" i="1"/>
  <c r="B800" i="1" s="1"/>
  <c r="B801" i="1" s="1"/>
  <c r="B802" i="1" s="1"/>
  <c r="A799" i="1"/>
  <c r="A800" i="1" s="1"/>
  <c r="A801" i="1" s="1"/>
  <c r="A802" i="1" s="1"/>
  <c r="B794" i="1"/>
  <c r="B795" i="1" s="1"/>
  <c r="B796" i="1" s="1"/>
  <c r="B797" i="1" s="1"/>
  <c r="A794" i="1"/>
  <c r="A795" i="1" s="1"/>
  <c r="A796" i="1" s="1"/>
  <c r="A797" i="1" s="1"/>
  <c r="B789" i="1"/>
  <c r="B790" i="1" s="1"/>
  <c r="B791" i="1" s="1"/>
  <c r="B792" i="1" s="1"/>
  <c r="A789" i="1"/>
  <c r="A790" i="1" s="1"/>
  <c r="A791" i="1" s="1"/>
  <c r="A792" i="1" s="1"/>
  <c r="B785" i="1"/>
  <c r="B786" i="1" s="1"/>
  <c r="B787" i="1" s="1"/>
  <c r="A785" i="1"/>
  <c r="A786" i="1" s="1"/>
  <c r="A787" i="1" s="1"/>
  <c r="B781" i="1"/>
  <c r="B782" i="1" s="1"/>
  <c r="B783" i="1" s="1"/>
  <c r="A781" i="1"/>
  <c r="A782" i="1" s="1"/>
  <c r="A783" i="1" s="1"/>
  <c r="B777" i="1"/>
  <c r="B778" i="1" s="1"/>
  <c r="B779" i="1" s="1"/>
  <c r="A777" i="1"/>
  <c r="A778" i="1" s="1"/>
  <c r="A779" i="1" s="1"/>
  <c r="B773" i="1"/>
  <c r="B774" i="1" s="1"/>
  <c r="B775" i="1" s="1"/>
  <c r="A773" i="1"/>
  <c r="A774" i="1" s="1"/>
  <c r="A775" i="1" s="1"/>
  <c r="B768" i="1"/>
  <c r="B769" i="1" s="1"/>
  <c r="B770" i="1" s="1"/>
  <c r="B771" i="1" s="1"/>
  <c r="A768" i="1"/>
  <c r="A769" i="1" s="1"/>
  <c r="A770" i="1" s="1"/>
  <c r="A771" i="1" s="1"/>
  <c r="B763" i="1"/>
  <c r="B764" i="1" s="1"/>
  <c r="B765" i="1" s="1"/>
  <c r="B766" i="1" s="1"/>
  <c r="A763" i="1"/>
  <c r="A764" i="1" s="1"/>
  <c r="A765" i="1" s="1"/>
  <c r="A766" i="1" s="1"/>
  <c r="B758" i="1"/>
  <c r="B759" i="1" s="1"/>
  <c r="B760" i="1" s="1"/>
  <c r="B761" i="1" s="1"/>
  <c r="A758" i="1"/>
  <c r="A759" i="1" s="1"/>
  <c r="A760" i="1" s="1"/>
  <c r="A761" i="1" s="1"/>
  <c r="B755" i="1"/>
  <c r="B756" i="1" s="1"/>
  <c r="A755" i="1"/>
  <c r="A756" i="1" s="1"/>
  <c r="B752" i="1"/>
  <c r="B753" i="1" s="1"/>
  <c r="A752" i="1"/>
  <c r="A753" i="1" s="1"/>
  <c r="B749" i="1"/>
  <c r="B750" i="1" s="1"/>
  <c r="A749" i="1"/>
  <c r="A750" i="1" s="1"/>
  <c r="B744" i="1"/>
  <c r="B745" i="1" s="1"/>
  <c r="B746" i="1" s="1"/>
  <c r="B747" i="1" s="1"/>
  <c r="A744" i="1"/>
  <c r="A745" i="1" s="1"/>
  <c r="A746" i="1" s="1"/>
  <c r="A747" i="1" s="1"/>
  <c r="B739" i="1"/>
  <c r="B740" i="1" s="1"/>
  <c r="B741" i="1" s="1"/>
  <c r="B742" i="1" s="1"/>
  <c r="A739" i="1"/>
  <c r="A740" i="1" s="1"/>
  <c r="A741" i="1" s="1"/>
  <c r="A742" i="1" s="1"/>
  <c r="B735" i="1"/>
  <c r="B736" i="1" s="1"/>
  <c r="B737" i="1" s="1"/>
  <c r="A735" i="1"/>
  <c r="A736" i="1" s="1"/>
  <c r="A737" i="1" s="1"/>
  <c r="B731" i="1"/>
  <c r="B732" i="1" s="1"/>
  <c r="B733" i="1" s="1"/>
  <c r="A731" i="1"/>
  <c r="A732" i="1" s="1"/>
  <c r="A733" i="1" s="1"/>
  <c r="B727" i="1"/>
  <c r="B728" i="1" s="1"/>
  <c r="B729" i="1" s="1"/>
  <c r="A727" i="1"/>
  <c r="A728" i="1" s="1"/>
  <c r="A729" i="1" s="1"/>
  <c r="B723" i="1"/>
  <c r="B724" i="1" s="1"/>
  <c r="B725" i="1" s="1"/>
  <c r="A723" i="1"/>
  <c r="A724" i="1" s="1"/>
  <c r="A725" i="1" s="1"/>
  <c r="B719" i="1"/>
  <c r="B720" i="1" s="1"/>
  <c r="B721" i="1" s="1"/>
  <c r="A719" i="1"/>
  <c r="A720" i="1" s="1"/>
  <c r="A721" i="1" s="1"/>
  <c r="B714" i="1"/>
  <c r="B715" i="1" s="1"/>
  <c r="B716" i="1" s="1"/>
  <c r="B717" i="1" s="1"/>
  <c r="A714" i="1"/>
  <c r="A715" i="1" s="1"/>
  <c r="A716" i="1" s="1"/>
  <c r="A717" i="1" s="1"/>
  <c r="B709" i="1"/>
  <c r="B710" i="1" s="1"/>
  <c r="B711" i="1" s="1"/>
  <c r="B712" i="1" s="1"/>
  <c r="A709" i="1"/>
  <c r="A710" i="1" s="1"/>
  <c r="A711" i="1" s="1"/>
  <c r="A712" i="1" s="1"/>
  <c r="B704" i="1"/>
  <c r="B705" i="1" s="1"/>
  <c r="B706" i="1" s="1"/>
  <c r="B707" i="1" s="1"/>
  <c r="A704" i="1"/>
  <c r="A705" i="1" s="1"/>
  <c r="A706" i="1" s="1"/>
  <c r="A707" i="1" s="1"/>
  <c r="B700" i="1"/>
  <c r="B701" i="1" s="1"/>
  <c r="B702" i="1" s="1"/>
  <c r="A700" i="1"/>
  <c r="A701" i="1" s="1"/>
  <c r="A702" i="1" s="1"/>
  <c r="B696" i="1"/>
  <c r="B697" i="1" s="1"/>
  <c r="B698" i="1" s="1"/>
  <c r="A696" i="1"/>
  <c r="A697" i="1" s="1"/>
  <c r="A698" i="1" s="1"/>
  <c r="B692" i="1"/>
  <c r="B693" i="1" s="1"/>
  <c r="B694" i="1" s="1"/>
  <c r="A692" i="1"/>
  <c r="A693" i="1" s="1"/>
  <c r="A694" i="1" s="1"/>
  <c r="B688" i="1"/>
  <c r="B689" i="1" s="1"/>
  <c r="B690" i="1" s="1"/>
  <c r="A688" i="1"/>
  <c r="A689" i="1" s="1"/>
  <c r="A690" i="1" s="1"/>
  <c r="B683" i="1"/>
  <c r="B684" i="1" s="1"/>
  <c r="B685" i="1" s="1"/>
  <c r="B686" i="1" s="1"/>
  <c r="A683" i="1"/>
  <c r="A684" i="1" s="1"/>
  <c r="A685" i="1" s="1"/>
  <c r="A686" i="1" s="1"/>
  <c r="B678" i="1"/>
  <c r="B679" i="1" s="1"/>
  <c r="B680" i="1" s="1"/>
  <c r="B681" i="1" s="1"/>
  <c r="A678" i="1"/>
  <c r="A679" i="1" s="1"/>
  <c r="A680" i="1" s="1"/>
  <c r="A681" i="1" s="1"/>
  <c r="B674" i="1"/>
  <c r="B675" i="1" s="1"/>
  <c r="B676" i="1" s="1"/>
  <c r="A674" i="1"/>
  <c r="A675" i="1" s="1"/>
  <c r="A676" i="1" s="1"/>
  <c r="B670" i="1"/>
  <c r="B671" i="1" s="1"/>
  <c r="B672" i="1" s="1"/>
  <c r="A670" i="1"/>
  <c r="A671" i="1" s="1"/>
  <c r="A672" i="1" s="1"/>
  <c r="B666" i="1"/>
  <c r="B667" i="1" s="1"/>
  <c r="B668" i="1" s="1"/>
  <c r="A666" i="1"/>
  <c r="A667" i="1" s="1"/>
  <c r="A668" i="1" s="1"/>
  <c r="B663" i="1"/>
  <c r="B664" i="1" s="1"/>
  <c r="A663" i="1"/>
  <c r="A664" i="1" s="1"/>
  <c r="B660" i="1"/>
  <c r="B661" i="1" s="1"/>
  <c r="A660" i="1"/>
  <c r="A661" i="1" s="1"/>
  <c r="B655" i="1"/>
  <c r="B656" i="1" s="1"/>
  <c r="B657" i="1" s="1"/>
  <c r="B658" i="1" s="1"/>
  <c r="A655" i="1"/>
  <c r="A656" i="1" s="1"/>
  <c r="A657" i="1" s="1"/>
  <c r="A658" i="1" s="1"/>
  <c r="B650" i="1"/>
  <c r="B651" i="1" s="1"/>
  <c r="B652" i="1" s="1"/>
  <c r="B653" i="1" s="1"/>
  <c r="A650" i="1"/>
  <c r="A651" i="1" s="1"/>
  <c r="A652" i="1" s="1"/>
  <c r="A653" i="1" s="1"/>
  <c r="B645" i="1"/>
  <c r="B646" i="1" s="1"/>
  <c r="B647" i="1" s="1"/>
  <c r="B648" i="1" s="1"/>
  <c r="A645" i="1"/>
  <c r="A646" i="1" s="1"/>
  <c r="A647" i="1" s="1"/>
  <c r="A648" i="1" s="1"/>
  <c r="B640" i="1"/>
  <c r="B641" i="1" s="1"/>
  <c r="B642" i="1" s="1"/>
  <c r="B643" i="1" s="1"/>
  <c r="A640" i="1"/>
  <c r="A641" i="1" s="1"/>
  <c r="A642" i="1" s="1"/>
  <c r="A643" i="1" s="1"/>
  <c r="B636" i="1"/>
  <c r="B637" i="1" s="1"/>
  <c r="B638" i="1" s="1"/>
  <c r="A636" i="1"/>
  <c r="A637" i="1" s="1"/>
  <c r="A638" i="1" s="1"/>
  <c r="B632" i="1"/>
  <c r="B633" i="1" s="1"/>
  <c r="B634" i="1" s="1"/>
  <c r="A632" i="1"/>
  <c r="A633" i="1" s="1"/>
  <c r="A634" i="1" s="1"/>
  <c r="B628" i="1"/>
  <c r="B629" i="1" s="1"/>
  <c r="B630" i="1" s="1"/>
  <c r="A628" i="1"/>
  <c r="A629" i="1" s="1"/>
  <c r="A630" i="1" s="1"/>
  <c r="B625" i="1"/>
  <c r="B626" i="1" s="1"/>
  <c r="A625" i="1"/>
  <c r="A626" i="1" s="1"/>
  <c r="B621" i="1"/>
  <c r="B622" i="1" s="1"/>
  <c r="B623" i="1" s="1"/>
  <c r="A621" i="1"/>
  <c r="A622" i="1" s="1"/>
  <c r="A623" i="1" s="1"/>
  <c r="B618" i="1"/>
  <c r="B619" i="1" s="1"/>
  <c r="A618" i="1"/>
  <c r="A619" i="1" s="1"/>
  <c r="B614" i="1"/>
  <c r="B615" i="1" s="1"/>
  <c r="B616" i="1" s="1"/>
  <c r="A614" i="1"/>
  <c r="A615" i="1" s="1"/>
  <c r="A616" i="1" s="1"/>
  <c r="B611" i="1"/>
  <c r="B612" i="1" s="1"/>
  <c r="A611" i="1"/>
  <c r="A612" i="1" s="1"/>
  <c r="B607" i="1"/>
  <c r="B608" i="1" s="1"/>
  <c r="B609" i="1" s="1"/>
  <c r="A607" i="1"/>
  <c r="A608" i="1" s="1"/>
  <c r="A609" i="1" s="1"/>
  <c r="B604" i="1"/>
  <c r="B605" i="1" s="1"/>
  <c r="A604" i="1"/>
  <c r="A605" i="1" s="1"/>
  <c r="B599" i="1"/>
  <c r="B600" i="1" s="1"/>
  <c r="B601" i="1" s="1"/>
  <c r="B602" i="1" s="1"/>
  <c r="A599" i="1"/>
  <c r="A600" i="1" s="1"/>
  <c r="A601" i="1" s="1"/>
  <c r="A602" i="1" s="1"/>
  <c r="B594" i="1"/>
  <c r="B595" i="1" s="1"/>
  <c r="B596" i="1" s="1"/>
  <c r="B597" i="1" s="1"/>
  <c r="A594" i="1"/>
  <c r="A595" i="1" s="1"/>
  <c r="A596" i="1" s="1"/>
  <c r="A597" i="1" s="1"/>
  <c r="B591" i="1"/>
  <c r="B592" i="1" s="1"/>
  <c r="A591" i="1"/>
  <c r="A592" i="1" s="1"/>
  <c r="B588" i="1"/>
  <c r="B589" i="1" s="1"/>
  <c r="A588" i="1"/>
  <c r="A589" i="1" s="1"/>
  <c r="B585" i="1"/>
  <c r="B586" i="1" s="1"/>
  <c r="A585" i="1"/>
  <c r="A586" i="1" s="1"/>
  <c r="B582" i="1"/>
  <c r="B583" i="1" s="1"/>
  <c r="A582" i="1"/>
  <c r="A583" i="1" s="1"/>
  <c r="B579" i="1"/>
  <c r="B580" i="1" s="1"/>
  <c r="A579" i="1"/>
  <c r="A580" i="1" s="1"/>
  <c r="B575" i="1"/>
  <c r="B576" i="1" s="1"/>
  <c r="B577" i="1" s="1"/>
  <c r="A575" i="1"/>
  <c r="A576" i="1" s="1"/>
  <c r="A577" i="1" s="1"/>
  <c r="B570" i="1"/>
  <c r="B571" i="1" s="1"/>
  <c r="B572" i="1" s="1"/>
  <c r="B573" i="1" s="1"/>
  <c r="A570" i="1"/>
  <c r="A571" i="1" s="1"/>
  <c r="A572" i="1" s="1"/>
  <c r="A573" i="1" s="1"/>
  <c r="B565" i="1"/>
  <c r="B566" i="1" s="1"/>
  <c r="B567" i="1" s="1"/>
  <c r="B568" i="1" s="1"/>
  <c r="A565" i="1"/>
  <c r="A566" i="1" s="1"/>
  <c r="A567" i="1" s="1"/>
  <c r="A568" i="1" s="1"/>
  <c r="B561" i="1"/>
  <c r="B562" i="1" s="1"/>
  <c r="B563" i="1" s="1"/>
  <c r="A561" i="1"/>
  <c r="A562" i="1" s="1"/>
  <c r="A563" i="1" s="1"/>
  <c r="B556" i="1"/>
  <c r="B557" i="1" s="1"/>
  <c r="B558" i="1" s="1"/>
  <c r="B559" i="1" s="1"/>
  <c r="A556" i="1"/>
  <c r="A557" i="1" s="1"/>
  <c r="A558" i="1" s="1"/>
  <c r="A559" i="1" s="1"/>
  <c r="B551" i="1"/>
  <c r="B552" i="1" s="1"/>
  <c r="B553" i="1" s="1"/>
  <c r="B554" i="1" s="1"/>
  <c r="A551" i="1"/>
  <c r="A552" i="1" s="1"/>
  <c r="A553" i="1" s="1"/>
  <c r="A554" i="1" s="1"/>
  <c r="B547" i="1"/>
  <c r="B548" i="1" s="1"/>
  <c r="B549" i="1" s="1"/>
  <c r="A547" i="1"/>
  <c r="A548" i="1" s="1"/>
  <c r="A549" i="1" s="1"/>
  <c r="B543" i="1"/>
  <c r="B544" i="1" s="1"/>
  <c r="B545" i="1" s="1"/>
  <c r="A543" i="1"/>
  <c r="A544" i="1" s="1"/>
  <c r="A545" i="1" s="1"/>
  <c r="B539" i="1"/>
  <c r="B540" i="1" s="1"/>
  <c r="B541" i="1" s="1"/>
  <c r="A539" i="1"/>
  <c r="A540" i="1" s="1"/>
  <c r="A541" i="1" s="1"/>
  <c r="B535" i="1"/>
  <c r="B536" i="1" s="1"/>
  <c r="B537" i="1" s="1"/>
  <c r="A535" i="1"/>
  <c r="A536" i="1" s="1"/>
  <c r="A537" i="1" s="1"/>
  <c r="B531" i="1"/>
  <c r="B532" i="1" s="1"/>
  <c r="B533" i="1" s="1"/>
  <c r="A531" i="1"/>
  <c r="A532" i="1" s="1"/>
  <c r="A533" i="1" s="1"/>
  <c r="B527" i="1"/>
  <c r="B528" i="1" s="1"/>
  <c r="B529" i="1" s="1"/>
  <c r="A527" i="1"/>
  <c r="A528" i="1" s="1"/>
  <c r="A529" i="1" s="1"/>
  <c r="B523" i="1"/>
  <c r="B524" i="1" s="1"/>
  <c r="B525" i="1" s="1"/>
  <c r="A523" i="1"/>
  <c r="A524" i="1" s="1"/>
  <c r="A525" i="1" s="1"/>
  <c r="B519" i="1"/>
  <c r="B520" i="1" s="1"/>
  <c r="B521" i="1" s="1"/>
  <c r="A519" i="1"/>
  <c r="A520" i="1" s="1"/>
  <c r="A521" i="1" s="1"/>
  <c r="B515" i="1"/>
  <c r="B516" i="1" s="1"/>
  <c r="B517" i="1" s="1"/>
  <c r="A515" i="1"/>
  <c r="A516" i="1" s="1"/>
  <c r="A517" i="1" s="1"/>
  <c r="B511" i="1"/>
  <c r="B512" i="1" s="1"/>
  <c r="B513" i="1" s="1"/>
  <c r="A511" i="1"/>
  <c r="A512" i="1" s="1"/>
  <c r="A513" i="1" s="1"/>
  <c r="B507" i="1"/>
  <c r="B508" i="1" s="1"/>
  <c r="B509" i="1" s="1"/>
  <c r="A507" i="1"/>
  <c r="A508" i="1" s="1"/>
  <c r="A509" i="1" s="1"/>
  <c r="B503" i="1"/>
  <c r="B504" i="1" s="1"/>
  <c r="B505" i="1" s="1"/>
  <c r="A503" i="1"/>
  <c r="A504" i="1" s="1"/>
  <c r="A505" i="1" s="1"/>
  <c r="B499" i="1"/>
  <c r="B500" i="1" s="1"/>
  <c r="B501" i="1" s="1"/>
  <c r="A499" i="1"/>
  <c r="A500" i="1" s="1"/>
  <c r="A501" i="1" s="1"/>
  <c r="B494" i="1"/>
  <c r="B495" i="1" s="1"/>
  <c r="B496" i="1" s="1"/>
  <c r="B497" i="1" s="1"/>
  <c r="A494" i="1"/>
  <c r="A495" i="1" s="1"/>
  <c r="A496" i="1" s="1"/>
  <c r="A497" i="1" s="1"/>
  <c r="B489" i="1"/>
  <c r="B490" i="1" s="1"/>
  <c r="B491" i="1" s="1"/>
  <c r="B492" i="1" s="1"/>
  <c r="A489" i="1"/>
  <c r="A490" i="1" s="1"/>
  <c r="A491" i="1" s="1"/>
  <c r="A492" i="1" s="1"/>
  <c r="B484" i="1"/>
  <c r="B485" i="1" s="1"/>
  <c r="B486" i="1" s="1"/>
  <c r="B487" i="1" s="1"/>
  <c r="A484" i="1"/>
  <c r="A485" i="1" s="1"/>
  <c r="A486" i="1" s="1"/>
  <c r="A487" i="1" s="1"/>
  <c r="B480" i="1"/>
  <c r="B481" i="1" s="1"/>
  <c r="B482" i="1" s="1"/>
  <c r="A480" i="1"/>
  <c r="A481" i="1" s="1"/>
  <c r="A482" i="1" s="1"/>
  <c r="B476" i="1"/>
  <c r="B477" i="1" s="1"/>
  <c r="B478" i="1" s="1"/>
  <c r="A476" i="1"/>
  <c r="A477" i="1" s="1"/>
  <c r="A478" i="1" s="1"/>
  <c r="B472" i="1"/>
  <c r="B473" i="1" s="1"/>
  <c r="B474" i="1" s="1"/>
  <c r="A472" i="1"/>
  <c r="A473" i="1" s="1"/>
  <c r="A474" i="1" s="1"/>
  <c r="B468" i="1"/>
  <c r="B469" i="1" s="1"/>
  <c r="B470" i="1" s="1"/>
  <c r="A468" i="1"/>
  <c r="A469" i="1" s="1"/>
  <c r="A470" i="1" s="1"/>
  <c r="B463" i="1"/>
  <c r="B464" i="1" s="1"/>
  <c r="B465" i="1" s="1"/>
  <c r="B466" i="1" s="1"/>
  <c r="A463" i="1"/>
  <c r="A464" i="1" s="1"/>
  <c r="A465" i="1" s="1"/>
  <c r="A466" i="1" s="1"/>
  <c r="B458" i="1"/>
  <c r="B459" i="1" s="1"/>
  <c r="B460" i="1" s="1"/>
  <c r="B461" i="1" s="1"/>
  <c r="A458" i="1"/>
  <c r="A459" i="1" s="1"/>
  <c r="A460" i="1" s="1"/>
  <c r="A461" i="1" s="1"/>
  <c r="B453" i="1"/>
  <c r="B454" i="1" s="1"/>
  <c r="B455" i="1" s="1"/>
  <c r="B456" i="1" s="1"/>
  <c r="A453" i="1"/>
  <c r="A454" i="1" s="1"/>
  <c r="A455" i="1" s="1"/>
  <c r="A456" i="1" s="1"/>
  <c r="B448" i="1"/>
  <c r="B449" i="1" s="1"/>
  <c r="B450" i="1" s="1"/>
  <c r="B451" i="1" s="1"/>
  <c r="A448" i="1"/>
  <c r="A449" i="1" s="1"/>
  <c r="A450" i="1" s="1"/>
  <c r="A451" i="1" s="1"/>
  <c r="B443" i="1"/>
  <c r="B444" i="1" s="1"/>
  <c r="B445" i="1" s="1"/>
  <c r="B446" i="1" s="1"/>
  <c r="A443" i="1"/>
  <c r="A444" i="1" s="1"/>
  <c r="A445" i="1" s="1"/>
  <c r="A446" i="1" s="1"/>
  <c r="B438" i="1"/>
  <c r="B439" i="1" s="1"/>
  <c r="B440" i="1" s="1"/>
  <c r="B441" i="1" s="1"/>
  <c r="A438" i="1"/>
  <c r="A439" i="1" s="1"/>
  <c r="A440" i="1" s="1"/>
  <c r="A441" i="1" s="1"/>
  <c r="B434" i="1"/>
  <c r="B435" i="1" s="1"/>
  <c r="B436" i="1" s="1"/>
  <c r="A434" i="1"/>
  <c r="A435" i="1" s="1"/>
  <c r="A436" i="1" s="1"/>
  <c r="B430" i="1"/>
  <c r="B431" i="1" s="1"/>
  <c r="B432" i="1" s="1"/>
  <c r="A430" i="1"/>
  <c r="A431" i="1" s="1"/>
  <c r="A432" i="1" s="1"/>
  <c r="B426" i="1"/>
  <c r="B427" i="1" s="1"/>
  <c r="B428" i="1" s="1"/>
  <c r="A426" i="1"/>
  <c r="A427" i="1" s="1"/>
  <c r="A428" i="1" s="1"/>
  <c r="B422" i="1"/>
  <c r="B423" i="1" s="1"/>
  <c r="B424" i="1" s="1"/>
  <c r="A422" i="1"/>
  <c r="A423" i="1" s="1"/>
  <c r="A424" i="1" s="1"/>
  <c r="B418" i="1"/>
  <c r="B419" i="1" s="1"/>
  <c r="B420" i="1" s="1"/>
  <c r="A418" i="1"/>
  <c r="A419" i="1" s="1"/>
  <c r="A420" i="1" s="1"/>
  <c r="B414" i="1"/>
  <c r="B415" i="1" s="1"/>
  <c r="B416" i="1" s="1"/>
  <c r="A414" i="1"/>
  <c r="A415" i="1" s="1"/>
  <c r="A416" i="1" s="1"/>
  <c r="B410" i="1"/>
  <c r="B411" i="1" s="1"/>
  <c r="B412" i="1" s="1"/>
  <c r="A410" i="1"/>
  <c r="A411" i="1" s="1"/>
  <c r="A412" i="1" s="1"/>
  <c r="B406" i="1"/>
  <c r="B407" i="1" s="1"/>
  <c r="B408" i="1" s="1"/>
  <c r="A406" i="1"/>
  <c r="A407" i="1" s="1"/>
  <c r="A408" i="1" s="1"/>
  <c r="B401" i="1"/>
  <c r="B402" i="1" s="1"/>
  <c r="B403" i="1" s="1"/>
  <c r="B404" i="1" s="1"/>
  <c r="A401" i="1"/>
  <c r="A402" i="1" s="1"/>
  <c r="A403" i="1" s="1"/>
  <c r="A404" i="1" s="1"/>
  <c r="B396" i="1"/>
  <c r="B397" i="1" s="1"/>
  <c r="B398" i="1" s="1"/>
  <c r="B399" i="1" s="1"/>
  <c r="A396" i="1"/>
  <c r="A397" i="1" s="1"/>
  <c r="A398" i="1" s="1"/>
  <c r="A399" i="1" s="1"/>
  <c r="B391" i="1"/>
  <c r="B392" i="1" s="1"/>
  <c r="B393" i="1" s="1"/>
  <c r="B394" i="1" s="1"/>
  <c r="A391" i="1"/>
  <c r="A392" i="1" s="1"/>
  <c r="A393" i="1" s="1"/>
  <c r="A394" i="1" s="1"/>
  <c r="B386" i="1"/>
  <c r="B387" i="1" s="1"/>
  <c r="B388" i="1" s="1"/>
  <c r="B389" i="1" s="1"/>
  <c r="A386" i="1"/>
  <c r="A387" i="1" s="1"/>
  <c r="A388" i="1" s="1"/>
  <c r="A389" i="1" s="1"/>
  <c r="B381" i="1"/>
  <c r="B382" i="1" s="1"/>
  <c r="B383" i="1" s="1"/>
  <c r="B384" i="1" s="1"/>
  <c r="A381" i="1"/>
  <c r="A382" i="1" s="1"/>
  <c r="A383" i="1" s="1"/>
  <c r="A384" i="1" s="1"/>
  <c r="B376" i="1"/>
  <c r="B377" i="1" s="1"/>
  <c r="B378" i="1" s="1"/>
  <c r="B379" i="1" s="1"/>
  <c r="A376" i="1"/>
  <c r="A377" i="1" s="1"/>
  <c r="A378" i="1" s="1"/>
  <c r="A379" i="1" s="1"/>
  <c r="B372" i="1"/>
  <c r="B373" i="1" s="1"/>
  <c r="B374" i="1" s="1"/>
  <c r="A372" i="1"/>
  <c r="A373" i="1" s="1"/>
  <c r="A374" i="1" s="1"/>
  <c r="B368" i="1"/>
  <c r="B369" i="1" s="1"/>
  <c r="B370" i="1" s="1"/>
  <c r="A368" i="1"/>
  <c r="A369" i="1" s="1"/>
  <c r="A370" i="1" s="1"/>
  <c r="B364" i="1"/>
  <c r="B365" i="1" s="1"/>
  <c r="B366" i="1" s="1"/>
  <c r="A364" i="1"/>
  <c r="A365" i="1" s="1"/>
  <c r="A366" i="1" s="1"/>
  <c r="B360" i="1"/>
  <c r="B361" i="1" s="1"/>
  <c r="B362" i="1" s="1"/>
  <c r="A360" i="1"/>
  <c r="A361" i="1" s="1"/>
  <c r="A362" i="1" s="1"/>
  <c r="B356" i="1"/>
  <c r="B357" i="1" s="1"/>
  <c r="B358" i="1" s="1"/>
  <c r="A356" i="1"/>
  <c r="A357" i="1" s="1"/>
  <c r="A358" i="1" s="1"/>
  <c r="B352" i="1"/>
  <c r="B353" i="1" s="1"/>
  <c r="B354" i="1" s="1"/>
  <c r="A352" i="1"/>
  <c r="A353" i="1" s="1"/>
  <c r="A354" i="1" s="1"/>
  <c r="B348" i="1"/>
  <c r="B349" i="1" s="1"/>
  <c r="B350" i="1" s="1"/>
  <c r="A348" i="1"/>
  <c r="A349" i="1" s="1"/>
  <c r="A350" i="1" s="1"/>
  <c r="B344" i="1"/>
  <c r="B345" i="1" s="1"/>
  <c r="B346" i="1" s="1"/>
  <c r="A344" i="1"/>
  <c r="A345" i="1" s="1"/>
  <c r="A346" i="1" s="1"/>
  <c r="B340" i="1"/>
  <c r="B341" i="1" s="1"/>
  <c r="B342" i="1" s="1"/>
  <c r="B339" i="1"/>
  <c r="A339" i="1"/>
  <c r="A340" i="1" s="1"/>
  <c r="A341" i="1" s="1"/>
  <c r="A342" i="1" s="1"/>
  <c r="B334" i="1"/>
  <c r="B335" i="1" s="1"/>
  <c r="B336" i="1" s="1"/>
  <c r="B337" i="1" s="1"/>
  <c r="A334" i="1"/>
  <c r="A335" i="1" s="1"/>
  <c r="A336" i="1" s="1"/>
  <c r="A337" i="1" s="1"/>
  <c r="B329" i="1"/>
  <c r="B330" i="1" s="1"/>
  <c r="B331" i="1" s="1"/>
  <c r="B332" i="1" s="1"/>
  <c r="A329" i="1"/>
  <c r="A330" i="1" s="1"/>
  <c r="A331" i="1" s="1"/>
  <c r="A332" i="1" s="1"/>
  <c r="B324" i="1"/>
  <c r="B325" i="1" s="1"/>
  <c r="B326" i="1" s="1"/>
  <c r="B327" i="1" s="1"/>
  <c r="A324" i="1"/>
  <c r="A325" i="1" s="1"/>
  <c r="A326" i="1" s="1"/>
  <c r="A327" i="1" s="1"/>
  <c r="B319" i="1"/>
  <c r="B320" i="1" s="1"/>
  <c r="B321" i="1" s="1"/>
  <c r="B322" i="1" s="1"/>
  <c r="A319" i="1"/>
  <c r="A320" i="1" s="1"/>
  <c r="A321" i="1" s="1"/>
  <c r="A322" i="1" s="1"/>
  <c r="B314" i="1"/>
  <c r="B315" i="1" s="1"/>
  <c r="B316" i="1" s="1"/>
  <c r="B317" i="1" s="1"/>
  <c r="A314" i="1"/>
  <c r="A315" i="1" s="1"/>
  <c r="A316" i="1" s="1"/>
  <c r="A317" i="1" s="1"/>
  <c r="B310" i="1"/>
  <c r="B311" i="1" s="1"/>
  <c r="B312" i="1" s="1"/>
  <c r="A310" i="1"/>
  <c r="A311" i="1" s="1"/>
  <c r="A312" i="1" s="1"/>
  <c r="B306" i="1"/>
  <c r="B307" i="1" s="1"/>
  <c r="B308" i="1" s="1"/>
  <c r="A306" i="1"/>
  <c r="A307" i="1" s="1"/>
  <c r="A308" i="1" s="1"/>
  <c r="B302" i="1"/>
  <c r="B303" i="1" s="1"/>
  <c r="B304" i="1" s="1"/>
  <c r="A302" i="1"/>
  <c r="A303" i="1" s="1"/>
  <c r="A304" i="1" s="1"/>
  <c r="B298" i="1"/>
  <c r="B299" i="1" s="1"/>
  <c r="B300" i="1" s="1"/>
  <c r="A298" i="1"/>
  <c r="A299" i="1" s="1"/>
  <c r="A300" i="1" s="1"/>
  <c r="B294" i="1"/>
  <c r="B295" i="1" s="1"/>
  <c r="B296" i="1" s="1"/>
  <c r="A294" i="1"/>
  <c r="A295" i="1" s="1"/>
  <c r="A296" i="1" s="1"/>
  <c r="B290" i="1"/>
  <c r="B291" i="1" s="1"/>
  <c r="B292" i="1" s="1"/>
  <c r="A290" i="1"/>
  <c r="A291" i="1" s="1"/>
  <c r="A292" i="1" s="1"/>
  <c r="B286" i="1"/>
  <c r="B287" i="1" s="1"/>
  <c r="B288" i="1" s="1"/>
  <c r="A286" i="1"/>
  <c r="A287" i="1" s="1"/>
  <c r="A288" i="1" s="1"/>
  <c r="B281" i="1"/>
  <c r="B282" i="1" s="1"/>
  <c r="B283" i="1" s="1"/>
  <c r="B284" i="1" s="1"/>
  <c r="A281" i="1"/>
  <c r="A282" i="1" s="1"/>
  <c r="A283" i="1" s="1"/>
  <c r="A284" i="1" s="1"/>
  <c r="B276" i="1"/>
  <c r="B277" i="1" s="1"/>
  <c r="B278" i="1" s="1"/>
  <c r="B279" i="1" s="1"/>
  <c r="A276" i="1"/>
  <c r="A277" i="1" s="1"/>
  <c r="A278" i="1" s="1"/>
  <c r="A279" i="1" s="1"/>
  <c r="B271" i="1"/>
  <c r="B272" i="1" s="1"/>
  <c r="B273" i="1" s="1"/>
  <c r="B274" i="1" s="1"/>
  <c r="A271" i="1"/>
  <c r="A272" i="1" s="1"/>
  <c r="A273" i="1" s="1"/>
  <c r="A274" i="1" s="1"/>
  <c r="B267" i="1"/>
  <c r="B268" i="1" s="1"/>
  <c r="B269" i="1" s="1"/>
  <c r="A267" i="1"/>
  <c r="A268" i="1" s="1"/>
  <c r="A269" i="1" s="1"/>
  <c r="B263" i="1"/>
  <c r="B264" i="1" s="1"/>
  <c r="B265" i="1" s="1"/>
  <c r="A263" i="1"/>
  <c r="A264" i="1" s="1"/>
  <c r="A265" i="1" s="1"/>
  <c r="B259" i="1"/>
  <c r="B260" i="1" s="1"/>
  <c r="B261" i="1" s="1"/>
  <c r="A259" i="1"/>
  <c r="A260" i="1" s="1"/>
  <c r="A261" i="1" s="1"/>
  <c r="B255" i="1"/>
  <c r="B256" i="1" s="1"/>
  <c r="B257" i="1" s="1"/>
  <c r="A255" i="1"/>
  <c r="A256" i="1" s="1"/>
  <c r="A257" i="1" s="1"/>
  <c r="B250" i="1"/>
  <c r="B251" i="1" s="1"/>
  <c r="B252" i="1" s="1"/>
  <c r="B253" i="1" s="1"/>
  <c r="A250" i="1"/>
  <c r="A251" i="1" s="1"/>
  <c r="A252" i="1" s="1"/>
  <c r="A253" i="1" s="1"/>
  <c r="B245" i="1"/>
  <c r="B246" i="1" s="1"/>
  <c r="B247" i="1" s="1"/>
  <c r="B248" i="1" s="1"/>
  <c r="A245" i="1"/>
  <c r="A246" i="1" s="1"/>
  <c r="A247" i="1" s="1"/>
  <c r="A248" i="1" s="1"/>
  <c r="B240" i="1"/>
  <c r="B241" i="1" s="1"/>
  <c r="B242" i="1" s="1"/>
  <c r="B243" i="1" s="1"/>
  <c r="A240" i="1"/>
  <c r="A241" i="1" s="1"/>
  <c r="A242" i="1" s="1"/>
  <c r="A243" i="1" s="1"/>
  <c r="B235" i="1"/>
  <c r="B236" i="1" s="1"/>
  <c r="B237" i="1" s="1"/>
  <c r="B238" i="1" s="1"/>
  <c r="A235" i="1"/>
  <c r="A236" i="1" s="1"/>
  <c r="A237" i="1" s="1"/>
  <c r="A238" i="1" s="1"/>
  <c r="B230" i="1"/>
  <c r="B231" i="1" s="1"/>
  <c r="B232" i="1" s="1"/>
  <c r="B233" i="1" s="1"/>
  <c r="A230" i="1"/>
  <c r="A231" i="1" s="1"/>
  <c r="A232" i="1" s="1"/>
  <c r="A233" i="1" s="1"/>
  <c r="B225" i="1"/>
  <c r="B226" i="1" s="1"/>
  <c r="B227" i="1" s="1"/>
  <c r="B228" i="1" s="1"/>
  <c r="A225" i="1"/>
  <c r="A226" i="1" s="1"/>
  <c r="A227" i="1" s="1"/>
  <c r="A228" i="1" s="1"/>
  <c r="B221" i="1"/>
  <c r="B222" i="1" s="1"/>
  <c r="B223" i="1" s="1"/>
  <c r="A221" i="1"/>
  <c r="A222" i="1" s="1"/>
  <c r="A223" i="1" s="1"/>
  <c r="B217" i="1"/>
  <c r="B218" i="1" s="1"/>
  <c r="B219" i="1" s="1"/>
  <c r="A217" i="1"/>
  <c r="A218" i="1" s="1"/>
  <c r="A219" i="1" s="1"/>
  <c r="B213" i="1"/>
  <c r="B214" i="1" s="1"/>
  <c r="B215" i="1" s="1"/>
  <c r="A213" i="1"/>
  <c r="A214" i="1" s="1"/>
  <c r="A215" i="1" s="1"/>
  <c r="B209" i="1"/>
  <c r="B210" i="1" s="1"/>
  <c r="B211" i="1" s="1"/>
  <c r="A209" i="1"/>
  <c r="A210" i="1" s="1"/>
  <c r="A211" i="1" s="1"/>
  <c r="B205" i="1"/>
  <c r="B206" i="1" s="1"/>
  <c r="B207" i="1" s="1"/>
  <c r="A205" i="1"/>
  <c r="A206" i="1" s="1"/>
  <c r="A207" i="1" s="1"/>
  <c r="B201" i="1"/>
  <c r="B202" i="1" s="1"/>
  <c r="B203" i="1" s="1"/>
  <c r="A201" i="1"/>
  <c r="A202" i="1" s="1"/>
  <c r="A203" i="1" s="1"/>
  <c r="B197" i="1"/>
  <c r="B198" i="1" s="1"/>
  <c r="B199" i="1" s="1"/>
  <c r="A197" i="1"/>
  <c r="A198" i="1" s="1"/>
  <c r="A199" i="1" s="1"/>
  <c r="B193" i="1"/>
  <c r="B194" i="1" s="1"/>
  <c r="B195" i="1" s="1"/>
  <c r="A193" i="1"/>
  <c r="A194" i="1" s="1"/>
  <c r="A195" i="1" s="1"/>
  <c r="B188" i="1"/>
  <c r="B189" i="1" s="1"/>
  <c r="B190" i="1" s="1"/>
  <c r="B191" i="1" s="1"/>
  <c r="A188" i="1"/>
  <c r="A189" i="1" s="1"/>
  <c r="A190" i="1" s="1"/>
  <c r="A191" i="1" s="1"/>
  <c r="B183" i="1"/>
  <c r="B184" i="1" s="1"/>
  <c r="B185" i="1" s="1"/>
  <c r="B186" i="1" s="1"/>
  <c r="A183" i="1"/>
  <c r="A184" i="1" s="1"/>
  <c r="A185" i="1" s="1"/>
  <c r="A186" i="1" s="1"/>
  <c r="B178" i="1"/>
  <c r="B179" i="1" s="1"/>
  <c r="B180" i="1" s="1"/>
  <c r="B181" i="1" s="1"/>
  <c r="A178" i="1"/>
  <c r="A179" i="1" s="1"/>
  <c r="A180" i="1" s="1"/>
  <c r="A181" i="1" s="1"/>
  <c r="B174" i="1"/>
  <c r="B175" i="1" s="1"/>
  <c r="B176" i="1" s="1"/>
  <c r="A174" i="1"/>
  <c r="A175" i="1" s="1"/>
  <c r="A176" i="1" s="1"/>
  <c r="B170" i="1"/>
  <c r="B171" i="1" s="1"/>
  <c r="B172" i="1" s="1"/>
  <c r="A170" i="1"/>
  <c r="A171" i="1" s="1"/>
  <c r="A172" i="1" s="1"/>
  <c r="B166" i="1"/>
  <c r="B167" i="1" s="1"/>
  <c r="B168" i="1" s="1"/>
  <c r="A166" i="1"/>
  <c r="A167" i="1" s="1"/>
  <c r="A168" i="1" s="1"/>
  <c r="B162" i="1"/>
  <c r="B163" i="1" s="1"/>
  <c r="B164" i="1" s="1"/>
  <c r="A162" i="1"/>
  <c r="A163" i="1" s="1"/>
  <c r="A164" i="1" s="1"/>
  <c r="B157" i="1"/>
  <c r="B158" i="1" s="1"/>
  <c r="B159" i="1" s="1"/>
  <c r="B160" i="1" s="1"/>
  <c r="A157" i="1"/>
  <c r="A158" i="1" s="1"/>
  <c r="A159" i="1" s="1"/>
  <c r="A160" i="1" s="1"/>
  <c r="B152" i="1"/>
  <c r="B153" i="1" s="1"/>
  <c r="B154" i="1" s="1"/>
  <c r="B155" i="1" s="1"/>
  <c r="A152" i="1"/>
  <c r="A153" i="1" s="1"/>
  <c r="A154" i="1" s="1"/>
  <c r="A155" i="1" s="1"/>
  <c r="B147" i="1"/>
  <c r="B148" i="1" s="1"/>
  <c r="B149" i="1" s="1"/>
  <c r="B150" i="1" s="1"/>
  <c r="A147" i="1"/>
  <c r="A148" i="1" s="1"/>
  <c r="A149" i="1" s="1"/>
  <c r="A150" i="1" s="1"/>
  <c r="B142" i="1"/>
  <c r="B143" i="1" s="1"/>
  <c r="B144" i="1" s="1"/>
  <c r="B145" i="1" s="1"/>
  <c r="A142" i="1"/>
  <c r="A143" i="1" s="1"/>
  <c r="A144" i="1" s="1"/>
  <c r="A145" i="1" s="1"/>
  <c r="B137" i="1"/>
  <c r="B138" i="1" s="1"/>
  <c r="B139" i="1" s="1"/>
  <c r="B140" i="1" s="1"/>
  <c r="A137" i="1"/>
  <c r="A138" i="1" s="1"/>
  <c r="A139" i="1" s="1"/>
  <c r="A140" i="1" s="1"/>
  <c r="B132" i="1"/>
  <c r="B133" i="1" s="1"/>
  <c r="B134" i="1" s="1"/>
  <c r="B135" i="1" s="1"/>
  <c r="A132" i="1"/>
  <c r="A133" i="1" s="1"/>
  <c r="A134" i="1" s="1"/>
  <c r="A135" i="1" s="1"/>
  <c r="B128" i="1"/>
  <c r="B129" i="1" s="1"/>
  <c r="B130" i="1" s="1"/>
  <c r="A128" i="1"/>
  <c r="A129" i="1" s="1"/>
  <c r="A130" i="1" s="1"/>
  <c r="B124" i="1"/>
  <c r="B125" i="1" s="1"/>
  <c r="B126" i="1" s="1"/>
  <c r="A124" i="1"/>
  <c r="A125" i="1" s="1"/>
  <c r="A126" i="1" s="1"/>
  <c r="B120" i="1"/>
  <c r="B121" i="1" s="1"/>
  <c r="B122" i="1" s="1"/>
  <c r="A120" i="1"/>
  <c r="A121" i="1" s="1"/>
  <c r="A122" i="1" s="1"/>
  <c r="B116" i="1"/>
  <c r="B117" i="1" s="1"/>
  <c r="B118" i="1" s="1"/>
  <c r="A116" i="1"/>
  <c r="A117" i="1" s="1"/>
  <c r="A118" i="1" s="1"/>
  <c r="B112" i="1"/>
  <c r="B113" i="1" s="1"/>
  <c r="B114" i="1" s="1"/>
  <c r="A112" i="1"/>
  <c r="A113" i="1" s="1"/>
  <c r="A114" i="1" s="1"/>
  <c r="B109" i="1"/>
  <c r="B110" i="1" s="1"/>
  <c r="A109" i="1"/>
  <c r="A110" i="1" s="1"/>
  <c r="B106" i="1"/>
  <c r="B107" i="1" s="1"/>
  <c r="A106" i="1"/>
  <c r="A107" i="1" s="1"/>
  <c r="B103" i="1"/>
  <c r="B104" i="1" s="1"/>
  <c r="A103" i="1"/>
  <c r="A104" i="1" s="1"/>
  <c r="B98" i="1"/>
  <c r="B99" i="1" s="1"/>
  <c r="B100" i="1" s="1"/>
  <c r="B101" i="1" s="1"/>
  <c r="A98" i="1"/>
  <c r="A99" i="1" s="1"/>
  <c r="A100" i="1" s="1"/>
  <c r="A101" i="1" s="1"/>
  <c r="B93" i="1"/>
  <c r="B94" i="1" s="1"/>
  <c r="B95" i="1" s="1"/>
  <c r="B96" i="1" s="1"/>
  <c r="A93" i="1"/>
  <c r="A94" i="1" s="1"/>
  <c r="A95" i="1" s="1"/>
  <c r="A96" i="1" s="1"/>
  <c r="B88" i="1"/>
  <c r="B89" i="1" s="1"/>
  <c r="B90" i="1" s="1"/>
  <c r="B91" i="1" s="1"/>
  <c r="A88" i="1"/>
  <c r="A89" i="1" s="1"/>
  <c r="A90" i="1" s="1"/>
  <c r="A91" i="1" s="1"/>
  <c r="B84" i="1"/>
  <c r="B85" i="1" s="1"/>
  <c r="B86" i="1" s="1"/>
  <c r="A84" i="1"/>
  <c r="A85" i="1" s="1"/>
  <c r="A86" i="1" s="1"/>
  <c r="B80" i="1"/>
  <c r="B81" i="1" s="1"/>
  <c r="B82" i="1" s="1"/>
  <c r="A80" i="1"/>
  <c r="A81" i="1" s="1"/>
  <c r="A82" i="1" s="1"/>
  <c r="B76" i="1"/>
  <c r="B77" i="1" s="1"/>
  <c r="B78" i="1" s="1"/>
  <c r="A76" i="1"/>
  <c r="A77" i="1" s="1"/>
  <c r="A78" i="1" s="1"/>
  <c r="B72" i="1"/>
  <c r="B73" i="1" s="1"/>
  <c r="B74" i="1" s="1"/>
  <c r="A72" i="1"/>
  <c r="A73" i="1" s="1"/>
  <c r="A74" i="1" s="1"/>
  <c r="B67" i="1"/>
  <c r="B68" i="1" s="1"/>
  <c r="B69" i="1" s="1"/>
  <c r="B70" i="1" s="1"/>
  <c r="A67" i="1"/>
  <c r="A68" i="1" s="1"/>
  <c r="A69" i="1" s="1"/>
  <c r="A70" i="1" s="1"/>
  <c r="B62" i="1"/>
  <c r="B63" i="1" s="1"/>
  <c r="B64" i="1" s="1"/>
  <c r="B65" i="1" s="1"/>
  <c r="A62" i="1"/>
  <c r="A63" i="1" s="1"/>
  <c r="A64" i="1" s="1"/>
  <c r="A65" i="1" s="1"/>
  <c r="B57" i="1"/>
  <c r="B58" i="1" s="1"/>
  <c r="B59" i="1" s="1"/>
  <c r="B60" i="1" s="1"/>
  <c r="A57" i="1"/>
  <c r="A58" i="1" s="1"/>
  <c r="A59" i="1" s="1"/>
  <c r="A60" i="1" s="1"/>
  <c r="B53" i="1"/>
  <c r="B54" i="1" s="1"/>
  <c r="B55" i="1" s="1"/>
  <c r="A53" i="1"/>
  <c r="A54" i="1" s="1"/>
  <c r="A55" i="1" s="1"/>
  <c r="B49" i="1"/>
  <c r="B50" i="1" s="1"/>
  <c r="B51" i="1" s="1"/>
  <c r="A49" i="1"/>
  <c r="A50" i="1" s="1"/>
  <c r="A51" i="1" s="1"/>
  <c r="B45" i="1"/>
  <c r="B46" i="1" s="1"/>
  <c r="B47" i="1" s="1"/>
  <c r="A45" i="1"/>
  <c r="A46" i="1" s="1"/>
  <c r="A47" i="1" s="1"/>
  <c r="B41" i="1"/>
  <c r="B42" i="1" s="1"/>
  <c r="B43" i="1" s="1"/>
  <c r="A41" i="1"/>
  <c r="A42" i="1" s="1"/>
  <c r="A43" i="1" s="1"/>
  <c r="B36" i="1"/>
  <c r="B37" i="1" s="1"/>
  <c r="B38" i="1" s="1"/>
  <c r="B39" i="1" s="1"/>
  <c r="A36" i="1"/>
  <c r="A37" i="1" s="1"/>
  <c r="A38" i="1" s="1"/>
  <c r="A39" i="1" s="1"/>
  <c r="B31" i="1"/>
  <c r="B32" i="1" s="1"/>
  <c r="B33" i="1" s="1"/>
  <c r="B34" i="1" s="1"/>
  <c r="A31" i="1"/>
  <c r="A32" i="1" s="1"/>
  <c r="A33" i="1" s="1"/>
  <c r="A34" i="1" s="1"/>
  <c r="B26" i="1"/>
  <c r="B27" i="1" s="1"/>
  <c r="B28" i="1" s="1"/>
  <c r="B29" i="1" s="1"/>
  <c r="A26" i="1"/>
  <c r="A27" i="1" s="1"/>
  <c r="A28" i="1" s="1"/>
  <c r="A29" i="1" s="1"/>
  <c r="B23" i="1"/>
  <c r="B24" i="1" s="1"/>
  <c r="A23" i="1"/>
  <c r="A24" i="1" s="1"/>
  <c r="B20" i="1"/>
  <c r="B21" i="1" s="1"/>
  <c r="A20" i="1"/>
  <c r="A21" i="1" s="1"/>
  <c r="B17" i="1"/>
  <c r="B18" i="1" s="1"/>
  <c r="A17" i="1"/>
  <c r="A18" i="1" s="1"/>
  <c r="B11" i="1"/>
  <c r="B12" i="1" s="1"/>
  <c r="B13" i="1" s="1"/>
  <c r="B14" i="1" s="1"/>
  <c r="B15" i="1" s="1"/>
  <c r="A11" i="1"/>
  <c r="A12" i="1" s="1"/>
  <c r="A13" i="1" s="1"/>
  <c r="A14" i="1" s="1"/>
  <c r="A15" i="1" s="1"/>
  <c r="B7" i="1"/>
  <c r="B8" i="1" s="1"/>
  <c r="B9" i="1" s="1"/>
  <c r="A7" i="1"/>
  <c r="A8" i="1" s="1"/>
  <c r="A9" i="1" s="1"/>
  <c r="B4" i="1"/>
  <c r="B5" i="1" s="1"/>
  <c r="B3" i="1"/>
  <c r="A3" i="1"/>
  <c r="A4" i="1" s="1"/>
  <c r="A5" i="1" s="1"/>
  <c r="B5895" i="3"/>
  <c r="B5896" i="3" s="1"/>
  <c r="B5897" i="3" s="1"/>
  <c r="B5898" i="3" s="1"/>
  <c r="B5899" i="3" s="1"/>
  <c r="A5895" i="3"/>
  <c r="A5896" i="3" s="1"/>
  <c r="A5897" i="3" s="1"/>
  <c r="A5898" i="3" s="1"/>
  <c r="A5899" i="3" s="1"/>
  <c r="B5889" i="3"/>
  <c r="B5890" i="3" s="1"/>
  <c r="B5891" i="3" s="1"/>
  <c r="B5892" i="3" s="1"/>
  <c r="B5893" i="3" s="1"/>
  <c r="A5889" i="3"/>
  <c r="A5890" i="3" s="1"/>
  <c r="A5891" i="3" s="1"/>
  <c r="A5892" i="3" s="1"/>
  <c r="A5893" i="3" s="1"/>
  <c r="B5883" i="3"/>
  <c r="B5884" i="3" s="1"/>
  <c r="B5885" i="3" s="1"/>
  <c r="B5886" i="3" s="1"/>
  <c r="B5887" i="3" s="1"/>
  <c r="A5883" i="3"/>
  <c r="A5884" i="3" s="1"/>
  <c r="A5885" i="3" s="1"/>
  <c r="A5886" i="3" s="1"/>
  <c r="A5887" i="3" s="1"/>
  <c r="B5877" i="3"/>
  <c r="B5878" i="3" s="1"/>
  <c r="B5879" i="3" s="1"/>
  <c r="B5880" i="3" s="1"/>
  <c r="B5881" i="3" s="1"/>
  <c r="A5877" i="3"/>
  <c r="A5878" i="3" s="1"/>
  <c r="A5879" i="3" s="1"/>
  <c r="A5880" i="3" s="1"/>
  <c r="A5881" i="3" s="1"/>
  <c r="B5871" i="3"/>
  <c r="B5872" i="3" s="1"/>
  <c r="B5873" i="3" s="1"/>
  <c r="B5874" i="3" s="1"/>
  <c r="B5875" i="3" s="1"/>
  <c r="A5871" i="3"/>
  <c r="A5872" i="3" s="1"/>
  <c r="A5873" i="3" s="1"/>
  <c r="A5874" i="3" s="1"/>
  <c r="A5875" i="3" s="1"/>
  <c r="B5866" i="3"/>
  <c r="B5867" i="3" s="1"/>
  <c r="B5868" i="3" s="1"/>
  <c r="B5869" i="3" s="1"/>
  <c r="A5866" i="3"/>
  <c r="A5867" i="3" s="1"/>
  <c r="A5868" i="3" s="1"/>
  <c r="A5869" i="3" s="1"/>
  <c r="B5861" i="3"/>
  <c r="B5862" i="3" s="1"/>
  <c r="B5863" i="3" s="1"/>
  <c r="B5864" i="3" s="1"/>
  <c r="A5861" i="3"/>
  <c r="A5862" i="3" s="1"/>
  <c r="A5863" i="3" s="1"/>
  <c r="A5864" i="3" s="1"/>
  <c r="B5857" i="3"/>
  <c r="B5858" i="3" s="1"/>
  <c r="B5859" i="3" s="1"/>
  <c r="A5857" i="3"/>
  <c r="A5858" i="3" s="1"/>
  <c r="A5859" i="3" s="1"/>
  <c r="B5853" i="3"/>
  <c r="B5854" i="3" s="1"/>
  <c r="B5855" i="3" s="1"/>
  <c r="A5853" i="3"/>
  <c r="A5854" i="3" s="1"/>
  <c r="A5855" i="3" s="1"/>
  <c r="B5848" i="3"/>
  <c r="B5849" i="3" s="1"/>
  <c r="B5850" i="3" s="1"/>
  <c r="B5851" i="3" s="1"/>
  <c r="A5848" i="3"/>
  <c r="A5849" i="3" s="1"/>
  <c r="A5850" i="3" s="1"/>
  <c r="A5851" i="3" s="1"/>
  <c r="B5843" i="3"/>
  <c r="B5844" i="3" s="1"/>
  <c r="B5845" i="3" s="1"/>
  <c r="B5846" i="3" s="1"/>
  <c r="A5843" i="3"/>
  <c r="A5844" i="3" s="1"/>
  <c r="A5845" i="3" s="1"/>
  <c r="A5846" i="3" s="1"/>
  <c r="B5838" i="3"/>
  <c r="B5839" i="3" s="1"/>
  <c r="B5840" i="3" s="1"/>
  <c r="B5841" i="3" s="1"/>
  <c r="A5838" i="3"/>
  <c r="A5839" i="3" s="1"/>
  <c r="A5840" i="3" s="1"/>
  <c r="A5841" i="3" s="1"/>
  <c r="B5833" i="3"/>
  <c r="B5834" i="3" s="1"/>
  <c r="B5835" i="3" s="1"/>
  <c r="B5836" i="3" s="1"/>
  <c r="A5833" i="3"/>
  <c r="A5834" i="3" s="1"/>
  <c r="A5835" i="3" s="1"/>
  <c r="A5836" i="3" s="1"/>
  <c r="B5828" i="3"/>
  <c r="B5829" i="3" s="1"/>
  <c r="B5830" i="3" s="1"/>
  <c r="B5831" i="3" s="1"/>
  <c r="A5828" i="3"/>
  <c r="A5829" i="3" s="1"/>
  <c r="A5830" i="3" s="1"/>
  <c r="A5831" i="3" s="1"/>
  <c r="B5822" i="3"/>
  <c r="B5823" i="3" s="1"/>
  <c r="B5824" i="3" s="1"/>
  <c r="B5825" i="3" s="1"/>
  <c r="B5826" i="3" s="1"/>
  <c r="A5822" i="3"/>
  <c r="A5823" i="3" s="1"/>
  <c r="A5824" i="3" s="1"/>
  <c r="A5825" i="3" s="1"/>
  <c r="A5826" i="3" s="1"/>
  <c r="B5816" i="3"/>
  <c r="B5817" i="3" s="1"/>
  <c r="B5818" i="3" s="1"/>
  <c r="B5819" i="3" s="1"/>
  <c r="B5820" i="3" s="1"/>
  <c r="A5816" i="3"/>
  <c r="A5817" i="3" s="1"/>
  <c r="A5818" i="3" s="1"/>
  <c r="A5819" i="3" s="1"/>
  <c r="A5820" i="3" s="1"/>
  <c r="B5810" i="3"/>
  <c r="B5811" i="3" s="1"/>
  <c r="B5812" i="3" s="1"/>
  <c r="B5813" i="3" s="1"/>
  <c r="B5814" i="3" s="1"/>
  <c r="A5810" i="3"/>
  <c r="A5811" i="3" s="1"/>
  <c r="A5812" i="3" s="1"/>
  <c r="A5813" i="3" s="1"/>
  <c r="A5814" i="3" s="1"/>
  <c r="B5804" i="3"/>
  <c r="B5805" i="3" s="1"/>
  <c r="B5806" i="3" s="1"/>
  <c r="B5807" i="3" s="1"/>
  <c r="B5808" i="3" s="1"/>
  <c r="A5804" i="3"/>
  <c r="A5805" i="3" s="1"/>
  <c r="A5806" i="3" s="1"/>
  <c r="A5807" i="3" s="1"/>
  <c r="A5808" i="3" s="1"/>
  <c r="B5798" i="3"/>
  <c r="B5799" i="3" s="1"/>
  <c r="B5800" i="3" s="1"/>
  <c r="B5801" i="3" s="1"/>
  <c r="B5802" i="3" s="1"/>
  <c r="A5798" i="3"/>
  <c r="A5799" i="3" s="1"/>
  <c r="A5800" i="3" s="1"/>
  <c r="A5801" i="3" s="1"/>
  <c r="A5802" i="3" s="1"/>
  <c r="B5792" i="3"/>
  <c r="B5793" i="3" s="1"/>
  <c r="B5794" i="3" s="1"/>
  <c r="B5795" i="3" s="1"/>
  <c r="B5796" i="3" s="1"/>
  <c r="A5792" i="3"/>
  <c r="A5793" i="3" s="1"/>
  <c r="A5794" i="3" s="1"/>
  <c r="A5795" i="3" s="1"/>
  <c r="A5796" i="3" s="1"/>
  <c r="B5787" i="3"/>
  <c r="B5788" i="3" s="1"/>
  <c r="B5789" i="3" s="1"/>
  <c r="B5790" i="3" s="1"/>
  <c r="A5787" i="3"/>
  <c r="A5788" i="3" s="1"/>
  <c r="A5789" i="3" s="1"/>
  <c r="A5790" i="3" s="1"/>
  <c r="B5781" i="3"/>
  <c r="B5782" i="3" s="1"/>
  <c r="B5783" i="3" s="1"/>
  <c r="B5784" i="3" s="1"/>
  <c r="B5785" i="3" s="1"/>
  <c r="A5781" i="3"/>
  <c r="A5782" i="3" s="1"/>
  <c r="A5783" i="3" s="1"/>
  <c r="A5784" i="3" s="1"/>
  <c r="A5785" i="3" s="1"/>
  <c r="B5775" i="3"/>
  <c r="B5776" i="3" s="1"/>
  <c r="B5777" i="3" s="1"/>
  <c r="B5778" i="3" s="1"/>
  <c r="B5779" i="3" s="1"/>
  <c r="A5775" i="3"/>
  <c r="A5776" i="3" s="1"/>
  <c r="A5777" i="3" s="1"/>
  <c r="A5778" i="3" s="1"/>
  <c r="A5779" i="3" s="1"/>
  <c r="B5769" i="3"/>
  <c r="B5770" i="3" s="1"/>
  <c r="B5771" i="3" s="1"/>
  <c r="B5772" i="3" s="1"/>
  <c r="B5773" i="3" s="1"/>
  <c r="A5769" i="3"/>
  <c r="A5770" i="3" s="1"/>
  <c r="A5771" i="3" s="1"/>
  <c r="A5772" i="3" s="1"/>
  <c r="A5773" i="3" s="1"/>
  <c r="B5763" i="3"/>
  <c r="B5764" i="3" s="1"/>
  <c r="B5765" i="3" s="1"/>
  <c r="B5766" i="3" s="1"/>
  <c r="B5767" i="3" s="1"/>
  <c r="A5763" i="3"/>
  <c r="A5764" i="3" s="1"/>
  <c r="A5765" i="3" s="1"/>
  <c r="A5766" i="3" s="1"/>
  <c r="A5767" i="3" s="1"/>
  <c r="B5757" i="3"/>
  <c r="B5758" i="3" s="1"/>
  <c r="B5759" i="3" s="1"/>
  <c r="B5760" i="3" s="1"/>
  <c r="B5761" i="3" s="1"/>
  <c r="A5757" i="3"/>
  <c r="A5758" i="3" s="1"/>
  <c r="A5759" i="3" s="1"/>
  <c r="A5760" i="3" s="1"/>
  <c r="A5761" i="3" s="1"/>
  <c r="B5751" i="3"/>
  <c r="B5752" i="3" s="1"/>
  <c r="B5753" i="3" s="1"/>
  <c r="B5754" i="3" s="1"/>
  <c r="B5755" i="3" s="1"/>
  <c r="A5751" i="3"/>
  <c r="A5752" i="3" s="1"/>
  <c r="A5753" i="3" s="1"/>
  <c r="A5754" i="3" s="1"/>
  <c r="A5755" i="3" s="1"/>
  <c r="B5745" i="3"/>
  <c r="B5746" i="3" s="1"/>
  <c r="B5747" i="3" s="1"/>
  <c r="B5748" i="3" s="1"/>
  <c r="B5749" i="3" s="1"/>
  <c r="A5745" i="3"/>
  <c r="A5746" i="3" s="1"/>
  <c r="A5747" i="3" s="1"/>
  <c r="A5748" i="3" s="1"/>
  <c r="A5749" i="3" s="1"/>
  <c r="B5739" i="3"/>
  <c r="B5740" i="3" s="1"/>
  <c r="B5741" i="3" s="1"/>
  <c r="B5742" i="3" s="1"/>
  <c r="B5743" i="3" s="1"/>
  <c r="A5739" i="3"/>
  <c r="A5740" i="3" s="1"/>
  <c r="A5741" i="3" s="1"/>
  <c r="A5742" i="3" s="1"/>
  <c r="A5743" i="3" s="1"/>
  <c r="B5733" i="3"/>
  <c r="B5734" i="3" s="1"/>
  <c r="B5735" i="3" s="1"/>
  <c r="B5736" i="3" s="1"/>
  <c r="B5737" i="3" s="1"/>
  <c r="A5733" i="3"/>
  <c r="A5734" i="3" s="1"/>
  <c r="A5735" i="3" s="1"/>
  <c r="A5736" i="3" s="1"/>
  <c r="A5737" i="3" s="1"/>
  <c r="B5727" i="3"/>
  <c r="B5728" i="3" s="1"/>
  <c r="B5729" i="3" s="1"/>
  <c r="B5730" i="3" s="1"/>
  <c r="B5731" i="3" s="1"/>
  <c r="A5727" i="3"/>
  <c r="A5728" i="3" s="1"/>
  <c r="A5729" i="3" s="1"/>
  <c r="A5730" i="3" s="1"/>
  <c r="A5731" i="3" s="1"/>
  <c r="B5721" i="3"/>
  <c r="B5722" i="3" s="1"/>
  <c r="B5723" i="3" s="1"/>
  <c r="B5724" i="3" s="1"/>
  <c r="B5725" i="3" s="1"/>
  <c r="A5721" i="3"/>
  <c r="A5722" i="3" s="1"/>
  <c r="A5723" i="3" s="1"/>
  <c r="A5724" i="3" s="1"/>
  <c r="A5725" i="3" s="1"/>
  <c r="B5715" i="3"/>
  <c r="B5716" i="3" s="1"/>
  <c r="B5717" i="3" s="1"/>
  <c r="B5718" i="3" s="1"/>
  <c r="B5719" i="3" s="1"/>
  <c r="A5715" i="3"/>
  <c r="A5716" i="3" s="1"/>
  <c r="A5717" i="3" s="1"/>
  <c r="A5718" i="3" s="1"/>
  <c r="A5719" i="3" s="1"/>
  <c r="B5709" i="3"/>
  <c r="B5710" i="3" s="1"/>
  <c r="B5711" i="3" s="1"/>
  <c r="B5712" i="3" s="1"/>
  <c r="B5713" i="3" s="1"/>
  <c r="A5709" i="3"/>
  <c r="A5710" i="3" s="1"/>
  <c r="A5711" i="3" s="1"/>
  <c r="A5712" i="3" s="1"/>
  <c r="A5713" i="3" s="1"/>
  <c r="B5703" i="3"/>
  <c r="B5704" i="3" s="1"/>
  <c r="B5705" i="3" s="1"/>
  <c r="B5706" i="3" s="1"/>
  <c r="B5707" i="3" s="1"/>
  <c r="A5703" i="3"/>
  <c r="A5704" i="3" s="1"/>
  <c r="A5705" i="3" s="1"/>
  <c r="A5706" i="3" s="1"/>
  <c r="A5707" i="3" s="1"/>
  <c r="B5697" i="3"/>
  <c r="B5698" i="3" s="1"/>
  <c r="B5699" i="3" s="1"/>
  <c r="B5700" i="3" s="1"/>
  <c r="B5701" i="3" s="1"/>
  <c r="A5697" i="3"/>
  <c r="A5698" i="3" s="1"/>
  <c r="A5699" i="3" s="1"/>
  <c r="A5700" i="3" s="1"/>
  <c r="A5701" i="3" s="1"/>
  <c r="B5691" i="3"/>
  <c r="B5692" i="3" s="1"/>
  <c r="B5693" i="3" s="1"/>
  <c r="B5694" i="3" s="1"/>
  <c r="B5695" i="3" s="1"/>
  <c r="A5691" i="3"/>
  <c r="A5692" i="3" s="1"/>
  <c r="A5693" i="3" s="1"/>
  <c r="A5694" i="3" s="1"/>
  <c r="A5695" i="3" s="1"/>
  <c r="B5685" i="3"/>
  <c r="B5686" i="3" s="1"/>
  <c r="B5687" i="3" s="1"/>
  <c r="B5688" i="3" s="1"/>
  <c r="B5689" i="3" s="1"/>
  <c r="A5685" i="3"/>
  <c r="A5686" i="3" s="1"/>
  <c r="A5687" i="3" s="1"/>
  <c r="A5688" i="3" s="1"/>
  <c r="A5689" i="3" s="1"/>
  <c r="B5679" i="3"/>
  <c r="B5680" i="3" s="1"/>
  <c r="B5681" i="3" s="1"/>
  <c r="B5682" i="3" s="1"/>
  <c r="B5683" i="3" s="1"/>
  <c r="A5679" i="3"/>
  <c r="A5680" i="3" s="1"/>
  <c r="A5681" i="3" s="1"/>
  <c r="A5682" i="3" s="1"/>
  <c r="A5683" i="3" s="1"/>
  <c r="B5673" i="3"/>
  <c r="B5674" i="3" s="1"/>
  <c r="B5675" i="3" s="1"/>
  <c r="B5676" i="3" s="1"/>
  <c r="B5677" i="3" s="1"/>
  <c r="A5673" i="3"/>
  <c r="A5674" i="3" s="1"/>
  <c r="A5675" i="3" s="1"/>
  <c r="A5676" i="3" s="1"/>
  <c r="A5677" i="3" s="1"/>
  <c r="B5667" i="3"/>
  <c r="B5668" i="3" s="1"/>
  <c r="B5669" i="3" s="1"/>
  <c r="B5670" i="3" s="1"/>
  <c r="B5671" i="3" s="1"/>
  <c r="A5667" i="3"/>
  <c r="A5668" i="3" s="1"/>
  <c r="A5669" i="3" s="1"/>
  <c r="A5670" i="3" s="1"/>
  <c r="A5671" i="3" s="1"/>
  <c r="B5661" i="3"/>
  <c r="B5662" i="3" s="1"/>
  <c r="B5663" i="3" s="1"/>
  <c r="B5664" i="3" s="1"/>
  <c r="B5665" i="3" s="1"/>
  <c r="A5661" i="3"/>
  <c r="A5662" i="3" s="1"/>
  <c r="A5663" i="3" s="1"/>
  <c r="A5664" i="3" s="1"/>
  <c r="A5665" i="3" s="1"/>
  <c r="B5655" i="3"/>
  <c r="B5656" i="3" s="1"/>
  <c r="B5657" i="3" s="1"/>
  <c r="B5658" i="3" s="1"/>
  <c r="B5659" i="3" s="1"/>
  <c r="A5655" i="3"/>
  <c r="A5656" i="3" s="1"/>
  <c r="A5657" i="3" s="1"/>
  <c r="A5658" i="3" s="1"/>
  <c r="A5659" i="3" s="1"/>
  <c r="B5649" i="3"/>
  <c r="B5650" i="3" s="1"/>
  <c r="B5651" i="3" s="1"/>
  <c r="B5652" i="3" s="1"/>
  <c r="B5653" i="3" s="1"/>
  <c r="A5649" i="3"/>
  <c r="A5650" i="3" s="1"/>
  <c r="A5651" i="3" s="1"/>
  <c r="A5652" i="3" s="1"/>
  <c r="A5653" i="3" s="1"/>
  <c r="B5643" i="3"/>
  <c r="B5644" i="3" s="1"/>
  <c r="B5645" i="3" s="1"/>
  <c r="B5646" i="3" s="1"/>
  <c r="B5647" i="3" s="1"/>
  <c r="A5643" i="3"/>
  <c r="A5644" i="3" s="1"/>
  <c r="A5645" i="3" s="1"/>
  <c r="A5646" i="3" s="1"/>
  <c r="A5647" i="3" s="1"/>
  <c r="B5637" i="3"/>
  <c r="B5638" i="3" s="1"/>
  <c r="B5639" i="3" s="1"/>
  <c r="B5640" i="3" s="1"/>
  <c r="B5641" i="3" s="1"/>
  <c r="A5637" i="3"/>
  <c r="A5638" i="3" s="1"/>
  <c r="A5639" i="3" s="1"/>
  <c r="A5640" i="3" s="1"/>
  <c r="A5641" i="3" s="1"/>
  <c r="B5632" i="3"/>
  <c r="B5633" i="3" s="1"/>
  <c r="B5634" i="3" s="1"/>
  <c r="B5635" i="3" s="1"/>
  <c r="A5632" i="3"/>
  <c r="A5633" i="3" s="1"/>
  <c r="A5634" i="3" s="1"/>
  <c r="A5635" i="3" s="1"/>
  <c r="B5626" i="3"/>
  <c r="B5627" i="3" s="1"/>
  <c r="B5628" i="3" s="1"/>
  <c r="B5629" i="3" s="1"/>
  <c r="B5630" i="3" s="1"/>
  <c r="A5626" i="3"/>
  <c r="A5627" i="3" s="1"/>
  <c r="A5628" i="3" s="1"/>
  <c r="A5629" i="3" s="1"/>
  <c r="A5630" i="3" s="1"/>
  <c r="B5619" i="3"/>
  <c r="B5620" i="3" s="1"/>
  <c r="B5621" i="3" s="1"/>
  <c r="B5622" i="3" s="1"/>
  <c r="B5623" i="3" s="1"/>
  <c r="B5624" i="3" s="1"/>
  <c r="A5619" i="3"/>
  <c r="A5620" i="3" s="1"/>
  <c r="A5621" i="3" s="1"/>
  <c r="A5622" i="3" s="1"/>
  <c r="A5623" i="3" s="1"/>
  <c r="A5624" i="3" s="1"/>
  <c r="B5613" i="3"/>
  <c r="B5614" i="3" s="1"/>
  <c r="B5615" i="3" s="1"/>
  <c r="B5616" i="3" s="1"/>
  <c r="B5617" i="3" s="1"/>
  <c r="A5613" i="3"/>
  <c r="A5614" i="3" s="1"/>
  <c r="A5615" i="3" s="1"/>
  <c r="A5616" i="3" s="1"/>
  <c r="A5617" i="3" s="1"/>
  <c r="B5607" i="3"/>
  <c r="B5608" i="3" s="1"/>
  <c r="B5609" i="3" s="1"/>
  <c r="B5610" i="3" s="1"/>
  <c r="B5611" i="3" s="1"/>
  <c r="A5607" i="3"/>
  <c r="A5608" i="3" s="1"/>
  <c r="A5609" i="3" s="1"/>
  <c r="A5610" i="3" s="1"/>
  <c r="A5611" i="3" s="1"/>
  <c r="B5600" i="3"/>
  <c r="B5601" i="3" s="1"/>
  <c r="B5602" i="3" s="1"/>
  <c r="B5603" i="3" s="1"/>
  <c r="B5604" i="3" s="1"/>
  <c r="B5605" i="3" s="1"/>
  <c r="A5600" i="3"/>
  <c r="A5601" i="3" s="1"/>
  <c r="A5602" i="3" s="1"/>
  <c r="A5603" i="3" s="1"/>
  <c r="A5604" i="3" s="1"/>
  <c r="A5605" i="3" s="1"/>
  <c r="B5593" i="3"/>
  <c r="B5594" i="3" s="1"/>
  <c r="B5595" i="3" s="1"/>
  <c r="B5596" i="3" s="1"/>
  <c r="B5597" i="3" s="1"/>
  <c r="B5598" i="3" s="1"/>
  <c r="A5593" i="3"/>
  <c r="A5594" i="3" s="1"/>
  <c r="A5595" i="3" s="1"/>
  <c r="A5596" i="3" s="1"/>
  <c r="A5597" i="3" s="1"/>
  <c r="A5598" i="3" s="1"/>
  <c r="B5591" i="3"/>
  <c r="A5591" i="3"/>
  <c r="B5585" i="3"/>
  <c r="B5586" i="3" s="1"/>
  <c r="B5587" i="3" s="1"/>
  <c r="B5588" i="3" s="1"/>
  <c r="B5589" i="3" s="1"/>
  <c r="A5585" i="3"/>
  <c r="A5586" i="3" s="1"/>
  <c r="A5587" i="3" s="1"/>
  <c r="A5588" i="3" s="1"/>
  <c r="A5589" i="3" s="1"/>
  <c r="B5579" i="3"/>
  <c r="B5580" i="3" s="1"/>
  <c r="B5581" i="3" s="1"/>
  <c r="B5582" i="3" s="1"/>
  <c r="B5583" i="3" s="1"/>
  <c r="A5579" i="3"/>
  <c r="A5580" i="3" s="1"/>
  <c r="A5581" i="3" s="1"/>
  <c r="A5582" i="3" s="1"/>
  <c r="A5583" i="3" s="1"/>
  <c r="B5573" i="3"/>
  <c r="B5574" i="3" s="1"/>
  <c r="B5575" i="3" s="1"/>
  <c r="B5576" i="3" s="1"/>
  <c r="B5577" i="3" s="1"/>
  <c r="A5573" i="3"/>
  <c r="A5574" i="3" s="1"/>
  <c r="A5575" i="3" s="1"/>
  <c r="A5576" i="3" s="1"/>
  <c r="A5577" i="3" s="1"/>
  <c r="B5568" i="3"/>
  <c r="B5569" i="3" s="1"/>
  <c r="B5570" i="3" s="1"/>
  <c r="B5571" i="3" s="1"/>
  <c r="A5568" i="3"/>
  <c r="A5569" i="3" s="1"/>
  <c r="A5570" i="3" s="1"/>
  <c r="A5571" i="3" s="1"/>
  <c r="B5561" i="3"/>
  <c r="B5562" i="3" s="1"/>
  <c r="B5563" i="3" s="1"/>
  <c r="B5564" i="3" s="1"/>
  <c r="B5565" i="3" s="1"/>
  <c r="B5566" i="3" s="1"/>
  <c r="A5561" i="3"/>
  <c r="A5562" i="3" s="1"/>
  <c r="A5563" i="3" s="1"/>
  <c r="A5564" i="3" s="1"/>
  <c r="A5565" i="3" s="1"/>
  <c r="A5566" i="3" s="1"/>
  <c r="B5555" i="3"/>
  <c r="B5556" i="3" s="1"/>
  <c r="B5557" i="3" s="1"/>
  <c r="B5558" i="3" s="1"/>
  <c r="B5559" i="3" s="1"/>
  <c r="A5555" i="3"/>
  <c r="A5556" i="3" s="1"/>
  <c r="A5557" i="3" s="1"/>
  <c r="A5558" i="3" s="1"/>
  <c r="A5559" i="3" s="1"/>
  <c r="B5549" i="3"/>
  <c r="B5550" i="3" s="1"/>
  <c r="B5551" i="3" s="1"/>
  <c r="B5552" i="3" s="1"/>
  <c r="B5553" i="3" s="1"/>
  <c r="A5549" i="3"/>
  <c r="A5550" i="3" s="1"/>
  <c r="A5551" i="3" s="1"/>
  <c r="A5552" i="3" s="1"/>
  <c r="A5553" i="3" s="1"/>
  <c r="B5542" i="3"/>
  <c r="B5543" i="3" s="1"/>
  <c r="B5544" i="3" s="1"/>
  <c r="B5545" i="3" s="1"/>
  <c r="B5546" i="3" s="1"/>
  <c r="B5547" i="3" s="1"/>
  <c r="A5542" i="3"/>
  <c r="A5543" i="3" s="1"/>
  <c r="A5544" i="3" s="1"/>
  <c r="A5545" i="3" s="1"/>
  <c r="A5546" i="3" s="1"/>
  <c r="A5547" i="3" s="1"/>
  <c r="B5535" i="3"/>
  <c r="B5536" i="3" s="1"/>
  <c r="B5537" i="3" s="1"/>
  <c r="B5538" i="3" s="1"/>
  <c r="B5539" i="3" s="1"/>
  <c r="B5540" i="3" s="1"/>
  <c r="A5535" i="3"/>
  <c r="A5536" i="3" s="1"/>
  <c r="A5537" i="3" s="1"/>
  <c r="A5538" i="3" s="1"/>
  <c r="A5539" i="3" s="1"/>
  <c r="A5540" i="3" s="1"/>
  <c r="B5533" i="3"/>
  <c r="A5533" i="3"/>
  <c r="B5527" i="3"/>
  <c r="B5528" i="3" s="1"/>
  <c r="B5529" i="3" s="1"/>
  <c r="B5530" i="3" s="1"/>
  <c r="B5531" i="3" s="1"/>
  <c r="A5527" i="3"/>
  <c r="A5528" i="3" s="1"/>
  <c r="A5529" i="3" s="1"/>
  <c r="A5530" i="3" s="1"/>
  <c r="A5531" i="3" s="1"/>
  <c r="B5521" i="3"/>
  <c r="B5522" i="3" s="1"/>
  <c r="B5523" i="3" s="1"/>
  <c r="B5524" i="3" s="1"/>
  <c r="B5525" i="3" s="1"/>
  <c r="A5521" i="3"/>
  <c r="A5522" i="3" s="1"/>
  <c r="A5523" i="3" s="1"/>
  <c r="A5524" i="3" s="1"/>
  <c r="A5525" i="3" s="1"/>
  <c r="B5515" i="3"/>
  <c r="B5516" i="3" s="1"/>
  <c r="B5517" i="3" s="1"/>
  <c r="B5518" i="3" s="1"/>
  <c r="B5519" i="3" s="1"/>
  <c r="A5515" i="3"/>
  <c r="A5516" i="3" s="1"/>
  <c r="A5517" i="3" s="1"/>
  <c r="A5518" i="3" s="1"/>
  <c r="A5519" i="3" s="1"/>
  <c r="B5510" i="3"/>
  <c r="B5511" i="3" s="1"/>
  <c r="B5512" i="3" s="1"/>
  <c r="B5513" i="3" s="1"/>
  <c r="A5510" i="3"/>
  <c r="A5511" i="3" s="1"/>
  <c r="A5512" i="3" s="1"/>
  <c r="A5513" i="3" s="1"/>
  <c r="B5505" i="3"/>
  <c r="B5506" i="3" s="1"/>
  <c r="B5507" i="3" s="1"/>
  <c r="B5508" i="3" s="1"/>
  <c r="A5505" i="3"/>
  <c r="A5506" i="3" s="1"/>
  <c r="A5507" i="3" s="1"/>
  <c r="A5508" i="3" s="1"/>
  <c r="B5500" i="3"/>
  <c r="B5501" i="3" s="1"/>
  <c r="B5502" i="3" s="1"/>
  <c r="B5503" i="3" s="1"/>
  <c r="A5500" i="3"/>
  <c r="A5501" i="3" s="1"/>
  <c r="A5502" i="3" s="1"/>
  <c r="A5503" i="3" s="1"/>
  <c r="B5494" i="3"/>
  <c r="B5495" i="3" s="1"/>
  <c r="B5496" i="3" s="1"/>
  <c r="B5497" i="3" s="1"/>
  <c r="B5498" i="3" s="1"/>
  <c r="A5494" i="3"/>
  <c r="A5495" i="3" s="1"/>
  <c r="A5496" i="3" s="1"/>
  <c r="A5497" i="3" s="1"/>
  <c r="A5498" i="3" s="1"/>
  <c r="B5487" i="3"/>
  <c r="B5488" i="3" s="1"/>
  <c r="B5489" i="3" s="1"/>
  <c r="B5490" i="3" s="1"/>
  <c r="B5491" i="3" s="1"/>
  <c r="B5492" i="3" s="1"/>
  <c r="A5487" i="3"/>
  <c r="A5488" i="3" s="1"/>
  <c r="A5489" i="3" s="1"/>
  <c r="A5490" i="3" s="1"/>
  <c r="A5491" i="3" s="1"/>
  <c r="A5492" i="3" s="1"/>
  <c r="B5480" i="3"/>
  <c r="B5481" i="3" s="1"/>
  <c r="B5482" i="3" s="1"/>
  <c r="B5483" i="3" s="1"/>
  <c r="B5484" i="3" s="1"/>
  <c r="B5485" i="3" s="1"/>
  <c r="A5480" i="3"/>
  <c r="A5481" i="3" s="1"/>
  <c r="A5482" i="3" s="1"/>
  <c r="A5483" i="3" s="1"/>
  <c r="A5484" i="3" s="1"/>
  <c r="A5485" i="3" s="1"/>
  <c r="B5474" i="3"/>
  <c r="B5475" i="3" s="1"/>
  <c r="B5476" i="3" s="1"/>
  <c r="B5477" i="3" s="1"/>
  <c r="B5478" i="3" s="1"/>
  <c r="A5474" i="3"/>
  <c r="A5475" i="3" s="1"/>
  <c r="A5476" i="3" s="1"/>
  <c r="A5477" i="3" s="1"/>
  <c r="A5478" i="3" s="1"/>
  <c r="B5468" i="3"/>
  <c r="B5469" i="3" s="1"/>
  <c r="B5470" i="3" s="1"/>
  <c r="B5471" i="3" s="1"/>
  <c r="B5472" i="3" s="1"/>
  <c r="A5468" i="3"/>
  <c r="A5469" i="3" s="1"/>
  <c r="A5470" i="3" s="1"/>
  <c r="A5471" i="3" s="1"/>
  <c r="A5472" i="3" s="1"/>
  <c r="B5462" i="3"/>
  <c r="B5463" i="3" s="1"/>
  <c r="B5464" i="3" s="1"/>
  <c r="B5465" i="3" s="1"/>
  <c r="B5466" i="3" s="1"/>
  <c r="A5462" i="3"/>
  <c r="A5463" i="3" s="1"/>
  <c r="A5464" i="3" s="1"/>
  <c r="A5465" i="3" s="1"/>
  <c r="A5466" i="3" s="1"/>
  <c r="B5456" i="3"/>
  <c r="B5457" i="3" s="1"/>
  <c r="B5458" i="3" s="1"/>
  <c r="B5459" i="3" s="1"/>
  <c r="B5460" i="3" s="1"/>
  <c r="A5456" i="3"/>
  <c r="A5457" i="3" s="1"/>
  <c r="A5458" i="3" s="1"/>
  <c r="A5459" i="3" s="1"/>
  <c r="A5460" i="3" s="1"/>
  <c r="B5450" i="3"/>
  <c r="B5451" i="3" s="1"/>
  <c r="B5452" i="3" s="1"/>
  <c r="B5453" i="3" s="1"/>
  <c r="B5454" i="3" s="1"/>
  <c r="A5450" i="3"/>
  <c r="A5451" i="3" s="1"/>
  <c r="A5452" i="3" s="1"/>
  <c r="A5453" i="3" s="1"/>
  <c r="A5454" i="3" s="1"/>
  <c r="B5443" i="3"/>
  <c r="B5444" i="3" s="1"/>
  <c r="B5445" i="3" s="1"/>
  <c r="B5446" i="3" s="1"/>
  <c r="B5447" i="3" s="1"/>
  <c r="B5448" i="3" s="1"/>
  <c r="A5443" i="3"/>
  <c r="A5444" i="3" s="1"/>
  <c r="A5445" i="3" s="1"/>
  <c r="A5446" i="3" s="1"/>
  <c r="A5447" i="3" s="1"/>
  <c r="A5448" i="3" s="1"/>
  <c r="B5436" i="3"/>
  <c r="B5437" i="3" s="1"/>
  <c r="B5438" i="3" s="1"/>
  <c r="B5439" i="3" s="1"/>
  <c r="B5440" i="3" s="1"/>
  <c r="B5441" i="3" s="1"/>
  <c r="A5436" i="3"/>
  <c r="A5437" i="3" s="1"/>
  <c r="A5438" i="3" s="1"/>
  <c r="A5439" i="3" s="1"/>
  <c r="A5440" i="3" s="1"/>
  <c r="A5441" i="3" s="1"/>
  <c r="B5430" i="3"/>
  <c r="B5431" i="3" s="1"/>
  <c r="B5432" i="3" s="1"/>
  <c r="B5433" i="3" s="1"/>
  <c r="B5434" i="3" s="1"/>
  <c r="A5430" i="3"/>
  <c r="A5431" i="3" s="1"/>
  <c r="A5432" i="3" s="1"/>
  <c r="A5433" i="3" s="1"/>
  <c r="A5434" i="3" s="1"/>
  <c r="B5424" i="3"/>
  <c r="B5425" i="3" s="1"/>
  <c r="B5426" i="3" s="1"/>
  <c r="B5427" i="3" s="1"/>
  <c r="B5428" i="3" s="1"/>
  <c r="A5424" i="3"/>
  <c r="A5425" i="3" s="1"/>
  <c r="A5426" i="3" s="1"/>
  <c r="A5427" i="3" s="1"/>
  <c r="A5428" i="3" s="1"/>
  <c r="B5417" i="3"/>
  <c r="B5418" i="3" s="1"/>
  <c r="B5419" i="3" s="1"/>
  <c r="B5420" i="3" s="1"/>
  <c r="B5421" i="3" s="1"/>
  <c r="B5422" i="3" s="1"/>
  <c r="A5417" i="3"/>
  <c r="A5418" i="3" s="1"/>
  <c r="A5419" i="3" s="1"/>
  <c r="A5420" i="3" s="1"/>
  <c r="A5421" i="3" s="1"/>
  <c r="A5422" i="3" s="1"/>
  <c r="B5410" i="3"/>
  <c r="B5411" i="3" s="1"/>
  <c r="B5412" i="3" s="1"/>
  <c r="B5413" i="3" s="1"/>
  <c r="B5414" i="3" s="1"/>
  <c r="B5415" i="3" s="1"/>
  <c r="A5410" i="3"/>
  <c r="A5411" i="3" s="1"/>
  <c r="A5412" i="3" s="1"/>
  <c r="A5413" i="3" s="1"/>
  <c r="A5414" i="3" s="1"/>
  <c r="A5415" i="3" s="1"/>
  <c r="B5404" i="3"/>
  <c r="B5405" i="3" s="1"/>
  <c r="B5406" i="3" s="1"/>
  <c r="B5407" i="3" s="1"/>
  <c r="B5408" i="3" s="1"/>
  <c r="A5404" i="3"/>
  <c r="A5405" i="3" s="1"/>
  <c r="A5406" i="3" s="1"/>
  <c r="A5407" i="3" s="1"/>
  <c r="A5408" i="3" s="1"/>
  <c r="B5398" i="3"/>
  <c r="B5399" i="3" s="1"/>
  <c r="B5400" i="3" s="1"/>
  <c r="B5401" i="3" s="1"/>
  <c r="B5402" i="3" s="1"/>
  <c r="A5398" i="3"/>
  <c r="A5399" i="3" s="1"/>
  <c r="A5400" i="3" s="1"/>
  <c r="A5401" i="3" s="1"/>
  <c r="A5402" i="3" s="1"/>
  <c r="B5393" i="3"/>
  <c r="B5394" i="3" s="1"/>
  <c r="B5395" i="3" s="1"/>
  <c r="B5396" i="3" s="1"/>
  <c r="A5393" i="3"/>
  <c r="A5394" i="3" s="1"/>
  <c r="A5395" i="3" s="1"/>
  <c r="A5396" i="3" s="1"/>
  <c r="B5388" i="3"/>
  <c r="B5389" i="3" s="1"/>
  <c r="B5390" i="3" s="1"/>
  <c r="B5391" i="3" s="1"/>
  <c r="A5388" i="3"/>
  <c r="A5389" i="3" s="1"/>
  <c r="A5390" i="3" s="1"/>
  <c r="A5391" i="3" s="1"/>
  <c r="B5383" i="3"/>
  <c r="B5384" i="3" s="1"/>
  <c r="B5385" i="3" s="1"/>
  <c r="B5386" i="3" s="1"/>
  <c r="A5383" i="3"/>
  <c r="A5384" i="3" s="1"/>
  <c r="A5385" i="3" s="1"/>
  <c r="A5386" i="3" s="1"/>
  <c r="B5378" i="3"/>
  <c r="B5379" i="3" s="1"/>
  <c r="B5380" i="3" s="1"/>
  <c r="B5381" i="3" s="1"/>
  <c r="A5378" i="3"/>
  <c r="A5379" i="3" s="1"/>
  <c r="A5380" i="3" s="1"/>
  <c r="A5381" i="3" s="1"/>
  <c r="B5372" i="3"/>
  <c r="B5373" i="3" s="1"/>
  <c r="B5374" i="3" s="1"/>
  <c r="B5375" i="3" s="1"/>
  <c r="B5376" i="3" s="1"/>
  <c r="A5372" i="3"/>
  <c r="A5373" i="3" s="1"/>
  <c r="A5374" i="3" s="1"/>
  <c r="A5375" i="3" s="1"/>
  <c r="A5376" i="3" s="1"/>
  <c r="B5367" i="3"/>
  <c r="B5368" i="3" s="1"/>
  <c r="B5369" i="3" s="1"/>
  <c r="B5370" i="3" s="1"/>
  <c r="A5367" i="3"/>
  <c r="A5368" i="3" s="1"/>
  <c r="A5369" i="3" s="1"/>
  <c r="A5370" i="3" s="1"/>
  <c r="B5361" i="3"/>
  <c r="B5362" i="3" s="1"/>
  <c r="B5363" i="3" s="1"/>
  <c r="B5364" i="3" s="1"/>
  <c r="B5365" i="3" s="1"/>
  <c r="A5361" i="3"/>
  <c r="A5362" i="3" s="1"/>
  <c r="A5363" i="3" s="1"/>
  <c r="A5364" i="3" s="1"/>
  <c r="A5365" i="3" s="1"/>
  <c r="B5356" i="3"/>
  <c r="B5357" i="3" s="1"/>
  <c r="B5358" i="3" s="1"/>
  <c r="B5359" i="3" s="1"/>
  <c r="A5356" i="3"/>
  <c r="A5357" i="3" s="1"/>
  <c r="A5358" i="3" s="1"/>
  <c r="A5359" i="3" s="1"/>
  <c r="B5351" i="3"/>
  <c r="B5352" i="3" s="1"/>
  <c r="B5353" i="3" s="1"/>
  <c r="B5354" i="3" s="1"/>
  <c r="A5351" i="3"/>
  <c r="A5352" i="3" s="1"/>
  <c r="A5353" i="3" s="1"/>
  <c r="A5354" i="3" s="1"/>
  <c r="B5346" i="3"/>
  <c r="B5347" i="3" s="1"/>
  <c r="B5348" i="3" s="1"/>
  <c r="B5349" i="3" s="1"/>
  <c r="A5346" i="3"/>
  <c r="A5347" i="3" s="1"/>
  <c r="A5348" i="3" s="1"/>
  <c r="A5349" i="3" s="1"/>
  <c r="B5340" i="3"/>
  <c r="B5341" i="3" s="1"/>
  <c r="B5342" i="3" s="1"/>
  <c r="B5343" i="3" s="1"/>
  <c r="B5344" i="3" s="1"/>
  <c r="A5340" i="3"/>
  <c r="A5341" i="3" s="1"/>
  <c r="A5342" i="3" s="1"/>
  <c r="A5343" i="3" s="1"/>
  <c r="A5344" i="3" s="1"/>
  <c r="B5334" i="3"/>
  <c r="B5335" i="3" s="1"/>
  <c r="B5336" i="3" s="1"/>
  <c r="B5337" i="3" s="1"/>
  <c r="B5338" i="3" s="1"/>
  <c r="A5334" i="3"/>
  <c r="A5335" i="3" s="1"/>
  <c r="A5336" i="3" s="1"/>
  <c r="A5337" i="3" s="1"/>
  <c r="A5338" i="3" s="1"/>
  <c r="B5328" i="3"/>
  <c r="B5329" i="3" s="1"/>
  <c r="B5330" i="3" s="1"/>
  <c r="B5331" i="3" s="1"/>
  <c r="B5332" i="3" s="1"/>
  <c r="A5328" i="3"/>
  <c r="A5329" i="3" s="1"/>
  <c r="A5330" i="3" s="1"/>
  <c r="A5331" i="3" s="1"/>
  <c r="A5332" i="3" s="1"/>
  <c r="B5322" i="3"/>
  <c r="B5323" i="3" s="1"/>
  <c r="B5324" i="3" s="1"/>
  <c r="B5325" i="3" s="1"/>
  <c r="B5326" i="3" s="1"/>
  <c r="A5322" i="3"/>
  <c r="A5323" i="3" s="1"/>
  <c r="A5324" i="3" s="1"/>
  <c r="A5325" i="3" s="1"/>
  <c r="A5326" i="3" s="1"/>
  <c r="B5316" i="3"/>
  <c r="B5317" i="3" s="1"/>
  <c r="B5318" i="3" s="1"/>
  <c r="B5319" i="3" s="1"/>
  <c r="B5320" i="3" s="1"/>
  <c r="A5316" i="3"/>
  <c r="A5317" i="3" s="1"/>
  <c r="A5318" i="3" s="1"/>
  <c r="A5319" i="3" s="1"/>
  <c r="A5320" i="3" s="1"/>
  <c r="B5309" i="3"/>
  <c r="B5310" i="3" s="1"/>
  <c r="B5311" i="3" s="1"/>
  <c r="B5312" i="3" s="1"/>
  <c r="B5313" i="3" s="1"/>
  <c r="B5314" i="3" s="1"/>
  <c r="A5309" i="3"/>
  <c r="A5310" i="3" s="1"/>
  <c r="A5311" i="3" s="1"/>
  <c r="A5312" i="3" s="1"/>
  <c r="A5313" i="3" s="1"/>
  <c r="A5314" i="3" s="1"/>
  <c r="B5303" i="3"/>
  <c r="B5304" i="3" s="1"/>
  <c r="B5305" i="3" s="1"/>
  <c r="B5306" i="3" s="1"/>
  <c r="B5307" i="3" s="1"/>
  <c r="A5303" i="3"/>
  <c r="A5304" i="3" s="1"/>
  <c r="A5305" i="3" s="1"/>
  <c r="A5306" i="3" s="1"/>
  <c r="A5307" i="3" s="1"/>
  <c r="B5297" i="3"/>
  <c r="B5298" i="3" s="1"/>
  <c r="B5299" i="3" s="1"/>
  <c r="B5300" i="3" s="1"/>
  <c r="B5301" i="3" s="1"/>
  <c r="A5297" i="3"/>
  <c r="A5298" i="3" s="1"/>
  <c r="A5299" i="3" s="1"/>
  <c r="A5300" i="3" s="1"/>
  <c r="A5301" i="3" s="1"/>
  <c r="B5291" i="3"/>
  <c r="B5292" i="3" s="1"/>
  <c r="B5293" i="3" s="1"/>
  <c r="B5294" i="3" s="1"/>
  <c r="B5295" i="3" s="1"/>
  <c r="A5291" i="3"/>
  <c r="A5292" i="3" s="1"/>
  <c r="A5293" i="3" s="1"/>
  <c r="A5294" i="3" s="1"/>
  <c r="A5295" i="3" s="1"/>
  <c r="B5285" i="3"/>
  <c r="B5286" i="3" s="1"/>
  <c r="B5287" i="3" s="1"/>
  <c r="B5288" i="3" s="1"/>
  <c r="B5289" i="3" s="1"/>
  <c r="A5285" i="3"/>
  <c r="A5286" i="3" s="1"/>
  <c r="A5287" i="3" s="1"/>
  <c r="A5288" i="3" s="1"/>
  <c r="A5289" i="3" s="1"/>
  <c r="B5279" i="3"/>
  <c r="B5280" i="3" s="1"/>
  <c r="B5281" i="3" s="1"/>
  <c r="B5282" i="3" s="1"/>
  <c r="B5283" i="3" s="1"/>
  <c r="A5279" i="3"/>
  <c r="A5280" i="3" s="1"/>
  <c r="A5281" i="3" s="1"/>
  <c r="A5282" i="3" s="1"/>
  <c r="A5283" i="3" s="1"/>
  <c r="B5273" i="3"/>
  <c r="B5274" i="3" s="1"/>
  <c r="B5275" i="3" s="1"/>
  <c r="B5276" i="3" s="1"/>
  <c r="B5277" i="3" s="1"/>
  <c r="A5273" i="3"/>
  <c r="A5274" i="3" s="1"/>
  <c r="A5275" i="3" s="1"/>
  <c r="A5276" i="3" s="1"/>
  <c r="A5277" i="3" s="1"/>
  <c r="B5268" i="3"/>
  <c r="B5269" i="3" s="1"/>
  <c r="B5270" i="3" s="1"/>
  <c r="B5271" i="3" s="1"/>
  <c r="A5268" i="3"/>
  <c r="A5269" i="3" s="1"/>
  <c r="A5270" i="3" s="1"/>
  <c r="A5271" i="3" s="1"/>
  <c r="B5262" i="3"/>
  <c r="B5263" i="3" s="1"/>
  <c r="B5264" i="3" s="1"/>
  <c r="B5265" i="3" s="1"/>
  <c r="B5266" i="3" s="1"/>
  <c r="A5262" i="3"/>
  <c r="A5263" i="3" s="1"/>
  <c r="A5264" i="3" s="1"/>
  <c r="A5265" i="3" s="1"/>
  <c r="A5266" i="3" s="1"/>
  <c r="B5256" i="3"/>
  <c r="B5257" i="3" s="1"/>
  <c r="B5258" i="3" s="1"/>
  <c r="B5259" i="3" s="1"/>
  <c r="B5260" i="3" s="1"/>
  <c r="A5256" i="3"/>
  <c r="A5257" i="3" s="1"/>
  <c r="A5258" i="3" s="1"/>
  <c r="A5259" i="3" s="1"/>
  <c r="A5260" i="3" s="1"/>
  <c r="B5250" i="3"/>
  <c r="B5251" i="3" s="1"/>
  <c r="B5252" i="3" s="1"/>
  <c r="B5253" i="3" s="1"/>
  <c r="B5254" i="3" s="1"/>
  <c r="A5250" i="3"/>
  <c r="A5251" i="3" s="1"/>
  <c r="A5252" i="3" s="1"/>
  <c r="A5253" i="3" s="1"/>
  <c r="A5254" i="3" s="1"/>
  <c r="B5245" i="3"/>
  <c r="B5246" i="3" s="1"/>
  <c r="B5247" i="3" s="1"/>
  <c r="B5248" i="3" s="1"/>
  <c r="A5245" i="3"/>
  <c r="A5246" i="3" s="1"/>
  <c r="A5247" i="3" s="1"/>
  <c r="A5248" i="3" s="1"/>
  <c r="B5240" i="3"/>
  <c r="B5241" i="3" s="1"/>
  <c r="B5242" i="3" s="1"/>
  <c r="B5243" i="3" s="1"/>
  <c r="A5240" i="3"/>
  <c r="A5241" i="3" s="1"/>
  <c r="A5242" i="3" s="1"/>
  <c r="A5243" i="3" s="1"/>
  <c r="B5235" i="3"/>
  <c r="B5236" i="3" s="1"/>
  <c r="B5237" i="3" s="1"/>
  <c r="B5238" i="3" s="1"/>
  <c r="A5235" i="3"/>
  <c r="A5236" i="3" s="1"/>
  <c r="A5237" i="3" s="1"/>
  <c r="A5238" i="3" s="1"/>
  <c r="B5230" i="3"/>
  <c r="B5231" i="3" s="1"/>
  <c r="B5232" i="3" s="1"/>
  <c r="B5233" i="3" s="1"/>
  <c r="A5230" i="3"/>
  <c r="A5231" i="3" s="1"/>
  <c r="A5232" i="3" s="1"/>
  <c r="A5233" i="3" s="1"/>
  <c r="B5225" i="3"/>
  <c r="B5226" i="3" s="1"/>
  <c r="B5227" i="3" s="1"/>
  <c r="B5228" i="3" s="1"/>
  <c r="A5225" i="3"/>
  <c r="A5226" i="3" s="1"/>
  <c r="A5227" i="3" s="1"/>
  <c r="A5228" i="3" s="1"/>
  <c r="B5219" i="3"/>
  <c r="B5220" i="3" s="1"/>
  <c r="B5221" i="3" s="1"/>
  <c r="B5222" i="3" s="1"/>
  <c r="B5223" i="3" s="1"/>
  <c r="A5219" i="3"/>
  <c r="A5220" i="3" s="1"/>
  <c r="A5221" i="3" s="1"/>
  <c r="A5222" i="3" s="1"/>
  <c r="A5223" i="3" s="1"/>
  <c r="B5214" i="3"/>
  <c r="B5215" i="3" s="1"/>
  <c r="B5216" i="3" s="1"/>
  <c r="B5217" i="3" s="1"/>
  <c r="A5214" i="3"/>
  <c r="A5215" i="3" s="1"/>
  <c r="A5216" i="3" s="1"/>
  <c r="A5217" i="3" s="1"/>
  <c r="B5209" i="3"/>
  <c r="B5210" i="3" s="1"/>
  <c r="B5211" i="3" s="1"/>
  <c r="B5212" i="3" s="1"/>
  <c r="A5209" i="3"/>
  <c r="A5210" i="3" s="1"/>
  <c r="A5211" i="3" s="1"/>
  <c r="A5212" i="3" s="1"/>
  <c r="B5202" i="3"/>
  <c r="B5203" i="3" s="1"/>
  <c r="B5204" i="3" s="1"/>
  <c r="B5205" i="3" s="1"/>
  <c r="B5206" i="3" s="1"/>
  <c r="B5207" i="3" s="1"/>
  <c r="A5202" i="3"/>
  <c r="A5203" i="3" s="1"/>
  <c r="A5204" i="3" s="1"/>
  <c r="A5205" i="3" s="1"/>
  <c r="A5206" i="3" s="1"/>
  <c r="A5207" i="3" s="1"/>
  <c r="B5196" i="3"/>
  <c r="B5197" i="3" s="1"/>
  <c r="B5198" i="3" s="1"/>
  <c r="B5199" i="3" s="1"/>
  <c r="B5200" i="3" s="1"/>
  <c r="A5196" i="3"/>
  <c r="A5197" i="3" s="1"/>
  <c r="A5198" i="3" s="1"/>
  <c r="A5199" i="3" s="1"/>
  <c r="A5200" i="3" s="1"/>
  <c r="B5190" i="3"/>
  <c r="B5191" i="3" s="1"/>
  <c r="B5192" i="3" s="1"/>
  <c r="B5193" i="3" s="1"/>
  <c r="B5194" i="3" s="1"/>
  <c r="A5190" i="3"/>
  <c r="A5191" i="3" s="1"/>
  <c r="A5192" i="3" s="1"/>
  <c r="A5193" i="3" s="1"/>
  <c r="A5194" i="3" s="1"/>
  <c r="B5184" i="3"/>
  <c r="B5185" i="3" s="1"/>
  <c r="B5186" i="3" s="1"/>
  <c r="B5187" i="3" s="1"/>
  <c r="B5188" i="3" s="1"/>
  <c r="A5184" i="3"/>
  <c r="A5185" i="3" s="1"/>
  <c r="A5186" i="3" s="1"/>
  <c r="A5187" i="3" s="1"/>
  <c r="A5188" i="3" s="1"/>
  <c r="B5178" i="3"/>
  <c r="B5179" i="3" s="1"/>
  <c r="B5180" i="3" s="1"/>
  <c r="B5181" i="3" s="1"/>
  <c r="B5182" i="3" s="1"/>
  <c r="A5178" i="3"/>
  <c r="A5179" i="3" s="1"/>
  <c r="A5180" i="3" s="1"/>
  <c r="A5181" i="3" s="1"/>
  <c r="A5182" i="3" s="1"/>
  <c r="B5172" i="3"/>
  <c r="B5173" i="3" s="1"/>
  <c r="B5174" i="3" s="1"/>
  <c r="B5175" i="3" s="1"/>
  <c r="B5176" i="3" s="1"/>
  <c r="A5172" i="3"/>
  <c r="A5173" i="3" s="1"/>
  <c r="A5174" i="3" s="1"/>
  <c r="A5175" i="3" s="1"/>
  <c r="A5176" i="3" s="1"/>
  <c r="B5166" i="3"/>
  <c r="B5167" i="3" s="1"/>
  <c r="B5168" i="3" s="1"/>
  <c r="B5169" i="3" s="1"/>
  <c r="B5170" i="3" s="1"/>
  <c r="A5166" i="3"/>
  <c r="A5167" i="3" s="1"/>
  <c r="A5168" i="3" s="1"/>
  <c r="A5169" i="3" s="1"/>
  <c r="A5170" i="3" s="1"/>
  <c r="B5160" i="3"/>
  <c r="B5161" i="3" s="1"/>
  <c r="B5162" i="3" s="1"/>
  <c r="B5163" i="3" s="1"/>
  <c r="B5164" i="3" s="1"/>
  <c r="A5160" i="3"/>
  <c r="A5161" i="3" s="1"/>
  <c r="A5162" i="3" s="1"/>
  <c r="A5163" i="3" s="1"/>
  <c r="A5164" i="3" s="1"/>
  <c r="B5154" i="3"/>
  <c r="B5155" i="3" s="1"/>
  <c r="B5156" i="3" s="1"/>
  <c r="B5157" i="3" s="1"/>
  <c r="B5158" i="3" s="1"/>
  <c r="A5154" i="3"/>
  <c r="A5155" i="3" s="1"/>
  <c r="A5156" i="3" s="1"/>
  <c r="A5157" i="3" s="1"/>
  <c r="A5158" i="3" s="1"/>
  <c r="B5148" i="3"/>
  <c r="B5149" i="3" s="1"/>
  <c r="B5150" i="3" s="1"/>
  <c r="B5151" i="3" s="1"/>
  <c r="B5152" i="3" s="1"/>
  <c r="A5148" i="3"/>
  <c r="A5149" i="3" s="1"/>
  <c r="A5150" i="3" s="1"/>
  <c r="A5151" i="3" s="1"/>
  <c r="A5152" i="3" s="1"/>
  <c r="B5142" i="3"/>
  <c r="B5143" i="3" s="1"/>
  <c r="B5144" i="3" s="1"/>
  <c r="B5145" i="3" s="1"/>
  <c r="B5146" i="3" s="1"/>
  <c r="A5142" i="3"/>
  <c r="A5143" i="3" s="1"/>
  <c r="A5144" i="3" s="1"/>
  <c r="A5145" i="3" s="1"/>
  <c r="A5146" i="3" s="1"/>
  <c r="B5138" i="3"/>
  <c r="B5139" i="3" s="1"/>
  <c r="B5140" i="3" s="1"/>
  <c r="A5138" i="3"/>
  <c r="A5139" i="3" s="1"/>
  <c r="A5140" i="3" s="1"/>
  <c r="B5133" i="3"/>
  <c r="B5134" i="3" s="1"/>
  <c r="B5135" i="3" s="1"/>
  <c r="B5136" i="3" s="1"/>
  <c r="A5133" i="3"/>
  <c r="A5134" i="3" s="1"/>
  <c r="A5135" i="3" s="1"/>
  <c r="A5136" i="3" s="1"/>
  <c r="B5129" i="3"/>
  <c r="B5130" i="3" s="1"/>
  <c r="B5131" i="3" s="1"/>
  <c r="A5129" i="3"/>
  <c r="A5130" i="3" s="1"/>
  <c r="A5131" i="3" s="1"/>
  <c r="B5124" i="3"/>
  <c r="B5125" i="3" s="1"/>
  <c r="B5126" i="3" s="1"/>
  <c r="B5127" i="3" s="1"/>
  <c r="A5124" i="3"/>
  <c r="A5125" i="3" s="1"/>
  <c r="A5126" i="3" s="1"/>
  <c r="A5127" i="3" s="1"/>
  <c r="B5119" i="3"/>
  <c r="B5120" i="3" s="1"/>
  <c r="B5121" i="3" s="1"/>
  <c r="B5122" i="3" s="1"/>
  <c r="A5119" i="3"/>
  <c r="A5120" i="3" s="1"/>
  <c r="A5121" i="3" s="1"/>
  <c r="A5122" i="3" s="1"/>
  <c r="B5114" i="3"/>
  <c r="B5115" i="3" s="1"/>
  <c r="B5116" i="3" s="1"/>
  <c r="B5117" i="3" s="1"/>
  <c r="A5114" i="3"/>
  <c r="A5115" i="3" s="1"/>
  <c r="A5116" i="3" s="1"/>
  <c r="A5117" i="3" s="1"/>
  <c r="B5108" i="3"/>
  <c r="B5109" i="3" s="1"/>
  <c r="B5110" i="3" s="1"/>
  <c r="B5111" i="3" s="1"/>
  <c r="B5112" i="3" s="1"/>
  <c r="A5108" i="3"/>
  <c r="A5109" i="3" s="1"/>
  <c r="A5110" i="3" s="1"/>
  <c r="A5111" i="3" s="1"/>
  <c r="A5112" i="3" s="1"/>
  <c r="B5103" i="3"/>
  <c r="B5104" i="3" s="1"/>
  <c r="B5105" i="3" s="1"/>
  <c r="B5106" i="3" s="1"/>
  <c r="A5103" i="3"/>
  <c r="A5104" i="3" s="1"/>
  <c r="A5105" i="3" s="1"/>
  <c r="A5106" i="3" s="1"/>
  <c r="B5098" i="3"/>
  <c r="B5099" i="3" s="1"/>
  <c r="B5100" i="3" s="1"/>
  <c r="B5101" i="3" s="1"/>
  <c r="A5098" i="3"/>
  <c r="A5099" i="3" s="1"/>
  <c r="A5100" i="3" s="1"/>
  <c r="A5101" i="3" s="1"/>
  <c r="B5093" i="3"/>
  <c r="B5094" i="3" s="1"/>
  <c r="B5095" i="3" s="1"/>
  <c r="B5096" i="3" s="1"/>
  <c r="A5093" i="3"/>
  <c r="A5094" i="3" s="1"/>
  <c r="A5095" i="3" s="1"/>
  <c r="A5096" i="3" s="1"/>
  <c r="B5087" i="3"/>
  <c r="B5088" i="3" s="1"/>
  <c r="B5089" i="3" s="1"/>
  <c r="B5090" i="3" s="1"/>
  <c r="B5091" i="3" s="1"/>
  <c r="A5087" i="3"/>
  <c r="A5088" i="3" s="1"/>
  <c r="A5089" i="3" s="1"/>
  <c r="A5090" i="3" s="1"/>
  <c r="A5091" i="3" s="1"/>
  <c r="B5081" i="3"/>
  <c r="B5082" i="3" s="1"/>
  <c r="B5083" i="3" s="1"/>
  <c r="B5084" i="3" s="1"/>
  <c r="B5085" i="3" s="1"/>
  <c r="A5081" i="3"/>
  <c r="A5082" i="3" s="1"/>
  <c r="A5083" i="3" s="1"/>
  <c r="A5084" i="3" s="1"/>
  <c r="A5085" i="3" s="1"/>
  <c r="B5075" i="3"/>
  <c r="B5076" i="3" s="1"/>
  <c r="B5077" i="3" s="1"/>
  <c r="B5078" i="3" s="1"/>
  <c r="B5079" i="3" s="1"/>
  <c r="A5075" i="3"/>
  <c r="A5076" i="3" s="1"/>
  <c r="A5077" i="3" s="1"/>
  <c r="A5078" i="3" s="1"/>
  <c r="A5079" i="3" s="1"/>
  <c r="B5069" i="3"/>
  <c r="B5070" i="3" s="1"/>
  <c r="B5071" i="3" s="1"/>
  <c r="B5072" i="3" s="1"/>
  <c r="B5073" i="3" s="1"/>
  <c r="A5069" i="3"/>
  <c r="A5070" i="3" s="1"/>
  <c r="A5071" i="3" s="1"/>
  <c r="A5072" i="3" s="1"/>
  <c r="A5073" i="3" s="1"/>
  <c r="B5064" i="3"/>
  <c r="B5065" i="3" s="1"/>
  <c r="B5066" i="3" s="1"/>
  <c r="B5067" i="3" s="1"/>
  <c r="A5064" i="3"/>
  <c r="A5065" i="3" s="1"/>
  <c r="A5066" i="3" s="1"/>
  <c r="A5067" i="3" s="1"/>
  <c r="B5059" i="3"/>
  <c r="B5060" i="3" s="1"/>
  <c r="B5061" i="3" s="1"/>
  <c r="B5062" i="3" s="1"/>
  <c r="A5059" i="3"/>
  <c r="A5060" i="3" s="1"/>
  <c r="A5061" i="3" s="1"/>
  <c r="A5062" i="3" s="1"/>
  <c r="B5053" i="3"/>
  <c r="B5054" i="3" s="1"/>
  <c r="B5055" i="3" s="1"/>
  <c r="B5056" i="3" s="1"/>
  <c r="B5057" i="3" s="1"/>
  <c r="A5053" i="3"/>
  <c r="A5054" i="3" s="1"/>
  <c r="A5055" i="3" s="1"/>
  <c r="A5056" i="3" s="1"/>
  <c r="A5057" i="3" s="1"/>
  <c r="B5047" i="3"/>
  <c r="B5048" i="3" s="1"/>
  <c r="B5049" i="3" s="1"/>
  <c r="B5050" i="3" s="1"/>
  <c r="B5051" i="3" s="1"/>
  <c r="A5047" i="3"/>
  <c r="A5048" i="3" s="1"/>
  <c r="A5049" i="3" s="1"/>
  <c r="A5050" i="3" s="1"/>
  <c r="A5051" i="3" s="1"/>
  <c r="B5042" i="3"/>
  <c r="B5043" i="3" s="1"/>
  <c r="B5044" i="3" s="1"/>
  <c r="B5045" i="3" s="1"/>
  <c r="A5042" i="3"/>
  <c r="A5043" i="3" s="1"/>
  <c r="A5044" i="3" s="1"/>
  <c r="A5045" i="3" s="1"/>
  <c r="B5037" i="3"/>
  <c r="B5038" i="3" s="1"/>
  <c r="B5039" i="3" s="1"/>
  <c r="B5040" i="3" s="1"/>
  <c r="A5037" i="3"/>
  <c r="A5038" i="3" s="1"/>
  <c r="A5039" i="3" s="1"/>
  <c r="A5040" i="3" s="1"/>
  <c r="B5032" i="3"/>
  <c r="B5033" i="3" s="1"/>
  <c r="B5034" i="3" s="1"/>
  <c r="B5035" i="3" s="1"/>
  <c r="A5032" i="3"/>
  <c r="A5033" i="3" s="1"/>
  <c r="A5034" i="3" s="1"/>
  <c r="A5035" i="3" s="1"/>
  <c r="B5026" i="3"/>
  <c r="B5027" i="3" s="1"/>
  <c r="B5028" i="3" s="1"/>
  <c r="B5029" i="3" s="1"/>
  <c r="B5030" i="3" s="1"/>
  <c r="A5026" i="3"/>
  <c r="A5027" i="3" s="1"/>
  <c r="A5028" i="3" s="1"/>
  <c r="A5029" i="3" s="1"/>
  <c r="A5030" i="3" s="1"/>
  <c r="B5020" i="3"/>
  <c r="B5021" i="3" s="1"/>
  <c r="B5022" i="3" s="1"/>
  <c r="B5023" i="3" s="1"/>
  <c r="B5024" i="3" s="1"/>
  <c r="A5020" i="3"/>
  <c r="A5021" i="3" s="1"/>
  <c r="A5022" i="3" s="1"/>
  <c r="A5023" i="3" s="1"/>
  <c r="A5024" i="3" s="1"/>
  <c r="B5014" i="3"/>
  <c r="B5015" i="3" s="1"/>
  <c r="B5016" i="3" s="1"/>
  <c r="B5017" i="3" s="1"/>
  <c r="B5018" i="3" s="1"/>
  <c r="A5014" i="3"/>
  <c r="A5015" i="3" s="1"/>
  <c r="A5016" i="3" s="1"/>
  <c r="A5017" i="3" s="1"/>
  <c r="A5018" i="3" s="1"/>
  <c r="B5008" i="3"/>
  <c r="B5009" i="3" s="1"/>
  <c r="B5010" i="3" s="1"/>
  <c r="B5011" i="3" s="1"/>
  <c r="B5012" i="3" s="1"/>
  <c r="A5008" i="3"/>
  <c r="A5009" i="3" s="1"/>
  <c r="A5010" i="3" s="1"/>
  <c r="A5011" i="3" s="1"/>
  <c r="A5012" i="3" s="1"/>
  <c r="B5002" i="3"/>
  <c r="B5003" i="3" s="1"/>
  <c r="B5004" i="3" s="1"/>
  <c r="B5005" i="3" s="1"/>
  <c r="B5006" i="3" s="1"/>
  <c r="A5002" i="3"/>
  <c r="A5003" i="3" s="1"/>
  <c r="A5004" i="3" s="1"/>
  <c r="A5005" i="3" s="1"/>
  <c r="A5006" i="3" s="1"/>
  <c r="B4996" i="3"/>
  <c r="B4997" i="3" s="1"/>
  <c r="B4998" i="3" s="1"/>
  <c r="B4999" i="3" s="1"/>
  <c r="B5000" i="3" s="1"/>
  <c r="A4996" i="3"/>
  <c r="A4997" i="3" s="1"/>
  <c r="A4998" i="3" s="1"/>
  <c r="A4999" i="3" s="1"/>
  <c r="A5000" i="3" s="1"/>
  <c r="B4990" i="3"/>
  <c r="B4991" i="3" s="1"/>
  <c r="B4992" i="3" s="1"/>
  <c r="B4993" i="3" s="1"/>
  <c r="B4994" i="3" s="1"/>
  <c r="A4990" i="3"/>
  <c r="A4991" i="3" s="1"/>
  <c r="A4992" i="3" s="1"/>
  <c r="A4993" i="3" s="1"/>
  <c r="A4994" i="3" s="1"/>
  <c r="B4984" i="3"/>
  <c r="B4985" i="3" s="1"/>
  <c r="B4986" i="3" s="1"/>
  <c r="B4987" i="3" s="1"/>
  <c r="B4988" i="3" s="1"/>
  <c r="A4984" i="3"/>
  <c r="A4985" i="3" s="1"/>
  <c r="A4986" i="3" s="1"/>
  <c r="A4987" i="3" s="1"/>
  <c r="A4988" i="3" s="1"/>
  <c r="B4978" i="3"/>
  <c r="B4979" i="3" s="1"/>
  <c r="B4980" i="3" s="1"/>
  <c r="B4981" i="3" s="1"/>
  <c r="B4982" i="3" s="1"/>
  <c r="A4978" i="3"/>
  <c r="A4979" i="3" s="1"/>
  <c r="A4980" i="3" s="1"/>
  <c r="A4981" i="3" s="1"/>
  <c r="A4982" i="3" s="1"/>
  <c r="B4972" i="3"/>
  <c r="B4973" i="3" s="1"/>
  <c r="B4974" i="3" s="1"/>
  <c r="B4975" i="3" s="1"/>
  <c r="B4976" i="3" s="1"/>
  <c r="A4972" i="3"/>
  <c r="A4973" i="3" s="1"/>
  <c r="A4974" i="3" s="1"/>
  <c r="A4975" i="3" s="1"/>
  <c r="A4976" i="3" s="1"/>
  <c r="B4966" i="3"/>
  <c r="B4967" i="3" s="1"/>
  <c r="B4968" i="3" s="1"/>
  <c r="B4969" i="3" s="1"/>
  <c r="B4970" i="3" s="1"/>
  <c r="A4966" i="3"/>
  <c r="A4967" i="3" s="1"/>
  <c r="A4968" i="3" s="1"/>
  <c r="A4969" i="3" s="1"/>
  <c r="A4970" i="3" s="1"/>
  <c r="B4960" i="3"/>
  <c r="B4961" i="3" s="1"/>
  <c r="B4962" i="3" s="1"/>
  <c r="B4963" i="3" s="1"/>
  <c r="B4964" i="3" s="1"/>
  <c r="A4960" i="3"/>
  <c r="A4961" i="3" s="1"/>
  <c r="A4962" i="3" s="1"/>
  <c r="A4963" i="3" s="1"/>
  <c r="A4964" i="3" s="1"/>
  <c r="B4954" i="3"/>
  <c r="B4955" i="3" s="1"/>
  <c r="B4956" i="3" s="1"/>
  <c r="B4957" i="3" s="1"/>
  <c r="B4958" i="3" s="1"/>
  <c r="A4954" i="3"/>
  <c r="A4955" i="3" s="1"/>
  <c r="A4956" i="3" s="1"/>
  <c r="A4957" i="3" s="1"/>
  <c r="A4958" i="3" s="1"/>
  <c r="B4948" i="3"/>
  <c r="B4949" i="3" s="1"/>
  <c r="B4950" i="3" s="1"/>
  <c r="B4951" i="3" s="1"/>
  <c r="B4952" i="3" s="1"/>
  <c r="A4948" i="3"/>
  <c r="A4949" i="3" s="1"/>
  <c r="A4950" i="3" s="1"/>
  <c r="A4951" i="3" s="1"/>
  <c r="A4952" i="3" s="1"/>
  <c r="B4942" i="3"/>
  <c r="B4943" i="3" s="1"/>
  <c r="B4944" i="3" s="1"/>
  <c r="B4945" i="3" s="1"/>
  <c r="B4946" i="3" s="1"/>
  <c r="A4942" i="3"/>
  <c r="A4943" i="3" s="1"/>
  <c r="A4944" i="3" s="1"/>
  <c r="A4945" i="3" s="1"/>
  <c r="A4946" i="3" s="1"/>
  <c r="B4936" i="3"/>
  <c r="B4937" i="3" s="1"/>
  <c r="B4938" i="3" s="1"/>
  <c r="B4939" i="3" s="1"/>
  <c r="B4940" i="3" s="1"/>
  <c r="A4936" i="3"/>
  <c r="A4937" i="3" s="1"/>
  <c r="A4938" i="3" s="1"/>
  <c r="A4939" i="3" s="1"/>
  <c r="A4940" i="3" s="1"/>
  <c r="B4930" i="3"/>
  <c r="B4931" i="3" s="1"/>
  <c r="B4932" i="3" s="1"/>
  <c r="B4933" i="3" s="1"/>
  <c r="B4934" i="3" s="1"/>
  <c r="A4930" i="3"/>
  <c r="A4931" i="3" s="1"/>
  <c r="A4932" i="3" s="1"/>
  <c r="A4933" i="3" s="1"/>
  <c r="A4934" i="3" s="1"/>
  <c r="B4924" i="3"/>
  <c r="B4925" i="3" s="1"/>
  <c r="B4926" i="3" s="1"/>
  <c r="B4927" i="3" s="1"/>
  <c r="B4928" i="3" s="1"/>
  <c r="A4924" i="3"/>
  <c r="A4925" i="3" s="1"/>
  <c r="A4926" i="3" s="1"/>
  <c r="A4927" i="3" s="1"/>
  <c r="A4928" i="3" s="1"/>
  <c r="B4919" i="3"/>
  <c r="B4920" i="3" s="1"/>
  <c r="B4921" i="3" s="1"/>
  <c r="B4922" i="3" s="1"/>
  <c r="B4918" i="3"/>
  <c r="A4918" i="3"/>
  <c r="A4919" i="3" s="1"/>
  <c r="A4920" i="3" s="1"/>
  <c r="A4921" i="3" s="1"/>
  <c r="A4922" i="3" s="1"/>
  <c r="B4912" i="3"/>
  <c r="B4913" i="3" s="1"/>
  <c r="B4914" i="3" s="1"/>
  <c r="B4915" i="3" s="1"/>
  <c r="B4916" i="3" s="1"/>
  <c r="A4912" i="3"/>
  <c r="A4913" i="3" s="1"/>
  <c r="A4914" i="3" s="1"/>
  <c r="A4915" i="3" s="1"/>
  <c r="A4916" i="3" s="1"/>
  <c r="B4906" i="3"/>
  <c r="B4907" i="3" s="1"/>
  <c r="B4908" i="3" s="1"/>
  <c r="B4909" i="3" s="1"/>
  <c r="B4910" i="3" s="1"/>
  <c r="A4906" i="3"/>
  <c r="A4907" i="3" s="1"/>
  <c r="A4908" i="3" s="1"/>
  <c r="A4909" i="3" s="1"/>
  <c r="A4910" i="3" s="1"/>
  <c r="B4900" i="3"/>
  <c r="B4901" i="3" s="1"/>
  <c r="B4902" i="3" s="1"/>
  <c r="B4903" i="3" s="1"/>
  <c r="B4904" i="3" s="1"/>
  <c r="A4900" i="3"/>
  <c r="A4901" i="3" s="1"/>
  <c r="A4902" i="3" s="1"/>
  <c r="A4903" i="3" s="1"/>
  <c r="A4904" i="3" s="1"/>
  <c r="B4894" i="3"/>
  <c r="B4895" i="3" s="1"/>
  <c r="B4896" i="3" s="1"/>
  <c r="B4897" i="3" s="1"/>
  <c r="B4898" i="3" s="1"/>
  <c r="A4894" i="3"/>
  <c r="A4895" i="3" s="1"/>
  <c r="A4896" i="3" s="1"/>
  <c r="A4897" i="3" s="1"/>
  <c r="A4898" i="3" s="1"/>
  <c r="B4888" i="3"/>
  <c r="B4889" i="3" s="1"/>
  <c r="B4890" i="3" s="1"/>
  <c r="B4891" i="3" s="1"/>
  <c r="B4892" i="3" s="1"/>
  <c r="A4888" i="3"/>
  <c r="A4889" i="3" s="1"/>
  <c r="A4890" i="3" s="1"/>
  <c r="A4891" i="3" s="1"/>
  <c r="A4892" i="3" s="1"/>
  <c r="B4882" i="3"/>
  <c r="B4883" i="3" s="1"/>
  <c r="B4884" i="3" s="1"/>
  <c r="B4885" i="3" s="1"/>
  <c r="B4886" i="3" s="1"/>
  <c r="A4882" i="3"/>
  <c r="A4883" i="3" s="1"/>
  <c r="A4884" i="3" s="1"/>
  <c r="A4885" i="3" s="1"/>
  <c r="A4886" i="3" s="1"/>
  <c r="B4876" i="3"/>
  <c r="B4877" i="3" s="1"/>
  <c r="B4878" i="3" s="1"/>
  <c r="B4879" i="3" s="1"/>
  <c r="B4880" i="3" s="1"/>
  <c r="A4876" i="3"/>
  <c r="A4877" i="3" s="1"/>
  <c r="A4878" i="3" s="1"/>
  <c r="A4879" i="3" s="1"/>
  <c r="A4880" i="3" s="1"/>
  <c r="B4870" i="3"/>
  <c r="B4871" i="3" s="1"/>
  <c r="B4872" i="3" s="1"/>
  <c r="B4873" i="3" s="1"/>
  <c r="B4874" i="3" s="1"/>
  <c r="A4870" i="3"/>
  <c r="A4871" i="3" s="1"/>
  <c r="A4872" i="3" s="1"/>
  <c r="A4873" i="3" s="1"/>
  <c r="A4874" i="3" s="1"/>
  <c r="B4864" i="3"/>
  <c r="B4865" i="3" s="1"/>
  <c r="B4866" i="3" s="1"/>
  <c r="B4867" i="3" s="1"/>
  <c r="B4868" i="3" s="1"/>
  <c r="A4864" i="3"/>
  <c r="A4865" i="3" s="1"/>
  <c r="A4866" i="3" s="1"/>
  <c r="A4867" i="3" s="1"/>
  <c r="A4868" i="3" s="1"/>
  <c r="B4858" i="3"/>
  <c r="B4859" i="3" s="1"/>
  <c r="B4860" i="3" s="1"/>
  <c r="B4861" i="3" s="1"/>
  <c r="B4862" i="3" s="1"/>
  <c r="A4858" i="3"/>
  <c r="A4859" i="3" s="1"/>
  <c r="A4860" i="3" s="1"/>
  <c r="A4861" i="3" s="1"/>
  <c r="A4862" i="3" s="1"/>
  <c r="B4852" i="3"/>
  <c r="B4853" i="3" s="1"/>
  <c r="B4854" i="3" s="1"/>
  <c r="B4855" i="3" s="1"/>
  <c r="B4856" i="3" s="1"/>
  <c r="A4852" i="3"/>
  <c r="A4853" i="3" s="1"/>
  <c r="A4854" i="3" s="1"/>
  <c r="A4855" i="3" s="1"/>
  <c r="A4856" i="3" s="1"/>
  <c r="B4846" i="3"/>
  <c r="B4847" i="3" s="1"/>
  <c r="B4848" i="3" s="1"/>
  <c r="B4849" i="3" s="1"/>
  <c r="B4850" i="3" s="1"/>
  <c r="A4846" i="3"/>
  <c r="A4847" i="3" s="1"/>
  <c r="A4848" i="3" s="1"/>
  <c r="A4849" i="3" s="1"/>
  <c r="A4850" i="3" s="1"/>
  <c r="B4840" i="3"/>
  <c r="B4841" i="3" s="1"/>
  <c r="B4842" i="3" s="1"/>
  <c r="B4843" i="3" s="1"/>
  <c r="B4844" i="3" s="1"/>
  <c r="A4840" i="3"/>
  <c r="A4841" i="3" s="1"/>
  <c r="A4842" i="3" s="1"/>
  <c r="A4843" i="3" s="1"/>
  <c r="A4844" i="3" s="1"/>
  <c r="B4834" i="3"/>
  <c r="B4835" i="3" s="1"/>
  <c r="B4836" i="3" s="1"/>
  <c r="B4837" i="3" s="1"/>
  <c r="B4838" i="3" s="1"/>
  <c r="A4834" i="3"/>
  <c r="A4835" i="3" s="1"/>
  <c r="A4836" i="3" s="1"/>
  <c r="A4837" i="3" s="1"/>
  <c r="A4838" i="3" s="1"/>
  <c r="B4828" i="3"/>
  <c r="B4829" i="3" s="1"/>
  <c r="B4830" i="3" s="1"/>
  <c r="B4831" i="3" s="1"/>
  <c r="B4832" i="3" s="1"/>
  <c r="A4828" i="3"/>
  <c r="A4829" i="3" s="1"/>
  <c r="A4830" i="3" s="1"/>
  <c r="A4831" i="3" s="1"/>
  <c r="A4832" i="3" s="1"/>
  <c r="B4822" i="3"/>
  <c r="B4823" i="3" s="1"/>
  <c r="B4824" i="3" s="1"/>
  <c r="B4825" i="3" s="1"/>
  <c r="B4826" i="3" s="1"/>
  <c r="A4822" i="3"/>
  <c r="A4823" i="3" s="1"/>
  <c r="A4824" i="3" s="1"/>
  <c r="A4825" i="3" s="1"/>
  <c r="A4826" i="3" s="1"/>
  <c r="B4816" i="3"/>
  <c r="B4817" i="3" s="1"/>
  <c r="B4818" i="3" s="1"/>
  <c r="B4819" i="3" s="1"/>
  <c r="B4820" i="3" s="1"/>
  <c r="A4816" i="3"/>
  <c r="A4817" i="3" s="1"/>
  <c r="A4818" i="3" s="1"/>
  <c r="A4819" i="3" s="1"/>
  <c r="A4820" i="3" s="1"/>
  <c r="B4810" i="3"/>
  <c r="B4811" i="3" s="1"/>
  <c r="B4812" i="3" s="1"/>
  <c r="B4813" i="3" s="1"/>
  <c r="B4814" i="3" s="1"/>
  <c r="A4810" i="3"/>
  <c r="A4811" i="3" s="1"/>
  <c r="A4812" i="3" s="1"/>
  <c r="A4813" i="3" s="1"/>
  <c r="A4814" i="3" s="1"/>
  <c r="B4804" i="3"/>
  <c r="B4805" i="3" s="1"/>
  <c r="B4806" i="3" s="1"/>
  <c r="B4807" i="3" s="1"/>
  <c r="B4808" i="3" s="1"/>
  <c r="A4804" i="3"/>
  <c r="A4805" i="3" s="1"/>
  <c r="A4806" i="3" s="1"/>
  <c r="A4807" i="3" s="1"/>
  <c r="A4808" i="3" s="1"/>
  <c r="B4798" i="3"/>
  <c r="B4799" i="3" s="1"/>
  <c r="B4800" i="3" s="1"/>
  <c r="B4801" i="3" s="1"/>
  <c r="B4802" i="3" s="1"/>
  <c r="A4798" i="3"/>
  <c r="A4799" i="3" s="1"/>
  <c r="A4800" i="3" s="1"/>
  <c r="A4801" i="3" s="1"/>
  <c r="A4802" i="3" s="1"/>
  <c r="B4792" i="3"/>
  <c r="B4793" i="3" s="1"/>
  <c r="B4794" i="3" s="1"/>
  <c r="B4795" i="3" s="1"/>
  <c r="B4796" i="3" s="1"/>
  <c r="A4792" i="3"/>
  <c r="A4793" i="3" s="1"/>
  <c r="A4794" i="3" s="1"/>
  <c r="A4795" i="3" s="1"/>
  <c r="A4796" i="3" s="1"/>
  <c r="B4787" i="3"/>
  <c r="B4788" i="3" s="1"/>
  <c r="B4789" i="3" s="1"/>
  <c r="B4790" i="3" s="1"/>
  <c r="B4786" i="3"/>
  <c r="A4786" i="3"/>
  <c r="A4787" i="3" s="1"/>
  <c r="A4788" i="3" s="1"/>
  <c r="A4789" i="3" s="1"/>
  <c r="A4790" i="3" s="1"/>
  <c r="B4780" i="3"/>
  <c r="B4781" i="3" s="1"/>
  <c r="B4782" i="3" s="1"/>
  <c r="B4783" i="3" s="1"/>
  <c r="B4784" i="3" s="1"/>
  <c r="A4780" i="3"/>
  <c r="A4781" i="3" s="1"/>
  <c r="A4782" i="3" s="1"/>
  <c r="A4783" i="3" s="1"/>
  <c r="A4784" i="3" s="1"/>
  <c r="B4774" i="3"/>
  <c r="B4775" i="3" s="1"/>
  <c r="B4776" i="3" s="1"/>
  <c r="B4777" i="3" s="1"/>
  <c r="B4778" i="3" s="1"/>
  <c r="A4774" i="3"/>
  <c r="A4775" i="3" s="1"/>
  <c r="A4776" i="3" s="1"/>
  <c r="A4777" i="3" s="1"/>
  <c r="A4778" i="3" s="1"/>
  <c r="B4768" i="3"/>
  <c r="B4769" i="3" s="1"/>
  <c r="B4770" i="3" s="1"/>
  <c r="B4771" i="3" s="1"/>
  <c r="B4772" i="3" s="1"/>
  <c r="A4768" i="3"/>
  <c r="A4769" i="3" s="1"/>
  <c r="A4770" i="3" s="1"/>
  <c r="A4771" i="3" s="1"/>
  <c r="A4772" i="3" s="1"/>
  <c r="B4762" i="3"/>
  <c r="B4763" i="3" s="1"/>
  <c r="B4764" i="3" s="1"/>
  <c r="B4765" i="3" s="1"/>
  <c r="B4766" i="3" s="1"/>
  <c r="A4762" i="3"/>
  <c r="A4763" i="3" s="1"/>
  <c r="A4764" i="3" s="1"/>
  <c r="A4765" i="3" s="1"/>
  <c r="A4766" i="3" s="1"/>
  <c r="B4756" i="3"/>
  <c r="B4757" i="3" s="1"/>
  <c r="B4758" i="3" s="1"/>
  <c r="B4759" i="3" s="1"/>
  <c r="B4760" i="3" s="1"/>
  <c r="A4756" i="3"/>
  <c r="A4757" i="3" s="1"/>
  <c r="A4758" i="3" s="1"/>
  <c r="A4759" i="3" s="1"/>
  <c r="A4760" i="3" s="1"/>
  <c r="B4750" i="3"/>
  <c r="B4751" i="3" s="1"/>
  <c r="B4752" i="3" s="1"/>
  <c r="B4753" i="3" s="1"/>
  <c r="B4754" i="3" s="1"/>
  <c r="A4750" i="3"/>
  <c r="A4751" i="3" s="1"/>
  <c r="A4752" i="3" s="1"/>
  <c r="A4753" i="3" s="1"/>
  <c r="A4754" i="3" s="1"/>
  <c r="B4744" i="3"/>
  <c r="B4745" i="3" s="1"/>
  <c r="B4746" i="3" s="1"/>
  <c r="B4747" i="3" s="1"/>
  <c r="B4748" i="3" s="1"/>
  <c r="A4744" i="3"/>
  <c r="A4745" i="3" s="1"/>
  <c r="A4746" i="3" s="1"/>
  <c r="A4747" i="3" s="1"/>
  <c r="A4748" i="3" s="1"/>
  <c r="B4738" i="3"/>
  <c r="B4739" i="3" s="1"/>
  <c r="B4740" i="3" s="1"/>
  <c r="B4741" i="3" s="1"/>
  <c r="B4742" i="3" s="1"/>
  <c r="A4738" i="3"/>
  <c r="A4739" i="3" s="1"/>
  <c r="A4740" i="3" s="1"/>
  <c r="A4741" i="3" s="1"/>
  <c r="A4742" i="3" s="1"/>
  <c r="B4732" i="3"/>
  <c r="B4733" i="3" s="1"/>
  <c r="B4734" i="3" s="1"/>
  <c r="B4735" i="3" s="1"/>
  <c r="B4736" i="3" s="1"/>
  <c r="A4732" i="3"/>
  <c r="A4733" i="3" s="1"/>
  <c r="A4734" i="3" s="1"/>
  <c r="A4735" i="3" s="1"/>
  <c r="A4736" i="3" s="1"/>
  <c r="B4726" i="3"/>
  <c r="B4727" i="3" s="1"/>
  <c r="B4728" i="3" s="1"/>
  <c r="B4729" i="3" s="1"/>
  <c r="B4730" i="3" s="1"/>
  <c r="A4726" i="3"/>
  <c r="A4727" i="3" s="1"/>
  <c r="A4728" i="3" s="1"/>
  <c r="A4729" i="3" s="1"/>
  <c r="A4730" i="3" s="1"/>
  <c r="B4720" i="3"/>
  <c r="B4721" i="3" s="1"/>
  <c r="B4722" i="3" s="1"/>
  <c r="B4723" i="3" s="1"/>
  <c r="B4724" i="3" s="1"/>
  <c r="A4720" i="3"/>
  <c r="A4721" i="3" s="1"/>
  <c r="A4722" i="3" s="1"/>
  <c r="A4723" i="3" s="1"/>
  <c r="A4724" i="3" s="1"/>
  <c r="B4714" i="3"/>
  <c r="B4715" i="3" s="1"/>
  <c r="B4716" i="3" s="1"/>
  <c r="B4717" i="3" s="1"/>
  <c r="B4718" i="3" s="1"/>
  <c r="A4714" i="3"/>
  <c r="A4715" i="3" s="1"/>
  <c r="A4716" i="3" s="1"/>
  <c r="A4717" i="3" s="1"/>
  <c r="A4718" i="3" s="1"/>
  <c r="B4708" i="3"/>
  <c r="B4709" i="3" s="1"/>
  <c r="B4710" i="3" s="1"/>
  <c r="B4711" i="3" s="1"/>
  <c r="B4712" i="3" s="1"/>
  <c r="A4708" i="3"/>
  <c r="A4709" i="3" s="1"/>
  <c r="A4710" i="3" s="1"/>
  <c r="A4711" i="3" s="1"/>
  <c r="A4712" i="3" s="1"/>
  <c r="B4702" i="3"/>
  <c r="B4703" i="3" s="1"/>
  <c r="B4704" i="3" s="1"/>
  <c r="B4705" i="3" s="1"/>
  <c r="B4706" i="3" s="1"/>
  <c r="A4702" i="3"/>
  <c r="A4703" i="3" s="1"/>
  <c r="A4704" i="3" s="1"/>
  <c r="A4705" i="3" s="1"/>
  <c r="A4706" i="3" s="1"/>
  <c r="B4696" i="3"/>
  <c r="B4697" i="3" s="1"/>
  <c r="B4698" i="3" s="1"/>
  <c r="B4699" i="3" s="1"/>
  <c r="B4700" i="3" s="1"/>
  <c r="A4696" i="3"/>
  <c r="A4697" i="3" s="1"/>
  <c r="A4698" i="3" s="1"/>
  <c r="A4699" i="3" s="1"/>
  <c r="A4700" i="3" s="1"/>
  <c r="B4691" i="3"/>
  <c r="B4692" i="3" s="1"/>
  <c r="B4693" i="3" s="1"/>
  <c r="B4694" i="3" s="1"/>
  <c r="B4690" i="3"/>
  <c r="A4690" i="3"/>
  <c r="A4691" i="3" s="1"/>
  <c r="A4692" i="3" s="1"/>
  <c r="A4693" i="3" s="1"/>
  <c r="A4694" i="3" s="1"/>
  <c r="B4684" i="3"/>
  <c r="B4685" i="3" s="1"/>
  <c r="B4686" i="3" s="1"/>
  <c r="B4687" i="3" s="1"/>
  <c r="B4688" i="3" s="1"/>
  <c r="A4684" i="3"/>
  <c r="A4685" i="3" s="1"/>
  <c r="A4686" i="3" s="1"/>
  <c r="A4687" i="3" s="1"/>
  <c r="A4688" i="3" s="1"/>
  <c r="B4678" i="3"/>
  <c r="B4679" i="3" s="1"/>
  <c r="B4680" i="3" s="1"/>
  <c r="B4681" i="3" s="1"/>
  <c r="B4682" i="3" s="1"/>
  <c r="A4678" i="3"/>
  <c r="A4679" i="3" s="1"/>
  <c r="A4680" i="3" s="1"/>
  <c r="A4681" i="3" s="1"/>
  <c r="A4682" i="3" s="1"/>
  <c r="B4671" i="3"/>
  <c r="B4672" i="3" s="1"/>
  <c r="B4673" i="3" s="1"/>
  <c r="B4674" i="3" s="1"/>
  <c r="B4675" i="3" s="1"/>
  <c r="B4676" i="3" s="1"/>
  <c r="A4671" i="3"/>
  <c r="A4672" i="3" s="1"/>
  <c r="A4673" i="3" s="1"/>
  <c r="A4674" i="3" s="1"/>
  <c r="A4675" i="3" s="1"/>
  <c r="A4676" i="3" s="1"/>
  <c r="B4664" i="3"/>
  <c r="B4665" i="3" s="1"/>
  <c r="B4666" i="3" s="1"/>
  <c r="B4667" i="3" s="1"/>
  <c r="B4668" i="3" s="1"/>
  <c r="B4669" i="3" s="1"/>
  <c r="A4664" i="3"/>
  <c r="A4665" i="3" s="1"/>
  <c r="A4666" i="3" s="1"/>
  <c r="A4667" i="3" s="1"/>
  <c r="A4668" i="3" s="1"/>
  <c r="A4669" i="3" s="1"/>
  <c r="B4657" i="3"/>
  <c r="B4658" i="3" s="1"/>
  <c r="B4659" i="3" s="1"/>
  <c r="B4660" i="3" s="1"/>
  <c r="B4661" i="3" s="1"/>
  <c r="B4662" i="3" s="1"/>
  <c r="A4657" i="3"/>
  <c r="A4658" i="3" s="1"/>
  <c r="A4659" i="3" s="1"/>
  <c r="A4660" i="3" s="1"/>
  <c r="A4661" i="3" s="1"/>
  <c r="A4662" i="3" s="1"/>
  <c r="B4650" i="3"/>
  <c r="B4651" i="3" s="1"/>
  <c r="B4652" i="3" s="1"/>
  <c r="B4653" i="3" s="1"/>
  <c r="B4654" i="3" s="1"/>
  <c r="B4655" i="3" s="1"/>
  <c r="A4650" i="3"/>
  <c r="A4651" i="3" s="1"/>
  <c r="A4652" i="3" s="1"/>
  <c r="A4653" i="3" s="1"/>
  <c r="A4654" i="3" s="1"/>
  <c r="A4655" i="3" s="1"/>
  <c r="B4643" i="3"/>
  <c r="B4644" i="3" s="1"/>
  <c r="B4645" i="3" s="1"/>
  <c r="B4646" i="3" s="1"/>
  <c r="B4647" i="3" s="1"/>
  <c r="B4648" i="3" s="1"/>
  <c r="A4643" i="3"/>
  <c r="A4644" i="3" s="1"/>
  <c r="A4645" i="3" s="1"/>
  <c r="A4646" i="3" s="1"/>
  <c r="A4647" i="3" s="1"/>
  <c r="A4648" i="3" s="1"/>
  <c r="B4636" i="3"/>
  <c r="B4637" i="3" s="1"/>
  <c r="B4638" i="3" s="1"/>
  <c r="B4639" i="3" s="1"/>
  <c r="B4640" i="3" s="1"/>
  <c r="B4641" i="3" s="1"/>
  <c r="A4636" i="3"/>
  <c r="A4637" i="3" s="1"/>
  <c r="A4638" i="3" s="1"/>
  <c r="A4639" i="3" s="1"/>
  <c r="A4640" i="3" s="1"/>
  <c r="A4641" i="3" s="1"/>
  <c r="B4629" i="3"/>
  <c r="B4630" i="3" s="1"/>
  <c r="B4631" i="3" s="1"/>
  <c r="B4632" i="3" s="1"/>
  <c r="B4633" i="3" s="1"/>
  <c r="B4634" i="3" s="1"/>
  <c r="A4629" i="3"/>
  <c r="A4630" i="3" s="1"/>
  <c r="A4631" i="3" s="1"/>
  <c r="A4632" i="3" s="1"/>
  <c r="A4633" i="3" s="1"/>
  <c r="A4634" i="3" s="1"/>
  <c r="B4624" i="3"/>
  <c r="B4625" i="3" s="1"/>
  <c r="B4626" i="3" s="1"/>
  <c r="B4627" i="3" s="1"/>
  <c r="A4624" i="3"/>
  <c r="A4625" i="3" s="1"/>
  <c r="A4626" i="3" s="1"/>
  <c r="A4627" i="3" s="1"/>
  <c r="B4619" i="3"/>
  <c r="B4620" i="3" s="1"/>
  <c r="B4621" i="3" s="1"/>
  <c r="B4622" i="3" s="1"/>
  <c r="A4619" i="3"/>
  <c r="A4620" i="3" s="1"/>
  <c r="A4621" i="3" s="1"/>
  <c r="A4622" i="3" s="1"/>
  <c r="B4614" i="3"/>
  <c r="B4615" i="3" s="1"/>
  <c r="B4616" i="3" s="1"/>
  <c r="B4617" i="3" s="1"/>
  <c r="A4614" i="3"/>
  <c r="A4615" i="3" s="1"/>
  <c r="A4616" i="3" s="1"/>
  <c r="A4617" i="3" s="1"/>
  <c r="B4609" i="3"/>
  <c r="B4610" i="3" s="1"/>
  <c r="B4611" i="3" s="1"/>
  <c r="B4612" i="3" s="1"/>
  <c r="A4609" i="3"/>
  <c r="A4610" i="3" s="1"/>
  <c r="A4611" i="3" s="1"/>
  <c r="A4612" i="3" s="1"/>
  <c r="B4604" i="3"/>
  <c r="B4605" i="3" s="1"/>
  <c r="B4606" i="3" s="1"/>
  <c r="B4607" i="3" s="1"/>
  <c r="A4604" i="3"/>
  <c r="A4605" i="3" s="1"/>
  <c r="A4606" i="3" s="1"/>
  <c r="A4607" i="3" s="1"/>
  <c r="B4599" i="3"/>
  <c r="B4600" i="3" s="1"/>
  <c r="B4601" i="3" s="1"/>
  <c r="B4602" i="3" s="1"/>
  <c r="A4599" i="3"/>
  <c r="A4600" i="3" s="1"/>
  <c r="A4601" i="3" s="1"/>
  <c r="A4602" i="3" s="1"/>
  <c r="B4594" i="3"/>
  <c r="B4595" i="3" s="1"/>
  <c r="B4596" i="3" s="1"/>
  <c r="B4597" i="3" s="1"/>
  <c r="A4594" i="3"/>
  <c r="A4595" i="3" s="1"/>
  <c r="A4596" i="3" s="1"/>
  <c r="A4597" i="3" s="1"/>
  <c r="B4587" i="3"/>
  <c r="B4588" i="3" s="1"/>
  <c r="B4589" i="3" s="1"/>
  <c r="B4590" i="3" s="1"/>
  <c r="B4591" i="3" s="1"/>
  <c r="B4592" i="3" s="1"/>
  <c r="A4587" i="3"/>
  <c r="A4588" i="3" s="1"/>
  <c r="A4589" i="3" s="1"/>
  <c r="A4590" i="3" s="1"/>
  <c r="A4591" i="3" s="1"/>
  <c r="A4592" i="3" s="1"/>
  <c r="B4580" i="3"/>
  <c r="B4581" i="3" s="1"/>
  <c r="B4582" i="3" s="1"/>
  <c r="B4583" i="3" s="1"/>
  <c r="B4584" i="3" s="1"/>
  <c r="B4585" i="3" s="1"/>
  <c r="A4580" i="3"/>
  <c r="A4581" i="3" s="1"/>
  <c r="A4582" i="3" s="1"/>
  <c r="A4583" i="3" s="1"/>
  <c r="A4584" i="3" s="1"/>
  <c r="A4585" i="3" s="1"/>
  <c r="B4573" i="3"/>
  <c r="B4574" i="3" s="1"/>
  <c r="B4575" i="3" s="1"/>
  <c r="B4576" i="3" s="1"/>
  <c r="B4577" i="3" s="1"/>
  <c r="B4578" i="3" s="1"/>
  <c r="A4573" i="3"/>
  <c r="A4574" i="3" s="1"/>
  <c r="A4575" i="3" s="1"/>
  <c r="A4576" i="3" s="1"/>
  <c r="A4577" i="3" s="1"/>
  <c r="A4578" i="3" s="1"/>
  <c r="B4566" i="3"/>
  <c r="B4567" i="3" s="1"/>
  <c r="B4568" i="3" s="1"/>
  <c r="B4569" i="3" s="1"/>
  <c r="B4570" i="3" s="1"/>
  <c r="B4571" i="3" s="1"/>
  <c r="A4566" i="3"/>
  <c r="A4567" i="3" s="1"/>
  <c r="A4568" i="3" s="1"/>
  <c r="A4569" i="3" s="1"/>
  <c r="A4570" i="3" s="1"/>
  <c r="A4571" i="3" s="1"/>
  <c r="B4559" i="3"/>
  <c r="B4560" i="3" s="1"/>
  <c r="B4561" i="3" s="1"/>
  <c r="B4562" i="3" s="1"/>
  <c r="B4563" i="3" s="1"/>
  <c r="B4564" i="3" s="1"/>
  <c r="A4559" i="3"/>
  <c r="A4560" i="3" s="1"/>
  <c r="A4561" i="3" s="1"/>
  <c r="A4562" i="3" s="1"/>
  <c r="A4563" i="3" s="1"/>
  <c r="A4564" i="3" s="1"/>
  <c r="B4552" i="3"/>
  <c r="B4553" i="3" s="1"/>
  <c r="B4554" i="3" s="1"/>
  <c r="B4555" i="3" s="1"/>
  <c r="B4556" i="3" s="1"/>
  <c r="B4557" i="3" s="1"/>
  <c r="A4552" i="3"/>
  <c r="A4553" i="3" s="1"/>
  <c r="A4554" i="3" s="1"/>
  <c r="A4555" i="3" s="1"/>
  <c r="A4556" i="3" s="1"/>
  <c r="A4557" i="3" s="1"/>
  <c r="B4545" i="3"/>
  <c r="B4546" i="3" s="1"/>
  <c r="B4547" i="3" s="1"/>
  <c r="B4548" i="3" s="1"/>
  <c r="B4549" i="3" s="1"/>
  <c r="B4550" i="3" s="1"/>
  <c r="A4545" i="3"/>
  <c r="A4546" i="3" s="1"/>
  <c r="A4547" i="3" s="1"/>
  <c r="A4548" i="3" s="1"/>
  <c r="A4549" i="3" s="1"/>
  <c r="A4550" i="3" s="1"/>
  <c r="B4538" i="3"/>
  <c r="B4539" i="3" s="1"/>
  <c r="B4540" i="3" s="1"/>
  <c r="B4541" i="3" s="1"/>
  <c r="B4542" i="3" s="1"/>
  <c r="B4543" i="3" s="1"/>
  <c r="A4538" i="3"/>
  <c r="A4539" i="3" s="1"/>
  <c r="A4540" i="3" s="1"/>
  <c r="A4541" i="3" s="1"/>
  <c r="A4542" i="3" s="1"/>
  <c r="A4543" i="3" s="1"/>
  <c r="B4531" i="3"/>
  <c r="B4532" i="3" s="1"/>
  <c r="B4533" i="3" s="1"/>
  <c r="B4534" i="3" s="1"/>
  <c r="B4535" i="3" s="1"/>
  <c r="B4536" i="3" s="1"/>
  <c r="A4531" i="3"/>
  <c r="A4532" i="3" s="1"/>
  <c r="A4533" i="3" s="1"/>
  <c r="A4534" i="3" s="1"/>
  <c r="A4535" i="3" s="1"/>
  <c r="A4536" i="3" s="1"/>
  <c r="B4524" i="3"/>
  <c r="B4525" i="3" s="1"/>
  <c r="B4526" i="3" s="1"/>
  <c r="B4527" i="3" s="1"/>
  <c r="B4528" i="3" s="1"/>
  <c r="B4529" i="3" s="1"/>
  <c r="A4524" i="3"/>
  <c r="A4525" i="3" s="1"/>
  <c r="A4526" i="3" s="1"/>
  <c r="A4527" i="3" s="1"/>
  <c r="A4528" i="3" s="1"/>
  <c r="A4529" i="3" s="1"/>
  <c r="B4517" i="3"/>
  <c r="B4518" i="3" s="1"/>
  <c r="B4519" i="3" s="1"/>
  <c r="B4520" i="3" s="1"/>
  <c r="B4521" i="3" s="1"/>
  <c r="B4522" i="3" s="1"/>
  <c r="A4517" i="3"/>
  <c r="A4518" i="3" s="1"/>
  <c r="A4519" i="3" s="1"/>
  <c r="A4520" i="3" s="1"/>
  <c r="A4521" i="3" s="1"/>
  <c r="A4522" i="3" s="1"/>
  <c r="B4510" i="3"/>
  <c r="B4511" i="3" s="1"/>
  <c r="B4512" i="3" s="1"/>
  <c r="B4513" i="3" s="1"/>
  <c r="B4514" i="3" s="1"/>
  <c r="B4515" i="3" s="1"/>
  <c r="A4510" i="3"/>
  <c r="A4511" i="3" s="1"/>
  <c r="A4512" i="3" s="1"/>
  <c r="A4513" i="3" s="1"/>
  <c r="A4514" i="3" s="1"/>
  <c r="A4515" i="3" s="1"/>
  <c r="B4503" i="3"/>
  <c r="B4504" i="3" s="1"/>
  <c r="B4505" i="3" s="1"/>
  <c r="B4506" i="3" s="1"/>
  <c r="B4507" i="3" s="1"/>
  <c r="B4508" i="3" s="1"/>
  <c r="A4503" i="3"/>
  <c r="A4504" i="3" s="1"/>
  <c r="A4505" i="3" s="1"/>
  <c r="A4506" i="3" s="1"/>
  <c r="A4507" i="3" s="1"/>
  <c r="A4508" i="3" s="1"/>
  <c r="B4496" i="3"/>
  <c r="B4497" i="3" s="1"/>
  <c r="B4498" i="3" s="1"/>
  <c r="B4499" i="3" s="1"/>
  <c r="B4500" i="3" s="1"/>
  <c r="B4501" i="3" s="1"/>
  <c r="A4496" i="3"/>
  <c r="A4497" i="3" s="1"/>
  <c r="A4498" i="3" s="1"/>
  <c r="A4499" i="3" s="1"/>
  <c r="A4500" i="3" s="1"/>
  <c r="A4501" i="3" s="1"/>
  <c r="B4490" i="3"/>
  <c r="B4491" i="3" s="1"/>
  <c r="B4492" i="3" s="1"/>
  <c r="B4493" i="3" s="1"/>
  <c r="B4494" i="3" s="1"/>
  <c r="A4490" i="3"/>
  <c r="A4491" i="3" s="1"/>
  <c r="A4492" i="3" s="1"/>
  <c r="A4493" i="3" s="1"/>
  <c r="A4494" i="3" s="1"/>
  <c r="B4484" i="3"/>
  <c r="B4485" i="3" s="1"/>
  <c r="B4486" i="3" s="1"/>
  <c r="B4487" i="3" s="1"/>
  <c r="B4488" i="3" s="1"/>
  <c r="A4484" i="3"/>
  <c r="A4485" i="3" s="1"/>
  <c r="A4486" i="3" s="1"/>
  <c r="A4487" i="3" s="1"/>
  <c r="A4488" i="3" s="1"/>
  <c r="B4479" i="3"/>
  <c r="B4480" i="3" s="1"/>
  <c r="B4481" i="3" s="1"/>
  <c r="B4482" i="3" s="1"/>
  <c r="B4478" i="3"/>
  <c r="A4478" i="3"/>
  <c r="A4479" i="3" s="1"/>
  <c r="A4480" i="3" s="1"/>
  <c r="A4481" i="3" s="1"/>
  <c r="A4482" i="3" s="1"/>
  <c r="B4472" i="3"/>
  <c r="B4473" i="3" s="1"/>
  <c r="B4474" i="3" s="1"/>
  <c r="B4475" i="3" s="1"/>
  <c r="B4476" i="3" s="1"/>
  <c r="A4472" i="3"/>
  <c r="A4473" i="3" s="1"/>
  <c r="A4474" i="3" s="1"/>
  <c r="A4475" i="3" s="1"/>
  <c r="A4476" i="3" s="1"/>
  <c r="B4466" i="3"/>
  <c r="B4467" i="3" s="1"/>
  <c r="B4468" i="3" s="1"/>
  <c r="B4469" i="3" s="1"/>
  <c r="B4470" i="3" s="1"/>
  <c r="A4466" i="3"/>
  <c r="A4467" i="3" s="1"/>
  <c r="A4468" i="3" s="1"/>
  <c r="A4469" i="3" s="1"/>
  <c r="A4470" i="3" s="1"/>
  <c r="B4460" i="3"/>
  <c r="B4461" i="3" s="1"/>
  <c r="B4462" i="3" s="1"/>
  <c r="B4463" i="3" s="1"/>
  <c r="B4464" i="3" s="1"/>
  <c r="A4460" i="3"/>
  <c r="A4461" i="3" s="1"/>
  <c r="A4462" i="3" s="1"/>
  <c r="A4463" i="3" s="1"/>
  <c r="A4464" i="3" s="1"/>
  <c r="B4454" i="3"/>
  <c r="B4455" i="3" s="1"/>
  <c r="B4456" i="3" s="1"/>
  <c r="B4457" i="3" s="1"/>
  <c r="B4458" i="3" s="1"/>
  <c r="A4454" i="3"/>
  <c r="A4455" i="3" s="1"/>
  <c r="A4456" i="3" s="1"/>
  <c r="A4457" i="3" s="1"/>
  <c r="A4458" i="3" s="1"/>
  <c r="B4449" i="3"/>
  <c r="B4450" i="3" s="1"/>
  <c r="B4451" i="3" s="1"/>
  <c r="B4452" i="3" s="1"/>
  <c r="A4449" i="3"/>
  <c r="A4450" i="3" s="1"/>
  <c r="A4451" i="3" s="1"/>
  <c r="A4452" i="3" s="1"/>
  <c r="B4443" i="3"/>
  <c r="B4444" i="3" s="1"/>
  <c r="B4445" i="3" s="1"/>
  <c r="B4446" i="3" s="1"/>
  <c r="B4447" i="3" s="1"/>
  <c r="A4443" i="3"/>
  <c r="A4444" i="3" s="1"/>
  <c r="A4445" i="3" s="1"/>
  <c r="A4446" i="3" s="1"/>
  <c r="A4447" i="3" s="1"/>
  <c r="B4437" i="3"/>
  <c r="B4438" i="3" s="1"/>
  <c r="B4439" i="3" s="1"/>
  <c r="B4440" i="3" s="1"/>
  <c r="B4441" i="3" s="1"/>
  <c r="A4437" i="3"/>
  <c r="A4438" i="3" s="1"/>
  <c r="A4439" i="3" s="1"/>
  <c r="A4440" i="3" s="1"/>
  <c r="A4441" i="3" s="1"/>
  <c r="B4431" i="3"/>
  <c r="B4432" i="3" s="1"/>
  <c r="B4433" i="3" s="1"/>
  <c r="B4434" i="3" s="1"/>
  <c r="B4435" i="3" s="1"/>
  <c r="A4431" i="3"/>
  <c r="A4432" i="3" s="1"/>
  <c r="A4433" i="3" s="1"/>
  <c r="A4434" i="3" s="1"/>
  <c r="A4435" i="3" s="1"/>
  <c r="B4425" i="3"/>
  <c r="B4426" i="3" s="1"/>
  <c r="B4427" i="3" s="1"/>
  <c r="B4428" i="3" s="1"/>
  <c r="B4429" i="3" s="1"/>
  <c r="A4425" i="3"/>
  <c r="A4426" i="3" s="1"/>
  <c r="A4427" i="3" s="1"/>
  <c r="A4428" i="3" s="1"/>
  <c r="A4429" i="3" s="1"/>
  <c r="B4419" i="3"/>
  <c r="B4420" i="3" s="1"/>
  <c r="B4421" i="3" s="1"/>
  <c r="B4422" i="3" s="1"/>
  <c r="B4423" i="3" s="1"/>
  <c r="A4419" i="3"/>
  <c r="A4420" i="3" s="1"/>
  <c r="A4421" i="3" s="1"/>
  <c r="A4422" i="3" s="1"/>
  <c r="A4423" i="3" s="1"/>
  <c r="B4413" i="3"/>
  <c r="B4414" i="3" s="1"/>
  <c r="B4415" i="3" s="1"/>
  <c r="B4416" i="3" s="1"/>
  <c r="B4417" i="3" s="1"/>
  <c r="A4413" i="3"/>
  <c r="A4414" i="3" s="1"/>
  <c r="A4415" i="3" s="1"/>
  <c r="A4416" i="3" s="1"/>
  <c r="A4417" i="3" s="1"/>
  <c r="B4408" i="3"/>
  <c r="B4409" i="3" s="1"/>
  <c r="B4410" i="3" s="1"/>
  <c r="B4411" i="3" s="1"/>
  <c r="A4408" i="3"/>
  <c r="A4409" i="3" s="1"/>
  <c r="A4410" i="3" s="1"/>
  <c r="A4411" i="3" s="1"/>
  <c r="B4403" i="3"/>
  <c r="B4404" i="3" s="1"/>
  <c r="B4405" i="3" s="1"/>
  <c r="B4406" i="3" s="1"/>
  <c r="A4403" i="3"/>
  <c r="A4404" i="3" s="1"/>
  <c r="A4405" i="3" s="1"/>
  <c r="A4406" i="3" s="1"/>
  <c r="B4397" i="3"/>
  <c r="B4398" i="3" s="1"/>
  <c r="B4399" i="3" s="1"/>
  <c r="B4400" i="3" s="1"/>
  <c r="B4401" i="3" s="1"/>
  <c r="A4397" i="3"/>
  <c r="A4398" i="3" s="1"/>
  <c r="A4399" i="3" s="1"/>
  <c r="A4400" i="3" s="1"/>
  <c r="A4401" i="3" s="1"/>
  <c r="B4392" i="3"/>
  <c r="B4393" i="3" s="1"/>
  <c r="B4394" i="3" s="1"/>
  <c r="B4395" i="3" s="1"/>
  <c r="B4391" i="3"/>
  <c r="A4391" i="3"/>
  <c r="A4392" i="3" s="1"/>
  <c r="A4393" i="3" s="1"/>
  <c r="A4394" i="3" s="1"/>
  <c r="A4395" i="3" s="1"/>
  <c r="B4385" i="3"/>
  <c r="B4386" i="3" s="1"/>
  <c r="B4387" i="3" s="1"/>
  <c r="B4388" i="3" s="1"/>
  <c r="B4389" i="3" s="1"/>
  <c r="A4385" i="3"/>
  <c r="A4386" i="3" s="1"/>
  <c r="A4387" i="3" s="1"/>
  <c r="A4388" i="3" s="1"/>
  <c r="A4389" i="3" s="1"/>
  <c r="B4379" i="3"/>
  <c r="B4380" i="3" s="1"/>
  <c r="B4381" i="3" s="1"/>
  <c r="B4382" i="3" s="1"/>
  <c r="B4383" i="3" s="1"/>
  <c r="A4379" i="3"/>
  <c r="A4380" i="3" s="1"/>
  <c r="A4381" i="3" s="1"/>
  <c r="A4382" i="3" s="1"/>
  <c r="A4383" i="3" s="1"/>
  <c r="B4373" i="3"/>
  <c r="B4374" i="3" s="1"/>
  <c r="B4375" i="3" s="1"/>
  <c r="B4376" i="3" s="1"/>
  <c r="B4377" i="3" s="1"/>
  <c r="A4373" i="3"/>
  <c r="A4374" i="3" s="1"/>
  <c r="A4375" i="3" s="1"/>
  <c r="A4376" i="3" s="1"/>
  <c r="A4377" i="3" s="1"/>
  <c r="B4367" i="3"/>
  <c r="B4368" i="3" s="1"/>
  <c r="B4369" i="3" s="1"/>
  <c r="B4370" i="3" s="1"/>
  <c r="B4371" i="3" s="1"/>
  <c r="A4367" i="3"/>
  <c r="A4368" i="3" s="1"/>
  <c r="A4369" i="3" s="1"/>
  <c r="A4370" i="3" s="1"/>
  <c r="A4371" i="3" s="1"/>
  <c r="B4361" i="3"/>
  <c r="B4362" i="3" s="1"/>
  <c r="B4363" i="3" s="1"/>
  <c r="B4364" i="3" s="1"/>
  <c r="B4365" i="3" s="1"/>
  <c r="A4361" i="3"/>
  <c r="A4362" i="3" s="1"/>
  <c r="A4363" i="3" s="1"/>
  <c r="A4364" i="3" s="1"/>
  <c r="A4365" i="3" s="1"/>
  <c r="B4355" i="3"/>
  <c r="B4356" i="3" s="1"/>
  <c r="B4357" i="3" s="1"/>
  <c r="B4358" i="3" s="1"/>
  <c r="B4359" i="3" s="1"/>
  <c r="A4355" i="3"/>
  <c r="A4356" i="3" s="1"/>
  <c r="A4357" i="3" s="1"/>
  <c r="A4358" i="3" s="1"/>
  <c r="A4359" i="3" s="1"/>
  <c r="B4349" i="3"/>
  <c r="B4350" i="3" s="1"/>
  <c r="B4351" i="3" s="1"/>
  <c r="B4352" i="3" s="1"/>
  <c r="B4353" i="3" s="1"/>
  <c r="A4349" i="3"/>
  <c r="A4350" i="3" s="1"/>
  <c r="A4351" i="3" s="1"/>
  <c r="A4352" i="3" s="1"/>
  <c r="A4353" i="3" s="1"/>
  <c r="B4343" i="3"/>
  <c r="B4344" i="3" s="1"/>
  <c r="B4345" i="3" s="1"/>
  <c r="B4346" i="3" s="1"/>
  <c r="B4347" i="3" s="1"/>
  <c r="A4343" i="3"/>
  <c r="A4344" i="3" s="1"/>
  <c r="A4345" i="3" s="1"/>
  <c r="A4346" i="3" s="1"/>
  <c r="A4347" i="3" s="1"/>
  <c r="B4337" i="3"/>
  <c r="B4338" i="3" s="1"/>
  <c r="B4339" i="3" s="1"/>
  <c r="B4340" i="3" s="1"/>
  <c r="B4341" i="3" s="1"/>
  <c r="A4337" i="3"/>
  <c r="A4338" i="3" s="1"/>
  <c r="A4339" i="3" s="1"/>
  <c r="A4340" i="3" s="1"/>
  <c r="A4341" i="3" s="1"/>
  <c r="B4331" i="3"/>
  <c r="B4332" i="3" s="1"/>
  <c r="B4333" i="3" s="1"/>
  <c r="B4334" i="3" s="1"/>
  <c r="B4335" i="3" s="1"/>
  <c r="A4331" i="3"/>
  <c r="A4332" i="3" s="1"/>
  <c r="A4333" i="3" s="1"/>
  <c r="A4334" i="3" s="1"/>
  <c r="A4335" i="3" s="1"/>
  <c r="B4326" i="3"/>
  <c r="B4327" i="3" s="1"/>
  <c r="B4328" i="3" s="1"/>
  <c r="B4329" i="3" s="1"/>
  <c r="A4326" i="3"/>
  <c r="A4327" i="3" s="1"/>
  <c r="A4328" i="3" s="1"/>
  <c r="A4329" i="3" s="1"/>
  <c r="B4321" i="3"/>
  <c r="B4322" i="3" s="1"/>
  <c r="B4323" i="3" s="1"/>
  <c r="B4324" i="3" s="1"/>
  <c r="A4321" i="3"/>
  <c r="A4322" i="3" s="1"/>
  <c r="A4323" i="3" s="1"/>
  <c r="A4324" i="3" s="1"/>
  <c r="B4316" i="3"/>
  <c r="B4317" i="3" s="1"/>
  <c r="B4318" i="3" s="1"/>
  <c r="B4319" i="3" s="1"/>
  <c r="A4316" i="3"/>
  <c r="A4317" i="3" s="1"/>
  <c r="A4318" i="3" s="1"/>
  <c r="A4319" i="3" s="1"/>
  <c r="B4311" i="3"/>
  <c r="B4312" i="3" s="1"/>
  <c r="B4313" i="3" s="1"/>
  <c r="B4314" i="3" s="1"/>
  <c r="A4311" i="3"/>
  <c r="A4312" i="3" s="1"/>
  <c r="A4313" i="3" s="1"/>
  <c r="A4314" i="3" s="1"/>
  <c r="B4306" i="3"/>
  <c r="B4307" i="3" s="1"/>
  <c r="B4308" i="3" s="1"/>
  <c r="B4309" i="3" s="1"/>
  <c r="A4306" i="3"/>
  <c r="A4307" i="3" s="1"/>
  <c r="A4308" i="3" s="1"/>
  <c r="A4309" i="3" s="1"/>
  <c r="B4301" i="3"/>
  <c r="B4302" i="3" s="1"/>
  <c r="B4303" i="3" s="1"/>
  <c r="B4304" i="3" s="1"/>
  <c r="A4301" i="3"/>
  <c r="A4302" i="3" s="1"/>
  <c r="A4303" i="3" s="1"/>
  <c r="A4304" i="3" s="1"/>
  <c r="B4296" i="3"/>
  <c r="B4297" i="3" s="1"/>
  <c r="B4298" i="3" s="1"/>
  <c r="B4299" i="3" s="1"/>
  <c r="A4296" i="3"/>
  <c r="A4297" i="3" s="1"/>
  <c r="A4298" i="3" s="1"/>
  <c r="A4299" i="3" s="1"/>
  <c r="B4291" i="3"/>
  <c r="B4292" i="3" s="1"/>
  <c r="B4293" i="3" s="1"/>
  <c r="B4294" i="3" s="1"/>
  <c r="A4291" i="3"/>
  <c r="A4292" i="3" s="1"/>
  <c r="A4293" i="3" s="1"/>
  <c r="A4294" i="3" s="1"/>
  <c r="B4286" i="3"/>
  <c r="B4287" i="3" s="1"/>
  <c r="B4288" i="3" s="1"/>
  <c r="B4289" i="3" s="1"/>
  <c r="A4286" i="3"/>
  <c r="A4287" i="3" s="1"/>
  <c r="A4288" i="3" s="1"/>
  <c r="A4289" i="3" s="1"/>
  <c r="B4281" i="3"/>
  <c r="B4282" i="3" s="1"/>
  <c r="B4283" i="3" s="1"/>
  <c r="B4284" i="3" s="1"/>
  <c r="A4281" i="3"/>
  <c r="A4282" i="3" s="1"/>
  <c r="A4283" i="3" s="1"/>
  <c r="A4284" i="3" s="1"/>
  <c r="B4276" i="3"/>
  <c r="B4277" i="3" s="1"/>
  <c r="B4278" i="3" s="1"/>
  <c r="B4279" i="3" s="1"/>
  <c r="A4276" i="3"/>
  <c r="A4277" i="3" s="1"/>
  <c r="A4278" i="3" s="1"/>
  <c r="A4279" i="3" s="1"/>
  <c r="B4271" i="3"/>
  <c r="B4272" i="3" s="1"/>
  <c r="B4273" i="3" s="1"/>
  <c r="B4274" i="3" s="1"/>
  <c r="A4271" i="3"/>
  <c r="A4272" i="3" s="1"/>
  <c r="A4273" i="3" s="1"/>
  <c r="A4274" i="3" s="1"/>
  <c r="B4266" i="3"/>
  <c r="B4267" i="3" s="1"/>
  <c r="B4268" i="3" s="1"/>
  <c r="B4269" i="3" s="1"/>
  <c r="A4266" i="3"/>
  <c r="A4267" i="3" s="1"/>
  <c r="A4268" i="3" s="1"/>
  <c r="A4269" i="3" s="1"/>
  <c r="B4261" i="3"/>
  <c r="B4262" i="3" s="1"/>
  <c r="B4263" i="3" s="1"/>
  <c r="B4264" i="3" s="1"/>
  <c r="A4261" i="3"/>
  <c r="A4262" i="3" s="1"/>
  <c r="A4263" i="3" s="1"/>
  <c r="A4264" i="3" s="1"/>
  <c r="B4256" i="3"/>
  <c r="B4257" i="3" s="1"/>
  <c r="B4258" i="3" s="1"/>
  <c r="B4259" i="3" s="1"/>
  <c r="A4256" i="3"/>
  <c r="A4257" i="3" s="1"/>
  <c r="A4258" i="3" s="1"/>
  <c r="A4259" i="3" s="1"/>
  <c r="B4251" i="3"/>
  <c r="B4252" i="3" s="1"/>
  <c r="B4253" i="3" s="1"/>
  <c r="B4254" i="3" s="1"/>
  <c r="A4251" i="3"/>
  <c r="A4252" i="3" s="1"/>
  <c r="A4253" i="3" s="1"/>
  <c r="A4254" i="3" s="1"/>
  <c r="B4246" i="3"/>
  <c r="B4247" i="3" s="1"/>
  <c r="B4248" i="3" s="1"/>
  <c r="B4249" i="3" s="1"/>
  <c r="A4246" i="3"/>
  <c r="A4247" i="3" s="1"/>
  <c r="A4248" i="3" s="1"/>
  <c r="A4249" i="3" s="1"/>
  <c r="B4241" i="3"/>
  <c r="B4242" i="3" s="1"/>
  <c r="B4243" i="3" s="1"/>
  <c r="B4244" i="3" s="1"/>
  <c r="A4241" i="3"/>
  <c r="A4242" i="3" s="1"/>
  <c r="A4243" i="3" s="1"/>
  <c r="A4244" i="3" s="1"/>
  <c r="B4236" i="3"/>
  <c r="B4237" i="3" s="1"/>
  <c r="B4238" i="3" s="1"/>
  <c r="B4239" i="3" s="1"/>
  <c r="A4236" i="3"/>
  <c r="A4237" i="3" s="1"/>
  <c r="A4238" i="3" s="1"/>
  <c r="A4239" i="3" s="1"/>
  <c r="B4231" i="3"/>
  <c r="B4232" i="3" s="1"/>
  <c r="B4233" i="3" s="1"/>
  <c r="B4234" i="3" s="1"/>
  <c r="A4231" i="3"/>
  <c r="A4232" i="3" s="1"/>
  <c r="A4233" i="3" s="1"/>
  <c r="A4234" i="3" s="1"/>
  <c r="B4226" i="3"/>
  <c r="B4227" i="3" s="1"/>
  <c r="B4228" i="3" s="1"/>
  <c r="B4229" i="3" s="1"/>
  <c r="A4226" i="3"/>
  <c r="A4227" i="3" s="1"/>
  <c r="A4228" i="3" s="1"/>
  <c r="A4229" i="3" s="1"/>
  <c r="B4220" i="3"/>
  <c r="B4221" i="3" s="1"/>
  <c r="B4222" i="3" s="1"/>
  <c r="B4223" i="3" s="1"/>
  <c r="B4224" i="3" s="1"/>
  <c r="A4220" i="3"/>
  <c r="A4221" i="3" s="1"/>
  <c r="A4222" i="3" s="1"/>
  <c r="A4223" i="3" s="1"/>
  <c r="A4224" i="3" s="1"/>
  <c r="B4214" i="3"/>
  <c r="B4215" i="3" s="1"/>
  <c r="B4216" i="3" s="1"/>
  <c r="B4217" i="3" s="1"/>
  <c r="B4218" i="3" s="1"/>
  <c r="A4214" i="3"/>
  <c r="A4215" i="3" s="1"/>
  <c r="A4216" i="3" s="1"/>
  <c r="A4217" i="3" s="1"/>
  <c r="A4218" i="3" s="1"/>
  <c r="B4208" i="3"/>
  <c r="B4209" i="3" s="1"/>
  <c r="B4210" i="3" s="1"/>
  <c r="B4211" i="3" s="1"/>
  <c r="B4212" i="3" s="1"/>
  <c r="A4208" i="3"/>
  <c r="A4209" i="3" s="1"/>
  <c r="A4210" i="3" s="1"/>
  <c r="A4211" i="3" s="1"/>
  <c r="A4212" i="3" s="1"/>
  <c r="B4202" i="3"/>
  <c r="B4203" i="3" s="1"/>
  <c r="B4204" i="3" s="1"/>
  <c r="B4205" i="3" s="1"/>
  <c r="B4206" i="3" s="1"/>
  <c r="A4202" i="3"/>
  <c r="A4203" i="3" s="1"/>
  <c r="A4204" i="3" s="1"/>
  <c r="A4205" i="3" s="1"/>
  <c r="A4206" i="3" s="1"/>
  <c r="B4196" i="3"/>
  <c r="B4197" i="3" s="1"/>
  <c r="B4198" i="3" s="1"/>
  <c r="B4199" i="3" s="1"/>
  <c r="B4200" i="3" s="1"/>
  <c r="A4196" i="3"/>
  <c r="A4197" i="3" s="1"/>
  <c r="A4198" i="3" s="1"/>
  <c r="A4199" i="3" s="1"/>
  <c r="A4200" i="3" s="1"/>
  <c r="B4190" i="3"/>
  <c r="B4191" i="3" s="1"/>
  <c r="B4192" i="3" s="1"/>
  <c r="B4193" i="3" s="1"/>
  <c r="B4194" i="3" s="1"/>
  <c r="A4190" i="3"/>
  <c r="A4191" i="3" s="1"/>
  <c r="A4192" i="3" s="1"/>
  <c r="A4193" i="3" s="1"/>
  <c r="A4194" i="3" s="1"/>
  <c r="B4184" i="3"/>
  <c r="B4185" i="3" s="1"/>
  <c r="B4186" i="3" s="1"/>
  <c r="B4187" i="3" s="1"/>
  <c r="B4188" i="3" s="1"/>
  <c r="A4184" i="3"/>
  <c r="A4185" i="3" s="1"/>
  <c r="A4186" i="3" s="1"/>
  <c r="A4187" i="3" s="1"/>
  <c r="A4188" i="3" s="1"/>
  <c r="B4178" i="3"/>
  <c r="B4179" i="3" s="1"/>
  <c r="B4180" i="3" s="1"/>
  <c r="B4181" i="3" s="1"/>
  <c r="B4182" i="3" s="1"/>
  <c r="A4178" i="3"/>
  <c r="A4179" i="3" s="1"/>
  <c r="A4180" i="3" s="1"/>
  <c r="A4181" i="3" s="1"/>
  <c r="A4182" i="3" s="1"/>
  <c r="B4172" i="3"/>
  <c r="B4173" i="3" s="1"/>
  <c r="B4174" i="3" s="1"/>
  <c r="B4175" i="3" s="1"/>
  <c r="B4176" i="3" s="1"/>
  <c r="A4172" i="3"/>
  <c r="A4173" i="3" s="1"/>
  <c r="A4174" i="3" s="1"/>
  <c r="A4175" i="3" s="1"/>
  <c r="A4176" i="3" s="1"/>
  <c r="B4166" i="3"/>
  <c r="B4167" i="3" s="1"/>
  <c r="B4168" i="3" s="1"/>
  <c r="B4169" i="3" s="1"/>
  <c r="B4170" i="3" s="1"/>
  <c r="A4166" i="3"/>
  <c r="A4167" i="3" s="1"/>
  <c r="A4168" i="3" s="1"/>
  <c r="A4169" i="3" s="1"/>
  <c r="A4170" i="3" s="1"/>
  <c r="B4160" i="3"/>
  <c r="B4161" i="3" s="1"/>
  <c r="B4162" i="3" s="1"/>
  <c r="B4163" i="3" s="1"/>
  <c r="B4164" i="3" s="1"/>
  <c r="A4160" i="3"/>
  <c r="A4161" i="3" s="1"/>
  <c r="A4162" i="3" s="1"/>
  <c r="A4163" i="3" s="1"/>
  <c r="A4164" i="3" s="1"/>
  <c r="B4154" i="3"/>
  <c r="B4155" i="3" s="1"/>
  <c r="B4156" i="3" s="1"/>
  <c r="B4157" i="3" s="1"/>
  <c r="B4158" i="3" s="1"/>
  <c r="A4154" i="3"/>
  <c r="A4155" i="3" s="1"/>
  <c r="A4156" i="3" s="1"/>
  <c r="A4157" i="3" s="1"/>
  <c r="A4158" i="3" s="1"/>
  <c r="B4148" i="3"/>
  <c r="B4149" i="3" s="1"/>
  <c r="B4150" i="3" s="1"/>
  <c r="B4151" i="3" s="1"/>
  <c r="B4152" i="3" s="1"/>
  <c r="A4148" i="3"/>
  <c r="A4149" i="3" s="1"/>
  <c r="A4150" i="3" s="1"/>
  <c r="A4151" i="3" s="1"/>
  <c r="A4152" i="3" s="1"/>
  <c r="B4142" i="3"/>
  <c r="B4143" i="3" s="1"/>
  <c r="B4144" i="3" s="1"/>
  <c r="B4145" i="3" s="1"/>
  <c r="B4146" i="3" s="1"/>
  <c r="A4142" i="3"/>
  <c r="A4143" i="3" s="1"/>
  <c r="A4144" i="3" s="1"/>
  <c r="A4145" i="3" s="1"/>
  <c r="A4146" i="3" s="1"/>
  <c r="B4136" i="3"/>
  <c r="B4137" i="3" s="1"/>
  <c r="B4138" i="3" s="1"/>
  <c r="B4139" i="3" s="1"/>
  <c r="B4140" i="3" s="1"/>
  <c r="A4136" i="3"/>
  <c r="A4137" i="3" s="1"/>
  <c r="A4138" i="3" s="1"/>
  <c r="A4139" i="3" s="1"/>
  <c r="A4140" i="3" s="1"/>
  <c r="B4131" i="3"/>
  <c r="B4132" i="3" s="1"/>
  <c r="B4133" i="3" s="1"/>
  <c r="B4134" i="3" s="1"/>
  <c r="A4131" i="3"/>
  <c r="A4132" i="3" s="1"/>
  <c r="A4133" i="3" s="1"/>
  <c r="A4134" i="3" s="1"/>
  <c r="B4125" i="3"/>
  <c r="B4126" i="3" s="1"/>
  <c r="B4127" i="3" s="1"/>
  <c r="B4128" i="3" s="1"/>
  <c r="B4129" i="3" s="1"/>
  <c r="A4125" i="3"/>
  <c r="A4126" i="3" s="1"/>
  <c r="A4127" i="3" s="1"/>
  <c r="A4128" i="3" s="1"/>
  <c r="A4129" i="3" s="1"/>
  <c r="B4119" i="3"/>
  <c r="B4120" i="3" s="1"/>
  <c r="B4121" i="3" s="1"/>
  <c r="B4122" i="3" s="1"/>
  <c r="B4123" i="3" s="1"/>
  <c r="A4119" i="3"/>
  <c r="A4120" i="3" s="1"/>
  <c r="A4121" i="3" s="1"/>
  <c r="A4122" i="3" s="1"/>
  <c r="A4123" i="3" s="1"/>
  <c r="B4114" i="3"/>
  <c r="B4115" i="3" s="1"/>
  <c r="B4116" i="3" s="1"/>
  <c r="B4117" i="3" s="1"/>
  <c r="A4114" i="3"/>
  <c r="A4115" i="3" s="1"/>
  <c r="A4116" i="3" s="1"/>
  <c r="A4117" i="3" s="1"/>
  <c r="B4108" i="3"/>
  <c r="B4109" i="3" s="1"/>
  <c r="B4110" i="3" s="1"/>
  <c r="B4111" i="3" s="1"/>
  <c r="B4112" i="3" s="1"/>
  <c r="A4108" i="3"/>
  <c r="A4109" i="3" s="1"/>
  <c r="A4110" i="3" s="1"/>
  <c r="A4111" i="3" s="1"/>
  <c r="A4112" i="3" s="1"/>
  <c r="B4103" i="3"/>
  <c r="B4104" i="3" s="1"/>
  <c r="B4105" i="3" s="1"/>
  <c r="B4106" i="3" s="1"/>
  <c r="B4102" i="3"/>
  <c r="A4102" i="3"/>
  <c r="A4103" i="3" s="1"/>
  <c r="A4104" i="3" s="1"/>
  <c r="A4105" i="3" s="1"/>
  <c r="A4106" i="3" s="1"/>
  <c r="B4097" i="3"/>
  <c r="B4098" i="3" s="1"/>
  <c r="B4099" i="3" s="1"/>
  <c r="B4100" i="3" s="1"/>
  <c r="A4097" i="3"/>
  <c r="A4098" i="3" s="1"/>
  <c r="A4099" i="3" s="1"/>
  <c r="A4100" i="3" s="1"/>
  <c r="B4091" i="3"/>
  <c r="B4092" i="3" s="1"/>
  <c r="B4093" i="3" s="1"/>
  <c r="B4094" i="3" s="1"/>
  <c r="B4095" i="3" s="1"/>
  <c r="A4091" i="3"/>
  <c r="A4092" i="3" s="1"/>
  <c r="A4093" i="3" s="1"/>
  <c r="A4094" i="3" s="1"/>
  <c r="A4095" i="3" s="1"/>
  <c r="B4085" i="3"/>
  <c r="B4086" i="3" s="1"/>
  <c r="B4087" i="3" s="1"/>
  <c r="B4088" i="3" s="1"/>
  <c r="B4089" i="3" s="1"/>
  <c r="A4085" i="3"/>
  <c r="A4086" i="3" s="1"/>
  <c r="A4087" i="3" s="1"/>
  <c r="A4088" i="3" s="1"/>
  <c r="A4089" i="3" s="1"/>
  <c r="B4080" i="3"/>
  <c r="B4081" i="3" s="1"/>
  <c r="B4082" i="3" s="1"/>
  <c r="B4083" i="3" s="1"/>
  <c r="A4080" i="3"/>
  <c r="A4081" i="3" s="1"/>
  <c r="A4082" i="3" s="1"/>
  <c r="A4083" i="3" s="1"/>
  <c r="B4074" i="3"/>
  <c r="B4075" i="3" s="1"/>
  <c r="B4076" i="3" s="1"/>
  <c r="B4077" i="3" s="1"/>
  <c r="B4078" i="3" s="1"/>
  <c r="A4074" i="3"/>
  <c r="A4075" i="3" s="1"/>
  <c r="A4076" i="3" s="1"/>
  <c r="A4077" i="3" s="1"/>
  <c r="A4078" i="3" s="1"/>
  <c r="B4068" i="3"/>
  <c r="B4069" i="3" s="1"/>
  <c r="B4070" i="3" s="1"/>
  <c r="B4071" i="3" s="1"/>
  <c r="B4072" i="3" s="1"/>
  <c r="A4068" i="3"/>
  <c r="A4069" i="3" s="1"/>
  <c r="A4070" i="3" s="1"/>
  <c r="A4071" i="3" s="1"/>
  <c r="A4072" i="3" s="1"/>
  <c r="B4063" i="3"/>
  <c r="B4064" i="3" s="1"/>
  <c r="B4065" i="3" s="1"/>
  <c r="B4066" i="3" s="1"/>
  <c r="A4063" i="3"/>
  <c r="A4064" i="3" s="1"/>
  <c r="A4065" i="3" s="1"/>
  <c r="A4066" i="3" s="1"/>
  <c r="B4057" i="3"/>
  <c r="B4058" i="3" s="1"/>
  <c r="B4059" i="3" s="1"/>
  <c r="B4060" i="3" s="1"/>
  <c r="B4061" i="3" s="1"/>
  <c r="A4057" i="3"/>
  <c r="A4058" i="3" s="1"/>
  <c r="A4059" i="3" s="1"/>
  <c r="A4060" i="3" s="1"/>
  <c r="A4061" i="3" s="1"/>
  <c r="B4051" i="3"/>
  <c r="B4052" i="3" s="1"/>
  <c r="B4053" i="3" s="1"/>
  <c r="B4054" i="3" s="1"/>
  <c r="B4055" i="3" s="1"/>
  <c r="A4051" i="3"/>
  <c r="A4052" i="3" s="1"/>
  <c r="A4053" i="3" s="1"/>
  <c r="A4054" i="3" s="1"/>
  <c r="A4055" i="3" s="1"/>
  <c r="B4047" i="3"/>
  <c r="B4048" i="3" s="1"/>
  <c r="B4049" i="3" s="1"/>
  <c r="B4046" i="3"/>
  <c r="A4046" i="3"/>
  <c r="A4047" i="3" s="1"/>
  <c r="A4048" i="3" s="1"/>
  <c r="A4049" i="3" s="1"/>
  <c r="B4040" i="3"/>
  <c r="B4041" i="3" s="1"/>
  <c r="B4042" i="3" s="1"/>
  <c r="B4043" i="3" s="1"/>
  <c r="B4044" i="3" s="1"/>
  <c r="A4040" i="3"/>
  <c r="A4041" i="3" s="1"/>
  <c r="A4042" i="3" s="1"/>
  <c r="A4043" i="3" s="1"/>
  <c r="A4044" i="3" s="1"/>
  <c r="B4034" i="3"/>
  <c r="B4035" i="3" s="1"/>
  <c r="B4036" i="3" s="1"/>
  <c r="B4037" i="3" s="1"/>
  <c r="B4038" i="3" s="1"/>
  <c r="A4034" i="3"/>
  <c r="A4035" i="3" s="1"/>
  <c r="A4036" i="3" s="1"/>
  <c r="A4037" i="3" s="1"/>
  <c r="A4038" i="3" s="1"/>
  <c r="B4028" i="3"/>
  <c r="B4029" i="3" s="1"/>
  <c r="B4030" i="3" s="1"/>
  <c r="B4031" i="3" s="1"/>
  <c r="B4032" i="3" s="1"/>
  <c r="A4028" i="3"/>
  <c r="A4029" i="3" s="1"/>
  <c r="A4030" i="3" s="1"/>
  <c r="A4031" i="3" s="1"/>
  <c r="A4032" i="3" s="1"/>
  <c r="B4022" i="3"/>
  <c r="B4023" i="3" s="1"/>
  <c r="B4024" i="3" s="1"/>
  <c r="B4025" i="3" s="1"/>
  <c r="B4026" i="3" s="1"/>
  <c r="A4022" i="3"/>
  <c r="A4023" i="3" s="1"/>
  <c r="A4024" i="3" s="1"/>
  <c r="A4025" i="3" s="1"/>
  <c r="A4026" i="3" s="1"/>
  <c r="B4016" i="3"/>
  <c r="B4017" i="3" s="1"/>
  <c r="B4018" i="3" s="1"/>
  <c r="B4019" i="3" s="1"/>
  <c r="B4020" i="3" s="1"/>
  <c r="A4016" i="3"/>
  <c r="A4017" i="3" s="1"/>
  <c r="A4018" i="3" s="1"/>
  <c r="A4019" i="3" s="1"/>
  <c r="A4020" i="3" s="1"/>
  <c r="B4010" i="3"/>
  <c r="B4011" i="3" s="1"/>
  <c r="B4012" i="3" s="1"/>
  <c r="B4013" i="3" s="1"/>
  <c r="B4014" i="3" s="1"/>
  <c r="A4010" i="3"/>
  <c r="A4011" i="3" s="1"/>
  <c r="A4012" i="3" s="1"/>
  <c r="A4013" i="3" s="1"/>
  <c r="A4014" i="3" s="1"/>
  <c r="B4004" i="3"/>
  <c r="B4005" i="3" s="1"/>
  <c r="B4006" i="3" s="1"/>
  <c r="B4007" i="3" s="1"/>
  <c r="B4008" i="3" s="1"/>
  <c r="A4004" i="3"/>
  <c r="A4005" i="3" s="1"/>
  <c r="A4006" i="3" s="1"/>
  <c r="A4007" i="3" s="1"/>
  <c r="A4008" i="3" s="1"/>
  <c r="B3998" i="3"/>
  <c r="B3999" i="3" s="1"/>
  <c r="B4000" i="3" s="1"/>
  <c r="B4001" i="3" s="1"/>
  <c r="B4002" i="3" s="1"/>
  <c r="A3998" i="3"/>
  <c r="A3999" i="3" s="1"/>
  <c r="A4000" i="3" s="1"/>
  <c r="A4001" i="3" s="1"/>
  <c r="A4002" i="3" s="1"/>
  <c r="B3992" i="3"/>
  <c r="B3993" i="3" s="1"/>
  <c r="B3994" i="3" s="1"/>
  <c r="B3995" i="3" s="1"/>
  <c r="B3996" i="3" s="1"/>
  <c r="A3992" i="3"/>
  <c r="A3993" i="3" s="1"/>
  <c r="A3994" i="3" s="1"/>
  <c r="A3995" i="3" s="1"/>
  <c r="A3996" i="3" s="1"/>
  <c r="B3986" i="3"/>
  <c r="B3987" i="3" s="1"/>
  <c r="B3988" i="3" s="1"/>
  <c r="B3989" i="3" s="1"/>
  <c r="B3990" i="3" s="1"/>
  <c r="A3986" i="3"/>
  <c r="A3987" i="3" s="1"/>
  <c r="A3988" i="3" s="1"/>
  <c r="A3989" i="3" s="1"/>
  <c r="A3990" i="3" s="1"/>
  <c r="B3980" i="3"/>
  <c r="B3981" i="3" s="1"/>
  <c r="B3982" i="3" s="1"/>
  <c r="B3983" i="3" s="1"/>
  <c r="B3984" i="3" s="1"/>
  <c r="A3980" i="3"/>
  <c r="A3981" i="3" s="1"/>
  <c r="A3982" i="3" s="1"/>
  <c r="A3983" i="3" s="1"/>
  <c r="A3984" i="3" s="1"/>
  <c r="B3974" i="3"/>
  <c r="B3975" i="3" s="1"/>
  <c r="B3976" i="3" s="1"/>
  <c r="B3977" i="3" s="1"/>
  <c r="B3978" i="3" s="1"/>
  <c r="A3974" i="3"/>
  <c r="A3975" i="3" s="1"/>
  <c r="A3976" i="3" s="1"/>
  <c r="A3977" i="3" s="1"/>
  <c r="A3978" i="3" s="1"/>
  <c r="B3969" i="3"/>
  <c r="B3970" i="3" s="1"/>
  <c r="B3971" i="3" s="1"/>
  <c r="B3972" i="3" s="1"/>
  <c r="A3969" i="3"/>
  <c r="A3970" i="3" s="1"/>
  <c r="A3971" i="3" s="1"/>
  <c r="A3972" i="3" s="1"/>
  <c r="B3963" i="3"/>
  <c r="B3964" i="3" s="1"/>
  <c r="B3965" i="3" s="1"/>
  <c r="B3966" i="3" s="1"/>
  <c r="B3967" i="3" s="1"/>
  <c r="A3963" i="3"/>
  <c r="A3964" i="3" s="1"/>
  <c r="A3965" i="3" s="1"/>
  <c r="A3966" i="3" s="1"/>
  <c r="A3967" i="3" s="1"/>
  <c r="B3958" i="3"/>
  <c r="B3959" i="3" s="1"/>
  <c r="B3960" i="3" s="1"/>
  <c r="B3961" i="3" s="1"/>
  <c r="A3958" i="3"/>
  <c r="A3959" i="3" s="1"/>
  <c r="A3960" i="3" s="1"/>
  <c r="A3961" i="3" s="1"/>
  <c r="B3952" i="3"/>
  <c r="B3953" i="3" s="1"/>
  <c r="B3954" i="3" s="1"/>
  <c r="B3955" i="3" s="1"/>
  <c r="B3956" i="3" s="1"/>
  <c r="A3952" i="3"/>
  <c r="A3953" i="3" s="1"/>
  <c r="A3954" i="3" s="1"/>
  <c r="A3955" i="3" s="1"/>
  <c r="A3956" i="3" s="1"/>
  <c r="B3947" i="3"/>
  <c r="B3948" i="3" s="1"/>
  <c r="B3949" i="3" s="1"/>
  <c r="B3950" i="3" s="1"/>
  <c r="A3947" i="3"/>
  <c r="A3948" i="3" s="1"/>
  <c r="A3949" i="3" s="1"/>
  <c r="A3950" i="3" s="1"/>
  <c r="B3941" i="3"/>
  <c r="B3942" i="3" s="1"/>
  <c r="B3943" i="3" s="1"/>
  <c r="B3944" i="3" s="1"/>
  <c r="B3945" i="3" s="1"/>
  <c r="A3941" i="3"/>
  <c r="A3942" i="3" s="1"/>
  <c r="A3943" i="3" s="1"/>
  <c r="A3944" i="3" s="1"/>
  <c r="A3945" i="3" s="1"/>
  <c r="B3936" i="3"/>
  <c r="B3937" i="3" s="1"/>
  <c r="B3938" i="3" s="1"/>
  <c r="B3939" i="3" s="1"/>
  <c r="A3936" i="3"/>
  <c r="A3937" i="3" s="1"/>
  <c r="A3938" i="3" s="1"/>
  <c r="A3939" i="3" s="1"/>
  <c r="B3930" i="3"/>
  <c r="B3931" i="3" s="1"/>
  <c r="B3932" i="3" s="1"/>
  <c r="B3933" i="3" s="1"/>
  <c r="B3934" i="3" s="1"/>
  <c r="A3930" i="3"/>
  <c r="A3931" i="3" s="1"/>
  <c r="A3932" i="3" s="1"/>
  <c r="A3933" i="3" s="1"/>
  <c r="A3934" i="3" s="1"/>
  <c r="B3925" i="3"/>
  <c r="B3926" i="3" s="1"/>
  <c r="B3927" i="3" s="1"/>
  <c r="B3928" i="3" s="1"/>
  <c r="A3925" i="3"/>
  <c r="A3926" i="3" s="1"/>
  <c r="A3927" i="3" s="1"/>
  <c r="A3928" i="3" s="1"/>
  <c r="B3919" i="3"/>
  <c r="B3920" i="3" s="1"/>
  <c r="B3921" i="3" s="1"/>
  <c r="B3922" i="3" s="1"/>
  <c r="B3923" i="3" s="1"/>
  <c r="A3919" i="3"/>
  <c r="A3920" i="3" s="1"/>
  <c r="A3921" i="3" s="1"/>
  <c r="A3922" i="3" s="1"/>
  <c r="A3923" i="3" s="1"/>
  <c r="B3914" i="3"/>
  <c r="B3915" i="3" s="1"/>
  <c r="B3916" i="3" s="1"/>
  <c r="B3917" i="3" s="1"/>
  <c r="A3914" i="3"/>
  <c r="A3915" i="3" s="1"/>
  <c r="A3916" i="3" s="1"/>
  <c r="A3917" i="3" s="1"/>
  <c r="B3908" i="3"/>
  <c r="B3909" i="3" s="1"/>
  <c r="B3910" i="3" s="1"/>
  <c r="B3911" i="3" s="1"/>
  <c r="B3912" i="3" s="1"/>
  <c r="A3908" i="3"/>
  <c r="A3909" i="3" s="1"/>
  <c r="A3910" i="3" s="1"/>
  <c r="A3911" i="3" s="1"/>
  <c r="A3912" i="3" s="1"/>
  <c r="B3903" i="3"/>
  <c r="B3904" i="3" s="1"/>
  <c r="B3905" i="3" s="1"/>
  <c r="B3906" i="3" s="1"/>
  <c r="A3903" i="3"/>
  <c r="A3904" i="3" s="1"/>
  <c r="A3905" i="3" s="1"/>
  <c r="A3906" i="3" s="1"/>
  <c r="B3897" i="3"/>
  <c r="B3898" i="3" s="1"/>
  <c r="B3899" i="3" s="1"/>
  <c r="B3900" i="3" s="1"/>
  <c r="B3901" i="3" s="1"/>
  <c r="A3897" i="3"/>
  <c r="A3898" i="3" s="1"/>
  <c r="A3899" i="3" s="1"/>
  <c r="A3900" i="3" s="1"/>
  <c r="A3901" i="3" s="1"/>
  <c r="B3891" i="3"/>
  <c r="B3892" i="3" s="1"/>
  <c r="B3893" i="3" s="1"/>
  <c r="B3894" i="3" s="1"/>
  <c r="B3895" i="3" s="1"/>
  <c r="A3891" i="3"/>
  <c r="A3892" i="3" s="1"/>
  <c r="A3893" i="3" s="1"/>
  <c r="A3894" i="3" s="1"/>
  <c r="A3895" i="3" s="1"/>
  <c r="B3885" i="3"/>
  <c r="B3886" i="3" s="1"/>
  <c r="B3887" i="3" s="1"/>
  <c r="B3888" i="3" s="1"/>
  <c r="B3889" i="3" s="1"/>
  <c r="A3885" i="3"/>
  <c r="A3886" i="3" s="1"/>
  <c r="A3887" i="3" s="1"/>
  <c r="A3888" i="3" s="1"/>
  <c r="A3889" i="3" s="1"/>
  <c r="B3879" i="3"/>
  <c r="B3880" i="3" s="1"/>
  <c r="B3881" i="3" s="1"/>
  <c r="B3882" i="3" s="1"/>
  <c r="B3883" i="3" s="1"/>
  <c r="A3879" i="3"/>
  <c r="A3880" i="3" s="1"/>
  <c r="A3881" i="3" s="1"/>
  <c r="A3882" i="3" s="1"/>
  <c r="A3883" i="3" s="1"/>
  <c r="B3873" i="3"/>
  <c r="B3874" i="3" s="1"/>
  <c r="B3875" i="3" s="1"/>
  <c r="B3876" i="3" s="1"/>
  <c r="B3877" i="3" s="1"/>
  <c r="A3873" i="3"/>
  <c r="A3874" i="3" s="1"/>
  <c r="A3875" i="3" s="1"/>
  <c r="A3876" i="3" s="1"/>
  <c r="A3877" i="3" s="1"/>
  <c r="B3867" i="3"/>
  <c r="B3868" i="3" s="1"/>
  <c r="B3869" i="3" s="1"/>
  <c r="B3870" i="3" s="1"/>
  <c r="B3871" i="3" s="1"/>
  <c r="A3867" i="3"/>
  <c r="A3868" i="3" s="1"/>
  <c r="A3869" i="3" s="1"/>
  <c r="A3870" i="3" s="1"/>
  <c r="A3871" i="3" s="1"/>
  <c r="B3861" i="3"/>
  <c r="B3862" i="3" s="1"/>
  <c r="B3863" i="3" s="1"/>
  <c r="B3864" i="3" s="1"/>
  <c r="B3865" i="3" s="1"/>
  <c r="A3861" i="3"/>
  <c r="A3862" i="3" s="1"/>
  <c r="A3863" i="3" s="1"/>
  <c r="A3864" i="3" s="1"/>
  <c r="A3865" i="3" s="1"/>
  <c r="B3855" i="3"/>
  <c r="B3856" i="3" s="1"/>
  <c r="B3857" i="3" s="1"/>
  <c r="B3858" i="3" s="1"/>
  <c r="B3859" i="3" s="1"/>
  <c r="A3855" i="3"/>
  <c r="A3856" i="3" s="1"/>
  <c r="A3857" i="3" s="1"/>
  <c r="A3858" i="3" s="1"/>
  <c r="A3859" i="3" s="1"/>
  <c r="B3850" i="3"/>
  <c r="B3851" i="3" s="1"/>
  <c r="B3852" i="3" s="1"/>
  <c r="B3853" i="3" s="1"/>
  <c r="B3849" i="3"/>
  <c r="A3849" i="3"/>
  <c r="A3850" i="3" s="1"/>
  <c r="A3851" i="3" s="1"/>
  <c r="A3852" i="3" s="1"/>
  <c r="A3853" i="3" s="1"/>
  <c r="B3843" i="3"/>
  <c r="B3844" i="3" s="1"/>
  <c r="B3845" i="3" s="1"/>
  <c r="B3846" i="3" s="1"/>
  <c r="B3847" i="3" s="1"/>
  <c r="A3843" i="3"/>
  <c r="A3844" i="3" s="1"/>
  <c r="A3845" i="3" s="1"/>
  <c r="A3846" i="3" s="1"/>
  <c r="A3847" i="3" s="1"/>
  <c r="B3837" i="3"/>
  <c r="B3838" i="3" s="1"/>
  <c r="B3839" i="3" s="1"/>
  <c r="B3840" i="3" s="1"/>
  <c r="B3841" i="3" s="1"/>
  <c r="A3837" i="3"/>
  <c r="A3838" i="3" s="1"/>
  <c r="A3839" i="3" s="1"/>
  <c r="A3840" i="3" s="1"/>
  <c r="A3841" i="3" s="1"/>
  <c r="B3831" i="3"/>
  <c r="B3832" i="3" s="1"/>
  <c r="B3833" i="3" s="1"/>
  <c r="B3834" i="3" s="1"/>
  <c r="B3835" i="3" s="1"/>
  <c r="A3831" i="3"/>
  <c r="A3832" i="3" s="1"/>
  <c r="A3833" i="3" s="1"/>
  <c r="A3834" i="3" s="1"/>
  <c r="A3835" i="3" s="1"/>
  <c r="B3825" i="3"/>
  <c r="B3826" i="3" s="1"/>
  <c r="B3827" i="3" s="1"/>
  <c r="B3828" i="3" s="1"/>
  <c r="B3829" i="3" s="1"/>
  <c r="A3825" i="3"/>
  <c r="A3826" i="3" s="1"/>
  <c r="A3827" i="3" s="1"/>
  <c r="A3828" i="3" s="1"/>
  <c r="A3829" i="3" s="1"/>
  <c r="B3819" i="3"/>
  <c r="B3820" i="3" s="1"/>
  <c r="B3821" i="3" s="1"/>
  <c r="B3822" i="3" s="1"/>
  <c r="B3823" i="3" s="1"/>
  <c r="A3819" i="3"/>
  <c r="A3820" i="3" s="1"/>
  <c r="A3821" i="3" s="1"/>
  <c r="A3822" i="3" s="1"/>
  <c r="A3823" i="3" s="1"/>
  <c r="B3814" i="3"/>
  <c r="B3815" i="3" s="1"/>
  <c r="B3816" i="3" s="1"/>
  <c r="B3817" i="3" s="1"/>
  <c r="A3814" i="3"/>
  <c r="A3815" i="3" s="1"/>
  <c r="A3816" i="3" s="1"/>
  <c r="A3817" i="3" s="1"/>
  <c r="B3808" i="3"/>
  <c r="B3809" i="3" s="1"/>
  <c r="B3810" i="3" s="1"/>
  <c r="B3811" i="3" s="1"/>
  <c r="B3812" i="3" s="1"/>
  <c r="A3808" i="3"/>
  <c r="A3809" i="3" s="1"/>
  <c r="A3810" i="3" s="1"/>
  <c r="A3811" i="3" s="1"/>
  <c r="A3812" i="3" s="1"/>
  <c r="B3802" i="3"/>
  <c r="B3803" i="3" s="1"/>
  <c r="B3804" i="3" s="1"/>
  <c r="B3805" i="3" s="1"/>
  <c r="B3806" i="3" s="1"/>
  <c r="A3802" i="3"/>
  <c r="A3803" i="3" s="1"/>
  <c r="A3804" i="3" s="1"/>
  <c r="A3805" i="3" s="1"/>
  <c r="A3806" i="3" s="1"/>
  <c r="B3797" i="3"/>
  <c r="B3798" i="3" s="1"/>
  <c r="B3799" i="3" s="1"/>
  <c r="B3800" i="3" s="1"/>
  <c r="A3797" i="3"/>
  <c r="A3798" i="3" s="1"/>
  <c r="A3799" i="3" s="1"/>
  <c r="A3800" i="3" s="1"/>
  <c r="B3791" i="3"/>
  <c r="B3792" i="3" s="1"/>
  <c r="B3793" i="3" s="1"/>
  <c r="B3794" i="3" s="1"/>
  <c r="B3795" i="3" s="1"/>
  <c r="A3791" i="3"/>
  <c r="A3792" i="3" s="1"/>
  <c r="A3793" i="3" s="1"/>
  <c r="A3794" i="3" s="1"/>
  <c r="A3795" i="3" s="1"/>
  <c r="B3785" i="3"/>
  <c r="B3786" i="3" s="1"/>
  <c r="B3787" i="3" s="1"/>
  <c r="B3788" i="3" s="1"/>
  <c r="B3789" i="3" s="1"/>
  <c r="A3785" i="3"/>
  <c r="A3786" i="3" s="1"/>
  <c r="A3787" i="3" s="1"/>
  <c r="A3788" i="3" s="1"/>
  <c r="A3789" i="3" s="1"/>
  <c r="B3782" i="3"/>
  <c r="B3783" i="3" s="1"/>
  <c r="B3780" i="3"/>
  <c r="B3781" i="3" s="1"/>
  <c r="A3780" i="3"/>
  <c r="A3781" i="3" s="1"/>
  <c r="A3782" i="3" s="1"/>
  <c r="A3783" i="3" s="1"/>
  <c r="B3774" i="3"/>
  <c r="B3775" i="3" s="1"/>
  <c r="B3776" i="3" s="1"/>
  <c r="B3777" i="3" s="1"/>
  <c r="B3778" i="3" s="1"/>
  <c r="A3774" i="3"/>
  <c r="A3775" i="3" s="1"/>
  <c r="A3776" i="3" s="1"/>
  <c r="A3777" i="3" s="1"/>
  <c r="A3778" i="3" s="1"/>
  <c r="B3768" i="3"/>
  <c r="B3769" i="3" s="1"/>
  <c r="B3770" i="3" s="1"/>
  <c r="B3771" i="3" s="1"/>
  <c r="B3772" i="3" s="1"/>
  <c r="A3768" i="3"/>
  <c r="A3769" i="3" s="1"/>
  <c r="A3770" i="3" s="1"/>
  <c r="A3771" i="3" s="1"/>
  <c r="A3772" i="3" s="1"/>
  <c r="B3763" i="3"/>
  <c r="B3764" i="3" s="1"/>
  <c r="B3765" i="3" s="1"/>
  <c r="B3766" i="3" s="1"/>
  <c r="A3763" i="3"/>
  <c r="A3764" i="3" s="1"/>
  <c r="A3765" i="3" s="1"/>
  <c r="A3766" i="3" s="1"/>
  <c r="B3757" i="3"/>
  <c r="B3758" i="3" s="1"/>
  <c r="B3759" i="3" s="1"/>
  <c r="B3760" i="3" s="1"/>
  <c r="B3761" i="3" s="1"/>
  <c r="A3757" i="3"/>
  <c r="A3758" i="3" s="1"/>
  <c r="A3759" i="3" s="1"/>
  <c r="A3760" i="3" s="1"/>
  <c r="A3761" i="3" s="1"/>
  <c r="B3751" i="3"/>
  <c r="B3752" i="3" s="1"/>
  <c r="B3753" i="3" s="1"/>
  <c r="B3754" i="3" s="1"/>
  <c r="B3755" i="3" s="1"/>
  <c r="A3751" i="3"/>
  <c r="A3752" i="3" s="1"/>
  <c r="A3753" i="3" s="1"/>
  <c r="A3754" i="3" s="1"/>
  <c r="A3755" i="3" s="1"/>
  <c r="B3746" i="3"/>
  <c r="B3747" i="3" s="1"/>
  <c r="B3748" i="3" s="1"/>
  <c r="B3749" i="3" s="1"/>
  <c r="A3746" i="3"/>
  <c r="A3747" i="3" s="1"/>
  <c r="A3748" i="3" s="1"/>
  <c r="A3749" i="3" s="1"/>
  <c r="B3740" i="3"/>
  <c r="B3741" i="3" s="1"/>
  <c r="B3742" i="3" s="1"/>
  <c r="B3743" i="3" s="1"/>
  <c r="B3744" i="3" s="1"/>
  <c r="A3740" i="3"/>
  <c r="A3741" i="3" s="1"/>
  <c r="A3742" i="3" s="1"/>
  <c r="A3743" i="3" s="1"/>
  <c r="A3744" i="3" s="1"/>
  <c r="B3734" i="3"/>
  <c r="B3735" i="3" s="1"/>
  <c r="B3736" i="3" s="1"/>
  <c r="B3737" i="3" s="1"/>
  <c r="B3738" i="3" s="1"/>
  <c r="A3734" i="3"/>
  <c r="A3735" i="3" s="1"/>
  <c r="A3736" i="3" s="1"/>
  <c r="A3737" i="3" s="1"/>
  <c r="A3738" i="3" s="1"/>
  <c r="B3729" i="3"/>
  <c r="B3730" i="3" s="1"/>
  <c r="B3731" i="3" s="1"/>
  <c r="B3732" i="3" s="1"/>
  <c r="A3729" i="3"/>
  <c r="A3730" i="3" s="1"/>
  <c r="A3731" i="3" s="1"/>
  <c r="A3732" i="3" s="1"/>
  <c r="B3723" i="3"/>
  <c r="B3724" i="3" s="1"/>
  <c r="B3725" i="3" s="1"/>
  <c r="B3726" i="3" s="1"/>
  <c r="B3727" i="3" s="1"/>
  <c r="A3723" i="3"/>
  <c r="A3724" i="3" s="1"/>
  <c r="A3725" i="3" s="1"/>
  <c r="A3726" i="3" s="1"/>
  <c r="A3727" i="3" s="1"/>
  <c r="B3717" i="3"/>
  <c r="B3718" i="3" s="1"/>
  <c r="B3719" i="3" s="1"/>
  <c r="B3720" i="3" s="1"/>
  <c r="B3721" i="3" s="1"/>
  <c r="A3717" i="3"/>
  <c r="A3718" i="3" s="1"/>
  <c r="A3719" i="3" s="1"/>
  <c r="A3720" i="3" s="1"/>
  <c r="A3721" i="3" s="1"/>
  <c r="B3712" i="3"/>
  <c r="B3713" i="3" s="1"/>
  <c r="B3714" i="3" s="1"/>
  <c r="B3715" i="3" s="1"/>
  <c r="A3712" i="3"/>
  <c r="A3713" i="3" s="1"/>
  <c r="A3714" i="3" s="1"/>
  <c r="A3715" i="3" s="1"/>
  <c r="B3707" i="3"/>
  <c r="B3708" i="3" s="1"/>
  <c r="B3709" i="3" s="1"/>
  <c r="B3710" i="3" s="1"/>
  <c r="B3706" i="3"/>
  <c r="A3706" i="3"/>
  <c r="A3707" i="3" s="1"/>
  <c r="A3708" i="3" s="1"/>
  <c r="A3709" i="3" s="1"/>
  <c r="A3710" i="3" s="1"/>
  <c r="B3700" i="3"/>
  <c r="B3701" i="3" s="1"/>
  <c r="B3702" i="3" s="1"/>
  <c r="B3703" i="3" s="1"/>
  <c r="B3704" i="3" s="1"/>
  <c r="A3700" i="3"/>
  <c r="A3701" i="3" s="1"/>
  <c r="A3702" i="3" s="1"/>
  <c r="A3703" i="3" s="1"/>
  <c r="A3704" i="3" s="1"/>
  <c r="B3694" i="3"/>
  <c r="B3695" i="3" s="1"/>
  <c r="B3696" i="3" s="1"/>
  <c r="B3697" i="3" s="1"/>
  <c r="B3698" i="3" s="1"/>
  <c r="A3694" i="3"/>
  <c r="A3695" i="3" s="1"/>
  <c r="A3696" i="3" s="1"/>
  <c r="A3697" i="3" s="1"/>
  <c r="A3698" i="3" s="1"/>
  <c r="B3688" i="3"/>
  <c r="B3689" i="3" s="1"/>
  <c r="B3690" i="3" s="1"/>
  <c r="B3691" i="3" s="1"/>
  <c r="B3692" i="3" s="1"/>
  <c r="A3688" i="3"/>
  <c r="A3689" i="3" s="1"/>
  <c r="A3690" i="3" s="1"/>
  <c r="A3691" i="3" s="1"/>
  <c r="A3692" i="3" s="1"/>
  <c r="B3682" i="3"/>
  <c r="B3683" i="3" s="1"/>
  <c r="B3684" i="3" s="1"/>
  <c r="B3685" i="3" s="1"/>
  <c r="B3686" i="3" s="1"/>
  <c r="A3682" i="3"/>
  <c r="A3683" i="3" s="1"/>
  <c r="A3684" i="3" s="1"/>
  <c r="A3685" i="3" s="1"/>
  <c r="A3686" i="3" s="1"/>
  <c r="B3676" i="3"/>
  <c r="B3677" i="3" s="1"/>
  <c r="B3678" i="3" s="1"/>
  <c r="B3679" i="3" s="1"/>
  <c r="B3680" i="3" s="1"/>
  <c r="A3676" i="3"/>
  <c r="A3677" i="3" s="1"/>
  <c r="A3678" i="3" s="1"/>
  <c r="A3679" i="3" s="1"/>
  <c r="A3680" i="3" s="1"/>
  <c r="B3670" i="3"/>
  <c r="B3671" i="3" s="1"/>
  <c r="B3672" i="3" s="1"/>
  <c r="B3673" i="3" s="1"/>
  <c r="B3674" i="3" s="1"/>
  <c r="A3670" i="3"/>
  <c r="A3671" i="3" s="1"/>
  <c r="A3672" i="3" s="1"/>
  <c r="A3673" i="3" s="1"/>
  <c r="A3674" i="3" s="1"/>
  <c r="B3664" i="3"/>
  <c r="B3665" i="3" s="1"/>
  <c r="B3666" i="3" s="1"/>
  <c r="B3667" i="3" s="1"/>
  <c r="B3668" i="3" s="1"/>
  <c r="A3664" i="3"/>
  <c r="A3665" i="3" s="1"/>
  <c r="A3666" i="3" s="1"/>
  <c r="A3667" i="3" s="1"/>
  <c r="A3668" i="3" s="1"/>
  <c r="B3658" i="3"/>
  <c r="B3659" i="3" s="1"/>
  <c r="B3660" i="3" s="1"/>
  <c r="B3661" i="3" s="1"/>
  <c r="B3662" i="3" s="1"/>
  <c r="A3658" i="3"/>
  <c r="A3659" i="3" s="1"/>
  <c r="A3660" i="3" s="1"/>
  <c r="A3661" i="3" s="1"/>
  <c r="A3662" i="3" s="1"/>
  <c r="B3652" i="3"/>
  <c r="B3653" i="3" s="1"/>
  <c r="B3654" i="3" s="1"/>
  <c r="B3655" i="3" s="1"/>
  <c r="B3656" i="3" s="1"/>
  <c r="A3652" i="3"/>
  <c r="A3653" i="3" s="1"/>
  <c r="A3654" i="3" s="1"/>
  <c r="A3655" i="3" s="1"/>
  <c r="A3656" i="3" s="1"/>
  <c r="B3646" i="3"/>
  <c r="B3647" i="3" s="1"/>
  <c r="B3648" i="3" s="1"/>
  <c r="B3649" i="3" s="1"/>
  <c r="B3650" i="3" s="1"/>
  <c r="A3646" i="3"/>
  <c r="A3647" i="3" s="1"/>
  <c r="A3648" i="3" s="1"/>
  <c r="A3649" i="3" s="1"/>
  <c r="A3650" i="3" s="1"/>
  <c r="B3640" i="3"/>
  <c r="B3641" i="3" s="1"/>
  <c r="B3642" i="3" s="1"/>
  <c r="B3643" i="3" s="1"/>
  <c r="B3644" i="3" s="1"/>
  <c r="A3640" i="3"/>
  <c r="A3641" i="3" s="1"/>
  <c r="A3642" i="3" s="1"/>
  <c r="A3643" i="3" s="1"/>
  <c r="A3644" i="3" s="1"/>
  <c r="B3634" i="3"/>
  <c r="B3635" i="3" s="1"/>
  <c r="B3636" i="3" s="1"/>
  <c r="B3637" i="3" s="1"/>
  <c r="B3638" i="3" s="1"/>
  <c r="A3634" i="3"/>
  <c r="A3635" i="3" s="1"/>
  <c r="A3636" i="3" s="1"/>
  <c r="A3637" i="3" s="1"/>
  <c r="A3638" i="3" s="1"/>
  <c r="B3628" i="3"/>
  <c r="B3629" i="3" s="1"/>
  <c r="B3630" i="3" s="1"/>
  <c r="B3631" i="3" s="1"/>
  <c r="B3632" i="3" s="1"/>
  <c r="A3628" i="3"/>
  <c r="A3629" i="3" s="1"/>
  <c r="A3630" i="3" s="1"/>
  <c r="A3631" i="3" s="1"/>
  <c r="A3632" i="3" s="1"/>
  <c r="B3622" i="3"/>
  <c r="B3623" i="3" s="1"/>
  <c r="B3624" i="3" s="1"/>
  <c r="B3625" i="3" s="1"/>
  <c r="B3626" i="3" s="1"/>
  <c r="A3622" i="3"/>
  <c r="A3623" i="3" s="1"/>
  <c r="A3624" i="3" s="1"/>
  <c r="A3625" i="3" s="1"/>
  <c r="A3626" i="3" s="1"/>
  <c r="B3616" i="3"/>
  <c r="B3617" i="3" s="1"/>
  <c r="B3618" i="3" s="1"/>
  <c r="B3619" i="3" s="1"/>
  <c r="B3620" i="3" s="1"/>
  <c r="A3616" i="3"/>
  <c r="A3617" i="3" s="1"/>
  <c r="A3618" i="3" s="1"/>
  <c r="A3619" i="3" s="1"/>
  <c r="A3620" i="3" s="1"/>
  <c r="B3610" i="3"/>
  <c r="B3611" i="3" s="1"/>
  <c r="B3612" i="3" s="1"/>
  <c r="B3613" i="3" s="1"/>
  <c r="B3614" i="3" s="1"/>
  <c r="A3610" i="3"/>
  <c r="A3611" i="3" s="1"/>
  <c r="A3612" i="3" s="1"/>
  <c r="A3613" i="3" s="1"/>
  <c r="A3614" i="3" s="1"/>
  <c r="B3604" i="3"/>
  <c r="B3605" i="3" s="1"/>
  <c r="B3606" i="3" s="1"/>
  <c r="B3607" i="3" s="1"/>
  <c r="B3608" i="3" s="1"/>
  <c r="A3604" i="3"/>
  <c r="A3605" i="3" s="1"/>
  <c r="A3606" i="3" s="1"/>
  <c r="A3607" i="3" s="1"/>
  <c r="A3608" i="3" s="1"/>
  <c r="B3598" i="3"/>
  <c r="B3599" i="3" s="1"/>
  <c r="B3600" i="3" s="1"/>
  <c r="B3601" i="3" s="1"/>
  <c r="B3602" i="3" s="1"/>
  <c r="A3598" i="3"/>
  <c r="A3599" i="3" s="1"/>
  <c r="A3600" i="3" s="1"/>
  <c r="A3601" i="3" s="1"/>
  <c r="A3602" i="3" s="1"/>
  <c r="B3592" i="3"/>
  <c r="B3593" i="3" s="1"/>
  <c r="B3594" i="3" s="1"/>
  <c r="B3595" i="3" s="1"/>
  <c r="B3596" i="3" s="1"/>
  <c r="A3592" i="3"/>
  <c r="A3593" i="3" s="1"/>
  <c r="A3594" i="3" s="1"/>
  <c r="A3595" i="3" s="1"/>
  <c r="A3596" i="3" s="1"/>
  <c r="B3586" i="3"/>
  <c r="B3587" i="3" s="1"/>
  <c r="B3588" i="3" s="1"/>
  <c r="B3589" i="3" s="1"/>
  <c r="B3590" i="3" s="1"/>
  <c r="A3586" i="3"/>
  <c r="A3587" i="3" s="1"/>
  <c r="A3588" i="3" s="1"/>
  <c r="A3589" i="3" s="1"/>
  <c r="A3590" i="3" s="1"/>
  <c r="B3580" i="3"/>
  <c r="B3581" i="3" s="1"/>
  <c r="B3582" i="3" s="1"/>
  <c r="B3583" i="3" s="1"/>
  <c r="B3584" i="3" s="1"/>
  <c r="A3580" i="3"/>
  <c r="A3581" i="3" s="1"/>
  <c r="A3582" i="3" s="1"/>
  <c r="A3583" i="3" s="1"/>
  <c r="A3584" i="3" s="1"/>
  <c r="B3574" i="3"/>
  <c r="B3575" i="3" s="1"/>
  <c r="B3576" i="3" s="1"/>
  <c r="B3577" i="3" s="1"/>
  <c r="B3578" i="3" s="1"/>
  <c r="A3574" i="3"/>
  <c r="A3575" i="3" s="1"/>
  <c r="A3576" i="3" s="1"/>
  <c r="A3577" i="3" s="1"/>
  <c r="A3578" i="3" s="1"/>
  <c r="B3569" i="3"/>
  <c r="B3570" i="3" s="1"/>
  <c r="B3571" i="3" s="1"/>
  <c r="B3572" i="3" s="1"/>
  <c r="A3569" i="3"/>
  <c r="A3570" i="3" s="1"/>
  <c r="A3571" i="3" s="1"/>
  <c r="A3572" i="3" s="1"/>
  <c r="B3563" i="3"/>
  <c r="B3564" i="3" s="1"/>
  <c r="B3565" i="3" s="1"/>
  <c r="B3566" i="3" s="1"/>
  <c r="B3567" i="3" s="1"/>
  <c r="A3563" i="3"/>
  <c r="A3564" i="3" s="1"/>
  <c r="A3565" i="3" s="1"/>
  <c r="A3566" i="3" s="1"/>
  <c r="A3567" i="3" s="1"/>
  <c r="B3558" i="3"/>
  <c r="B3559" i="3" s="1"/>
  <c r="B3560" i="3" s="1"/>
  <c r="B3561" i="3" s="1"/>
  <c r="A3558" i="3"/>
  <c r="A3559" i="3" s="1"/>
  <c r="A3560" i="3" s="1"/>
  <c r="A3561" i="3" s="1"/>
  <c r="B3552" i="3"/>
  <c r="B3553" i="3" s="1"/>
  <c r="B3554" i="3" s="1"/>
  <c r="B3555" i="3" s="1"/>
  <c r="B3556" i="3" s="1"/>
  <c r="A3552" i="3"/>
  <c r="A3553" i="3" s="1"/>
  <c r="A3554" i="3" s="1"/>
  <c r="A3555" i="3" s="1"/>
  <c r="A3556" i="3" s="1"/>
  <c r="B3547" i="3"/>
  <c r="B3548" i="3" s="1"/>
  <c r="B3549" i="3" s="1"/>
  <c r="B3550" i="3" s="1"/>
  <c r="A3547" i="3"/>
  <c r="A3548" i="3" s="1"/>
  <c r="A3549" i="3" s="1"/>
  <c r="A3550" i="3" s="1"/>
  <c r="B3542" i="3"/>
  <c r="B3543" i="3" s="1"/>
  <c r="B3544" i="3" s="1"/>
  <c r="B3545" i="3" s="1"/>
  <c r="A3542" i="3"/>
  <c r="A3543" i="3" s="1"/>
  <c r="A3544" i="3" s="1"/>
  <c r="A3545" i="3" s="1"/>
  <c r="B3536" i="3"/>
  <c r="B3537" i="3" s="1"/>
  <c r="B3538" i="3" s="1"/>
  <c r="B3539" i="3" s="1"/>
  <c r="B3540" i="3" s="1"/>
  <c r="A3536" i="3"/>
  <c r="A3537" i="3" s="1"/>
  <c r="A3538" i="3" s="1"/>
  <c r="A3539" i="3" s="1"/>
  <c r="A3540" i="3" s="1"/>
  <c r="B3531" i="3"/>
  <c r="B3532" i="3" s="1"/>
  <c r="B3533" i="3" s="1"/>
  <c r="B3534" i="3" s="1"/>
  <c r="A3531" i="3"/>
  <c r="A3532" i="3" s="1"/>
  <c r="A3533" i="3" s="1"/>
  <c r="A3534" i="3" s="1"/>
  <c r="B3525" i="3"/>
  <c r="B3526" i="3" s="1"/>
  <c r="B3527" i="3" s="1"/>
  <c r="B3528" i="3" s="1"/>
  <c r="B3529" i="3" s="1"/>
  <c r="A3525" i="3"/>
  <c r="A3526" i="3" s="1"/>
  <c r="A3527" i="3" s="1"/>
  <c r="A3528" i="3" s="1"/>
  <c r="A3529" i="3" s="1"/>
  <c r="B3520" i="3"/>
  <c r="B3521" i="3" s="1"/>
  <c r="B3522" i="3" s="1"/>
  <c r="B3523" i="3" s="1"/>
  <c r="A3520" i="3"/>
  <c r="A3521" i="3" s="1"/>
  <c r="A3522" i="3" s="1"/>
  <c r="A3523" i="3" s="1"/>
  <c r="B3514" i="3"/>
  <c r="B3515" i="3" s="1"/>
  <c r="B3516" i="3" s="1"/>
  <c r="B3517" i="3" s="1"/>
  <c r="B3518" i="3" s="1"/>
  <c r="A3514" i="3"/>
  <c r="A3515" i="3" s="1"/>
  <c r="A3516" i="3" s="1"/>
  <c r="A3517" i="3" s="1"/>
  <c r="A3518" i="3" s="1"/>
  <c r="B3508" i="3"/>
  <c r="B3509" i="3" s="1"/>
  <c r="B3510" i="3" s="1"/>
  <c r="B3511" i="3" s="1"/>
  <c r="B3512" i="3" s="1"/>
  <c r="A3508" i="3"/>
  <c r="A3509" i="3" s="1"/>
  <c r="A3510" i="3" s="1"/>
  <c r="A3511" i="3" s="1"/>
  <c r="A3512" i="3" s="1"/>
  <c r="B3502" i="3"/>
  <c r="B3503" i="3" s="1"/>
  <c r="B3504" i="3" s="1"/>
  <c r="B3505" i="3" s="1"/>
  <c r="B3506" i="3" s="1"/>
  <c r="A3502" i="3"/>
  <c r="A3503" i="3" s="1"/>
  <c r="A3504" i="3" s="1"/>
  <c r="A3505" i="3" s="1"/>
  <c r="A3506" i="3" s="1"/>
  <c r="B3496" i="3"/>
  <c r="B3497" i="3" s="1"/>
  <c r="B3498" i="3" s="1"/>
  <c r="B3499" i="3" s="1"/>
  <c r="B3500" i="3" s="1"/>
  <c r="A3496" i="3"/>
  <c r="A3497" i="3" s="1"/>
  <c r="A3498" i="3" s="1"/>
  <c r="A3499" i="3" s="1"/>
  <c r="A3500" i="3" s="1"/>
  <c r="B3490" i="3"/>
  <c r="B3491" i="3" s="1"/>
  <c r="B3492" i="3" s="1"/>
  <c r="B3493" i="3" s="1"/>
  <c r="B3494" i="3" s="1"/>
  <c r="A3490" i="3"/>
  <c r="A3491" i="3" s="1"/>
  <c r="A3492" i="3" s="1"/>
  <c r="A3493" i="3" s="1"/>
  <c r="A3494" i="3" s="1"/>
  <c r="B3484" i="3"/>
  <c r="B3485" i="3" s="1"/>
  <c r="B3486" i="3" s="1"/>
  <c r="B3487" i="3" s="1"/>
  <c r="B3488" i="3" s="1"/>
  <c r="A3484" i="3"/>
  <c r="A3485" i="3" s="1"/>
  <c r="A3486" i="3" s="1"/>
  <c r="A3487" i="3" s="1"/>
  <c r="A3488" i="3" s="1"/>
  <c r="B3478" i="3"/>
  <c r="B3479" i="3" s="1"/>
  <c r="B3480" i="3" s="1"/>
  <c r="B3481" i="3" s="1"/>
  <c r="B3482" i="3" s="1"/>
  <c r="A3478" i="3"/>
  <c r="A3479" i="3" s="1"/>
  <c r="A3480" i="3" s="1"/>
  <c r="A3481" i="3" s="1"/>
  <c r="A3482" i="3" s="1"/>
  <c r="B3472" i="3"/>
  <c r="B3473" i="3" s="1"/>
  <c r="B3474" i="3" s="1"/>
  <c r="B3475" i="3" s="1"/>
  <c r="B3476" i="3" s="1"/>
  <c r="A3472" i="3"/>
  <c r="A3473" i="3" s="1"/>
  <c r="A3474" i="3" s="1"/>
  <c r="A3475" i="3" s="1"/>
  <c r="A3476" i="3" s="1"/>
  <c r="B3466" i="3"/>
  <c r="B3467" i="3" s="1"/>
  <c r="B3468" i="3" s="1"/>
  <c r="B3469" i="3" s="1"/>
  <c r="B3470" i="3" s="1"/>
  <c r="A3466" i="3"/>
  <c r="A3467" i="3" s="1"/>
  <c r="A3468" i="3" s="1"/>
  <c r="A3469" i="3" s="1"/>
  <c r="A3470" i="3" s="1"/>
  <c r="B3461" i="3"/>
  <c r="B3462" i="3" s="1"/>
  <c r="B3463" i="3" s="1"/>
  <c r="B3464" i="3" s="1"/>
  <c r="A3461" i="3"/>
  <c r="A3462" i="3" s="1"/>
  <c r="A3463" i="3" s="1"/>
  <c r="A3464" i="3" s="1"/>
  <c r="B3456" i="3"/>
  <c r="B3457" i="3" s="1"/>
  <c r="B3458" i="3" s="1"/>
  <c r="B3459" i="3" s="1"/>
  <c r="A3456" i="3"/>
  <c r="A3457" i="3" s="1"/>
  <c r="A3458" i="3" s="1"/>
  <c r="A3459" i="3" s="1"/>
  <c r="B3451" i="3"/>
  <c r="B3452" i="3" s="1"/>
  <c r="B3453" i="3" s="1"/>
  <c r="B3454" i="3" s="1"/>
  <c r="A3451" i="3"/>
  <c r="A3452" i="3" s="1"/>
  <c r="A3453" i="3" s="1"/>
  <c r="A3454" i="3" s="1"/>
  <c r="B3446" i="3"/>
  <c r="B3447" i="3" s="1"/>
  <c r="B3448" i="3" s="1"/>
  <c r="B3449" i="3" s="1"/>
  <c r="A3446" i="3"/>
  <c r="A3447" i="3" s="1"/>
  <c r="A3448" i="3" s="1"/>
  <c r="A3449" i="3" s="1"/>
  <c r="B3440" i="3"/>
  <c r="B3441" i="3" s="1"/>
  <c r="B3442" i="3" s="1"/>
  <c r="B3443" i="3" s="1"/>
  <c r="B3444" i="3" s="1"/>
  <c r="A3440" i="3"/>
  <c r="A3441" i="3" s="1"/>
  <c r="A3442" i="3" s="1"/>
  <c r="A3443" i="3" s="1"/>
  <c r="A3444" i="3" s="1"/>
  <c r="B3435" i="3"/>
  <c r="B3436" i="3" s="1"/>
  <c r="B3437" i="3" s="1"/>
  <c r="B3438" i="3" s="1"/>
  <c r="A3435" i="3"/>
  <c r="A3436" i="3" s="1"/>
  <c r="A3437" i="3" s="1"/>
  <c r="A3438" i="3" s="1"/>
  <c r="B3429" i="3"/>
  <c r="B3430" i="3" s="1"/>
  <c r="B3431" i="3" s="1"/>
  <c r="B3432" i="3" s="1"/>
  <c r="B3433" i="3" s="1"/>
  <c r="A3429" i="3"/>
  <c r="A3430" i="3" s="1"/>
  <c r="A3431" i="3" s="1"/>
  <c r="A3432" i="3" s="1"/>
  <c r="A3433" i="3" s="1"/>
  <c r="B3424" i="3"/>
  <c r="B3425" i="3" s="1"/>
  <c r="B3426" i="3" s="1"/>
  <c r="B3427" i="3" s="1"/>
  <c r="A3424" i="3"/>
  <c r="A3425" i="3" s="1"/>
  <c r="A3426" i="3" s="1"/>
  <c r="A3427" i="3" s="1"/>
  <c r="B3418" i="3"/>
  <c r="B3419" i="3" s="1"/>
  <c r="B3420" i="3" s="1"/>
  <c r="B3421" i="3" s="1"/>
  <c r="B3422" i="3" s="1"/>
  <c r="A3418" i="3"/>
  <c r="A3419" i="3" s="1"/>
  <c r="A3420" i="3" s="1"/>
  <c r="A3421" i="3" s="1"/>
  <c r="A3422" i="3" s="1"/>
  <c r="B3413" i="3"/>
  <c r="B3414" i="3" s="1"/>
  <c r="B3415" i="3" s="1"/>
  <c r="B3416" i="3" s="1"/>
  <c r="A3413" i="3"/>
  <c r="A3414" i="3" s="1"/>
  <c r="A3415" i="3" s="1"/>
  <c r="A3416" i="3" s="1"/>
  <c r="B3407" i="3"/>
  <c r="B3408" i="3" s="1"/>
  <c r="B3409" i="3" s="1"/>
  <c r="B3410" i="3" s="1"/>
  <c r="B3411" i="3" s="1"/>
  <c r="A3407" i="3"/>
  <c r="A3408" i="3" s="1"/>
  <c r="A3409" i="3" s="1"/>
  <c r="A3410" i="3" s="1"/>
  <c r="A3411" i="3" s="1"/>
  <c r="B3401" i="3"/>
  <c r="B3402" i="3" s="1"/>
  <c r="B3403" i="3" s="1"/>
  <c r="B3404" i="3" s="1"/>
  <c r="B3405" i="3" s="1"/>
  <c r="A3401" i="3"/>
  <c r="A3402" i="3" s="1"/>
  <c r="A3403" i="3" s="1"/>
  <c r="A3404" i="3" s="1"/>
  <c r="A3405" i="3" s="1"/>
  <c r="B3395" i="3"/>
  <c r="B3396" i="3" s="1"/>
  <c r="B3397" i="3" s="1"/>
  <c r="B3398" i="3" s="1"/>
  <c r="B3399" i="3" s="1"/>
  <c r="A3395" i="3"/>
  <c r="A3396" i="3" s="1"/>
  <c r="A3397" i="3" s="1"/>
  <c r="A3398" i="3" s="1"/>
  <c r="A3399" i="3" s="1"/>
  <c r="B3390" i="3"/>
  <c r="B3391" i="3" s="1"/>
  <c r="B3392" i="3" s="1"/>
  <c r="B3393" i="3" s="1"/>
  <c r="A3390" i="3"/>
  <c r="A3391" i="3" s="1"/>
  <c r="A3392" i="3" s="1"/>
  <c r="A3393" i="3" s="1"/>
  <c r="B3385" i="3"/>
  <c r="B3386" i="3" s="1"/>
  <c r="B3387" i="3" s="1"/>
  <c r="B3388" i="3" s="1"/>
  <c r="A3385" i="3"/>
  <c r="A3386" i="3" s="1"/>
  <c r="A3387" i="3" s="1"/>
  <c r="A3388" i="3" s="1"/>
  <c r="B3380" i="3"/>
  <c r="B3381" i="3" s="1"/>
  <c r="B3382" i="3" s="1"/>
  <c r="B3383" i="3" s="1"/>
  <c r="A3380" i="3"/>
  <c r="A3381" i="3" s="1"/>
  <c r="A3382" i="3" s="1"/>
  <c r="A3383" i="3" s="1"/>
  <c r="B3375" i="3"/>
  <c r="B3376" i="3" s="1"/>
  <c r="B3377" i="3" s="1"/>
  <c r="B3378" i="3" s="1"/>
  <c r="A3375" i="3"/>
  <c r="A3376" i="3" s="1"/>
  <c r="A3377" i="3" s="1"/>
  <c r="A3378" i="3" s="1"/>
  <c r="B3370" i="3"/>
  <c r="B3371" i="3" s="1"/>
  <c r="B3372" i="3" s="1"/>
  <c r="B3373" i="3" s="1"/>
  <c r="A3370" i="3"/>
  <c r="A3371" i="3" s="1"/>
  <c r="A3372" i="3" s="1"/>
  <c r="A3373" i="3" s="1"/>
  <c r="B3364" i="3"/>
  <c r="B3365" i="3" s="1"/>
  <c r="B3366" i="3" s="1"/>
  <c r="B3367" i="3" s="1"/>
  <c r="B3368" i="3" s="1"/>
  <c r="A3364" i="3"/>
  <c r="A3365" i="3" s="1"/>
  <c r="A3366" i="3" s="1"/>
  <c r="A3367" i="3" s="1"/>
  <c r="A3368" i="3" s="1"/>
  <c r="B3358" i="3"/>
  <c r="B3359" i="3" s="1"/>
  <c r="B3360" i="3" s="1"/>
  <c r="B3361" i="3" s="1"/>
  <c r="B3362" i="3" s="1"/>
  <c r="A3358" i="3"/>
  <c r="A3359" i="3" s="1"/>
  <c r="A3360" i="3" s="1"/>
  <c r="A3361" i="3" s="1"/>
  <c r="A3362" i="3" s="1"/>
  <c r="B3352" i="3"/>
  <c r="B3353" i="3" s="1"/>
  <c r="B3354" i="3" s="1"/>
  <c r="B3355" i="3" s="1"/>
  <c r="B3356" i="3" s="1"/>
  <c r="A3352" i="3"/>
  <c r="A3353" i="3" s="1"/>
  <c r="A3354" i="3" s="1"/>
  <c r="A3355" i="3" s="1"/>
  <c r="A3356" i="3" s="1"/>
  <c r="B3346" i="3"/>
  <c r="B3347" i="3" s="1"/>
  <c r="B3348" i="3" s="1"/>
  <c r="B3349" i="3" s="1"/>
  <c r="B3350" i="3" s="1"/>
  <c r="A3346" i="3"/>
  <c r="A3347" i="3" s="1"/>
  <c r="A3348" i="3" s="1"/>
  <c r="A3349" i="3" s="1"/>
  <c r="A3350" i="3" s="1"/>
  <c r="B3340" i="3"/>
  <c r="B3341" i="3" s="1"/>
  <c r="B3342" i="3" s="1"/>
  <c r="B3343" i="3" s="1"/>
  <c r="B3344" i="3" s="1"/>
  <c r="A3340" i="3"/>
  <c r="A3341" i="3" s="1"/>
  <c r="A3342" i="3" s="1"/>
  <c r="A3343" i="3" s="1"/>
  <c r="A3344" i="3" s="1"/>
  <c r="B3335" i="3"/>
  <c r="B3336" i="3" s="1"/>
  <c r="B3337" i="3" s="1"/>
  <c r="B3338" i="3" s="1"/>
  <c r="B3334" i="3"/>
  <c r="A3334" i="3"/>
  <c r="A3335" i="3" s="1"/>
  <c r="A3336" i="3" s="1"/>
  <c r="A3337" i="3" s="1"/>
  <c r="A3338" i="3" s="1"/>
  <c r="B3328" i="3"/>
  <c r="B3329" i="3" s="1"/>
  <c r="B3330" i="3" s="1"/>
  <c r="B3331" i="3" s="1"/>
  <c r="B3332" i="3" s="1"/>
  <c r="A3328" i="3"/>
  <c r="A3329" i="3" s="1"/>
  <c r="A3330" i="3" s="1"/>
  <c r="A3331" i="3" s="1"/>
  <c r="A3332" i="3" s="1"/>
  <c r="B3322" i="3"/>
  <c r="B3323" i="3" s="1"/>
  <c r="B3324" i="3" s="1"/>
  <c r="B3325" i="3" s="1"/>
  <c r="B3326" i="3" s="1"/>
  <c r="A3322" i="3"/>
  <c r="A3323" i="3" s="1"/>
  <c r="A3324" i="3" s="1"/>
  <c r="A3325" i="3" s="1"/>
  <c r="A3326" i="3" s="1"/>
  <c r="B3316" i="3"/>
  <c r="B3317" i="3" s="1"/>
  <c r="B3318" i="3" s="1"/>
  <c r="B3319" i="3" s="1"/>
  <c r="B3320" i="3" s="1"/>
  <c r="A3316" i="3"/>
  <c r="A3317" i="3" s="1"/>
  <c r="A3318" i="3" s="1"/>
  <c r="A3319" i="3" s="1"/>
  <c r="A3320" i="3" s="1"/>
  <c r="B3310" i="3"/>
  <c r="B3311" i="3" s="1"/>
  <c r="B3312" i="3" s="1"/>
  <c r="B3313" i="3" s="1"/>
  <c r="B3314" i="3" s="1"/>
  <c r="A3310" i="3"/>
  <c r="A3311" i="3" s="1"/>
  <c r="A3312" i="3" s="1"/>
  <c r="A3313" i="3" s="1"/>
  <c r="A3314" i="3" s="1"/>
  <c r="B3304" i="3"/>
  <c r="B3305" i="3" s="1"/>
  <c r="B3306" i="3" s="1"/>
  <c r="B3307" i="3" s="1"/>
  <c r="B3308" i="3" s="1"/>
  <c r="A3304" i="3"/>
  <c r="A3305" i="3" s="1"/>
  <c r="A3306" i="3" s="1"/>
  <c r="A3307" i="3" s="1"/>
  <c r="A3308" i="3" s="1"/>
  <c r="B3298" i="3"/>
  <c r="B3299" i="3" s="1"/>
  <c r="B3300" i="3" s="1"/>
  <c r="B3301" i="3" s="1"/>
  <c r="B3302" i="3" s="1"/>
  <c r="A3298" i="3"/>
  <c r="A3299" i="3" s="1"/>
  <c r="A3300" i="3" s="1"/>
  <c r="A3301" i="3" s="1"/>
  <c r="A3302" i="3" s="1"/>
  <c r="B3292" i="3"/>
  <c r="B3293" i="3" s="1"/>
  <c r="B3294" i="3" s="1"/>
  <c r="B3295" i="3" s="1"/>
  <c r="B3296" i="3" s="1"/>
  <c r="A3292" i="3"/>
  <c r="A3293" i="3" s="1"/>
  <c r="A3294" i="3" s="1"/>
  <c r="A3295" i="3" s="1"/>
  <c r="A3296" i="3" s="1"/>
  <c r="B3286" i="3"/>
  <c r="B3287" i="3" s="1"/>
  <c r="B3288" i="3" s="1"/>
  <c r="B3289" i="3" s="1"/>
  <c r="B3290" i="3" s="1"/>
  <c r="A3286" i="3"/>
  <c r="A3287" i="3" s="1"/>
  <c r="A3288" i="3" s="1"/>
  <c r="A3289" i="3" s="1"/>
  <c r="A3290" i="3" s="1"/>
  <c r="B3280" i="3"/>
  <c r="B3281" i="3" s="1"/>
  <c r="B3282" i="3" s="1"/>
  <c r="B3283" i="3" s="1"/>
  <c r="B3284" i="3" s="1"/>
  <c r="A3280" i="3"/>
  <c r="A3281" i="3" s="1"/>
  <c r="A3282" i="3" s="1"/>
  <c r="A3283" i="3" s="1"/>
  <c r="A3284" i="3" s="1"/>
  <c r="B3274" i="3"/>
  <c r="B3275" i="3" s="1"/>
  <c r="B3276" i="3" s="1"/>
  <c r="B3277" i="3" s="1"/>
  <c r="B3278" i="3" s="1"/>
  <c r="A3274" i="3"/>
  <c r="A3275" i="3" s="1"/>
  <c r="A3276" i="3" s="1"/>
  <c r="A3277" i="3" s="1"/>
  <c r="A3278" i="3" s="1"/>
  <c r="B3268" i="3"/>
  <c r="B3269" i="3" s="1"/>
  <c r="B3270" i="3" s="1"/>
  <c r="B3271" i="3" s="1"/>
  <c r="B3272" i="3" s="1"/>
  <c r="A3268" i="3"/>
  <c r="A3269" i="3" s="1"/>
  <c r="A3270" i="3" s="1"/>
  <c r="A3271" i="3" s="1"/>
  <c r="A3272" i="3" s="1"/>
  <c r="B3262" i="3"/>
  <c r="B3263" i="3" s="1"/>
  <c r="B3264" i="3" s="1"/>
  <c r="B3265" i="3" s="1"/>
  <c r="B3266" i="3" s="1"/>
  <c r="A3262" i="3"/>
  <c r="A3263" i="3" s="1"/>
  <c r="A3264" i="3" s="1"/>
  <c r="A3265" i="3" s="1"/>
  <c r="A3266" i="3" s="1"/>
  <c r="B3256" i="3"/>
  <c r="B3257" i="3" s="1"/>
  <c r="B3258" i="3" s="1"/>
  <c r="B3259" i="3" s="1"/>
  <c r="B3260" i="3" s="1"/>
  <c r="A3256" i="3"/>
  <c r="A3257" i="3" s="1"/>
  <c r="A3258" i="3" s="1"/>
  <c r="A3259" i="3" s="1"/>
  <c r="A3260" i="3" s="1"/>
  <c r="B3250" i="3"/>
  <c r="B3251" i="3" s="1"/>
  <c r="B3252" i="3" s="1"/>
  <c r="B3253" i="3" s="1"/>
  <c r="B3254" i="3" s="1"/>
  <c r="A3250" i="3"/>
  <c r="A3251" i="3" s="1"/>
  <c r="A3252" i="3" s="1"/>
  <c r="A3253" i="3" s="1"/>
  <c r="A3254" i="3" s="1"/>
  <c r="B3244" i="3"/>
  <c r="B3245" i="3" s="1"/>
  <c r="B3246" i="3" s="1"/>
  <c r="B3247" i="3" s="1"/>
  <c r="B3248" i="3" s="1"/>
  <c r="A3244" i="3"/>
  <c r="A3245" i="3" s="1"/>
  <c r="A3246" i="3" s="1"/>
  <c r="A3247" i="3" s="1"/>
  <c r="A3248" i="3" s="1"/>
  <c r="B3238" i="3"/>
  <c r="B3239" i="3" s="1"/>
  <c r="B3240" i="3" s="1"/>
  <c r="B3241" i="3" s="1"/>
  <c r="B3242" i="3" s="1"/>
  <c r="A3238" i="3"/>
  <c r="A3239" i="3" s="1"/>
  <c r="A3240" i="3" s="1"/>
  <c r="A3241" i="3" s="1"/>
  <c r="A3242" i="3" s="1"/>
  <c r="B3232" i="3"/>
  <c r="B3233" i="3" s="1"/>
  <c r="B3234" i="3" s="1"/>
  <c r="B3235" i="3" s="1"/>
  <c r="B3236" i="3" s="1"/>
  <c r="A3232" i="3"/>
  <c r="A3233" i="3" s="1"/>
  <c r="A3234" i="3" s="1"/>
  <c r="A3235" i="3" s="1"/>
  <c r="A3236" i="3" s="1"/>
  <c r="B3226" i="3"/>
  <c r="B3227" i="3" s="1"/>
  <c r="B3228" i="3" s="1"/>
  <c r="B3229" i="3" s="1"/>
  <c r="B3230" i="3" s="1"/>
  <c r="A3226" i="3"/>
  <c r="A3227" i="3" s="1"/>
  <c r="A3228" i="3" s="1"/>
  <c r="A3229" i="3" s="1"/>
  <c r="A3230" i="3" s="1"/>
  <c r="B3221" i="3"/>
  <c r="B3222" i="3" s="1"/>
  <c r="B3223" i="3" s="1"/>
  <c r="B3224" i="3" s="1"/>
  <c r="A3221" i="3"/>
  <c r="A3222" i="3" s="1"/>
  <c r="A3223" i="3" s="1"/>
  <c r="A3224" i="3" s="1"/>
  <c r="B3216" i="3"/>
  <c r="B3217" i="3" s="1"/>
  <c r="B3218" i="3" s="1"/>
  <c r="B3219" i="3" s="1"/>
  <c r="A3216" i="3"/>
  <c r="A3217" i="3" s="1"/>
  <c r="A3218" i="3" s="1"/>
  <c r="A3219" i="3" s="1"/>
  <c r="B3212" i="3"/>
  <c r="B3213" i="3" s="1"/>
  <c r="B3214" i="3" s="1"/>
  <c r="B3211" i="3"/>
  <c r="A3211" i="3"/>
  <c r="A3212" i="3" s="1"/>
  <c r="A3213" i="3" s="1"/>
  <c r="A3214" i="3" s="1"/>
  <c r="B3206" i="3"/>
  <c r="B3207" i="3" s="1"/>
  <c r="B3208" i="3" s="1"/>
  <c r="B3209" i="3" s="1"/>
  <c r="A3206" i="3"/>
  <c r="A3207" i="3" s="1"/>
  <c r="A3208" i="3" s="1"/>
  <c r="A3209" i="3" s="1"/>
  <c r="B3201" i="3"/>
  <c r="B3202" i="3" s="1"/>
  <c r="B3203" i="3" s="1"/>
  <c r="B3204" i="3" s="1"/>
  <c r="A3201" i="3"/>
  <c r="A3202" i="3" s="1"/>
  <c r="A3203" i="3" s="1"/>
  <c r="A3204" i="3" s="1"/>
  <c r="B3195" i="3"/>
  <c r="B3196" i="3" s="1"/>
  <c r="B3197" i="3" s="1"/>
  <c r="B3198" i="3" s="1"/>
  <c r="B3199" i="3" s="1"/>
  <c r="A3195" i="3"/>
  <c r="A3196" i="3" s="1"/>
  <c r="A3197" i="3" s="1"/>
  <c r="A3198" i="3" s="1"/>
  <c r="A3199" i="3" s="1"/>
  <c r="B3189" i="3"/>
  <c r="B3190" i="3" s="1"/>
  <c r="B3191" i="3" s="1"/>
  <c r="B3192" i="3" s="1"/>
  <c r="B3193" i="3" s="1"/>
  <c r="A3189" i="3"/>
  <c r="A3190" i="3" s="1"/>
  <c r="A3191" i="3" s="1"/>
  <c r="A3192" i="3" s="1"/>
  <c r="A3193" i="3" s="1"/>
  <c r="B3183" i="3"/>
  <c r="B3184" i="3" s="1"/>
  <c r="B3185" i="3" s="1"/>
  <c r="B3186" i="3" s="1"/>
  <c r="B3187" i="3" s="1"/>
  <c r="A3183" i="3"/>
  <c r="A3184" i="3" s="1"/>
  <c r="A3185" i="3" s="1"/>
  <c r="A3186" i="3" s="1"/>
  <c r="A3187" i="3" s="1"/>
  <c r="B3177" i="3"/>
  <c r="B3178" i="3" s="1"/>
  <c r="B3179" i="3" s="1"/>
  <c r="B3180" i="3" s="1"/>
  <c r="B3181" i="3" s="1"/>
  <c r="A3177" i="3"/>
  <c r="A3178" i="3" s="1"/>
  <c r="A3179" i="3" s="1"/>
  <c r="A3180" i="3" s="1"/>
  <c r="A3181" i="3" s="1"/>
  <c r="B3171" i="3"/>
  <c r="B3172" i="3" s="1"/>
  <c r="B3173" i="3" s="1"/>
  <c r="B3174" i="3" s="1"/>
  <c r="B3175" i="3" s="1"/>
  <c r="A3171" i="3"/>
  <c r="A3172" i="3" s="1"/>
  <c r="A3173" i="3" s="1"/>
  <c r="A3174" i="3" s="1"/>
  <c r="A3175" i="3" s="1"/>
  <c r="B3165" i="3"/>
  <c r="B3166" i="3" s="1"/>
  <c r="B3167" i="3" s="1"/>
  <c r="B3168" i="3" s="1"/>
  <c r="B3169" i="3" s="1"/>
  <c r="A3165" i="3"/>
  <c r="A3166" i="3" s="1"/>
  <c r="A3167" i="3" s="1"/>
  <c r="A3168" i="3" s="1"/>
  <c r="A3169" i="3" s="1"/>
  <c r="B3159" i="3"/>
  <c r="B3160" i="3" s="1"/>
  <c r="B3161" i="3" s="1"/>
  <c r="B3162" i="3" s="1"/>
  <c r="B3163" i="3" s="1"/>
  <c r="A3159" i="3"/>
  <c r="A3160" i="3" s="1"/>
  <c r="A3161" i="3" s="1"/>
  <c r="A3162" i="3" s="1"/>
  <c r="A3163" i="3" s="1"/>
  <c r="B3153" i="3"/>
  <c r="B3154" i="3" s="1"/>
  <c r="B3155" i="3" s="1"/>
  <c r="B3156" i="3" s="1"/>
  <c r="B3157" i="3" s="1"/>
  <c r="A3153" i="3"/>
  <c r="A3154" i="3" s="1"/>
  <c r="A3155" i="3" s="1"/>
  <c r="A3156" i="3" s="1"/>
  <c r="A3157" i="3" s="1"/>
  <c r="B3147" i="3"/>
  <c r="B3148" i="3" s="1"/>
  <c r="B3149" i="3" s="1"/>
  <c r="B3150" i="3" s="1"/>
  <c r="B3151" i="3" s="1"/>
  <c r="A3147" i="3"/>
  <c r="A3148" i="3" s="1"/>
  <c r="A3149" i="3" s="1"/>
  <c r="A3150" i="3" s="1"/>
  <c r="A3151" i="3" s="1"/>
  <c r="B3141" i="3"/>
  <c r="B3142" i="3" s="1"/>
  <c r="B3143" i="3" s="1"/>
  <c r="B3144" i="3" s="1"/>
  <c r="B3145" i="3" s="1"/>
  <c r="A3141" i="3"/>
  <c r="A3142" i="3" s="1"/>
  <c r="A3143" i="3" s="1"/>
  <c r="A3144" i="3" s="1"/>
  <c r="A3145" i="3" s="1"/>
  <c r="B3136" i="3"/>
  <c r="B3137" i="3" s="1"/>
  <c r="B3138" i="3" s="1"/>
  <c r="B3139" i="3" s="1"/>
  <c r="A3136" i="3"/>
  <c r="A3137" i="3" s="1"/>
  <c r="A3138" i="3" s="1"/>
  <c r="A3139" i="3" s="1"/>
  <c r="B3130" i="3"/>
  <c r="B3131" i="3" s="1"/>
  <c r="B3132" i="3" s="1"/>
  <c r="B3133" i="3" s="1"/>
  <c r="B3134" i="3" s="1"/>
  <c r="A3130" i="3"/>
  <c r="A3131" i="3" s="1"/>
  <c r="A3132" i="3" s="1"/>
  <c r="A3133" i="3" s="1"/>
  <c r="A3134" i="3" s="1"/>
  <c r="B3124" i="3"/>
  <c r="B3125" i="3" s="1"/>
  <c r="B3126" i="3" s="1"/>
  <c r="B3127" i="3" s="1"/>
  <c r="B3128" i="3" s="1"/>
  <c r="A3124" i="3"/>
  <c r="A3125" i="3" s="1"/>
  <c r="A3126" i="3" s="1"/>
  <c r="A3127" i="3" s="1"/>
  <c r="A3128" i="3" s="1"/>
  <c r="B3118" i="3"/>
  <c r="B3119" i="3" s="1"/>
  <c r="B3120" i="3" s="1"/>
  <c r="B3121" i="3" s="1"/>
  <c r="B3122" i="3" s="1"/>
  <c r="A3118" i="3"/>
  <c r="A3119" i="3" s="1"/>
  <c r="A3120" i="3" s="1"/>
  <c r="A3121" i="3" s="1"/>
  <c r="A3122" i="3" s="1"/>
  <c r="B3112" i="3"/>
  <c r="B3113" i="3" s="1"/>
  <c r="B3114" i="3" s="1"/>
  <c r="B3115" i="3" s="1"/>
  <c r="B3116" i="3" s="1"/>
  <c r="A3112" i="3"/>
  <c r="A3113" i="3" s="1"/>
  <c r="A3114" i="3" s="1"/>
  <c r="A3115" i="3" s="1"/>
  <c r="A3116" i="3" s="1"/>
  <c r="B3106" i="3"/>
  <c r="B3107" i="3" s="1"/>
  <c r="B3108" i="3" s="1"/>
  <c r="B3109" i="3" s="1"/>
  <c r="B3110" i="3" s="1"/>
  <c r="A3106" i="3"/>
  <c r="A3107" i="3" s="1"/>
  <c r="A3108" i="3" s="1"/>
  <c r="A3109" i="3" s="1"/>
  <c r="A3110" i="3" s="1"/>
  <c r="B3100" i="3"/>
  <c r="B3101" i="3" s="1"/>
  <c r="B3102" i="3" s="1"/>
  <c r="B3103" i="3" s="1"/>
  <c r="B3104" i="3" s="1"/>
  <c r="A3100" i="3"/>
  <c r="A3101" i="3" s="1"/>
  <c r="A3102" i="3" s="1"/>
  <c r="A3103" i="3" s="1"/>
  <c r="A3104" i="3" s="1"/>
  <c r="B3094" i="3"/>
  <c r="B3095" i="3" s="1"/>
  <c r="B3096" i="3" s="1"/>
  <c r="B3097" i="3" s="1"/>
  <c r="B3098" i="3" s="1"/>
  <c r="A3094" i="3"/>
  <c r="A3095" i="3" s="1"/>
  <c r="A3096" i="3" s="1"/>
  <c r="A3097" i="3" s="1"/>
  <c r="A3098" i="3" s="1"/>
  <c r="B3088" i="3"/>
  <c r="B3089" i="3" s="1"/>
  <c r="B3090" i="3" s="1"/>
  <c r="B3091" i="3" s="1"/>
  <c r="B3092" i="3" s="1"/>
  <c r="A3088" i="3"/>
  <c r="A3089" i="3" s="1"/>
  <c r="A3090" i="3" s="1"/>
  <c r="A3091" i="3" s="1"/>
  <c r="A3092" i="3" s="1"/>
  <c r="B3082" i="3"/>
  <c r="B3083" i="3" s="1"/>
  <c r="B3084" i="3" s="1"/>
  <c r="B3085" i="3" s="1"/>
  <c r="B3086" i="3" s="1"/>
  <c r="A3082" i="3"/>
  <c r="A3083" i="3" s="1"/>
  <c r="A3084" i="3" s="1"/>
  <c r="A3085" i="3" s="1"/>
  <c r="A3086" i="3" s="1"/>
  <c r="B3076" i="3"/>
  <c r="B3077" i="3" s="1"/>
  <c r="B3078" i="3" s="1"/>
  <c r="B3079" i="3" s="1"/>
  <c r="B3080" i="3" s="1"/>
  <c r="A3076" i="3"/>
  <c r="A3077" i="3" s="1"/>
  <c r="A3078" i="3" s="1"/>
  <c r="A3079" i="3" s="1"/>
  <c r="A3080" i="3" s="1"/>
  <c r="B3070" i="3"/>
  <c r="B3071" i="3" s="1"/>
  <c r="B3072" i="3" s="1"/>
  <c r="B3073" i="3" s="1"/>
  <c r="B3074" i="3" s="1"/>
  <c r="A3070" i="3"/>
  <c r="A3071" i="3" s="1"/>
  <c r="A3072" i="3" s="1"/>
  <c r="A3073" i="3" s="1"/>
  <c r="A3074" i="3" s="1"/>
  <c r="B3064" i="3"/>
  <c r="B3065" i="3" s="1"/>
  <c r="B3066" i="3" s="1"/>
  <c r="B3067" i="3" s="1"/>
  <c r="B3068" i="3" s="1"/>
  <c r="A3064" i="3"/>
  <c r="A3065" i="3" s="1"/>
  <c r="A3066" i="3" s="1"/>
  <c r="A3067" i="3" s="1"/>
  <c r="A3068" i="3" s="1"/>
  <c r="B3058" i="3"/>
  <c r="B3059" i="3" s="1"/>
  <c r="B3060" i="3" s="1"/>
  <c r="B3061" i="3" s="1"/>
  <c r="B3062" i="3" s="1"/>
  <c r="A3058" i="3"/>
  <c r="A3059" i="3" s="1"/>
  <c r="A3060" i="3" s="1"/>
  <c r="A3061" i="3" s="1"/>
  <c r="A3062" i="3" s="1"/>
  <c r="B3052" i="3"/>
  <c r="B3053" i="3" s="1"/>
  <c r="B3054" i="3" s="1"/>
  <c r="B3055" i="3" s="1"/>
  <c r="B3056" i="3" s="1"/>
  <c r="A3052" i="3"/>
  <c r="A3053" i="3" s="1"/>
  <c r="A3054" i="3" s="1"/>
  <c r="A3055" i="3" s="1"/>
  <c r="A3056" i="3" s="1"/>
  <c r="B3046" i="3"/>
  <c r="B3047" i="3" s="1"/>
  <c r="B3048" i="3" s="1"/>
  <c r="B3049" i="3" s="1"/>
  <c r="B3050" i="3" s="1"/>
  <c r="A3046" i="3"/>
  <c r="A3047" i="3" s="1"/>
  <c r="A3048" i="3" s="1"/>
  <c r="A3049" i="3" s="1"/>
  <c r="A3050" i="3" s="1"/>
  <c r="B3040" i="3"/>
  <c r="B3041" i="3" s="1"/>
  <c r="B3042" i="3" s="1"/>
  <c r="B3043" i="3" s="1"/>
  <c r="B3044" i="3" s="1"/>
  <c r="A3040" i="3"/>
  <c r="A3041" i="3" s="1"/>
  <c r="A3042" i="3" s="1"/>
  <c r="A3043" i="3" s="1"/>
  <c r="A3044" i="3" s="1"/>
  <c r="B3034" i="3"/>
  <c r="B3035" i="3" s="1"/>
  <c r="B3036" i="3" s="1"/>
  <c r="B3037" i="3" s="1"/>
  <c r="B3038" i="3" s="1"/>
  <c r="A3034" i="3"/>
  <c r="A3035" i="3" s="1"/>
  <c r="A3036" i="3" s="1"/>
  <c r="A3037" i="3" s="1"/>
  <c r="A3038" i="3" s="1"/>
  <c r="B3029" i="3"/>
  <c r="B3030" i="3" s="1"/>
  <c r="B3031" i="3" s="1"/>
  <c r="B3032" i="3" s="1"/>
  <c r="B3028" i="3"/>
  <c r="A3028" i="3"/>
  <c r="A3029" i="3" s="1"/>
  <c r="A3030" i="3" s="1"/>
  <c r="A3031" i="3" s="1"/>
  <c r="A3032" i="3" s="1"/>
  <c r="B3022" i="3"/>
  <c r="B3023" i="3" s="1"/>
  <c r="B3024" i="3" s="1"/>
  <c r="B3025" i="3" s="1"/>
  <c r="B3026" i="3" s="1"/>
  <c r="A3022" i="3"/>
  <c r="A3023" i="3" s="1"/>
  <c r="A3024" i="3" s="1"/>
  <c r="A3025" i="3" s="1"/>
  <c r="A3026" i="3" s="1"/>
  <c r="B3016" i="3"/>
  <c r="B3017" i="3" s="1"/>
  <c r="B3018" i="3" s="1"/>
  <c r="B3019" i="3" s="1"/>
  <c r="B3020" i="3" s="1"/>
  <c r="A3016" i="3"/>
  <c r="A3017" i="3" s="1"/>
  <c r="A3018" i="3" s="1"/>
  <c r="A3019" i="3" s="1"/>
  <c r="A3020" i="3" s="1"/>
  <c r="B3010" i="3"/>
  <c r="B3011" i="3" s="1"/>
  <c r="B3012" i="3" s="1"/>
  <c r="B3013" i="3" s="1"/>
  <c r="B3014" i="3" s="1"/>
  <c r="A3010" i="3"/>
  <c r="A3011" i="3" s="1"/>
  <c r="A3012" i="3" s="1"/>
  <c r="A3013" i="3" s="1"/>
  <c r="A3014" i="3" s="1"/>
  <c r="B3004" i="3"/>
  <c r="B3005" i="3" s="1"/>
  <c r="B3006" i="3" s="1"/>
  <c r="B3007" i="3" s="1"/>
  <c r="B3008" i="3" s="1"/>
  <c r="A3004" i="3"/>
  <c r="A3005" i="3" s="1"/>
  <c r="A3006" i="3" s="1"/>
  <c r="A3007" i="3" s="1"/>
  <c r="A3008" i="3" s="1"/>
  <c r="B2998" i="3"/>
  <c r="B2999" i="3" s="1"/>
  <c r="B3000" i="3" s="1"/>
  <c r="B3001" i="3" s="1"/>
  <c r="B3002" i="3" s="1"/>
  <c r="A2998" i="3"/>
  <c r="A2999" i="3" s="1"/>
  <c r="A3000" i="3" s="1"/>
  <c r="A3001" i="3" s="1"/>
  <c r="A3002" i="3" s="1"/>
  <c r="B2992" i="3"/>
  <c r="B2993" i="3" s="1"/>
  <c r="B2994" i="3" s="1"/>
  <c r="B2995" i="3" s="1"/>
  <c r="B2996" i="3" s="1"/>
  <c r="A2992" i="3"/>
  <c r="A2993" i="3" s="1"/>
  <c r="A2994" i="3" s="1"/>
  <c r="A2995" i="3" s="1"/>
  <c r="A2996" i="3" s="1"/>
  <c r="B2986" i="3"/>
  <c r="B2987" i="3" s="1"/>
  <c r="B2988" i="3" s="1"/>
  <c r="B2989" i="3" s="1"/>
  <c r="B2990" i="3" s="1"/>
  <c r="A2986" i="3"/>
  <c r="A2987" i="3" s="1"/>
  <c r="A2988" i="3" s="1"/>
  <c r="A2989" i="3" s="1"/>
  <c r="A2990" i="3" s="1"/>
  <c r="B2980" i="3"/>
  <c r="B2981" i="3" s="1"/>
  <c r="B2982" i="3" s="1"/>
  <c r="B2983" i="3" s="1"/>
  <c r="B2984" i="3" s="1"/>
  <c r="A2980" i="3"/>
  <c r="A2981" i="3" s="1"/>
  <c r="A2982" i="3" s="1"/>
  <c r="A2983" i="3" s="1"/>
  <c r="A2984" i="3" s="1"/>
  <c r="B2975" i="3"/>
  <c r="B2976" i="3" s="1"/>
  <c r="B2977" i="3" s="1"/>
  <c r="B2978" i="3" s="1"/>
  <c r="A2975" i="3"/>
  <c r="A2976" i="3" s="1"/>
  <c r="A2977" i="3" s="1"/>
  <c r="A2978" i="3" s="1"/>
  <c r="B2970" i="3"/>
  <c r="B2971" i="3" s="1"/>
  <c r="B2972" i="3" s="1"/>
  <c r="B2973" i="3" s="1"/>
  <c r="A2970" i="3"/>
  <c r="A2971" i="3" s="1"/>
  <c r="A2972" i="3" s="1"/>
  <c r="A2973" i="3" s="1"/>
  <c r="B2965" i="3"/>
  <c r="B2966" i="3" s="1"/>
  <c r="B2967" i="3" s="1"/>
  <c r="B2968" i="3" s="1"/>
  <c r="A2965" i="3"/>
  <c r="A2966" i="3" s="1"/>
  <c r="A2967" i="3" s="1"/>
  <c r="A2968" i="3" s="1"/>
  <c r="B2960" i="3"/>
  <c r="B2961" i="3" s="1"/>
  <c r="B2962" i="3" s="1"/>
  <c r="B2963" i="3" s="1"/>
  <c r="A2960" i="3"/>
  <c r="A2961" i="3" s="1"/>
  <c r="A2962" i="3" s="1"/>
  <c r="A2963" i="3" s="1"/>
  <c r="B2955" i="3"/>
  <c r="B2956" i="3" s="1"/>
  <c r="B2957" i="3" s="1"/>
  <c r="B2958" i="3" s="1"/>
  <c r="A2955" i="3"/>
  <c r="A2956" i="3" s="1"/>
  <c r="A2957" i="3" s="1"/>
  <c r="A2958" i="3" s="1"/>
  <c r="B2950" i="3"/>
  <c r="B2951" i="3" s="1"/>
  <c r="B2952" i="3" s="1"/>
  <c r="B2953" i="3" s="1"/>
  <c r="A2950" i="3"/>
  <c r="A2951" i="3" s="1"/>
  <c r="A2952" i="3" s="1"/>
  <c r="A2953" i="3" s="1"/>
  <c r="B2945" i="3"/>
  <c r="B2946" i="3" s="1"/>
  <c r="B2947" i="3" s="1"/>
  <c r="B2948" i="3" s="1"/>
  <c r="A2945" i="3"/>
  <c r="A2946" i="3" s="1"/>
  <c r="A2947" i="3" s="1"/>
  <c r="A2948" i="3" s="1"/>
  <c r="B2939" i="3"/>
  <c r="B2940" i="3" s="1"/>
  <c r="B2941" i="3" s="1"/>
  <c r="B2942" i="3" s="1"/>
  <c r="B2943" i="3" s="1"/>
  <c r="A2939" i="3"/>
  <c r="A2940" i="3" s="1"/>
  <c r="A2941" i="3" s="1"/>
  <c r="A2942" i="3" s="1"/>
  <c r="A2943" i="3" s="1"/>
  <c r="B2934" i="3"/>
  <c r="B2935" i="3" s="1"/>
  <c r="B2936" i="3" s="1"/>
  <c r="B2937" i="3" s="1"/>
  <c r="A2934" i="3"/>
  <c r="A2935" i="3" s="1"/>
  <c r="A2936" i="3" s="1"/>
  <c r="A2937" i="3" s="1"/>
  <c r="B2928" i="3"/>
  <c r="B2929" i="3" s="1"/>
  <c r="B2930" i="3" s="1"/>
  <c r="B2931" i="3" s="1"/>
  <c r="B2932" i="3" s="1"/>
  <c r="A2928" i="3"/>
  <c r="A2929" i="3" s="1"/>
  <c r="A2930" i="3" s="1"/>
  <c r="A2931" i="3" s="1"/>
  <c r="A2932" i="3" s="1"/>
  <c r="B2923" i="3"/>
  <c r="B2924" i="3" s="1"/>
  <c r="B2925" i="3" s="1"/>
  <c r="B2926" i="3" s="1"/>
  <c r="A2923" i="3"/>
  <c r="A2924" i="3" s="1"/>
  <c r="A2925" i="3" s="1"/>
  <c r="A2926" i="3" s="1"/>
  <c r="B2917" i="3"/>
  <c r="B2918" i="3" s="1"/>
  <c r="B2919" i="3" s="1"/>
  <c r="B2920" i="3" s="1"/>
  <c r="B2921" i="3" s="1"/>
  <c r="A2917" i="3"/>
  <c r="A2918" i="3" s="1"/>
  <c r="A2919" i="3" s="1"/>
  <c r="A2920" i="3" s="1"/>
  <c r="A2921" i="3" s="1"/>
  <c r="B2912" i="3"/>
  <c r="B2913" i="3" s="1"/>
  <c r="B2914" i="3" s="1"/>
  <c r="B2915" i="3" s="1"/>
  <c r="A2912" i="3"/>
  <c r="A2913" i="3" s="1"/>
  <c r="A2914" i="3" s="1"/>
  <c r="A2915" i="3" s="1"/>
  <c r="B2906" i="3"/>
  <c r="B2907" i="3" s="1"/>
  <c r="B2908" i="3" s="1"/>
  <c r="B2909" i="3" s="1"/>
  <c r="B2910" i="3" s="1"/>
  <c r="A2906" i="3"/>
  <c r="A2907" i="3" s="1"/>
  <c r="A2908" i="3" s="1"/>
  <c r="A2909" i="3" s="1"/>
  <c r="A2910" i="3" s="1"/>
  <c r="B2901" i="3"/>
  <c r="B2902" i="3" s="1"/>
  <c r="B2903" i="3" s="1"/>
  <c r="B2904" i="3" s="1"/>
  <c r="A2901" i="3"/>
  <c r="A2902" i="3" s="1"/>
  <c r="A2903" i="3" s="1"/>
  <c r="A2904" i="3" s="1"/>
  <c r="B2895" i="3"/>
  <c r="B2896" i="3" s="1"/>
  <c r="B2897" i="3" s="1"/>
  <c r="B2898" i="3" s="1"/>
  <c r="B2899" i="3" s="1"/>
  <c r="A2895" i="3"/>
  <c r="A2896" i="3" s="1"/>
  <c r="A2897" i="3" s="1"/>
  <c r="A2898" i="3" s="1"/>
  <c r="A2899" i="3" s="1"/>
  <c r="B2889" i="3"/>
  <c r="B2890" i="3" s="1"/>
  <c r="B2891" i="3" s="1"/>
  <c r="B2892" i="3" s="1"/>
  <c r="B2893" i="3" s="1"/>
  <c r="A2889" i="3"/>
  <c r="A2890" i="3" s="1"/>
  <c r="A2891" i="3" s="1"/>
  <c r="A2892" i="3" s="1"/>
  <c r="A2893" i="3" s="1"/>
  <c r="B2883" i="3"/>
  <c r="B2884" i="3" s="1"/>
  <c r="B2885" i="3" s="1"/>
  <c r="B2886" i="3" s="1"/>
  <c r="B2887" i="3" s="1"/>
  <c r="A2883" i="3"/>
  <c r="A2884" i="3" s="1"/>
  <c r="A2885" i="3" s="1"/>
  <c r="A2886" i="3" s="1"/>
  <c r="A2887" i="3" s="1"/>
  <c r="B2877" i="3"/>
  <c r="B2878" i="3" s="1"/>
  <c r="B2879" i="3" s="1"/>
  <c r="B2880" i="3" s="1"/>
  <c r="B2881" i="3" s="1"/>
  <c r="A2877" i="3"/>
  <c r="A2878" i="3" s="1"/>
  <c r="A2879" i="3" s="1"/>
  <c r="A2880" i="3" s="1"/>
  <c r="A2881" i="3" s="1"/>
  <c r="B2871" i="3"/>
  <c r="B2872" i="3" s="1"/>
  <c r="B2873" i="3" s="1"/>
  <c r="B2874" i="3" s="1"/>
  <c r="B2875" i="3" s="1"/>
  <c r="A2871" i="3"/>
  <c r="A2872" i="3" s="1"/>
  <c r="A2873" i="3" s="1"/>
  <c r="A2874" i="3" s="1"/>
  <c r="A2875" i="3" s="1"/>
  <c r="B2865" i="3"/>
  <c r="B2866" i="3" s="1"/>
  <c r="B2867" i="3" s="1"/>
  <c r="B2868" i="3" s="1"/>
  <c r="B2869" i="3" s="1"/>
  <c r="A2865" i="3"/>
  <c r="A2866" i="3" s="1"/>
  <c r="A2867" i="3" s="1"/>
  <c r="A2868" i="3" s="1"/>
  <c r="A2869" i="3" s="1"/>
  <c r="B2860" i="3"/>
  <c r="B2861" i="3" s="1"/>
  <c r="B2862" i="3" s="1"/>
  <c r="B2863" i="3" s="1"/>
  <c r="A2860" i="3"/>
  <c r="A2861" i="3" s="1"/>
  <c r="A2862" i="3" s="1"/>
  <c r="A2863" i="3" s="1"/>
  <c r="B2855" i="3"/>
  <c r="B2856" i="3" s="1"/>
  <c r="B2857" i="3" s="1"/>
  <c r="B2858" i="3" s="1"/>
  <c r="A2855" i="3"/>
  <c r="A2856" i="3" s="1"/>
  <c r="A2857" i="3" s="1"/>
  <c r="A2858" i="3" s="1"/>
  <c r="B2850" i="3"/>
  <c r="B2851" i="3" s="1"/>
  <c r="B2852" i="3" s="1"/>
  <c r="B2853" i="3" s="1"/>
  <c r="A2850" i="3"/>
  <c r="A2851" i="3" s="1"/>
  <c r="A2852" i="3" s="1"/>
  <c r="A2853" i="3" s="1"/>
  <c r="B2845" i="3"/>
  <c r="B2846" i="3" s="1"/>
  <c r="B2847" i="3" s="1"/>
  <c r="B2848" i="3" s="1"/>
  <c r="A2845" i="3"/>
  <c r="A2846" i="3" s="1"/>
  <c r="A2847" i="3" s="1"/>
  <c r="A2848" i="3" s="1"/>
  <c r="B2840" i="3"/>
  <c r="B2841" i="3" s="1"/>
  <c r="B2842" i="3" s="1"/>
  <c r="B2843" i="3" s="1"/>
  <c r="A2840" i="3"/>
  <c r="A2841" i="3" s="1"/>
  <c r="A2842" i="3" s="1"/>
  <c r="A2843" i="3" s="1"/>
  <c r="B2835" i="3"/>
  <c r="B2836" i="3" s="1"/>
  <c r="B2837" i="3" s="1"/>
  <c r="B2838" i="3" s="1"/>
  <c r="A2835" i="3"/>
  <c r="A2836" i="3" s="1"/>
  <c r="A2837" i="3" s="1"/>
  <c r="A2838" i="3" s="1"/>
  <c r="B2830" i="3"/>
  <c r="B2831" i="3" s="1"/>
  <c r="B2832" i="3" s="1"/>
  <c r="B2833" i="3" s="1"/>
  <c r="A2830" i="3"/>
  <c r="A2831" i="3" s="1"/>
  <c r="A2832" i="3" s="1"/>
  <c r="A2833" i="3" s="1"/>
  <c r="B2825" i="3"/>
  <c r="B2826" i="3" s="1"/>
  <c r="B2827" i="3" s="1"/>
  <c r="B2828" i="3" s="1"/>
  <c r="A2825" i="3"/>
  <c r="A2826" i="3" s="1"/>
  <c r="A2827" i="3" s="1"/>
  <c r="A2828" i="3" s="1"/>
  <c r="B2820" i="3"/>
  <c r="B2821" i="3" s="1"/>
  <c r="B2822" i="3" s="1"/>
  <c r="B2823" i="3" s="1"/>
  <c r="A2820" i="3"/>
  <c r="A2821" i="3" s="1"/>
  <c r="A2822" i="3" s="1"/>
  <c r="A2823" i="3" s="1"/>
  <c r="B2815" i="3"/>
  <c r="B2816" i="3" s="1"/>
  <c r="B2817" i="3" s="1"/>
  <c r="B2818" i="3" s="1"/>
  <c r="A2815" i="3"/>
  <c r="A2816" i="3" s="1"/>
  <c r="A2817" i="3" s="1"/>
  <c r="A2818" i="3" s="1"/>
  <c r="B2810" i="3"/>
  <c r="B2811" i="3" s="1"/>
  <c r="B2812" i="3" s="1"/>
  <c r="B2813" i="3" s="1"/>
  <c r="A2810" i="3"/>
  <c r="A2811" i="3" s="1"/>
  <c r="A2812" i="3" s="1"/>
  <c r="A2813" i="3" s="1"/>
  <c r="B2805" i="3"/>
  <c r="B2806" i="3" s="1"/>
  <c r="B2807" i="3" s="1"/>
  <c r="B2808" i="3" s="1"/>
  <c r="A2805" i="3"/>
  <c r="A2806" i="3" s="1"/>
  <c r="A2807" i="3" s="1"/>
  <c r="A2808" i="3" s="1"/>
  <c r="B2800" i="3"/>
  <c r="B2801" i="3" s="1"/>
  <c r="B2802" i="3" s="1"/>
  <c r="B2803" i="3" s="1"/>
  <c r="A2800" i="3"/>
  <c r="A2801" i="3" s="1"/>
  <c r="A2802" i="3" s="1"/>
  <c r="A2803" i="3" s="1"/>
  <c r="B2795" i="3"/>
  <c r="B2796" i="3" s="1"/>
  <c r="B2797" i="3" s="1"/>
  <c r="B2798" i="3" s="1"/>
  <c r="A2795" i="3"/>
  <c r="A2796" i="3" s="1"/>
  <c r="A2797" i="3" s="1"/>
  <c r="A2798" i="3" s="1"/>
  <c r="B2790" i="3"/>
  <c r="B2791" i="3" s="1"/>
  <c r="B2792" i="3" s="1"/>
  <c r="B2793" i="3" s="1"/>
  <c r="A2790" i="3"/>
  <c r="A2791" i="3" s="1"/>
  <c r="A2792" i="3" s="1"/>
  <c r="A2793" i="3" s="1"/>
  <c r="B2785" i="3"/>
  <c r="B2786" i="3" s="1"/>
  <c r="B2787" i="3" s="1"/>
  <c r="B2788" i="3" s="1"/>
  <c r="A2785" i="3"/>
  <c r="A2786" i="3" s="1"/>
  <c r="A2787" i="3" s="1"/>
  <c r="A2788" i="3" s="1"/>
  <c r="B2780" i="3"/>
  <c r="B2781" i="3" s="1"/>
  <c r="B2782" i="3" s="1"/>
  <c r="B2783" i="3" s="1"/>
  <c r="A2780" i="3"/>
  <c r="A2781" i="3" s="1"/>
  <c r="A2782" i="3" s="1"/>
  <c r="A2783" i="3" s="1"/>
  <c r="B2775" i="3"/>
  <c r="B2776" i="3" s="1"/>
  <c r="B2777" i="3" s="1"/>
  <c r="B2778" i="3" s="1"/>
  <c r="A2775" i="3"/>
  <c r="A2776" i="3" s="1"/>
  <c r="A2777" i="3" s="1"/>
  <c r="A2778" i="3" s="1"/>
  <c r="B2770" i="3"/>
  <c r="B2771" i="3" s="1"/>
  <c r="B2772" i="3" s="1"/>
  <c r="B2773" i="3" s="1"/>
  <c r="A2770" i="3"/>
  <c r="A2771" i="3" s="1"/>
  <c r="A2772" i="3" s="1"/>
  <c r="A2773" i="3" s="1"/>
  <c r="B2765" i="3"/>
  <c r="B2766" i="3" s="1"/>
  <c r="B2767" i="3" s="1"/>
  <c r="B2768" i="3" s="1"/>
  <c r="A2765" i="3"/>
  <c r="A2766" i="3" s="1"/>
  <c r="A2767" i="3" s="1"/>
  <c r="A2768" i="3" s="1"/>
  <c r="B2760" i="3"/>
  <c r="B2761" i="3" s="1"/>
  <c r="B2762" i="3" s="1"/>
  <c r="B2763" i="3" s="1"/>
  <c r="A2760" i="3"/>
  <c r="A2761" i="3" s="1"/>
  <c r="A2762" i="3" s="1"/>
  <c r="A2763" i="3" s="1"/>
  <c r="B2755" i="3"/>
  <c r="B2756" i="3" s="1"/>
  <c r="B2757" i="3" s="1"/>
  <c r="B2758" i="3" s="1"/>
  <c r="A2755" i="3"/>
  <c r="A2756" i="3" s="1"/>
  <c r="A2757" i="3" s="1"/>
  <c r="A2758" i="3" s="1"/>
  <c r="B2750" i="3"/>
  <c r="B2751" i="3" s="1"/>
  <c r="B2752" i="3" s="1"/>
  <c r="B2753" i="3" s="1"/>
  <c r="A2750" i="3"/>
  <c r="A2751" i="3" s="1"/>
  <c r="A2752" i="3" s="1"/>
  <c r="A2753" i="3" s="1"/>
  <c r="B2745" i="3"/>
  <c r="B2746" i="3" s="1"/>
  <c r="B2747" i="3" s="1"/>
  <c r="B2748" i="3" s="1"/>
  <c r="A2745" i="3"/>
  <c r="A2746" i="3" s="1"/>
  <c r="A2747" i="3" s="1"/>
  <c r="A2748" i="3" s="1"/>
  <c r="B2740" i="3"/>
  <c r="B2741" i="3" s="1"/>
  <c r="B2742" i="3" s="1"/>
  <c r="B2743" i="3" s="1"/>
  <c r="A2740" i="3"/>
  <c r="A2741" i="3" s="1"/>
  <c r="A2742" i="3" s="1"/>
  <c r="A2743" i="3" s="1"/>
  <c r="B2735" i="3"/>
  <c r="B2736" i="3" s="1"/>
  <c r="B2737" i="3" s="1"/>
  <c r="B2738" i="3" s="1"/>
  <c r="A2735" i="3"/>
  <c r="A2736" i="3" s="1"/>
  <c r="A2737" i="3" s="1"/>
  <c r="A2738" i="3" s="1"/>
  <c r="B2730" i="3"/>
  <c r="B2731" i="3" s="1"/>
  <c r="B2732" i="3" s="1"/>
  <c r="B2733" i="3" s="1"/>
  <c r="A2730" i="3"/>
  <c r="A2731" i="3" s="1"/>
  <c r="A2732" i="3" s="1"/>
  <c r="A2733" i="3" s="1"/>
  <c r="B2725" i="3"/>
  <c r="B2726" i="3" s="1"/>
  <c r="B2727" i="3" s="1"/>
  <c r="B2728" i="3" s="1"/>
  <c r="A2725" i="3"/>
  <c r="A2726" i="3" s="1"/>
  <c r="A2727" i="3" s="1"/>
  <c r="A2728" i="3" s="1"/>
  <c r="B2720" i="3"/>
  <c r="B2721" i="3" s="1"/>
  <c r="B2722" i="3" s="1"/>
  <c r="B2723" i="3" s="1"/>
  <c r="A2720" i="3"/>
  <c r="A2721" i="3" s="1"/>
  <c r="A2722" i="3" s="1"/>
  <c r="A2723" i="3" s="1"/>
  <c r="B2715" i="3"/>
  <c r="B2716" i="3" s="1"/>
  <c r="B2717" i="3" s="1"/>
  <c r="B2718" i="3" s="1"/>
  <c r="A2715" i="3"/>
  <c r="A2716" i="3" s="1"/>
  <c r="A2717" i="3" s="1"/>
  <c r="A2718" i="3" s="1"/>
  <c r="B2710" i="3"/>
  <c r="B2711" i="3" s="1"/>
  <c r="B2712" i="3" s="1"/>
  <c r="B2713" i="3" s="1"/>
  <c r="A2710" i="3"/>
  <c r="A2711" i="3" s="1"/>
  <c r="A2712" i="3" s="1"/>
  <c r="A2713" i="3" s="1"/>
  <c r="B2705" i="3"/>
  <c r="B2706" i="3" s="1"/>
  <c r="B2707" i="3" s="1"/>
  <c r="B2708" i="3" s="1"/>
  <c r="A2705" i="3"/>
  <c r="A2706" i="3" s="1"/>
  <c r="A2707" i="3" s="1"/>
  <c r="A2708" i="3" s="1"/>
  <c r="B2700" i="3"/>
  <c r="B2701" i="3" s="1"/>
  <c r="B2702" i="3" s="1"/>
  <c r="B2703" i="3" s="1"/>
  <c r="A2700" i="3"/>
  <c r="A2701" i="3" s="1"/>
  <c r="A2702" i="3" s="1"/>
  <c r="A2703" i="3" s="1"/>
  <c r="B2695" i="3"/>
  <c r="B2696" i="3" s="1"/>
  <c r="B2697" i="3" s="1"/>
  <c r="B2698" i="3" s="1"/>
  <c r="A2695" i="3"/>
  <c r="A2696" i="3" s="1"/>
  <c r="A2697" i="3" s="1"/>
  <c r="A2698" i="3" s="1"/>
  <c r="B2690" i="3"/>
  <c r="B2691" i="3" s="1"/>
  <c r="B2692" i="3" s="1"/>
  <c r="B2693" i="3" s="1"/>
  <c r="A2690" i="3"/>
  <c r="A2691" i="3" s="1"/>
  <c r="A2692" i="3" s="1"/>
  <c r="A2693" i="3" s="1"/>
  <c r="B2684" i="3"/>
  <c r="B2685" i="3" s="1"/>
  <c r="B2686" i="3" s="1"/>
  <c r="B2687" i="3" s="1"/>
  <c r="B2688" i="3" s="1"/>
  <c r="A2684" i="3"/>
  <c r="A2685" i="3" s="1"/>
  <c r="A2686" i="3" s="1"/>
  <c r="A2687" i="3" s="1"/>
  <c r="A2688" i="3" s="1"/>
  <c r="B2678" i="3"/>
  <c r="B2679" i="3" s="1"/>
  <c r="B2680" i="3" s="1"/>
  <c r="B2681" i="3" s="1"/>
  <c r="B2682" i="3" s="1"/>
  <c r="A2678" i="3"/>
  <c r="A2679" i="3" s="1"/>
  <c r="A2680" i="3" s="1"/>
  <c r="A2681" i="3" s="1"/>
  <c r="A2682" i="3" s="1"/>
  <c r="B2672" i="3"/>
  <c r="B2673" i="3" s="1"/>
  <c r="B2674" i="3" s="1"/>
  <c r="B2675" i="3" s="1"/>
  <c r="B2676" i="3" s="1"/>
  <c r="A2672" i="3"/>
  <c r="A2673" i="3" s="1"/>
  <c r="A2674" i="3" s="1"/>
  <c r="A2675" i="3" s="1"/>
  <c r="A2676" i="3" s="1"/>
  <c r="B2666" i="3"/>
  <c r="B2667" i="3" s="1"/>
  <c r="B2668" i="3" s="1"/>
  <c r="B2669" i="3" s="1"/>
  <c r="B2670" i="3" s="1"/>
  <c r="A2666" i="3"/>
  <c r="A2667" i="3" s="1"/>
  <c r="A2668" i="3" s="1"/>
  <c r="A2669" i="3" s="1"/>
  <c r="A2670" i="3" s="1"/>
  <c r="B2660" i="3"/>
  <c r="B2661" i="3" s="1"/>
  <c r="B2662" i="3" s="1"/>
  <c r="B2663" i="3" s="1"/>
  <c r="B2664" i="3" s="1"/>
  <c r="A2660" i="3"/>
  <c r="A2661" i="3" s="1"/>
  <c r="A2662" i="3" s="1"/>
  <c r="A2663" i="3" s="1"/>
  <c r="A2664" i="3" s="1"/>
  <c r="B2654" i="3"/>
  <c r="B2655" i="3" s="1"/>
  <c r="B2656" i="3" s="1"/>
  <c r="B2657" i="3" s="1"/>
  <c r="B2658" i="3" s="1"/>
  <c r="A2654" i="3"/>
  <c r="A2655" i="3" s="1"/>
  <c r="A2656" i="3" s="1"/>
  <c r="A2657" i="3" s="1"/>
  <c r="A2658" i="3" s="1"/>
  <c r="B2648" i="3"/>
  <c r="B2649" i="3" s="1"/>
  <c r="B2650" i="3" s="1"/>
  <c r="B2651" i="3" s="1"/>
  <c r="B2652" i="3" s="1"/>
  <c r="A2648" i="3"/>
  <c r="A2649" i="3" s="1"/>
  <c r="A2650" i="3" s="1"/>
  <c r="A2651" i="3" s="1"/>
  <c r="A2652" i="3" s="1"/>
  <c r="B2643" i="3"/>
  <c r="B2644" i="3" s="1"/>
  <c r="B2645" i="3" s="1"/>
  <c r="B2646" i="3" s="1"/>
  <c r="A2643" i="3"/>
  <c r="A2644" i="3" s="1"/>
  <c r="A2645" i="3" s="1"/>
  <c r="A2646" i="3" s="1"/>
  <c r="B2638" i="3"/>
  <c r="B2639" i="3" s="1"/>
  <c r="B2640" i="3" s="1"/>
  <c r="B2641" i="3" s="1"/>
  <c r="A2638" i="3"/>
  <c r="A2639" i="3" s="1"/>
  <c r="A2640" i="3" s="1"/>
  <c r="A2641" i="3" s="1"/>
  <c r="B2633" i="3"/>
  <c r="B2634" i="3" s="1"/>
  <c r="B2635" i="3" s="1"/>
  <c r="B2636" i="3" s="1"/>
  <c r="A2633" i="3"/>
  <c r="A2634" i="3" s="1"/>
  <c r="A2635" i="3" s="1"/>
  <c r="A2636" i="3" s="1"/>
  <c r="B2628" i="3"/>
  <c r="B2629" i="3" s="1"/>
  <c r="B2630" i="3" s="1"/>
  <c r="B2631" i="3" s="1"/>
  <c r="A2628" i="3"/>
  <c r="A2629" i="3" s="1"/>
  <c r="A2630" i="3" s="1"/>
  <c r="A2631" i="3" s="1"/>
  <c r="B2623" i="3"/>
  <c r="B2624" i="3" s="1"/>
  <c r="B2625" i="3" s="1"/>
  <c r="B2626" i="3" s="1"/>
  <c r="A2623" i="3"/>
  <c r="A2624" i="3" s="1"/>
  <c r="A2625" i="3" s="1"/>
  <c r="A2626" i="3" s="1"/>
  <c r="B2618" i="3"/>
  <c r="B2619" i="3" s="1"/>
  <c r="B2620" i="3" s="1"/>
  <c r="B2621" i="3" s="1"/>
  <c r="A2618" i="3"/>
  <c r="A2619" i="3" s="1"/>
  <c r="A2620" i="3" s="1"/>
  <c r="A2621" i="3" s="1"/>
  <c r="B2612" i="3"/>
  <c r="B2613" i="3" s="1"/>
  <c r="B2614" i="3" s="1"/>
  <c r="B2615" i="3" s="1"/>
  <c r="B2616" i="3" s="1"/>
  <c r="A2612" i="3"/>
  <c r="A2613" i="3" s="1"/>
  <c r="A2614" i="3" s="1"/>
  <c r="A2615" i="3" s="1"/>
  <c r="A2616" i="3" s="1"/>
  <c r="B2606" i="3"/>
  <c r="B2607" i="3" s="1"/>
  <c r="B2608" i="3" s="1"/>
  <c r="B2609" i="3" s="1"/>
  <c r="B2610" i="3" s="1"/>
  <c r="A2606" i="3"/>
  <c r="A2607" i="3" s="1"/>
  <c r="A2608" i="3" s="1"/>
  <c r="A2609" i="3" s="1"/>
  <c r="A2610" i="3" s="1"/>
  <c r="B2600" i="3"/>
  <c r="B2601" i="3" s="1"/>
  <c r="B2602" i="3" s="1"/>
  <c r="B2603" i="3" s="1"/>
  <c r="B2604" i="3" s="1"/>
  <c r="A2600" i="3"/>
  <c r="A2601" i="3" s="1"/>
  <c r="A2602" i="3" s="1"/>
  <c r="A2603" i="3" s="1"/>
  <c r="A2604" i="3" s="1"/>
  <c r="B2594" i="3"/>
  <c r="B2595" i="3" s="1"/>
  <c r="B2596" i="3" s="1"/>
  <c r="B2597" i="3" s="1"/>
  <c r="B2598" i="3" s="1"/>
  <c r="A2594" i="3"/>
  <c r="A2595" i="3" s="1"/>
  <c r="A2596" i="3" s="1"/>
  <c r="A2597" i="3" s="1"/>
  <c r="A2598" i="3" s="1"/>
  <c r="B2588" i="3"/>
  <c r="B2589" i="3" s="1"/>
  <c r="B2590" i="3" s="1"/>
  <c r="B2591" i="3" s="1"/>
  <c r="B2592" i="3" s="1"/>
  <c r="A2588" i="3"/>
  <c r="A2589" i="3" s="1"/>
  <c r="A2590" i="3" s="1"/>
  <c r="A2591" i="3" s="1"/>
  <c r="A2592" i="3" s="1"/>
  <c r="B2583" i="3"/>
  <c r="B2584" i="3" s="1"/>
  <c r="B2585" i="3" s="1"/>
  <c r="B2586" i="3" s="1"/>
  <c r="B2582" i="3"/>
  <c r="A2582" i="3"/>
  <c r="A2583" i="3" s="1"/>
  <c r="A2584" i="3" s="1"/>
  <c r="A2585" i="3" s="1"/>
  <c r="A2586" i="3" s="1"/>
  <c r="B2577" i="3"/>
  <c r="B2578" i="3" s="1"/>
  <c r="B2579" i="3" s="1"/>
  <c r="B2580" i="3" s="1"/>
  <c r="A2577" i="3"/>
  <c r="A2578" i="3" s="1"/>
  <c r="A2579" i="3" s="1"/>
  <c r="A2580" i="3" s="1"/>
  <c r="B2572" i="3"/>
  <c r="B2573" i="3" s="1"/>
  <c r="B2574" i="3" s="1"/>
  <c r="B2575" i="3" s="1"/>
  <c r="A2572" i="3"/>
  <c r="A2573" i="3" s="1"/>
  <c r="A2574" i="3" s="1"/>
  <c r="A2575" i="3" s="1"/>
  <c r="B2567" i="3"/>
  <c r="B2568" i="3" s="1"/>
  <c r="B2569" i="3" s="1"/>
  <c r="B2570" i="3" s="1"/>
  <c r="A2567" i="3"/>
  <c r="A2568" i="3" s="1"/>
  <c r="A2569" i="3" s="1"/>
  <c r="A2570" i="3" s="1"/>
  <c r="B2562" i="3"/>
  <c r="B2563" i="3" s="1"/>
  <c r="B2564" i="3" s="1"/>
  <c r="B2565" i="3" s="1"/>
  <c r="A2562" i="3"/>
  <c r="A2563" i="3" s="1"/>
  <c r="A2564" i="3" s="1"/>
  <c r="A2565" i="3" s="1"/>
  <c r="B2557" i="3"/>
  <c r="B2558" i="3" s="1"/>
  <c r="B2559" i="3" s="1"/>
  <c r="B2560" i="3" s="1"/>
  <c r="A2557" i="3"/>
  <c r="A2558" i="3" s="1"/>
  <c r="A2559" i="3" s="1"/>
  <c r="A2560" i="3" s="1"/>
  <c r="B2552" i="3"/>
  <c r="B2553" i="3" s="1"/>
  <c r="B2554" i="3" s="1"/>
  <c r="B2555" i="3" s="1"/>
  <c r="A2552" i="3"/>
  <c r="A2553" i="3" s="1"/>
  <c r="A2554" i="3" s="1"/>
  <c r="A2555" i="3" s="1"/>
  <c r="B2547" i="3"/>
  <c r="B2548" i="3" s="1"/>
  <c r="B2549" i="3" s="1"/>
  <c r="B2550" i="3" s="1"/>
  <c r="A2547" i="3"/>
  <c r="A2548" i="3" s="1"/>
  <c r="A2549" i="3" s="1"/>
  <c r="A2550" i="3" s="1"/>
  <c r="B2542" i="3"/>
  <c r="B2543" i="3" s="1"/>
  <c r="B2544" i="3" s="1"/>
  <c r="B2545" i="3" s="1"/>
  <c r="A2542" i="3"/>
  <c r="A2543" i="3" s="1"/>
  <c r="A2544" i="3" s="1"/>
  <c r="A2545" i="3" s="1"/>
  <c r="B2536" i="3"/>
  <c r="B2537" i="3" s="1"/>
  <c r="B2538" i="3" s="1"/>
  <c r="B2539" i="3" s="1"/>
  <c r="B2540" i="3" s="1"/>
  <c r="A2536" i="3"/>
  <c r="A2537" i="3" s="1"/>
  <c r="A2538" i="3" s="1"/>
  <c r="A2539" i="3" s="1"/>
  <c r="A2540" i="3" s="1"/>
  <c r="B2530" i="3"/>
  <c r="B2531" i="3" s="1"/>
  <c r="B2532" i="3" s="1"/>
  <c r="B2533" i="3" s="1"/>
  <c r="B2534" i="3" s="1"/>
  <c r="A2530" i="3"/>
  <c r="A2531" i="3" s="1"/>
  <c r="A2532" i="3" s="1"/>
  <c r="A2533" i="3" s="1"/>
  <c r="A2534" i="3" s="1"/>
  <c r="B2524" i="3"/>
  <c r="B2525" i="3" s="1"/>
  <c r="B2526" i="3" s="1"/>
  <c r="B2527" i="3" s="1"/>
  <c r="B2528" i="3" s="1"/>
  <c r="A2524" i="3"/>
  <c r="A2525" i="3" s="1"/>
  <c r="A2526" i="3" s="1"/>
  <c r="A2527" i="3" s="1"/>
  <c r="A2528" i="3" s="1"/>
  <c r="B2519" i="3"/>
  <c r="B2520" i="3" s="1"/>
  <c r="B2521" i="3" s="1"/>
  <c r="B2522" i="3" s="1"/>
  <c r="A2519" i="3"/>
  <c r="A2520" i="3" s="1"/>
  <c r="A2521" i="3" s="1"/>
  <c r="A2522" i="3" s="1"/>
  <c r="B2514" i="3"/>
  <c r="B2515" i="3" s="1"/>
  <c r="B2516" i="3" s="1"/>
  <c r="B2517" i="3" s="1"/>
  <c r="A2514" i="3"/>
  <c r="A2515" i="3" s="1"/>
  <c r="A2516" i="3" s="1"/>
  <c r="A2517" i="3" s="1"/>
  <c r="B2509" i="3"/>
  <c r="B2510" i="3" s="1"/>
  <c r="B2511" i="3" s="1"/>
  <c r="B2512" i="3" s="1"/>
  <c r="A2509" i="3"/>
  <c r="A2510" i="3" s="1"/>
  <c r="A2511" i="3" s="1"/>
  <c r="A2512" i="3" s="1"/>
  <c r="B2504" i="3"/>
  <c r="B2505" i="3" s="1"/>
  <c r="B2506" i="3" s="1"/>
  <c r="B2507" i="3" s="1"/>
  <c r="A2504" i="3"/>
  <c r="A2505" i="3" s="1"/>
  <c r="A2506" i="3" s="1"/>
  <c r="A2507" i="3" s="1"/>
  <c r="B2498" i="3"/>
  <c r="B2499" i="3" s="1"/>
  <c r="B2500" i="3" s="1"/>
  <c r="B2501" i="3" s="1"/>
  <c r="B2502" i="3" s="1"/>
  <c r="A2498" i="3"/>
  <c r="A2499" i="3" s="1"/>
  <c r="A2500" i="3" s="1"/>
  <c r="A2501" i="3" s="1"/>
  <c r="A2502" i="3" s="1"/>
  <c r="B2492" i="3"/>
  <c r="B2493" i="3" s="1"/>
  <c r="B2494" i="3" s="1"/>
  <c r="B2495" i="3" s="1"/>
  <c r="B2496" i="3" s="1"/>
  <c r="A2492" i="3"/>
  <c r="A2493" i="3" s="1"/>
  <c r="A2494" i="3" s="1"/>
  <c r="A2495" i="3" s="1"/>
  <c r="A2496" i="3" s="1"/>
  <c r="B2486" i="3"/>
  <c r="B2487" i="3" s="1"/>
  <c r="B2488" i="3" s="1"/>
  <c r="B2489" i="3" s="1"/>
  <c r="B2490" i="3" s="1"/>
  <c r="A2486" i="3"/>
  <c r="A2487" i="3" s="1"/>
  <c r="A2488" i="3" s="1"/>
  <c r="A2489" i="3" s="1"/>
  <c r="A2490" i="3" s="1"/>
  <c r="B2481" i="3"/>
  <c r="B2482" i="3" s="1"/>
  <c r="B2483" i="3" s="1"/>
  <c r="B2484" i="3" s="1"/>
  <c r="A2481" i="3"/>
  <c r="A2482" i="3" s="1"/>
  <c r="A2483" i="3" s="1"/>
  <c r="A2484" i="3" s="1"/>
  <c r="B2476" i="3"/>
  <c r="B2477" i="3" s="1"/>
  <c r="B2478" i="3" s="1"/>
  <c r="B2479" i="3" s="1"/>
  <c r="A2476" i="3"/>
  <c r="A2477" i="3" s="1"/>
  <c r="A2478" i="3" s="1"/>
  <c r="A2479" i="3" s="1"/>
  <c r="B2471" i="3"/>
  <c r="B2472" i="3" s="1"/>
  <c r="B2473" i="3" s="1"/>
  <c r="B2474" i="3" s="1"/>
  <c r="A2471" i="3"/>
  <c r="A2472" i="3" s="1"/>
  <c r="A2473" i="3" s="1"/>
  <c r="A2474" i="3" s="1"/>
  <c r="B2466" i="3"/>
  <c r="B2467" i="3" s="1"/>
  <c r="B2468" i="3" s="1"/>
  <c r="B2469" i="3" s="1"/>
  <c r="A2466" i="3"/>
  <c r="A2467" i="3" s="1"/>
  <c r="A2468" i="3" s="1"/>
  <c r="A2469" i="3" s="1"/>
  <c r="B2460" i="3"/>
  <c r="B2461" i="3" s="1"/>
  <c r="B2462" i="3" s="1"/>
  <c r="B2463" i="3" s="1"/>
  <c r="B2464" i="3" s="1"/>
  <c r="A2460" i="3"/>
  <c r="A2461" i="3" s="1"/>
  <c r="A2462" i="3" s="1"/>
  <c r="A2463" i="3" s="1"/>
  <c r="A2464" i="3" s="1"/>
  <c r="B2454" i="3"/>
  <c r="B2455" i="3" s="1"/>
  <c r="B2456" i="3" s="1"/>
  <c r="B2457" i="3" s="1"/>
  <c r="B2458" i="3" s="1"/>
  <c r="A2454" i="3"/>
  <c r="A2455" i="3" s="1"/>
  <c r="A2456" i="3" s="1"/>
  <c r="A2457" i="3" s="1"/>
  <c r="A2458" i="3" s="1"/>
  <c r="B2448" i="3"/>
  <c r="B2449" i="3" s="1"/>
  <c r="B2450" i="3" s="1"/>
  <c r="B2451" i="3" s="1"/>
  <c r="B2452" i="3" s="1"/>
  <c r="A2448" i="3"/>
  <c r="A2449" i="3" s="1"/>
  <c r="A2450" i="3" s="1"/>
  <c r="A2451" i="3" s="1"/>
  <c r="A2452" i="3" s="1"/>
  <c r="B2443" i="3"/>
  <c r="B2444" i="3" s="1"/>
  <c r="B2445" i="3" s="1"/>
  <c r="B2446" i="3" s="1"/>
  <c r="A2443" i="3"/>
  <c r="A2444" i="3" s="1"/>
  <c r="A2445" i="3" s="1"/>
  <c r="A2446" i="3" s="1"/>
  <c r="B2438" i="3"/>
  <c r="B2439" i="3" s="1"/>
  <c r="B2440" i="3" s="1"/>
  <c r="B2441" i="3" s="1"/>
  <c r="A2438" i="3"/>
  <c r="A2439" i="3" s="1"/>
  <c r="A2440" i="3" s="1"/>
  <c r="A2441" i="3" s="1"/>
  <c r="B2433" i="3"/>
  <c r="B2434" i="3" s="1"/>
  <c r="B2435" i="3" s="1"/>
  <c r="B2436" i="3" s="1"/>
  <c r="A2433" i="3"/>
  <c r="A2434" i="3" s="1"/>
  <c r="A2435" i="3" s="1"/>
  <c r="A2436" i="3" s="1"/>
  <c r="B2428" i="3"/>
  <c r="B2429" i="3" s="1"/>
  <c r="B2430" i="3" s="1"/>
  <c r="B2431" i="3" s="1"/>
  <c r="A2428" i="3"/>
  <c r="A2429" i="3" s="1"/>
  <c r="A2430" i="3" s="1"/>
  <c r="A2431" i="3" s="1"/>
  <c r="B2422" i="3"/>
  <c r="B2423" i="3" s="1"/>
  <c r="B2424" i="3" s="1"/>
  <c r="B2425" i="3" s="1"/>
  <c r="B2426" i="3" s="1"/>
  <c r="A2422" i="3"/>
  <c r="A2423" i="3" s="1"/>
  <c r="A2424" i="3" s="1"/>
  <c r="A2425" i="3" s="1"/>
  <c r="A2426" i="3" s="1"/>
  <c r="B2416" i="3"/>
  <c r="B2417" i="3" s="1"/>
  <c r="B2418" i="3" s="1"/>
  <c r="B2419" i="3" s="1"/>
  <c r="B2420" i="3" s="1"/>
  <c r="A2416" i="3"/>
  <c r="A2417" i="3" s="1"/>
  <c r="A2418" i="3" s="1"/>
  <c r="A2419" i="3" s="1"/>
  <c r="A2420" i="3" s="1"/>
  <c r="B2410" i="3"/>
  <c r="B2411" i="3" s="1"/>
  <c r="B2412" i="3" s="1"/>
  <c r="B2413" i="3" s="1"/>
  <c r="B2414" i="3" s="1"/>
  <c r="A2410" i="3"/>
  <c r="A2411" i="3" s="1"/>
  <c r="A2412" i="3" s="1"/>
  <c r="A2413" i="3" s="1"/>
  <c r="A2414" i="3" s="1"/>
  <c r="B2405" i="3"/>
  <c r="B2406" i="3" s="1"/>
  <c r="B2407" i="3" s="1"/>
  <c r="B2408" i="3" s="1"/>
  <c r="A2405" i="3"/>
  <c r="A2406" i="3" s="1"/>
  <c r="A2407" i="3" s="1"/>
  <c r="A2408" i="3" s="1"/>
  <c r="B2400" i="3"/>
  <c r="B2401" i="3" s="1"/>
  <c r="B2402" i="3" s="1"/>
  <c r="B2403" i="3" s="1"/>
  <c r="A2400" i="3"/>
  <c r="A2401" i="3" s="1"/>
  <c r="A2402" i="3" s="1"/>
  <c r="A2403" i="3" s="1"/>
  <c r="B2395" i="3"/>
  <c r="B2396" i="3" s="1"/>
  <c r="B2397" i="3" s="1"/>
  <c r="B2398" i="3" s="1"/>
  <c r="A2395" i="3"/>
  <c r="A2396" i="3" s="1"/>
  <c r="A2397" i="3" s="1"/>
  <c r="A2398" i="3" s="1"/>
  <c r="B2390" i="3"/>
  <c r="B2391" i="3" s="1"/>
  <c r="B2392" i="3" s="1"/>
  <c r="B2393" i="3" s="1"/>
  <c r="A2390" i="3"/>
  <c r="A2391" i="3" s="1"/>
  <c r="A2392" i="3" s="1"/>
  <c r="A2393" i="3" s="1"/>
  <c r="B2384" i="3"/>
  <c r="B2385" i="3" s="1"/>
  <c r="B2386" i="3" s="1"/>
  <c r="B2387" i="3" s="1"/>
  <c r="B2388" i="3" s="1"/>
  <c r="A2384" i="3"/>
  <c r="A2385" i="3" s="1"/>
  <c r="A2386" i="3" s="1"/>
  <c r="A2387" i="3" s="1"/>
  <c r="A2388" i="3" s="1"/>
  <c r="B2378" i="3"/>
  <c r="B2379" i="3" s="1"/>
  <c r="B2380" i="3" s="1"/>
  <c r="B2381" i="3" s="1"/>
  <c r="B2382" i="3" s="1"/>
  <c r="A2378" i="3"/>
  <c r="A2379" i="3" s="1"/>
  <c r="A2380" i="3" s="1"/>
  <c r="A2381" i="3" s="1"/>
  <c r="A2382" i="3" s="1"/>
  <c r="B2372" i="3"/>
  <c r="B2373" i="3" s="1"/>
  <c r="B2374" i="3" s="1"/>
  <c r="B2375" i="3" s="1"/>
  <c r="B2376" i="3" s="1"/>
  <c r="A2372" i="3"/>
  <c r="A2373" i="3" s="1"/>
  <c r="A2374" i="3" s="1"/>
  <c r="A2375" i="3" s="1"/>
  <c r="A2376" i="3" s="1"/>
  <c r="B2367" i="3"/>
  <c r="B2368" i="3" s="1"/>
  <c r="B2369" i="3" s="1"/>
  <c r="B2370" i="3" s="1"/>
  <c r="A2367" i="3"/>
  <c r="A2368" i="3" s="1"/>
  <c r="A2369" i="3" s="1"/>
  <c r="A2370" i="3" s="1"/>
  <c r="B2362" i="3"/>
  <c r="B2363" i="3" s="1"/>
  <c r="B2364" i="3" s="1"/>
  <c r="B2365" i="3" s="1"/>
  <c r="A2362" i="3"/>
  <c r="A2363" i="3" s="1"/>
  <c r="A2364" i="3" s="1"/>
  <c r="A2365" i="3" s="1"/>
  <c r="B2357" i="3"/>
  <c r="B2358" i="3" s="1"/>
  <c r="B2359" i="3" s="1"/>
  <c r="B2360" i="3" s="1"/>
  <c r="A2357" i="3"/>
  <c r="A2358" i="3" s="1"/>
  <c r="A2359" i="3" s="1"/>
  <c r="A2360" i="3" s="1"/>
  <c r="B2352" i="3"/>
  <c r="B2353" i="3" s="1"/>
  <c r="B2354" i="3" s="1"/>
  <c r="B2355" i="3" s="1"/>
  <c r="A2352" i="3"/>
  <c r="A2353" i="3" s="1"/>
  <c r="A2354" i="3" s="1"/>
  <c r="A2355" i="3" s="1"/>
  <c r="B2345" i="3"/>
  <c r="B2346" i="3" s="1"/>
  <c r="B2347" i="3" s="1"/>
  <c r="B2348" i="3" s="1"/>
  <c r="B2349" i="3" s="1"/>
  <c r="B2350" i="3" s="1"/>
  <c r="A2345" i="3"/>
  <c r="A2346" i="3" s="1"/>
  <c r="A2347" i="3" s="1"/>
  <c r="A2348" i="3" s="1"/>
  <c r="A2349" i="3" s="1"/>
  <c r="A2350" i="3" s="1"/>
  <c r="B2338" i="3"/>
  <c r="B2339" i="3" s="1"/>
  <c r="B2340" i="3" s="1"/>
  <c r="B2341" i="3" s="1"/>
  <c r="B2342" i="3" s="1"/>
  <c r="B2343" i="3" s="1"/>
  <c r="A2338" i="3"/>
  <c r="A2339" i="3" s="1"/>
  <c r="A2340" i="3" s="1"/>
  <c r="A2341" i="3" s="1"/>
  <c r="A2342" i="3" s="1"/>
  <c r="A2343" i="3" s="1"/>
  <c r="B2331" i="3"/>
  <c r="B2332" i="3" s="1"/>
  <c r="B2333" i="3" s="1"/>
  <c r="B2334" i="3" s="1"/>
  <c r="B2335" i="3" s="1"/>
  <c r="B2336" i="3" s="1"/>
  <c r="A2331" i="3"/>
  <c r="A2332" i="3" s="1"/>
  <c r="A2333" i="3" s="1"/>
  <c r="A2334" i="3" s="1"/>
  <c r="A2335" i="3" s="1"/>
  <c r="A2336" i="3" s="1"/>
  <c r="B2325" i="3"/>
  <c r="B2326" i="3" s="1"/>
  <c r="B2327" i="3" s="1"/>
  <c r="B2328" i="3" s="1"/>
  <c r="B2329" i="3" s="1"/>
  <c r="A2325" i="3"/>
  <c r="A2326" i="3" s="1"/>
  <c r="A2327" i="3" s="1"/>
  <c r="A2328" i="3" s="1"/>
  <c r="A2329" i="3" s="1"/>
  <c r="B2319" i="3"/>
  <c r="B2320" i="3" s="1"/>
  <c r="B2321" i="3" s="1"/>
  <c r="B2322" i="3" s="1"/>
  <c r="B2323" i="3" s="1"/>
  <c r="A2319" i="3"/>
  <c r="A2320" i="3" s="1"/>
  <c r="A2321" i="3" s="1"/>
  <c r="A2322" i="3" s="1"/>
  <c r="A2323" i="3" s="1"/>
  <c r="B2314" i="3"/>
  <c r="B2315" i="3" s="1"/>
  <c r="B2316" i="3" s="1"/>
  <c r="B2317" i="3" s="1"/>
  <c r="B2313" i="3"/>
  <c r="A2313" i="3"/>
  <c r="A2314" i="3" s="1"/>
  <c r="A2315" i="3" s="1"/>
  <c r="A2316" i="3" s="1"/>
  <c r="A2317" i="3" s="1"/>
  <c r="B2307" i="3"/>
  <c r="B2308" i="3" s="1"/>
  <c r="B2309" i="3" s="1"/>
  <c r="B2310" i="3" s="1"/>
  <c r="B2311" i="3" s="1"/>
  <c r="A2307" i="3"/>
  <c r="A2308" i="3" s="1"/>
  <c r="A2309" i="3" s="1"/>
  <c r="A2310" i="3" s="1"/>
  <c r="A2311" i="3" s="1"/>
  <c r="B2300" i="3"/>
  <c r="B2301" i="3" s="1"/>
  <c r="A2300" i="3"/>
  <c r="A2301" i="3" s="1"/>
  <c r="B2293" i="3"/>
  <c r="B2294" i="3" s="1"/>
  <c r="B2295" i="3" s="1"/>
  <c r="B2296" i="3" s="1"/>
  <c r="B2297" i="3" s="1"/>
  <c r="B2298" i="3" s="1"/>
  <c r="A2293" i="3"/>
  <c r="A2294" i="3" s="1"/>
  <c r="A2295" i="3" s="1"/>
  <c r="A2296" i="3" s="1"/>
  <c r="A2297" i="3" s="1"/>
  <c r="A2298" i="3" s="1"/>
  <c r="B2286" i="3"/>
  <c r="B2287" i="3" s="1"/>
  <c r="B2288" i="3" s="1"/>
  <c r="B2289" i="3" s="1"/>
  <c r="B2290" i="3" s="1"/>
  <c r="B2291" i="3" s="1"/>
  <c r="A2286" i="3"/>
  <c r="A2287" i="3" s="1"/>
  <c r="A2288" i="3" s="1"/>
  <c r="A2289" i="3" s="1"/>
  <c r="A2290" i="3" s="1"/>
  <c r="A2291" i="3" s="1"/>
  <c r="B2280" i="3"/>
  <c r="B2281" i="3" s="1"/>
  <c r="B2282" i="3" s="1"/>
  <c r="B2283" i="3" s="1"/>
  <c r="B2284" i="3" s="1"/>
  <c r="A2280" i="3"/>
  <c r="A2281" i="3" s="1"/>
  <c r="A2282" i="3" s="1"/>
  <c r="A2283" i="3" s="1"/>
  <c r="A2284" i="3" s="1"/>
  <c r="B2274" i="3"/>
  <c r="B2275" i="3" s="1"/>
  <c r="B2276" i="3" s="1"/>
  <c r="B2277" i="3" s="1"/>
  <c r="B2278" i="3" s="1"/>
  <c r="A2274" i="3"/>
  <c r="A2275" i="3" s="1"/>
  <c r="A2276" i="3" s="1"/>
  <c r="A2277" i="3" s="1"/>
  <c r="A2278" i="3" s="1"/>
  <c r="B2268" i="3"/>
  <c r="B2269" i="3" s="1"/>
  <c r="B2270" i="3" s="1"/>
  <c r="B2271" i="3" s="1"/>
  <c r="B2272" i="3" s="1"/>
  <c r="A2268" i="3"/>
  <c r="A2269" i="3" s="1"/>
  <c r="A2270" i="3" s="1"/>
  <c r="A2271" i="3" s="1"/>
  <c r="A2272" i="3" s="1"/>
  <c r="B2262" i="3"/>
  <c r="B2263" i="3" s="1"/>
  <c r="B2264" i="3" s="1"/>
  <c r="B2265" i="3" s="1"/>
  <c r="B2266" i="3" s="1"/>
  <c r="A2262" i="3"/>
  <c r="A2263" i="3" s="1"/>
  <c r="A2264" i="3" s="1"/>
  <c r="A2265" i="3" s="1"/>
  <c r="A2266" i="3" s="1"/>
  <c r="B2256" i="3"/>
  <c r="B2257" i="3" s="1"/>
  <c r="B2258" i="3" s="1"/>
  <c r="B2259" i="3" s="1"/>
  <c r="B2260" i="3" s="1"/>
  <c r="A2256" i="3"/>
  <c r="A2257" i="3" s="1"/>
  <c r="A2258" i="3" s="1"/>
  <c r="A2259" i="3" s="1"/>
  <c r="A2260" i="3" s="1"/>
  <c r="B2249" i="3"/>
  <c r="B2250" i="3" s="1"/>
  <c r="B2251" i="3" s="1"/>
  <c r="B2252" i="3" s="1"/>
  <c r="B2253" i="3" s="1"/>
  <c r="B2254" i="3" s="1"/>
  <c r="A2249" i="3"/>
  <c r="A2250" i="3" s="1"/>
  <c r="A2251" i="3" s="1"/>
  <c r="A2252" i="3" s="1"/>
  <c r="A2253" i="3" s="1"/>
  <c r="A2254" i="3" s="1"/>
  <c r="B2243" i="3"/>
  <c r="B2244" i="3" s="1"/>
  <c r="B2245" i="3" s="1"/>
  <c r="B2246" i="3" s="1"/>
  <c r="B2247" i="3" s="1"/>
  <c r="A2243" i="3"/>
  <c r="A2244" i="3" s="1"/>
  <c r="A2245" i="3" s="1"/>
  <c r="A2246" i="3" s="1"/>
  <c r="A2247" i="3" s="1"/>
  <c r="B2236" i="3"/>
  <c r="B2237" i="3" s="1"/>
  <c r="B2238" i="3" s="1"/>
  <c r="B2239" i="3" s="1"/>
  <c r="B2240" i="3" s="1"/>
  <c r="B2241" i="3" s="1"/>
  <c r="A2236" i="3"/>
  <c r="A2237" i="3" s="1"/>
  <c r="A2238" i="3" s="1"/>
  <c r="A2239" i="3" s="1"/>
  <c r="A2240" i="3" s="1"/>
  <c r="A2241" i="3" s="1"/>
  <c r="B2230" i="3"/>
  <c r="B2231" i="3" s="1"/>
  <c r="B2232" i="3" s="1"/>
  <c r="B2233" i="3" s="1"/>
  <c r="B2234" i="3" s="1"/>
  <c r="A2230" i="3"/>
  <c r="A2231" i="3" s="1"/>
  <c r="A2232" i="3" s="1"/>
  <c r="A2233" i="3" s="1"/>
  <c r="A2234" i="3" s="1"/>
  <c r="B2223" i="3"/>
  <c r="B2224" i="3" s="1"/>
  <c r="B2225" i="3" s="1"/>
  <c r="B2226" i="3" s="1"/>
  <c r="B2227" i="3" s="1"/>
  <c r="B2228" i="3" s="1"/>
  <c r="A2223" i="3"/>
  <c r="A2224" i="3" s="1"/>
  <c r="A2225" i="3" s="1"/>
  <c r="A2226" i="3" s="1"/>
  <c r="A2227" i="3" s="1"/>
  <c r="A2228" i="3" s="1"/>
  <c r="B2218" i="3"/>
  <c r="B2219" i="3" s="1"/>
  <c r="B2220" i="3" s="1"/>
  <c r="B2221" i="3" s="1"/>
  <c r="A2218" i="3"/>
  <c r="A2219" i="3" s="1"/>
  <c r="A2220" i="3" s="1"/>
  <c r="A2221" i="3" s="1"/>
  <c r="B2212" i="3"/>
  <c r="B2213" i="3" s="1"/>
  <c r="B2214" i="3" s="1"/>
  <c r="B2215" i="3" s="1"/>
  <c r="B2216" i="3" s="1"/>
  <c r="A2212" i="3"/>
  <c r="A2213" i="3" s="1"/>
  <c r="A2214" i="3" s="1"/>
  <c r="A2215" i="3" s="1"/>
  <c r="A2216" i="3" s="1"/>
  <c r="B2207" i="3"/>
  <c r="B2208" i="3" s="1"/>
  <c r="B2209" i="3" s="1"/>
  <c r="B2210" i="3" s="1"/>
  <c r="A2207" i="3"/>
  <c r="A2208" i="3" s="1"/>
  <c r="A2209" i="3" s="1"/>
  <c r="A2210" i="3" s="1"/>
  <c r="B2201" i="3"/>
  <c r="B2202" i="3" s="1"/>
  <c r="B2203" i="3" s="1"/>
  <c r="B2204" i="3" s="1"/>
  <c r="B2205" i="3" s="1"/>
  <c r="A2201" i="3"/>
  <c r="A2202" i="3" s="1"/>
  <c r="A2203" i="3" s="1"/>
  <c r="A2204" i="3" s="1"/>
  <c r="A2205" i="3" s="1"/>
  <c r="B2196" i="3"/>
  <c r="B2197" i="3" s="1"/>
  <c r="B2198" i="3" s="1"/>
  <c r="B2199" i="3" s="1"/>
  <c r="A2196" i="3"/>
  <c r="A2197" i="3" s="1"/>
  <c r="A2198" i="3" s="1"/>
  <c r="A2199" i="3" s="1"/>
  <c r="B2190" i="3"/>
  <c r="B2191" i="3" s="1"/>
  <c r="B2192" i="3" s="1"/>
  <c r="B2193" i="3" s="1"/>
  <c r="B2194" i="3" s="1"/>
  <c r="A2190" i="3"/>
  <c r="A2191" i="3" s="1"/>
  <c r="A2192" i="3" s="1"/>
  <c r="A2193" i="3" s="1"/>
  <c r="A2194" i="3" s="1"/>
  <c r="B2185" i="3"/>
  <c r="B2186" i="3" s="1"/>
  <c r="B2187" i="3" s="1"/>
  <c r="B2188" i="3" s="1"/>
  <c r="A2185" i="3"/>
  <c r="A2186" i="3" s="1"/>
  <c r="A2187" i="3" s="1"/>
  <c r="A2188" i="3" s="1"/>
  <c r="B2179" i="3"/>
  <c r="B2180" i="3" s="1"/>
  <c r="B2181" i="3" s="1"/>
  <c r="B2182" i="3" s="1"/>
  <c r="B2183" i="3" s="1"/>
  <c r="A2179" i="3"/>
  <c r="A2180" i="3" s="1"/>
  <c r="A2181" i="3" s="1"/>
  <c r="A2182" i="3" s="1"/>
  <c r="A2183" i="3" s="1"/>
  <c r="B2172" i="3"/>
  <c r="B2173" i="3" s="1"/>
  <c r="B2174" i="3" s="1"/>
  <c r="B2175" i="3" s="1"/>
  <c r="B2176" i="3" s="1"/>
  <c r="B2177" i="3" s="1"/>
  <c r="A2172" i="3"/>
  <c r="A2173" i="3" s="1"/>
  <c r="A2174" i="3" s="1"/>
  <c r="A2175" i="3" s="1"/>
  <c r="A2176" i="3" s="1"/>
  <c r="A2177" i="3" s="1"/>
  <c r="B2165" i="3"/>
  <c r="B2166" i="3" s="1"/>
  <c r="B2167" i="3" s="1"/>
  <c r="B2168" i="3" s="1"/>
  <c r="B2169" i="3" s="1"/>
  <c r="B2170" i="3" s="1"/>
  <c r="A2165" i="3"/>
  <c r="A2166" i="3" s="1"/>
  <c r="A2167" i="3" s="1"/>
  <c r="A2168" i="3" s="1"/>
  <c r="A2169" i="3" s="1"/>
  <c r="A2170" i="3" s="1"/>
  <c r="B2158" i="3"/>
  <c r="B2159" i="3" s="1"/>
  <c r="B2160" i="3" s="1"/>
  <c r="B2161" i="3" s="1"/>
  <c r="B2162" i="3" s="1"/>
  <c r="B2163" i="3" s="1"/>
  <c r="A2158" i="3"/>
  <c r="A2159" i="3" s="1"/>
  <c r="A2160" i="3" s="1"/>
  <c r="A2161" i="3" s="1"/>
  <c r="A2162" i="3" s="1"/>
  <c r="A2163" i="3" s="1"/>
  <c r="B2152" i="3"/>
  <c r="B2153" i="3" s="1"/>
  <c r="B2154" i="3" s="1"/>
  <c r="B2155" i="3" s="1"/>
  <c r="B2156" i="3" s="1"/>
  <c r="A2152" i="3"/>
  <c r="A2153" i="3" s="1"/>
  <c r="A2154" i="3" s="1"/>
  <c r="A2155" i="3" s="1"/>
  <c r="A2156" i="3" s="1"/>
  <c r="B2146" i="3"/>
  <c r="B2147" i="3" s="1"/>
  <c r="B2148" i="3" s="1"/>
  <c r="B2149" i="3" s="1"/>
  <c r="B2150" i="3" s="1"/>
  <c r="A2146" i="3"/>
  <c r="A2147" i="3" s="1"/>
  <c r="A2148" i="3" s="1"/>
  <c r="A2149" i="3" s="1"/>
  <c r="A2150" i="3" s="1"/>
  <c r="B2140" i="3"/>
  <c r="B2141" i="3" s="1"/>
  <c r="B2142" i="3" s="1"/>
  <c r="B2143" i="3" s="1"/>
  <c r="B2144" i="3" s="1"/>
  <c r="A2140" i="3"/>
  <c r="A2141" i="3" s="1"/>
  <c r="A2142" i="3" s="1"/>
  <c r="A2143" i="3" s="1"/>
  <c r="A2144" i="3" s="1"/>
  <c r="B2135" i="3"/>
  <c r="B2136" i="3" s="1"/>
  <c r="B2137" i="3" s="1"/>
  <c r="B2138" i="3" s="1"/>
  <c r="A2135" i="3"/>
  <c r="A2136" i="3" s="1"/>
  <c r="A2137" i="3" s="1"/>
  <c r="A2138" i="3" s="1"/>
  <c r="B2130" i="3"/>
  <c r="B2131" i="3" s="1"/>
  <c r="B2132" i="3" s="1"/>
  <c r="B2133" i="3" s="1"/>
  <c r="A2130" i="3"/>
  <c r="A2131" i="3" s="1"/>
  <c r="A2132" i="3" s="1"/>
  <c r="A2133" i="3" s="1"/>
  <c r="B2124" i="3"/>
  <c r="B2125" i="3" s="1"/>
  <c r="B2126" i="3" s="1"/>
  <c r="B2127" i="3" s="1"/>
  <c r="B2128" i="3" s="1"/>
  <c r="A2124" i="3"/>
  <c r="A2125" i="3" s="1"/>
  <c r="A2126" i="3" s="1"/>
  <c r="A2127" i="3" s="1"/>
  <c r="A2128" i="3" s="1"/>
  <c r="B2118" i="3"/>
  <c r="B2119" i="3" s="1"/>
  <c r="B2120" i="3" s="1"/>
  <c r="B2121" i="3" s="1"/>
  <c r="B2122" i="3" s="1"/>
  <c r="A2118" i="3"/>
  <c r="A2119" i="3" s="1"/>
  <c r="A2120" i="3" s="1"/>
  <c r="A2121" i="3" s="1"/>
  <c r="A2122" i="3" s="1"/>
  <c r="B2113" i="3"/>
  <c r="B2114" i="3" s="1"/>
  <c r="B2115" i="3" s="1"/>
  <c r="B2116" i="3" s="1"/>
  <c r="A2113" i="3"/>
  <c r="A2114" i="3" s="1"/>
  <c r="A2115" i="3" s="1"/>
  <c r="A2116" i="3" s="1"/>
  <c r="B2108" i="3"/>
  <c r="B2109" i="3" s="1"/>
  <c r="B2110" i="3" s="1"/>
  <c r="B2111" i="3" s="1"/>
  <c r="A2108" i="3"/>
  <c r="A2109" i="3" s="1"/>
  <c r="A2110" i="3" s="1"/>
  <c r="A2111" i="3" s="1"/>
  <c r="B2102" i="3"/>
  <c r="B2103" i="3" s="1"/>
  <c r="B2104" i="3" s="1"/>
  <c r="B2105" i="3" s="1"/>
  <c r="B2106" i="3" s="1"/>
  <c r="A2102" i="3"/>
  <c r="A2103" i="3" s="1"/>
  <c r="A2104" i="3" s="1"/>
  <c r="A2105" i="3" s="1"/>
  <c r="A2106" i="3" s="1"/>
  <c r="B2096" i="3"/>
  <c r="B2097" i="3" s="1"/>
  <c r="B2098" i="3" s="1"/>
  <c r="B2099" i="3" s="1"/>
  <c r="B2100" i="3" s="1"/>
  <c r="A2096" i="3"/>
  <c r="A2097" i="3" s="1"/>
  <c r="A2098" i="3" s="1"/>
  <c r="A2099" i="3" s="1"/>
  <c r="A2100" i="3" s="1"/>
  <c r="B2093" i="3"/>
  <c r="B2094" i="3" s="1"/>
  <c r="B2091" i="3"/>
  <c r="B2092" i="3" s="1"/>
  <c r="A2091" i="3"/>
  <c r="A2092" i="3" s="1"/>
  <c r="A2093" i="3" s="1"/>
  <c r="A2094" i="3" s="1"/>
  <c r="B2086" i="3"/>
  <c r="B2087" i="3" s="1"/>
  <c r="B2088" i="3" s="1"/>
  <c r="B2089" i="3" s="1"/>
  <c r="A2086" i="3"/>
  <c r="A2087" i="3" s="1"/>
  <c r="A2088" i="3" s="1"/>
  <c r="A2089" i="3" s="1"/>
  <c r="B2080" i="3"/>
  <c r="B2081" i="3" s="1"/>
  <c r="B2082" i="3" s="1"/>
  <c r="B2083" i="3" s="1"/>
  <c r="B2084" i="3" s="1"/>
  <c r="A2080" i="3"/>
  <c r="A2081" i="3" s="1"/>
  <c r="A2082" i="3" s="1"/>
  <c r="A2083" i="3" s="1"/>
  <c r="A2084" i="3" s="1"/>
  <c r="B2074" i="3"/>
  <c r="B2075" i="3" s="1"/>
  <c r="B2076" i="3" s="1"/>
  <c r="B2077" i="3" s="1"/>
  <c r="B2078" i="3" s="1"/>
  <c r="A2074" i="3"/>
  <c r="A2075" i="3" s="1"/>
  <c r="A2076" i="3" s="1"/>
  <c r="A2077" i="3" s="1"/>
  <c r="A2078" i="3" s="1"/>
  <c r="B2069" i="3"/>
  <c r="B2070" i="3" s="1"/>
  <c r="B2071" i="3" s="1"/>
  <c r="B2072" i="3" s="1"/>
  <c r="A2069" i="3"/>
  <c r="A2070" i="3" s="1"/>
  <c r="A2071" i="3" s="1"/>
  <c r="A2072" i="3" s="1"/>
  <c r="B2065" i="3"/>
  <c r="B2066" i="3" s="1"/>
  <c r="B2067" i="3" s="1"/>
  <c r="A2065" i="3"/>
  <c r="A2066" i="3" s="1"/>
  <c r="A2067" i="3" s="1"/>
  <c r="B2060" i="3"/>
  <c r="B2061" i="3" s="1"/>
  <c r="B2062" i="3" s="1"/>
  <c r="B2063" i="3" s="1"/>
  <c r="A2060" i="3"/>
  <c r="A2061" i="3" s="1"/>
  <c r="A2062" i="3" s="1"/>
  <c r="A2063" i="3" s="1"/>
  <c r="B2055" i="3"/>
  <c r="B2056" i="3" s="1"/>
  <c r="B2057" i="3" s="1"/>
  <c r="B2058" i="3" s="1"/>
  <c r="A2055" i="3"/>
  <c r="A2056" i="3" s="1"/>
  <c r="A2057" i="3" s="1"/>
  <c r="A2058" i="3" s="1"/>
  <c r="B2050" i="3"/>
  <c r="B2051" i="3" s="1"/>
  <c r="B2052" i="3" s="1"/>
  <c r="B2053" i="3" s="1"/>
  <c r="A2050" i="3"/>
  <c r="A2051" i="3" s="1"/>
  <c r="A2052" i="3" s="1"/>
  <c r="A2053" i="3" s="1"/>
  <c r="B2046" i="3"/>
  <c r="B2047" i="3" s="1"/>
  <c r="B2048" i="3" s="1"/>
  <c r="A2046" i="3"/>
  <c r="A2047" i="3" s="1"/>
  <c r="A2048" i="3" s="1"/>
  <c r="B2041" i="3"/>
  <c r="B2042" i="3" s="1"/>
  <c r="B2043" i="3" s="1"/>
  <c r="B2044" i="3" s="1"/>
  <c r="A2041" i="3"/>
  <c r="A2042" i="3" s="1"/>
  <c r="A2043" i="3" s="1"/>
  <c r="A2044" i="3" s="1"/>
  <c r="B2036" i="3"/>
  <c r="B2037" i="3" s="1"/>
  <c r="B2038" i="3" s="1"/>
  <c r="B2039" i="3" s="1"/>
  <c r="A2036" i="3"/>
  <c r="A2037" i="3" s="1"/>
  <c r="A2038" i="3" s="1"/>
  <c r="A2039" i="3" s="1"/>
  <c r="B2031" i="3"/>
  <c r="B2032" i="3" s="1"/>
  <c r="B2033" i="3" s="1"/>
  <c r="B2034" i="3" s="1"/>
  <c r="A2031" i="3"/>
  <c r="A2032" i="3" s="1"/>
  <c r="A2033" i="3" s="1"/>
  <c r="A2034" i="3" s="1"/>
  <c r="B2027" i="3"/>
  <c r="B2028" i="3" s="1"/>
  <c r="B2029" i="3" s="1"/>
  <c r="A2027" i="3"/>
  <c r="A2028" i="3" s="1"/>
  <c r="A2029" i="3" s="1"/>
  <c r="B2022" i="3"/>
  <c r="B2023" i="3" s="1"/>
  <c r="B2024" i="3" s="1"/>
  <c r="B2025" i="3" s="1"/>
  <c r="A2022" i="3"/>
  <c r="A2023" i="3" s="1"/>
  <c r="A2024" i="3" s="1"/>
  <c r="A2025" i="3" s="1"/>
  <c r="B2017" i="3"/>
  <c r="B2018" i="3" s="1"/>
  <c r="B2019" i="3" s="1"/>
  <c r="B2020" i="3" s="1"/>
  <c r="A2017" i="3"/>
  <c r="A2018" i="3" s="1"/>
  <c r="A2019" i="3" s="1"/>
  <c r="A2020" i="3" s="1"/>
  <c r="B2012" i="3"/>
  <c r="B2013" i="3" s="1"/>
  <c r="B2014" i="3" s="1"/>
  <c r="B2015" i="3" s="1"/>
  <c r="A2012" i="3"/>
  <c r="A2013" i="3" s="1"/>
  <c r="A2014" i="3" s="1"/>
  <c r="A2015" i="3" s="1"/>
  <c r="B2008" i="3"/>
  <c r="B2009" i="3" s="1"/>
  <c r="B2010" i="3" s="1"/>
  <c r="A2008" i="3"/>
  <c r="A2009" i="3" s="1"/>
  <c r="A2010" i="3" s="1"/>
  <c r="B2003" i="3"/>
  <c r="B2004" i="3" s="1"/>
  <c r="B2005" i="3" s="1"/>
  <c r="B2006" i="3" s="1"/>
  <c r="A2003" i="3"/>
  <c r="A2004" i="3" s="1"/>
  <c r="A2005" i="3" s="1"/>
  <c r="A2006" i="3" s="1"/>
  <c r="B1998" i="3"/>
  <c r="B1999" i="3" s="1"/>
  <c r="B2000" i="3" s="1"/>
  <c r="B2001" i="3" s="1"/>
  <c r="A1998" i="3"/>
  <c r="A1999" i="3" s="1"/>
  <c r="A2000" i="3" s="1"/>
  <c r="A2001" i="3" s="1"/>
  <c r="B1996" i="3"/>
  <c r="A1996" i="3"/>
  <c r="B1994" i="3"/>
  <c r="A1994" i="3"/>
  <c r="B1988" i="3"/>
  <c r="B1989" i="3" s="1"/>
  <c r="B1990" i="3" s="1"/>
  <c r="B1991" i="3" s="1"/>
  <c r="B1992" i="3" s="1"/>
  <c r="A1988" i="3"/>
  <c r="A1989" i="3" s="1"/>
  <c r="A1990" i="3" s="1"/>
  <c r="A1991" i="3" s="1"/>
  <c r="A1992" i="3" s="1"/>
  <c r="B1983" i="3"/>
  <c r="B1984" i="3" s="1"/>
  <c r="B1985" i="3" s="1"/>
  <c r="B1986" i="3" s="1"/>
  <c r="A1983" i="3"/>
  <c r="A1984" i="3" s="1"/>
  <c r="A1985" i="3" s="1"/>
  <c r="A1986" i="3" s="1"/>
  <c r="B1978" i="3"/>
  <c r="B1979" i="3" s="1"/>
  <c r="B1980" i="3" s="1"/>
  <c r="B1981" i="3" s="1"/>
  <c r="A1978" i="3"/>
  <c r="A1979" i="3" s="1"/>
  <c r="A1980" i="3" s="1"/>
  <c r="A1981" i="3" s="1"/>
  <c r="B1973" i="3"/>
  <c r="B1974" i="3" s="1"/>
  <c r="B1975" i="3" s="1"/>
  <c r="B1976" i="3" s="1"/>
  <c r="A1973" i="3"/>
  <c r="A1974" i="3" s="1"/>
  <c r="A1975" i="3" s="1"/>
  <c r="A1976" i="3" s="1"/>
  <c r="B1968" i="3"/>
  <c r="B1969" i="3" s="1"/>
  <c r="B1970" i="3" s="1"/>
  <c r="B1971" i="3" s="1"/>
  <c r="A1968" i="3"/>
  <c r="A1969" i="3" s="1"/>
  <c r="A1970" i="3" s="1"/>
  <c r="A1971" i="3" s="1"/>
  <c r="B1962" i="3"/>
  <c r="B1963" i="3" s="1"/>
  <c r="B1964" i="3" s="1"/>
  <c r="B1965" i="3" s="1"/>
  <c r="B1966" i="3" s="1"/>
  <c r="A1962" i="3"/>
  <c r="A1963" i="3" s="1"/>
  <c r="A1964" i="3" s="1"/>
  <c r="A1965" i="3" s="1"/>
  <c r="A1966" i="3" s="1"/>
  <c r="B1956" i="3"/>
  <c r="B1957" i="3" s="1"/>
  <c r="B1958" i="3" s="1"/>
  <c r="B1959" i="3" s="1"/>
  <c r="B1960" i="3" s="1"/>
  <c r="A1956" i="3"/>
  <c r="A1957" i="3" s="1"/>
  <c r="A1958" i="3" s="1"/>
  <c r="A1959" i="3" s="1"/>
  <c r="A1960" i="3" s="1"/>
  <c r="B1951" i="3"/>
  <c r="B1952" i="3" s="1"/>
  <c r="B1953" i="3" s="1"/>
  <c r="B1954" i="3" s="1"/>
  <c r="B1950" i="3"/>
  <c r="A1950" i="3"/>
  <c r="A1951" i="3" s="1"/>
  <c r="A1952" i="3" s="1"/>
  <c r="A1953" i="3" s="1"/>
  <c r="A1954" i="3" s="1"/>
  <c r="B1944" i="3"/>
  <c r="B1945" i="3" s="1"/>
  <c r="B1946" i="3" s="1"/>
  <c r="B1947" i="3" s="1"/>
  <c r="B1948" i="3" s="1"/>
  <c r="A1944" i="3"/>
  <c r="A1945" i="3" s="1"/>
  <c r="A1946" i="3" s="1"/>
  <c r="A1947" i="3" s="1"/>
  <c r="A1948" i="3" s="1"/>
  <c r="B1938" i="3"/>
  <c r="B1939" i="3" s="1"/>
  <c r="B1940" i="3" s="1"/>
  <c r="B1941" i="3" s="1"/>
  <c r="B1942" i="3" s="1"/>
  <c r="A1938" i="3"/>
  <c r="A1939" i="3" s="1"/>
  <c r="A1940" i="3" s="1"/>
  <c r="A1941" i="3" s="1"/>
  <c r="A1942" i="3" s="1"/>
  <c r="B1932" i="3"/>
  <c r="B1933" i="3" s="1"/>
  <c r="B1934" i="3" s="1"/>
  <c r="B1935" i="3" s="1"/>
  <c r="B1936" i="3" s="1"/>
  <c r="A1932" i="3"/>
  <c r="A1933" i="3" s="1"/>
  <c r="A1934" i="3" s="1"/>
  <c r="A1935" i="3" s="1"/>
  <c r="A1936" i="3" s="1"/>
  <c r="B1927" i="3"/>
  <c r="B1928" i="3" s="1"/>
  <c r="B1929" i="3" s="1"/>
  <c r="B1930" i="3" s="1"/>
  <c r="A1927" i="3"/>
  <c r="A1928" i="3" s="1"/>
  <c r="A1929" i="3" s="1"/>
  <c r="A1930" i="3" s="1"/>
  <c r="B1922" i="3"/>
  <c r="B1923" i="3" s="1"/>
  <c r="B1924" i="3" s="1"/>
  <c r="B1925" i="3" s="1"/>
  <c r="A1922" i="3"/>
  <c r="A1923" i="3" s="1"/>
  <c r="A1924" i="3" s="1"/>
  <c r="A1925" i="3" s="1"/>
  <c r="B1917" i="3"/>
  <c r="B1918" i="3" s="1"/>
  <c r="B1919" i="3" s="1"/>
  <c r="B1920" i="3" s="1"/>
  <c r="A1917" i="3"/>
  <c r="A1918" i="3" s="1"/>
  <c r="A1919" i="3" s="1"/>
  <c r="A1920" i="3" s="1"/>
  <c r="B1912" i="3"/>
  <c r="B1913" i="3" s="1"/>
  <c r="B1914" i="3" s="1"/>
  <c r="B1915" i="3" s="1"/>
  <c r="A1912" i="3"/>
  <c r="A1913" i="3" s="1"/>
  <c r="A1914" i="3" s="1"/>
  <c r="A1915" i="3" s="1"/>
  <c r="B1907" i="3"/>
  <c r="B1908" i="3" s="1"/>
  <c r="B1909" i="3" s="1"/>
  <c r="B1910" i="3" s="1"/>
  <c r="A1907" i="3"/>
  <c r="A1908" i="3" s="1"/>
  <c r="A1909" i="3" s="1"/>
  <c r="A1910" i="3" s="1"/>
  <c r="B1902" i="3"/>
  <c r="B1903" i="3" s="1"/>
  <c r="B1904" i="3" s="1"/>
  <c r="B1905" i="3" s="1"/>
  <c r="A1902" i="3"/>
  <c r="A1903" i="3" s="1"/>
  <c r="A1904" i="3" s="1"/>
  <c r="A1905" i="3" s="1"/>
  <c r="B1897" i="3"/>
  <c r="B1898" i="3" s="1"/>
  <c r="B1899" i="3" s="1"/>
  <c r="B1900" i="3" s="1"/>
  <c r="A1897" i="3"/>
  <c r="A1898" i="3" s="1"/>
  <c r="A1899" i="3" s="1"/>
  <c r="A1900" i="3" s="1"/>
  <c r="B1892" i="3"/>
  <c r="B1893" i="3" s="1"/>
  <c r="B1894" i="3" s="1"/>
  <c r="B1895" i="3" s="1"/>
  <c r="A1892" i="3"/>
  <c r="A1893" i="3" s="1"/>
  <c r="A1894" i="3" s="1"/>
  <c r="A1895" i="3" s="1"/>
  <c r="B1886" i="3"/>
  <c r="B1887" i="3" s="1"/>
  <c r="B1888" i="3" s="1"/>
  <c r="B1889" i="3" s="1"/>
  <c r="B1890" i="3" s="1"/>
  <c r="A1886" i="3"/>
  <c r="A1887" i="3" s="1"/>
  <c r="A1888" i="3" s="1"/>
  <c r="A1889" i="3" s="1"/>
  <c r="A1890" i="3" s="1"/>
  <c r="B1880" i="3"/>
  <c r="B1881" i="3" s="1"/>
  <c r="B1882" i="3" s="1"/>
  <c r="B1883" i="3" s="1"/>
  <c r="B1884" i="3" s="1"/>
  <c r="A1880" i="3"/>
  <c r="A1881" i="3" s="1"/>
  <c r="A1882" i="3" s="1"/>
  <c r="A1883" i="3" s="1"/>
  <c r="A1884" i="3" s="1"/>
  <c r="B1874" i="3"/>
  <c r="B1875" i="3" s="1"/>
  <c r="B1876" i="3" s="1"/>
  <c r="B1877" i="3" s="1"/>
  <c r="B1878" i="3" s="1"/>
  <c r="A1874" i="3"/>
  <c r="A1875" i="3" s="1"/>
  <c r="A1876" i="3" s="1"/>
  <c r="A1877" i="3" s="1"/>
  <c r="A1878" i="3" s="1"/>
  <c r="B1869" i="3"/>
  <c r="B1870" i="3" s="1"/>
  <c r="B1871" i="3" s="1"/>
  <c r="B1872" i="3" s="1"/>
  <c r="A1869" i="3"/>
  <c r="A1870" i="3" s="1"/>
  <c r="A1871" i="3" s="1"/>
  <c r="A1872" i="3" s="1"/>
  <c r="B1864" i="3"/>
  <c r="B1865" i="3" s="1"/>
  <c r="B1866" i="3" s="1"/>
  <c r="B1867" i="3" s="1"/>
  <c r="A1864" i="3"/>
  <c r="A1865" i="3" s="1"/>
  <c r="A1866" i="3" s="1"/>
  <c r="A1867" i="3" s="1"/>
  <c r="B1859" i="3"/>
  <c r="B1860" i="3" s="1"/>
  <c r="B1861" i="3" s="1"/>
  <c r="B1862" i="3" s="1"/>
  <c r="A1859" i="3"/>
  <c r="A1860" i="3" s="1"/>
  <c r="A1861" i="3" s="1"/>
  <c r="A1862" i="3" s="1"/>
  <c r="B1854" i="3"/>
  <c r="B1855" i="3" s="1"/>
  <c r="B1856" i="3" s="1"/>
  <c r="B1857" i="3" s="1"/>
  <c r="A1854" i="3"/>
  <c r="A1855" i="3" s="1"/>
  <c r="A1856" i="3" s="1"/>
  <c r="A1857" i="3" s="1"/>
  <c r="B1848" i="3"/>
  <c r="B1849" i="3" s="1"/>
  <c r="B1850" i="3" s="1"/>
  <c r="B1851" i="3" s="1"/>
  <c r="B1852" i="3" s="1"/>
  <c r="A1848" i="3"/>
  <c r="A1849" i="3" s="1"/>
  <c r="A1850" i="3" s="1"/>
  <c r="A1851" i="3" s="1"/>
  <c r="A1852" i="3" s="1"/>
  <c r="B1843" i="3"/>
  <c r="B1844" i="3" s="1"/>
  <c r="B1845" i="3" s="1"/>
  <c r="B1846" i="3" s="1"/>
  <c r="A1843" i="3"/>
  <c r="A1844" i="3" s="1"/>
  <c r="A1845" i="3" s="1"/>
  <c r="A1846" i="3" s="1"/>
  <c r="B1837" i="3"/>
  <c r="B1838" i="3" s="1"/>
  <c r="B1839" i="3" s="1"/>
  <c r="B1840" i="3" s="1"/>
  <c r="B1841" i="3" s="1"/>
  <c r="A1837" i="3"/>
  <c r="A1838" i="3" s="1"/>
  <c r="A1839" i="3" s="1"/>
  <c r="A1840" i="3" s="1"/>
  <c r="A1841" i="3" s="1"/>
  <c r="B1832" i="3"/>
  <c r="B1833" i="3" s="1"/>
  <c r="B1834" i="3" s="1"/>
  <c r="B1835" i="3" s="1"/>
  <c r="A1832" i="3"/>
  <c r="A1833" i="3" s="1"/>
  <c r="A1834" i="3" s="1"/>
  <c r="A1835" i="3" s="1"/>
  <c r="B1826" i="3"/>
  <c r="B1827" i="3" s="1"/>
  <c r="B1828" i="3" s="1"/>
  <c r="B1829" i="3" s="1"/>
  <c r="B1830" i="3" s="1"/>
  <c r="A1826" i="3"/>
  <c r="A1827" i="3" s="1"/>
  <c r="A1828" i="3" s="1"/>
  <c r="A1829" i="3" s="1"/>
  <c r="A1830" i="3" s="1"/>
  <c r="B1822" i="3"/>
  <c r="B1823" i="3" s="1"/>
  <c r="B1824" i="3" s="1"/>
  <c r="A1822" i="3"/>
  <c r="A1823" i="3" s="1"/>
  <c r="A1824" i="3" s="1"/>
  <c r="B1816" i="3"/>
  <c r="B1817" i="3" s="1"/>
  <c r="B1818" i="3" s="1"/>
  <c r="B1819" i="3" s="1"/>
  <c r="B1820" i="3" s="1"/>
  <c r="A1816" i="3"/>
  <c r="A1817" i="3" s="1"/>
  <c r="A1818" i="3" s="1"/>
  <c r="A1819" i="3" s="1"/>
  <c r="A1820" i="3" s="1"/>
  <c r="B1812" i="3"/>
  <c r="B1813" i="3" s="1"/>
  <c r="B1814" i="3" s="1"/>
  <c r="A1812" i="3"/>
  <c r="A1813" i="3" s="1"/>
  <c r="A1814" i="3" s="1"/>
  <c r="B1806" i="3"/>
  <c r="B1807" i="3" s="1"/>
  <c r="B1808" i="3" s="1"/>
  <c r="B1809" i="3" s="1"/>
  <c r="B1810" i="3" s="1"/>
  <c r="A1806" i="3"/>
  <c r="A1807" i="3" s="1"/>
  <c r="A1808" i="3" s="1"/>
  <c r="A1809" i="3" s="1"/>
  <c r="A1810" i="3" s="1"/>
  <c r="B1802" i="3"/>
  <c r="B1803" i="3" s="1"/>
  <c r="B1804" i="3" s="1"/>
  <c r="A1802" i="3"/>
  <c r="A1803" i="3" s="1"/>
  <c r="A1804" i="3" s="1"/>
  <c r="B1796" i="3"/>
  <c r="B1797" i="3" s="1"/>
  <c r="B1798" i="3" s="1"/>
  <c r="B1799" i="3" s="1"/>
  <c r="B1800" i="3" s="1"/>
  <c r="A1796" i="3"/>
  <c r="A1797" i="3" s="1"/>
  <c r="A1798" i="3" s="1"/>
  <c r="A1799" i="3" s="1"/>
  <c r="A1800" i="3" s="1"/>
  <c r="B1792" i="3"/>
  <c r="B1793" i="3" s="1"/>
  <c r="B1794" i="3" s="1"/>
  <c r="A1792" i="3"/>
  <c r="A1793" i="3" s="1"/>
  <c r="A1794" i="3" s="1"/>
  <c r="B1786" i="3"/>
  <c r="B1787" i="3" s="1"/>
  <c r="B1788" i="3" s="1"/>
  <c r="B1789" i="3" s="1"/>
  <c r="B1790" i="3" s="1"/>
  <c r="A1786" i="3"/>
  <c r="A1787" i="3" s="1"/>
  <c r="A1788" i="3" s="1"/>
  <c r="A1789" i="3" s="1"/>
  <c r="A1790" i="3" s="1"/>
  <c r="B1780" i="3"/>
  <c r="B1781" i="3" s="1"/>
  <c r="B1782" i="3" s="1"/>
  <c r="B1783" i="3" s="1"/>
  <c r="B1784" i="3" s="1"/>
  <c r="A1780" i="3"/>
  <c r="A1781" i="3" s="1"/>
  <c r="A1782" i="3" s="1"/>
  <c r="A1783" i="3" s="1"/>
  <c r="A1784" i="3" s="1"/>
  <c r="B1774" i="3"/>
  <c r="B1775" i="3" s="1"/>
  <c r="B1776" i="3" s="1"/>
  <c r="B1777" i="3" s="1"/>
  <c r="B1778" i="3" s="1"/>
  <c r="A1774" i="3"/>
  <c r="A1775" i="3" s="1"/>
  <c r="A1776" i="3" s="1"/>
  <c r="A1777" i="3" s="1"/>
  <c r="A1778" i="3" s="1"/>
  <c r="B1768" i="3"/>
  <c r="B1769" i="3" s="1"/>
  <c r="B1770" i="3" s="1"/>
  <c r="B1771" i="3" s="1"/>
  <c r="B1772" i="3" s="1"/>
  <c r="A1768" i="3"/>
  <c r="A1769" i="3" s="1"/>
  <c r="A1770" i="3" s="1"/>
  <c r="A1771" i="3" s="1"/>
  <c r="A1772" i="3" s="1"/>
  <c r="B1762" i="3"/>
  <c r="B1763" i="3" s="1"/>
  <c r="B1764" i="3" s="1"/>
  <c r="B1765" i="3" s="1"/>
  <c r="B1766" i="3" s="1"/>
  <c r="A1762" i="3"/>
  <c r="A1763" i="3" s="1"/>
  <c r="A1764" i="3" s="1"/>
  <c r="A1765" i="3" s="1"/>
  <c r="A1766" i="3" s="1"/>
  <c r="B1756" i="3"/>
  <c r="B1757" i="3" s="1"/>
  <c r="B1758" i="3" s="1"/>
  <c r="B1759" i="3" s="1"/>
  <c r="B1760" i="3" s="1"/>
  <c r="A1756" i="3"/>
  <c r="A1757" i="3" s="1"/>
  <c r="A1758" i="3" s="1"/>
  <c r="A1759" i="3" s="1"/>
  <c r="A1760" i="3" s="1"/>
  <c r="B1750" i="3"/>
  <c r="B1751" i="3" s="1"/>
  <c r="B1752" i="3" s="1"/>
  <c r="B1753" i="3" s="1"/>
  <c r="B1754" i="3" s="1"/>
  <c r="A1750" i="3"/>
  <c r="A1751" i="3" s="1"/>
  <c r="A1752" i="3" s="1"/>
  <c r="A1753" i="3" s="1"/>
  <c r="A1754" i="3" s="1"/>
  <c r="B1744" i="3"/>
  <c r="B1745" i="3" s="1"/>
  <c r="B1746" i="3" s="1"/>
  <c r="B1747" i="3" s="1"/>
  <c r="B1748" i="3" s="1"/>
  <c r="A1744" i="3"/>
  <c r="A1745" i="3" s="1"/>
  <c r="A1746" i="3" s="1"/>
  <c r="A1747" i="3" s="1"/>
  <c r="A1748" i="3" s="1"/>
  <c r="B1738" i="3"/>
  <c r="B1739" i="3" s="1"/>
  <c r="B1740" i="3" s="1"/>
  <c r="B1741" i="3" s="1"/>
  <c r="B1742" i="3" s="1"/>
  <c r="A1738" i="3"/>
  <c r="A1739" i="3" s="1"/>
  <c r="A1740" i="3" s="1"/>
  <c r="A1741" i="3" s="1"/>
  <c r="A1742" i="3" s="1"/>
  <c r="B1732" i="3"/>
  <c r="B1733" i="3" s="1"/>
  <c r="B1734" i="3" s="1"/>
  <c r="B1735" i="3" s="1"/>
  <c r="B1736" i="3" s="1"/>
  <c r="A1732" i="3"/>
  <c r="A1733" i="3" s="1"/>
  <c r="A1734" i="3" s="1"/>
  <c r="A1735" i="3" s="1"/>
  <c r="A1736" i="3" s="1"/>
  <c r="B1726" i="3"/>
  <c r="B1727" i="3" s="1"/>
  <c r="B1728" i="3" s="1"/>
  <c r="B1729" i="3" s="1"/>
  <c r="B1730" i="3" s="1"/>
  <c r="A1726" i="3"/>
  <c r="A1727" i="3" s="1"/>
  <c r="A1728" i="3" s="1"/>
  <c r="A1729" i="3" s="1"/>
  <c r="A1730" i="3" s="1"/>
  <c r="B1720" i="3"/>
  <c r="B1721" i="3" s="1"/>
  <c r="B1722" i="3" s="1"/>
  <c r="B1723" i="3" s="1"/>
  <c r="B1724" i="3" s="1"/>
  <c r="A1720" i="3"/>
  <c r="A1721" i="3" s="1"/>
  <c r="A1722" i="3" s="1"/>
  <c r="A1723" i="3" s="1"/>
  <c r="A1724" i="3" s="1"/>
  <c r="B1714" i="3"/>
  <c r="B1715" i="3" s="1"/>
  <c r="B1716" i="3" s="1"/>
  <c r="B1717" i="3" s="1"/>
  <c r="B1718" i="3" s="1"/>
  <c r="A1714" i="3"/>
  <c r="A1715" i="3" s="1"/>
  <c r="A1716" i="3" s="1"/>
  <c r="A1717" i="3" s="1"/>
  <c r="A1718" i="3" s="1"/>
  <c r="B1708" i="3"/>
  <c r="B1709" i="3" s="1"/>
  <c r="B1710" i="3" s="1"/>
  <c r="B1711" i="3" s="1"/>
  <c r="B1712" i="3" s="1"/>
  <c r="A1708" i="3"/>
  <c r="A1709" i="3" s="1"/>
  <c r="A1710" i="3" s="1"/>
  <c r="A1711" i="3" s="1"/>
  <c r="A1712" i="3" s="1"/>
  <c r="B1702" i="3"/>
  <c r="B1703" i="3" s="1"/>
  <c r="B1704" i="3" s="1"/>
  <c r="B1705" i="3" s="1"/>
  <c r="B1706" i="3" s="1"/>
  <c r="A1702" i="3"/>
  <c r="A1703" i="3" s="1"/>
  <c r="A1704" i="3" s="1"/>
  <c r="A1705" i="3" s="1"/>
  <c r="A1706" i="3" s="1"/>
  <c r="B1696" i="3"/>
  <c r="B1697" i="3" s="1"/>
  <c r="B1698" i="3" s="1"/>
  <c r="B1699" i="3" s="1"/>
  <c r="B1700" i="3" s="1"/>
  <c r="A1696" i="3"/>
  <c r="A1697" i="3" s="1"/>
  <c r="A1698" i="3" s="1"/>
  <c r="A1699" i="3" s="1"/>
  <c r="A1700" i="3" s="1"/>
  <c r="B1690" i="3"/>
  <c r="B1691" i="3" s="1"/>
  <c r="B1692" i="3" s="1"/>
  <c r="B1693" i="3" s="1"/>
  <c r="B1694" i="3" s="1"/>
  <c r="A1690" i="3"/>
  <c r="A1691" i="3" s="1"/>
  <c r="A1692" i="3" s="1"/>
  <c r="A1693" i="3" s="1"/>
  <c r="A1694" i="3" s="1"/>
  <c r="B1684" i="3"/>
  <c r="B1685" i="3" s="1"/>
  <c r="B1686" i="3" s="1"/>
  <c r="B1687" i="3" s="1"/>
  <c r="B1688" i="3" s="1"/>
  <c r="A1684" i="3"/>
  <c r="A1685" i="3" s="1"/>
  <c r="A1686" i="3" s="1"/>
  <c r="A1687" i="3" s="1"/>
  <c r="A1688" i="3" s="1"/>
  <c r="B1678" i="3"/>
  <c r="B1679" i="3" s="1"/>
  <c r="B1680" i="3" s="1"/>
  <c r="B1681" i="3" s="1"/>
  <c r="B1682" i="3" s="1"/>
  <c r="A1678" i="3"/>
  <c r="A1679" i="3" s="1"/>
  <c r="A1680" i="3" s="1"/>
  <c r="A1681" i="3" s="1"/>
  <c r="A1682" i="3" s="1"/>
  <c r="B1673" i="3"/>
  <c r="B1674" i="3" s="1"/>
  <c r="B1675" i="3" s="1"/>
  <c r="B1676" i="3" s="1"/>
  <c r="A1673" i="3"/>
  <c r="A1674" i="3" s="1"/>
  <c r="A1675" i="3" s="1"/>
  <c r="A1676" i="3" s="1"/>
  <c r="B1667" i="3"/>
  <c r="B1668" i="3" s="1"/>
  <c r="B1669" i="3" s="1"/>
  <c r="B1670" i="3" s="1"/>
  <c r="B1671" i="3" s="1"/>
  <c r="A1667" i="3"/>
  <c r="A1668" i="3" s="1"/>
  <c r="A1669" i="3" s="1"/>
  <c r="A1670" i="3" s="1"/>
  <c r="A1671" i="3" s="1"/>
  <c r="B1661" i="3"/>
  <c r="B1662" i="3" s="1"/>
  <c r="B1663" i="3" s="1"/>
  <c r="B1664" i="3" s="1"/>
  <c r="B1665" i="3" s="1"/>
  <c r="A1661" i="3"/>
  <c r="A1662" i="3" s="1"/>
  <c r="A1663" i="3" s="1"/>
  <c r="A1664" i="3" s="1"/>
  <c r="A1665" i="3" s="1"/>
  <c r="B1654" i="3"/>
  <c r="B1655" i="3" s="1"/>
  <c r="B1656" i="3" s="1"/>
  <c r="B1657" i="3" s="1"/>
  <c r="B1658" i="3" s="1"/>
  <c r="B1659" i="3" s="1"/>
  <c r="A1654" i="3"/>
  <c r="A1655" i="3" s="1"/>
  <c r="A1656" i="3" s="1"/>
  <c r="A1657" i="3" s="1"/>
  <c r="A1658" i="3" s="1"/>
  <c r="A1659" i="3" s="1"/>
  <c r="B1647" i="3"/>
  <c r="B1648" i="3" s="1"/>
  <c r="B1649" i="3" s="1"/>
  <c r="B1650" i="3" s="1"/>
  <c r="B1651" i="3" s="1"/>
  <c r="B1652" i="3" s="1"/>
  <c r="A1647" i="3"/>
  <c r="A1648" i="3" s="1"/>
  <c r="A1649" i="3" s="1"/>
  <c r="A1650" i="3" s="1"/>
  <c r="A1651" i="3" s="1"/>
  <c r="A1652" i="3" s="1"/>
  <c r="B1640" i="3"/>
  <c r="B1641" i="3" s="1"/>
  <c r="B1642" i="3" s="1"/>
  <c r="B1643" i="3" s="1"/>
  <c r="B1644" i="3" s="1"/>
  <c r="B1645" i="3" s="1"/>
  <c r="A1640" i="3"/>
  <c r="A1641" i="3" s="1"/>
  <c r="A1642" i="3" s="1"/>
  <c r="A1643" i="3" s="1"/>
  <c r="A1644" i="3" s="1"/>
  <c r="A1645" i="3" s="1"/>
  <c r="B1634" i="3"/>
  <c r="B1635" i="3" s="1"/>
  <c r="B1636" i="3" s="1"/>
  <c r="B1637" i="3" s="1"/>
  <c r="B1638" i="3" s="1"/>
  <c r="A1634" i="3"/>
  <c r="A1635" i="3" s="1"/>
  <c r="A1636" i="3" s="1"/>
  <c r="A1637" i="3" s="1"/>
  <c r="A1638" i="3" s="1"/>
  <c r="B1628" i="3"/>
  <c r="B1629" i="3" s="1"/>
  <c r="B1630" i="3" s="1"/>
  <c r="B1631" i="3" s="1"/>
  <c r="B1632" i="3" s="1"/>
  <c r="A1628" i="3"/>
  <c r="A1629" i="3" s="1"/>
  <c r="A1630" i="3" s="1"/>
  <c r="A1631" i="3" s="1"/>
  <c r="A1632" i="3" s="1"/>
  <c r="B1622" i="3"/>
  <c r="B1623" i="3" s="1"/>
  <c r="B1624" i="3" s="1"/>
  <c r="B1625" i="3" s="1"/>
  <c r="B1626" i="3" s="1"/>
  <c r="A1622" i="3"/>
  <c r="A1623" i="3" s="1"/>
  <c r="A1624" i="3" s="1"/>
  <c r="A1625" i="3" s="1"/>
  <c r="A1626" i="3" s="1"/>
  <c r="B1616" i="3"/>
  <c r="B1617" i="3" s="1"/>
  <c r="B1618" i="3" s="1"/>
  <c r="B1619" i="3" s="1"/>
  <c r="B1620" i="3" s="1"/>
  <c r="A1616" i="3"/>
  <c r="A1617" i="3" s="1"/>
  <c r="A1618" i="3" s="1"/>
  <c r="A1619" i="3" s="1"/>
  <c r="A1620" i="3" s="1"/>
  <c r="B1609" i="3"/>
  <c r="B1610" i="3" s="1"/>
  <c r="B1611" i="3" s="1"/>
  <c r="B1612" i="3" s="1"/>
  <c r="B1613" i="3" s="1"/>
  <c r="B1614" i="3" s="1"/>
  <c r="A1609" i="3"/>
  <c r="A1610" i="3" s="1"/>
  <c r="A1611" i="3" s="1"/>
  <c r="A1612" i="3" s="1"/>
  <c r="A1613" i="3" s="1"/>
  <c r="A1614" i="3" s="1"/>
  <c r="B1603" i="3"/>
  <c r="B1604" i="3" s="1"/>
  <c r="B1605" i="3" s="1"/>
  <c r="B1606" i="3" s="1"/>
  <c r="B1607" i="3" s="1"/>
  <c r="A1603" i="3"/>
  <c r="A1604" i="3" s="1"/>
  <c r="A1605" i="3" s="1"/>
  <c r="A1606" i="3" s="1"/>
  <c r="A1607" i="3" s="1"/>
  <c r="B1597" i="3"/>
  <c r="B1598" i="3" s="1"/>
  <c r="B1599" i="3" s="1"/>
  <c r="B1600" i="3" s="1"/>
  <c r="B1601" i="3" s="1"/>
  <c r="A1597" i="3"/>
  <c r="A1598" i="3" s="1"/>
  <c r="A1599" i="3" s="1"/>
  <c r="A1600" i="3" s="1"/>
  <c r="A1601" i="3" s="1"/>
  <c r="B1590" i="3"/>
  <c r="B1591" i="3" s="1"/>
  <c r="B1592" i="3" s="1"/>
  <c r="B1593" i="3" s="1"/>
  <c r="B1594" i="3" s="1"/>
  <c r="B1595" i="3" s="1"/>
  <c r="A1590" i="3"/>
  <c r="A1591" i="3" s="1"/>
  <c r="A1592" i="3" s="1"/>
  <c r="A1593" i="3" s="1"/>
  <c r="A1594" i="3" s="1"/>
  <c r="A1595" i="3" s="1"/>
  <c r="B1584" i="3"/>
  <c r="B1585" i="3" s="1"/>
  <c r="B1586" i="3" s="1"/>
  <c r="B1587" i="3" s="1"/>
  <c r="B1588" i="3" s="1"/>
  <c r="A1584" i="3"/>
  <c r="A1585" i="3" s="1"/>
  <c r="A1586" i="3" s="1"/>
  <c r="A1587" i="3" s="1"/>
  <c r="A1588" i="3" s="1"/>
  <c r="B1577" i="3"/>
  <c r="B1578" i="3" s="1"/>
  <c r="B1579" i="3" s="1"/>
  <c r="B1580" i="3" s="1"/>
  <c r="B1581" i="3" s="1"/>
  <c r="B1582" i="3" s="1"/>
  <c r="A1577" i="3"/>
  <c r="A1578" i="3" s="1"/>
  <c r="A1579" i="3" s="1"/>
  <c r="A1580" i="3" s="1"/>
  <c r="A1581" i="3" s="1"/>
  <c r="A1582" i="3" s="1"/>
  <c r="B1571" i="3"/>
  <c r="B1572" i="3" s="1"/>
  <c r="B1573" i="3" s="1"/>
  <c r="B1574" i="3" s="1"/>
  <c r="B1575" i="3" s="1"/>
  <c r="A1571" i="3"/>
  <c r="A1572" i="3" s="1"/>
  <c r="A1573" i="3" s="1"/>
  <c r="A1574" i="3" s="1"/>
  <c r="A1575" i="3" s="1"/>
  <c r="B1565" i="3"/>
  <c r="B1566" i="3" s="1"/>
  <c r="B1567" i="3" s="1"/>
  <c r="B1568" i="3" s="1"/>
  <c r="B1569" i="3" s="1"/>
  <c r="A1565" i="3"/>
  <c r="A1566" i="3" s="1"/>
  <c r="A1567" i="3" s="1"/>
  <c r="A1568" i="3" s="1"/>
  <c r="A1569" i="3" s="1"/>
  <c r="B1558" i="3"/>
  <c r="B1559" i="3" s="1"/>
  <c r="B1560" i="3" s="1"/>
  <c r="B1561" i="3" s="1"/>
  <c r="B1562" i="3" s="1"/>
  <c r="B1563" i="3" s="1"/>
  <c r="A1558" i="3"/>
  <c r="A1559" i="3" s="1"/>
  <c r="A1560" i="3" s="1"/>
  <c r="A1561" i="3" s="1"/>
  <c r="A1562" i="3" s="1"/>
  <c r="A1563" i="3" s="1"/>
  <c r="B1552" i="3"/>
  <c r="B1553" i="3" s="1"/>
  <c r="B1554" i="3" s="1"/>
  <c r="B1555" i="3" s="1"/>
  <c r="B1556" i="3" s="1"/>
  <c r="A1552" i="3"/>
  <c r="A1553" i="3" s="1"/>
  <c r="A1554" i="3" s="1"/>
  <c r="A1555" i="3" s="1"/>
  <c r="A1556" i="3" s="1"/>
  <c r="B1545" i="3"/>
  <c r="B1546" i="3" s="1"/>
  <c r="B1547" i="3" s="1"/>
  <c r="B1548" i="3" s="1"/>
  <c r="B1549" i="3" s="1"/>
  <c r="B1550" i="3" s="1"/>
  <c r="A1545" i="3"/>
  <c r="A1546" i="3" s="1"/>
  <c r="A1547" i="3" s="1"/>
  <c r="A1548" i="3" s="1"/>
  <c r="A1549" i="3" s="1"/>
  <c r="A1550" i="3" s="1"/>
  <c r="B1539" i="3"/>
  <c r="B1540" i="3" s="1"/>
  <c r="B1541" i="3" s="1"/>
  <c r="B1542" i="3" s="1"/>
  <c r="B1543" i="3" s="1"/>
  <c r="A1539" i="3"/>
  <c r="A1540" i="3" s="1"/>
  <c r="A1541" i="3" s="1"/>
  <c r="A1542" i="3" s="1"/>
  <c r="A1543" i="3" s="1"/>
  <c r="B1533" i="3"/>
  <c r="B1534" i="3" s="1"/>
  <c r="B1535" i="3" s="1"/>
  <c r="B1536" i="3" s="1"/>
  <c r="B1537" i="3" s="1"/>
  <c r="A1533" i="3"/>
  <c r="A1534" i="3" s="1"/>
  <c r="A1535" i="3" s="1"/>
  <c r="A1536" i="3" s="1"/>
  <c r="A1537" i="3" s="1"/>
  <c r="B1526" i="3"/>
  <c r="B1527" i="3" s="1"/>
  <c r="B1528" i="3" s="1"/>
  <c r="B1529" i="3" s="1"/>
  <c r="B1530" i="3" s="1"/>
  <c r="B1531" i="3" s="1"/>
  <c r="A1526" i="3"/>
  <c r="A1527" i="3" s="1"/>
  <c r="A1528" i="3" s="1"/>
  <c r="A1529" i="3" s="1"/>
  <c r="A1530" i="3" s="1"/>
  <c r="A1531" i="3" s="1"/>
  <c r="B1520" i="3"/>
  <c r="B1521" i="3" s="1"/>
  <c r="B1522" i="3" s="1"/>
  <c r="B1523" i="3" s="1"/>
  <c r="B1524" i="3" s="1"/>
  <c r="A1520" i="3"/>
  <c r="A1521" i="3" s="1"/>
  <c r="A1522" i="3" s="1"/>
  <c r="A1523" i="3" s="1"/>
  <c r="A1524" i="3" s="1"/>
  <c r="B1515" i="3"/>
  <c r="B1516" i="3" s="1"/>
  <c r="B1517" i="3" s="1"/>
  <c r="B1518" i="3" s="1"/>
  <c r="A1515" i="3"/>
  <c r="A1516" i="3" s="1"/>
  <c r="A1517" i="3" s="1"/>
  <c r="A1518" i="3" s="1"/>
  <c r="B1510" i="3"/>
  <c r="B1511" i="3" s="1"/>
  <c r="B1512" i="3" s="1"/>
  <c r="B1513" i="3" s="1"/>
  <c r="A1510" i="3"/>
  <c r="A1511" i="3" s="1"/>
  <c r="A1512" i="3" s="1"/>
  <c r="A1513" i="3" s="1"/>
  <c r="B1504" i="3"/>
  <c r="B1505" i="3" s="1"/>
  <c r="B1506" i="3" s="1"/>
  <c r="B1507" i="3" s="1"/>
  <c r="B1508" i="3" s="1"/>
  <c r="A1504" i="3"/>
  <c r="A1505" i="3" s="1"/>
  <c r="A1506" i="3" s="1"/>
  <c r="A1507" i="3" s="1"/>
  <c r="A1508" i="3" s="1"/>
  <c r="B1498" i="3"/>
  <c r="B1499" i="3" s="1"/>
  <c r="B1500" i="3" s="1"/>
  <c r="B1501" i="3" s="1"/>
  <c r="B1502" i="3" s="1"/>
  <c r="A1498" i="3"/>
  <c r="A1499" i="3" s="1"/>
  <c r="A1500" i="3" s="1"/>
  <c r="A1501" i="3" s="1"/>
  <c r="A1502" i="3" s="1"/>
  <c r="B1491" i="3"/>
  <c r="B1492" i="3" s="1"/>
  <c r="B1493" i="3" s="1"/>
  <c r="B1494" i="3" s="1"/>
  <c r="B1495" i="3" s="1"/>
  <c r="B1496" i="3" s="1"/>
  <c r="A1491" i="3"/>
  <c r="A1492" i="3" s="1"/>
  <c r="A1493" i="3" s="1"/>
  <c r="A1494" i="3" s="1"/>
  <c r="A1495" i="3" s="1"/>
  <c r="A1496" i="3" s="1"/>
  <c r="B1486" i="3"/>
  <c r="B1487" i="3" s="1"/>
  <c r="B1488" i="3" s="1"/>
  <c r="B1489" i="3" s="1"/>
  <c r="A1486" i="3"/>
  <c r="A1487" i="3" s="1"/>
  <c r="A1488" i="3" s="1"/>
  <c r="A1489" i="3" s="1"/>
  <c r="B1481" i="3"/>
  <c r="B1482" i="3" s="1"/>
  <c r="B1483" i="3" s="1"/>
  <c r="B1484" i="3" s="1"/>
  <c r="A1481" i="3"/>
  <c r="A1482" i="3" s="1"/>
  <c r="A1483" i="3" s="1"/>
  <c r="A1484" i="3" s="1"/>
  <c r="B1475" i="3"/>
  <c r="B1476" i="3" s="1"/>
  <c r="B1477" i="3" s="1"/>
  <c r="B1478" i="3" s="1"/>
  <c r="B1479" i="3" s="1"/>
  <c r="A1475" i="3"/>
  <c r="A1476" i="3" s="1"/>
  <c r="A1477" i="3" s="1"/>
  <c r="A1478" i="3" s="1"/>
  <c r="A1479" i="3" s="1"/>
  <c r="B1469" i="3"/>
  <c r="B1470" i="3" s="1"/>
  <c r="B1471" i="3" s="1"/>
  <c r="B1472" i="3" s="1"/>
  <c r="B1473" i="3" s="1"/>
  <c r="A1469" i="3"/>
  <c r="A1470" i="3" s="1"/>
  <c r="A1471" i="3" s="1"/>
  <c r="A1472" i="3" s="1"/>
  <c r="A1473" i="3" s="1"/>
  <c r="B1462" i="3"/>
  <c r="B1463" i="3" s="1"/>
  <c r="B1464" i="3" s="1"/>
  <c r="B1465" i="3" s="1"/>
  <c r="B1466" i="3" s="1"/>
  <c r="B1467" i="3" s="1"/>
  <c r="A1462" i="3"/>
  <c r="A1463" i="3" s="1"/>
  <c r="A1464" i="3" s="1"/>
  <c r="A1465" i="3" s="1"/>
  <c r="A1466" i="3" s="1"/>
  <c r="A1467" i="3" s="1"/>
  <c r="B1457" i="3"/>
  <c r="B1458" i="3" s="1"/>
  <c r="B1459" i="3" s="1"/>
  <c r="B1460" i="3" s="1"/>
  <c r="A1457" i="3"/>
  <c r="A1458" i="3" s="1"/>
  <c r="A1459" i="3" s="1"/>
  <c r="A1460" i="3" s="1"/>
  <c r="B1452" i="3"/>
  <c r="B1453" i="3" s="1"/>
  <c r="B1454" i="3" s="1"/>
  <c r="B1455" i="3" s="1"/>
  <c r="A1452" i="3"/>
  <c r="A1453" i="3" s="1"/>
  <c r="A1454" i="3" s="1"/>
  <c r="A1455" i="3" s="1"/>
  <c r="B1446" i="3"/>
  <c r="B1447" i="3" s="1"/>
  <c r="B1448" i="3" s="1"/>
  <c r="B1449" i="3" s="1"/>
  <c r="B1450" i="3" s="1"/>
  <c r="A1446" i="3"/>
  <c r="A1447" i="3" s="1"/>
  <c r="A1448" i="3" s="1"/>
  <c r="A1449" i="3" s="1"/>
  <c r="A1450" i="3" s="1"/>
  <c r="B1440" i="3"/>
  <c r="B1441" i="3" s="1"/>
  <c r="B1442" i="3" s="1"/>
  <c r="B1443" i="3" s="1"/>
  <c r="B1444" i="3" s="1"/>
  <c r="A1440" i="3"/>
  <c r="A1441" i="3" s="1"/>
  <c r="A1442" i="3" s="1"/>
  <c r="A1443" i="3" s="1"/>
  <c r="A1444" i="3" s="1"/>
  <c r="B1433" i="3"/>
  <c r="B1434" i="3" s="1"/>
  <c r="B1435" i="3" s="1"/>
  <c r="B1436" i="3" s="1"/>
  <c r="B1437" i="3" s="1"/>
  <c r="B1438" i="3" s="1"/>
  <c r="A1433" i="3"/>
  <c r="A1434" i="3" s="1"/>
  <c r="A1435" i="3" s="1"/>
  <c r="A1436" i="3" s="1"/>
  <c r="A1437" i="3" s="1"/>
  <c r="A1438" i="3" s="1"/>
  <c r="B1428" i="3"/>
  <c r="B1429" i="3" s="1"/>
  <c r="B1430" i="3" s="1"/>
  <c r="B1431" i="3" s="1"/>
  <c r="A1428" i="3"/>
  <c r="A1429" i="3" s="1"/>
  <c r="A1430" i="3" s="1"/>
  <c r="A1431" i="3" s="1"/>
  <c r="B1423" i="3"/>
  <c r="B1424" i="3" s="1"/>
  <c r="B1425" i="3" s="1"/>
  <c r="B1426" i="3" s="1"/>
  <c r="A1423" i="3"/>
  <c r="A1424" i="3" s="1"/>
  <c r="A1425" i="3" s="1"/>
  <c r="A1426" i="3" s="1"/>
  <c r="B1417" i="3"/>
  <c r="B1418" i="3" s="1"/>
  <c r="B1419" i="3" s="1"/>
  <c r="B1420" i="3" s="1"/>
  <c r="B1421" i="3" s="1"/>
  <c r="A1417" i="3"/>
  <c r="A1418" i="3" s="1"/>
  <c r="A1419" i="3" s="1"/>
  <c r="A1420" i="3" s="1"/>
  <c r="A1421" i="3" s="1"/>
  <c r="B1410" i="3"/>
  <c r="B1411" i="3" s="1"/>
  <c r="B1412" i="3" s="1"/>
  <c r="B1413" i="3" s="1"/>
  <c r="B1414" i="3" s="1"/>
  <c r="B1415" i="3" s="1"/>
  <c r="A1410" i="3"/>
  <c r="A1411" i="3" s="1"/>
  <c r="A1412" i="3" s="1"/>
  <c r="A1413" i="3" s="1"/>
  <c r="A1414" i="3" s="1"/>
  <c r="A1415" i="3" s="1"/>
  <c r="B1403" i="3"/>
  <c r="B1404" i="3" s="1"/>
  <c r="B1405" i="3" s="1"/>
  <c r="B1406" i="3" s="1"/>
  <c r="B1407" i="3" s="1"/>
  <c r="B1408" i="3" s="1"/>
  <c r="A1403" i="3"/>
  <c r="A1404" i="3" s="1"/>
  <c r="A1405" i="3" s="1"/>
  <c r="A1406" i="3" s="1"/>
  <c r="A1407" i="3" s="1"/>
  <c r="A1408" i="3" s="1"/>
  <c r="B1396" i="3"/>
  <c r="B1397" i="3" s="1"/>
  <c r="B1398" i="3" s="1"/>
  <c r="B1399" i="3" s="1"/>
  <c r="B1400" i="3" s="1"/>
  <c r="B1401" i="3" s="1"/>
  <c r="A1396" i="3"/>
  <c r="A1397" i="3" s="1"/>
  <c r="A1398" i="3" s="1"/>
  <c r="A1399" i="3" s="1"/>
  <c r="A1400" i="3" s="1"/>
  <c r="A1401" i="3" s="1"/>
  <c r="B1389" i="3"/>
  <c r="B1390" i="3" s="1"/>
  <c r="B1391" i="3" s="1"/>
  <c r="B1392" i="3" s="1"/>
  <c r="B1393" i="3" s="1"/>
  <c r="B1394" i="3" s="1"/>
  <c r="A1389" i="3"/>
  <c r="A1390" i="3" s="1"/>
  <c r="A1391" i="3" s="1"/>
  <c r="A1392" i="3" s="1"/>
  <c r="A1393" i="3" s="1"/>
  <c r="A1394" i="3" s="1"/>
  <c r="B1383" i="3"/>
  <c r="B1384" i="3" s="1"/>
  <c r="B1385" i="3" s="1"/>
  <c r="B1386" i="3" s="1"/>
  <c r="B1387" i="3" s="1"/>
  <c r="A1383" i="3"/>
  <c r="A1384" i="3" s="1"/>
  <c r="A1385" i="3" s="1"/>
  <c r="A1386" i="3" s="1"/>
  <c r="A1387" i="3" s="1"/>
  <c r="B1377" i="3"/>
  <c r="B1378" i="3" s="1"/>
  <c r="B1379" i="3" s="1"/>
  <c r="B1380" i="3" s="1"/>
  <c r="B1381" i="3" s="1"/>
  <c r="A1377" i="3"/>
  <c r="A1378" i="3" s="1"/>
  <c r="A1379" i="3" s="1"/>
  <c r="A1380" i="3" s="1"/>
  <c r="A1381" i="3" s="1"/>
  <c r="B1371" i="3"/>
  <c r="B1372" i="3" s="1"/>
  <c r="B1373" i="3" s="1"/>
  <c r="B1374" i="3" s="1"/>
  <c r="B1375" i="3" s="1"/>
  <c r="A1371" i="3"/>
  <c r="A1372" i="3" s="1"/>
  <c r="A1373" i="3" s="1"/>
  <c r="A1374" i="3" s="1"/>
  <c r="A1375" i="3" s="1"/>
  <c r="B1365" i="3"/>
  <c r="B1366" i="3" s="1"/>
  <c r="B1367" i="3" s="1"/>
  <c r="B1368" i="3" s="1"/>
  <c r="B1369" i="3" s="1"/>
  <c r="A1365" i="3"/>
  <c r="A1366" i="3" s="1"/>
  <c r="A1367" i="3" s="1"/>
  <c r="A1368" i="3" s="1"/>
  <c r="A1369" i="3" s="1"/>
  <c r="B1359" i="3"/>
  <c r="B1360" i="3" s="1"/>
  <c r="B1361" i="3" s="1"/>
  <c r="B1362" i="3" s="1"/>
  <c r="B1363" i="3" s="1"/>
  <c r="A1359" i="3"/>
  <c r="A1360" i="3" s="1"/>
  <c r="A1361" i="3" s="1"/>
  <c r="A1362" i="3" s="1"/>
  <c r="A1363" i="3" s="1"/>
  <c r="B1353" i="3"/>
  <c r="B1354" i="3" s="1"/>
  <c r="B1355" i="3" s="1"/>
  <c r="B1356" i="3" s="1"/>
  <c r="B1357" i="3" s="1"/>
  <c r="A1353" i="3"/>
  <c r="A1354" i="3" s="1"/>
  <c r="A1355" i="3" s="1"/>
  <c r="A1356" i="3" s="1"/>
  <c r="A1357" i="3" s="1"/>
  <c r="B1347" i="3"/>
  <c r="B1348" i="3" s="1"/>
  <c r="B1349" i="3" s="1"/>
  <c r="B1350" i="3" s="1"/>
  <c r="B1351" i="3" s="1"/>
  <c r="A1347" i="3"/>
  <c r="A1348" i="3" s="1"/>
  <c r="A1349" i="3" s="1"/>
  <c r="A1350" i="3" s="1"/>
  <c r="A1351" i="3" s="1"/>
  <c r="B1341" i="3"/>
  <c r="B1342" i="3" s="1"/>
  <c r="B1343" i="3" s="1"/>
  <c r="B1344" i="3" s="1"/>
  <c r="B1345" i="3" s="1"/>
  <c r="A1341" i="3"/>
  <c r="A1342" i="3" s="1"/>
  <c r="A1343" i="3" s="1"/>
  <c r="A1344" i="3" s="1"/>
  <c r="A1345" i="3" s="1"/>
  <c r="B1335" i="3"/>
  <c r="B1336" i="3" s="1"/>
  <c r="B1337" i="3" s="1"/>
  <c r="B1338" i="3" s="1"/>
  <c r="B1339" i="3" s="1"/>
  <c r="A1335" i="3"/>
  <c r="A1336" i="3" s="1"/>
  <c r="A1337" i="3" s="1"/>
  <c r="A1338" i="3" s="1"/>
  <c r="A1339" i="3" s="1"/>
  <c r="B1328" i="3"/>
  <c r="B1329" i="3" s="1"/>
  <c r="B1330" i="3" s="1"/>
  <c r="B1331" i="3" s="1"/>
  <c r="B1332" i="3" s="1"/>
  <c r="B1333" i="3" s="1"/>
  <c r="A1328" i="3"/>
  <c r="A1329" i="3" s="1"/>
  <c r="A1330" i="3" s="1"/>
  <c r="A1331" i="3" s="1"/>
  <c r="A1332" i="3" s="1"/>
  <c r="A1333" i="3" s="1"/>
  <c r="B1321" i="3"/>
  <c r="B1322" i="3" s="1"/>
  <c r="B1323" i="3" s="1"/>
  <c r="B1324" i="3" s="1"/>
  <c r="B1325" i="3" s="1"/>
  <c r="B1326" i="3" s="1"/>
  <c r="A1321" i="3"/>
  <c r="A1322" i="3" s="1"/>
  <c r="A1323" i="3" s="1"/>
  <c r="A1324" i="3" s="1"/>
  <c r="A1325" i="3" s="1"/>
  <c r="A1326" i="3" s="1"/>
  <c r="B1315" i="3"/>
  <c r="B1316" i="3" s="1"/>
  <c r="B1317" i="3" s="1"/>
  <c r="B1318" i="3" s="1"/>
  <c r="B1319" i="3" s="1"/>
  <c r="A1315" i="3"/>
  <c r="A1316" i="3" s="1"/>
  <c r="A1317" i="3" s="1"/>
  <c r="A1318" i="3" s="1"/>
  <c r="A1319" i="3" s="1"/>
  <c r="B1308" i="3"/>
  <c r="B1309" i="3" s="1"/>
  <c r="B1310" i="3" s="1"/>
  <c r="B1311" i="3" s="1"/>
  <c r="B1312" i="3" s="1"/>
  <c r="B1313" i="3" s="1"/>
  <c r="A1308" i="3"/>
  <c r="A1309" i="3" s="1"/>
  <c r="A1310" i="3" s="1"/>
  <c r="A1311" i="3" s="1"/>
  <c r="A1312" i="3" s="1"/>
  <c r="A1313" i="3" s="1"/>
  <c r="B1301" i="3"/>
  <c r="B1302" i="3" s="1"/>
  <c r="B1303" i="3" s="1"/>
  <c r="B1304" i="3" s="1"/>
  <c r="B1305" i="3" s="1"/>
  <c r="B1306" i="3" s="1"/>
  <c r="A1301" i="3"/>
  <c r="A1302" i="3" s="1"/>
  <c r="A1303" i="3" s="1"/>
  <c r="A1304" i="3" s="1"/>
  <c r="A1305" i="3" s="1"/>
  <c r="A1306" i="3" s="1"/>
  <c r="B1294" i="3"/>
  <c r="B1295" i="3" s="1"/>
  <c r="B1296" i="3" s="1"/>
  <c r="B1297" i="3" s="1"/>
  <c r="B1298" i="3" s="1"/>
  <c r="B1299" i="3" s="1"/>
  <c r="A1294" i="3"/>
  <c r="A1295" i="3" s="1"/>
  <c r="A1296" i="3" s="1"/>
  <c r="A1297" i="3" s="1"/>
  <c r="A1298" i="3" s="1"/>
  <c r="A1299" i="3" s="1"/>
  <c r="B1288" i="3"/>
  <c r="B1289" i="3" s="1"/>
  <c r="B1290" i="3" s="1"/>
  <c r="B1291" i="3" s="1"/>
  <c r="B1292" i="3" s="1"/>
  <c r="A1288" i="3"/>
  <c r="A1289" i="3" s="1"/>
  <c r="A1290" i="3" s="1"/>
  <c r="A1291" i="3" s="1"/>
  <c r="A1292" i="3" s="1"/>
  <c r="B1281" i="3"/>
  <c r="B1282" i="3" s="1"/>
  <c r="B1283" i="3" s="1"/>
  <c r="B1284" i="3" s="1"/>
  <c r="B1285" i="3" s="1"/>
  <c r="B1286" i="3" s="1"/>
  <c r="A1281" i="3"/>
  <c r="A1282" i="3" s="1"/>
  <c r="A1283" i="3" s="1"/>
  <c r="A1284" i="3" s="1"/>
  <c r="A1285" i="3" s="1"/>
  <c r="A1286" i="3" s="1"/>
  <c r="B1274" i="3"/>
  <c r="B1275" i="3" s="1"/>
  <c r="B1276" i="3" s="1"/>
  <c r="B1277" i="3" s="1"/>
  <c r="B1278" i="3" s="1"/>
  <c r="B1279" i="3" s="1"/>
  <c r="A1274" i="3"/>
  <c r="A1275" i="3" s="1"/>
  <c r="A1276" i="3" s="1"/>
  <c r="A1277" i="3" s="1"/>
  <c r="A1278" i="3" s="1"/>
  <c r="A1279" i="3" s="1"/>
  <c r="B1267" i="3"/>
  <c r="B1268" i="3" s="1"/>
  <c r="B1269" i="3" s="1"/>
  <c r="B1270" i="3" s="1"/>
  <c r="B1271" i="3" s="1"/>
  <c r="B1272" i="3" s="1"/>
  <c r="A1267" i="3"/>
  <c r="A1268" i="3" s="1"/>
  <c r="A1269" i="3" s="1"/>
  <c r="A1270" i="3" s="1"/>
  <c r="A1271" i="3" s="1"/>
  <c r="A1272" i="3" s="1"/>
  <c r="B1261" i="3"/>
  <c r="B1262" i="3" s="1"/>
  <c r="B1263" i="3" s="1"/>
  <c r="B1264" i="3" s="1"/>
  <c r="B1265" i="3" s="1"/>
  <c r="A1261" i="3"/>
  <c r="A1262" i="3" s="1"/>
  <c r="A1263" i="3" s="1"/>
  <c r="A1264" i="3" s="1"/>
  <c r="A1265" i="3" s="1"/>
  <c r="B1254" i="3"/>
  <c r="B1255" i="3" s="1"/>
  <c r="B1256" i="3" s="1"/>
  <c r="B1257" i="3" s="1"/>
  <c r="B1258" i="3" s="1"/>
  <c r="B1259" i="3" s="1"/>
  <c r="A1254" i="3"/>
  <c r="A1255" i="3" s="1"/>
  <c r="A1256" i="3" s="1"/>
  <c r="A1257" i="3" s="1"/>
  <c r="A1258" i="3" s="1"/>
  <c r="A1259" i="3" s="1"/>
  <c r="B1248" i="3"/>
  <c r="B1249" i="3" s="1"/>
  <c r="B1250" i="3" s="1"/>
  <c r="B1251" i="3" s="1"/>
  <c r="B1252" i="3" s="1"/>
  <c r="A1248" i="3"/>
  <c r="A1249" i="3" s="1"/>
  <c r="A1250" i="3" s="1"/>
  <c r="A1251" i="3" s="1"/>
  <c r="A1252" i="3" s="1"/>
  <c r="B1242" i="3"/>
  <c r="B1243" i="3" s="1"/>
  <c r="B1244" i="3" s="1"/>
  <c r="B1245" i="3" s="1"/>
  <c r="B1246" i="3" s="1"/>
  <c r="A1242" i="3"/>
  <c r="A1243" i="3" s="1"/>
  <c r="A1244" i="3" s="1"/>
  <c r="A1245" i="3" s="1"/>
  <c r="A1246" i="3" s="1"/>
  <c r="B1237" i="3"/>
  <c r="B1238" i="3" s="1"/>
  <c r="B1239" i="3" s="1"/>
  <c r="B1240" i="3" s="1"/>
  <c r="A1237" i="3"/>
  <c r="A1238" i="3" s="1"/>
  <c r="A1239" i="3" s="1"/>
  <c r="A1240" i="3" s="1"/>
  <c r="B1231" i="3"/>
  <c r="B1232" i="3" s="1"/>
  <c r="B1233" i="3" s="1"/>
  <c r="B1234" i="3" s="1"/>
  <c r="B1235" i="3" s="1"/>
  <c r="A1231" i="3"/>
  <c r="A1232" i="3" s="1"/>
  <c r="A1233" i="3" s="1"/>
  <c r="A1234" i="3" s="1"/>
  <c r="A1235" i="3" s="1"/>
  <c r="B1225" i="3"/>
  <c r="B1226" i="3" s="1"/>
  <c r="B1227" i="3" s="1"/>
  <c r="B1228" i="3" s="1"/>
  <c r="B1229" i="3" s="1"/>
  <c r="A1225" i="3"/>
  <c r="A1226" i="3" s="1"/>
  <c r="A1227" i="3" s="1"/>
  <c r="A1228" i="3" s="1"/>
  <c r="A1229" i="3" s="1"/>
  <c r="B1219" i="3"/>
  <c r="B1220" i="3" s="1"/>
  <c r="B1221" i="3" s="1"/>
  <c r="B1222" i="3" s="1"/>
  <c r="B1223" i="3" s="1"/>
  <c r="A1219" i="3"/>
  <c r="A1220" i="3" s="1"/>
  <c r="A1221" i="3" s="1"/>
  <c r="A1222" i="3" s="1"/>
  <c r="A1223" i="3" s="1"/>
  <c r="B1214" i="3"/>
  <c r="B1215" i="3" s="1"/>
  <c r="B1216" i="3" s="1"/>
  <c r="B1217" i="3" s="1"/>
  <c r="A1214" i="3"/>
  <c r="A1215" i="3" s="1"/>
  <c r="A1216" i="3" s="1"/>
  <c r="A1217" i="3" s="1"/>
  <c r="B1208" i="3"/>
  <c r="B1209" i="3" s="1"/>
  <c r="B1210" i="3" s="1"/>
  <c r="B1211" i="3" s="1"/>
  <c r="B1212" i="3" s="1"/>
  <c r="A1208" i="3"/>
  <c r="A1209" i="3" s="1"/>
  <c r="A1210" i="3" s="1"/>
  <c r="A1211" i="3" s="1"/>
  <c r="A1212" i="3" s="1"/>
  <c r="B1202" i="3"/>
  <c r="B1203" i="3" s="1"/>
  <c r="B1204" i="3" s="1"/>
  <c r="B1205" i="3" s="1"/>
  <c r="B1206" i="3" s="1"/>
  <c r="A1202" i="3"/>
  <c r="A1203" i="3" s="1"/>
  <c r="A1204" i="3" s="1"/>
  <c r="A1205" i="3" s="1"/>
  <c r="A1206" i="3" s="1"/>
  <c r="B1196" i="3"/>
  <c r="B1197" i="3" s="1"/>
  <c r="B1198" i="3" s="1"/>
  <c r="B1199" i="3" s="1"/>
  <c r="B1200" i="3" s="1"/>
  <c r="A1196" i="3"/>
  <c r="A1197" i="3" s="1"/>
  <c r="A1198" i="3" s="1"/>
  <c r="A1199" i="3" s="1"/>
  <c r="A1200" i="3" s="1"/>
  <c r="B1191" i="3"/>
  <c r="B1192" i="3" s="1"/>
  <c r="B1193" i="3" s="1"/>
  <c r="B1194" i="3" s="1"/>
  <c r="A1191" i="3"/>
  <c r="A1192" i="3" s="1"/>
  <c r="A1193" i="3" s="1"/>
  <c r="A1194" i="3" s="1"/>
  <c r="B1185" i="3"/>
  <c r="B1186" i="3" s="1"/>
  <c r="B1187" i="3" s="1"/>
  <c r="B1188" i="3" s="1"/>
  <c r="B1189" i="3" s="1"/>
  <c r="A1185" i="3"/>
  <c r="A1186" i="3" s="1"/>
  <c r="A1187" i="3" s="1"/>
  <c r="A1188" i="3" s="1"/>
  <c r="A1189" i="3" s="1"/>
  <c r="B1179" i="3"/>
  <c r="B1180" i="3" s="1"/>
  <c r="B1181" i="3" s="1"/>
  <c r="B1182" i="3" s="1"/>
  <c r="B1183" i="3" s="1"/>
  <c r="A1179" i="3"/>
  <c r="A1180" i="3" s="1"/>
  <c r="A1181" i="3" s="1"/>
  <c r="A1182" i="3" s="1"/>
  <c r="A1183" i="3" s="1"/>
  <c r="B1174" i="3"/>
  <c r="B1175" i="3" s="1"/>
  <c r="B1176" i="3" s="1"/>
  <c r="B1177" i="3" s="1"/>
  <c r="B1173" i="3"/>
  <c r="A1173" i="3"/>
  <c r="A1174" i="3" s="1"/>
  <c r="A1175" i="3" s="1"/>
  <c r="A1176" i="3" s="1"/>
  <c r="A1177" i="3" s="1"/>
  <c r="B1168" i="3"/>
  <c r="B1169" i="3" s="1"/>
  <c r="B1170" i="3" s="1"/>
  <c r="B1171" i="3" s="1"/>
  <c r="A1168" i="3"/>
  <c r="A1169" i="3" s="1"/>
  <c r="A1170" i="3" s="1"/>
  <c r="A1171" i="3" s="1"/>
  <c r="B1162" i="3"/>
  <c r="B1163" i="3" s="1"/>
  <c r="B1164" i="3" s="1"/>
  <c r="B1165" i="3" s="1"/>
  <c r="B1166" i="3" s="1"/>
  <c r="A1162" i="3"/>
  <c r="A1163" i="3" s="1"/>
  <c r="A1164" i="3" s="1"/>
  <c r="A1165" i="3" s="1"/>
  <c r="A1166" i="3" s="1"/>
  <c r="B1156" i="3"/>
  <c r="B1157" i="3" s="1"/>
  <c r="B1158" i="3" s="1"/>
  <c r="B1159" i="3" s="1"/>
  <c r="B1160" i="3" s="1"/>
  <c r="A1156" i="3"/>
  <c r="A1157" i="3" s="1"/>
  <c r="A1158" i="3" s="1"/>
  <c r="A1159" i="3" s="1"/>
  <c r="A1160" i="3" s="1"/>
  <c r="B1150" i="3"/>
  <c r="B1151" i="3" s="1"/>
  <c r="B1152" i="3" s="1"/>
  <c r="B1153" i="3" s="1"/>
  <c r="B1154" i="3" s="1"/>
  <c r="A1150" i="3"/>
  <c r="A1151" i="3" s="1"/>
  <c r="A1152" i="3" s="1"/>
  <c r="A1153" i="3" s="1"/>
  <c r="A1154" i="3" s="1"/>
  <c r="B1144" i="3"/>
  <c r="B1145" i="3" s="1"/>
  <c r="B1146" i="3" s="1"/>
  <c r="B1147" i="3" s="1"/>
  <c r="B1148" i="3" s="1"/>
  <c r="A1144" i="3"/>
  <c r="A1145" i="3" s="1"/>
  <c r="A1146" i="3" s="1"/>
  <c r="A1147" i="3" s="1"/>
  <c r="A1148" i="3" s="1"/>
  <c r="B1139" i="3"/>
  <c r="B1140" i="3" s="1"/>
  <c r="B1141" i="3" s="1"/>
  <c r="B1142" i="3" s="1"/>
  <c r="A1139" i="3"/>
  <c r="A1140" i="3" s="1"/>
  <c r="A1141" i="3" s="1"/>
  <c r="A1142" i="3" s="1"/>
  <c r="B1134" i="3"/>
  <c r="B1135" i="3" s="1"/>
  <c r="B1136" i="3" s="1"/>
  <c r="B1137" i="3" s="1"/>
  <c r="A1134" i="3"/>
  <c r="A1135" i="3" s="1"/>
  <c r="A1136" i="3" s="1"/>
  <c r="A1137" i="3" s="1"/>
  <c r="B1129" i="3"/>
  <c r="B1130" i="3" s="1"/>
  <c r="B1131" i="3" s="1"/>
  <c r="B1132" i="3" s="1"/>
  <c r="A1129" i="3"/>
  <c r="A1130" i="3" s="1"/>
  <c r="A1131" i="3" s="1"/>
  <c r="A1132" i="3" s="1"/>
  <c r="B1123" i="3"/>
  <c r="B1124" i="3" s="1"/>
  <c r="B1125" i="3" s="1"/>
  <c r="B1126" i="3" s="1"/>
  <c r="B1127" i="3" s="1"/>
  <c r="A1123" i="3"/>
  <c r="A1124" i="3" s="1"/>
  <c r="A1125" i="3" s="1"/>
  <c r="A1126" i="3" s="1"/>
  <c r="A1127" i="3" s="1"/>
  <c r="B1117" i="3"/>
  <c r="B1118" i="3" s="1"/>
  <c r="B1119" i="3" s="1"/>
  <c r="B1120" i="3" s="1"/>
  <c r="B1121" i="3" s="1"/>
  <c r="A1117" i="3"/>
  <c r="A1118" i="3" s="1"/>
  <c r="A1119" i="3" s="1"/>
  <c r="A1120" i="3" s="1"/>
  <c r="A1121" i="3" s="1"/>
  <c r="B1111" i="3"/>
  <c r="B1112" i="3" s="1"/>
  <c r="B1113" i="3" s="1"/>
  <c r="B1114" i="3" s="1"/>
  <c r="B1115" i="3" s="1"/>
  <c r="A1111" i="3"/>
  <c r="A1112" i="3" s="1"/>
  <c r="A1113" i="3" s="1"/>
  <c r="A1114" i="3" s="1"/>
  <c r="A1115" i="3" s="1"/>
  <c r="B1106" i="3"/>
  <c r="B1107" i="3" s="1"/>
  <c r="B1108" i="3" s="1"/>
  <c r="B1109" i="3" s="1"/>
  <c r="A1106" i="3"/>
  <c r="A1107" i="3" s="1"/>
  <c r="A1108" i="3" s="1"/>
  <c r="A1109" i="3" s="1"/>
  <c r="B1101" i="3"/>
  <c r="B1102" i="3" s="1"/>
  <c r="B1103" i="3" s="1"/>
  <c r="B1104" i="3" s="1"/>
  <c r="A1101" i="3"/>
  <c r="A1102" i="3" s="1"/>
  <c r="A1103" i="3" s="1"/>
  <c r="A1104" i="3" s="1"/>
  <c r="B1096" i="3"/>
  <c r="B1097" i="3" s="1"/>
  <c r="B1098" i="3" s="1"/>
  <c r="B1099" i="3" s="1"/>
  <c r="A1096" i="3"/>
  <c r="A1097" i="3" s="1"/>
  <c r="A1098" i="3" s="1"/>
  <c r="A1099" i="3" s="1"/>
  <c r="B1092" i="3"/>
  <c r="B1093" i="3" s="1"/>
  <c r="B1094" i="3" s="1"/>
  <c r="B1091" i="3"/>
  <c r="A1091" i="3"/>
  <c r="A1092" i="3" s="1"/>
  <c r="A1093" i="3" s="1"/>
  <c r="A1094" i="3" s="1"/>
  <c r="B1085" i="3"/>
  <c r="B1086" i="3" s="1"/>
  <c r="B1087" i="3" s="1"/>
  <c r="B1088" i="3" s="1"/>
  <c r="B1089" i="3" s="1"/>
  <c r="A1085" i="3"/>
  <c r="A1086" i="3" s="1"/>
  <c r="A1087" i="3" s="1"/>
  <c r="A1088" i="3" s="1"/>
  <c r="A1089" i="3" s="1"/>
  <c r="B1080" i="3"/>
  <c r="B1081" i="3" s="1"/>
  <c r="B1082" i="3" s="1"/>
  <c r="B1083" i="3" s="1"/>
  <c r="A1080" i="3"/>
  <c r="A1081" i="3" s="1"/>
  <c r="A1082" i="3" s="1"/>
  <c r="A1083" i="3" s="1"/>
  <c r="B1074" i="3"/>
  <c r="B1075" i="3" s="1"/>
  <c r="B1076" i="3" s="1"/>
  <c r="B1077" i="3" s="1"/>
  <c r="B1078" i="3" s="1"/>
  <c r="A1074" i="3"/>
  <c r="A1075" i="3" s="1"/>
  <c r="A1076" i="3" s="1"/>
  <c r="A1077" i="3" s="1"/>
  <c r="A1078" i="3" s="1"/>
  <c r="B1069" i="3"/>
  <c r="B1070" i="3" s="1"/>
  <c r="B1071" i="3" s="1"/>
  <c r="B1072" i="3" s="1"/>
  <c r="A1069" i="3"/>
  <c r="A1070" i="3" s="1"/>
  <c r="A1071" i="3" s="1"/>
  <c r="A1072" i="3" s="1"/>
  <c r="B1063" i="3"/>
  <c r="B1064" i="3" s="1"/>
  <c r="B1065" i="3" s="1"/>
  <c r="B1066" i="3" s="1"/>
  <c r="B1067" i="3" s="1"/>
  <c r="A1063" i="3"/>
  <c r="A1064" i="3" s="1"/>
  <c r="A1065" i="3" s="1"/>
  <c r="A1066" i="3" s="1"/>
  <c r="A1067" i="3" s="1"/>
  <c r="B1058" i="3"/>
  <c r="B1059" i="3" s="1"/>
  <c r="B1060" i="3" s="1"/>
  <c r="B1061" i="3" s="1"/>
  <c r="A1058" i="3"/>
  <c r="A1059" i="3" s="1"/>
  <c r="A1060" i="3" s="1"/>
  <c r="A1061" i="3" s="1"/>
  <c r="B1053" i="3"/>
  <c r="B1054" i="3" s="1"/>
  <c r="B1055" i="3" s="1"/>
  <c r="B1056" i="3" s="1"/>
  <c r="A1053" i="3"/>
  <c r="A1054" i="3" s="1"/>
  <c r="A1055" i="3" s="1"/>
  <c r="A1056" i="3" s="1"/>
  <c r="B1049" i="3"/>
  <c r="B1050" i="3" s="1"/>
  <c r="B1051" i="3" s="1"/>
  <c r="A1049" i="3"/>
  <c r="A1050" i="3" s="1"/>
  <c r="A1051" i="3" s="1"/>
  <c r="B1044" i="3"/>
  <c r="B1045" i="3" s="1"/>
  <c r="B1046" i="3" s="1"/>
  <c r="B1047" i="3" s="1"/>
  <c r="A1044" i="3"/>
  <c r="A1045" i="3" s="1"/>
  <c r="A1046" i="3" s="1"/>
  <c r="A1047" i="3" s="1"/>
  <c r="B1040" i="3"/>
  <c r="B1041" i="3" s="1"/>
  <c r="B1042" i="3" s="1"/>
  <c r="A1040" i="3"/>
  <c r="A1041" i="3" s="1"/>
  <c r="A1042" i="3" s="1"/>
  <c r="B1035" i="3"/>
  <c r="B1036" i="3" s="1"/>
  <c r="B1037" i="3" s="1"/>
  <c r="B1038" i="3" s="1"/>
  <c r="A1035" i="3"/>
  <c r="A1036" i="3" s="1"/>
  <c r="A1037" i="3" s="1"/>
  <c r="A1038" i="3" s="1"/>
  <c r="B1030" i="3"/>
  <c r="B1031" i="3" s="1"/>
  <c r="B1032" i="3" s="1"/>
  <c r="B1033" i="3" s="1"/>
  <c r="A1030" i="3"/>
  <c r="A1031" i="3" s="1"/>
  <c r="A1032" i="3" s="1"/>
  <c r="A1033" i="3" s="1"/>
  <c r="B1025" i="3"/>
  <c r="B1026" i="3" s="1"/>
  <c r="B1027" i="3" s="1"/>
  <c r="B1028" i="3" s="1"/>
  <c r="A1025" i="3"/>
  <c r="A1026" i="3" s="1"/>
  <c r="A1027" i="3" s="1"/>
  <c r="A1028" i="3" s="1"/>
  <c r="B1020" i="3"/>
  <c r="B1021" i="3" s="1"/>
  <c r="B1022" i="3" s="1"/>
  <c r="B1023" i="3" s="1"/>
  <c r="A1020" i="3"/>
  <c r="A1021" i="3" s="1"/>
  <c r="A1022" i="3" s="1"/>
  <c r="A1023" i="3" s="1"/>
  <c r="B1015" i="3"/>
  <c r="B1016" i="3" s="1"/>
  <c r="B1017" i="3" s="1"/>
  <c r="B1018" i="3" s="1"/>
  <c r="A1015" i="3"/>
  <c r="A1016" i="3" s="1"/>
  <c r="A1017" i="3" s="1"/>
  <c r="A1018" i="3" s="1"/>
  <c r="B1010" i="3"/>
  <c r="B1011" i="3" s="1"/>
  <c r="B1012" i="3" s="1"/>
  <c r="B1013" i="3" s="1"/>
  <c r="A1010" i="3"/>
  <c r="A1011" i="3" s="1"/>
  <c r="A1012" i="3" s="1"/>
  <c r="A1013" i="3" s="1"/>
  <c r="B1005" i="3"/>
  <c r="B1006" i="3" s="1"/>
  <c r="B1007" i="3" s="1"/>
  <c r="B1008" i="3" s="1"/>
  <c r="A1005" i="3"/>
  <c r="A1006" i="3" s="1"/>
  <c r="A1007" i="3" s="1"/>
  <c r="A1008" i="3" s="1"/>
  <c r="B1000" i="3"/>
  <c r="B1001" i="3" s="1"/>
  <c r="B1002" i="3" s="1"/>
  <c r="B1003" i="3" s="1"/>
  <c r="A1000" i="3"/>
  <c r="A1001" i="3" s="1"/>
  <c r="A1002" i="3" s="1"/>
  <c r="A1003" i="3" s="1"/>
  <c r="B995" i="3"/>
  <c r="B996" i="3" s="1"/>
  <c r="B997" i="3" s="1"/>
  <c r="B998" i="3" s="1"/>
  <c r="A995" i="3"/>
  <c r="A996" i="3" s="1"/>
  <c r="A997" i="3" s="1"/>
  <c r="A998" i="3" s="1"/>
  <c r="B991" i="3"/>
  <c r="B992" i="3" s="1"/>
  <c r="B993" i="3" s="1"/>
  <c r="A991" i="3"/>
  <c r="A992" i="3" s="1"/>
  <c r="A993" i="3" s="1"/>
  <c r="B985" i="3"/>
  <c r="B986" i="3" s="1"/>
  <c r="B987" i="3" s="1"/>
  <c r="B988" i="3" s="1"/>
  <c r="B989" i="3" s="1"/>
  <c r="A985" i="3"/>
  <c r="A986" i="3" s="1"/>
  <c r="A987" i="3" s="1"/>
  <c r="A988" i="3" s="1"/>
  <c r="A989" i="3" s="1"/>
  <c r="B979" i="3"/>
  <c r="B980" i="3" s="1"/>
  <c r="B981" i="3" s="1"/>
  <c r="B982" i="3" s="1"/>
  <c r="B983" i="3" s="1"/>
  <c r="A979" i="3"/>
  <c r="A980" i="3" s="1"/>
  <c r="A981" i="3" s="1"/>
  <c r="A982" i="3" s="1"/>
  <c r="A983" i="3" s="1"/>
  <c r="B973" i="3"/>
  <c r="B974" i="3" s="1"/>
  <c r="B975" i="3" s="1"/>
  <c r="B976" i="3" s="1"/>
  <c r="B977" i="3" s="1"/>
  <c r="A973" i="3"/>
  <c r="A974" i="3" s="1"/>
  <c r="A975" i="3" s="1"/>
  <c r="A976" i="3" s="1"/>
  <c r="A977" i="3" s="1"/>
  <c r="B968" i="3"/>
  <c r="B969" i="3" s="1"/>
  <c r="B970" i="3" s="1"/>
  <c r="B971" i="3" s="1"/>
  <c r="A968" i="3"/>
  <c r="A969" i="3" s="1"/>
  <c r="A970" i="3" s="1"/>
  <c r="A971" i="3" s="1"/>
  <c r="B963" i="3"/>
  <c r="B964" i="3" s="1"/>
  <c r="B965" i="3" s="1"/>
  <c r="B966" i="3" s="1"/>
  <c r="A963" i="3"/>
  <c r="A964" i="3" s="1"/>
  <c r="A965" i="3" s="1"/>
  <c r="A966" i="3" s="1"/>
  <c r="B958" i="3"/>
  <c r="B959" i="3" s="1"/>
  <c r="B960" i="3" s="1"/>
  <c r="B961" i="3" s="1"/>
  <c r="A958" i="3"/>
  <c r="A959" i="3" s="1"/>
  <c r="A960" i="3" s="1"/>
  <c r="A961" i="3" s="1"/>
  <c r="B953" i="3"/>
  <c r="B954" i="3" s="1"/>
  <c r="B955" i="3" s="1"/>
  <c r="B956" i="3" s="1"/>
  <c r="A953" i="3"/>
  <c r="A954" i="3" s="1"/>
  <c r="A955" i="3" s="1"/>
  <c r="A956" i="3" s="1"/>
  <c r="B947" i="3"/>
  <c r="B948" i="3" s="1"/>
  <c r="B949" i="3" s="1"/>
  <c r="B950" i="3" s="1"/>
  <c r="B951" i="3" s="1"/>
  <c r="A947" i="3"/>
  <c r="A948" i="3" s="1"/>
  <c r="A949" i="3" s="1"/>
  <c r="A950" i="3" s="1"/>
  <c r="A951" i="3" s="1"/>
  <c r="B941" i="3"/>
  <c r="B942" i="3" s="1"/>
  <c r="B943" i="3" s="1"/>
  <c r="B944" i="3" s="1"/>
  <c r="B945" i="3" s="1"/>
  <c r="A941" i="3"/>
  <c r="A942" i="3" s="1"/>
  <c r="A943" i="3" s="1"/>
  <c r="A944" i="3" s="1"/>
  <c r="A945" i="3" s="1"/>
  <c r="B936" i="3"/>
  <c r="B937" i="3" s="1"/>
  <c r="B938" i="3" s="1"/>
  <c r="B939" i="3" s="1"/>
  <c r="B935" i="3"/>
  <c r="A935" i="3"/>
  <c r="A936" i="3" s="1"/>
  <c r="A937" i="3" s="1"/>
  <c r="A938" i="3" s="1"/>
  <c r="A939" i="3" s="1"/>
  <c r="B931" i="3"/>
  <c r="B932" i="3" s="1"/>
  <c r="B933" i="3" s="1"/>
  <c r="A931" i="3"/>
  <c r="A932" i="3" s="1"/>
  <c r="A933" i="3" s="1"/>
  <c r="B927" i="3"/>
  <c r="B928" i="3" s="1"/>
  <c r="B929" i="3" s="1"/>
  <c r="A927" i="3"/>
  <c r="A928" i="3" s="1"/>
  <c r="A929" i="3" s="1"/>
  <c r="B923" i="3"/>
  <c r="B924" i="3" s="1"/>
  <c r="B925" i="3" s="1"/>
  <c r="A923" i="3"/>
  <c r="A924" i="3" s="1"/>
  <c r="A925" i="3" s="1"/>
  <c r="B917" i="3"/>
  <c r="B918" i="3" s="1"/>
  <c r="B919" i="3" s="1"/>
  <c r="B920" i="3" s="1"/>
  <c r="B921" i="3" s="1"/>
  <c r="A917" i="3"/>
  <c r="A918" i="3" s="1"/>
  <c r="A919" i="3" s="1"/>
  <c r="A920" i="3" s="1"/>
  <c r="A921" i="3" s="1"/>
  <c r="B911" i="3"/>
  <c r="B912" i="3" s="1"/>
  <c r="B913" i="3" s="1"/>
  <c r="B914" i="3" s="1"/>
  <c r="B915" i="3" s="1"/>
  <c r="A911" i="3"/>
  <c r="A912" i="3" s="1"/>
  <c r="A913" i="3" s="1"/>
  <c r="A914" i="3" s="1"/>
  <c r="A915" i="3" s="1"/>
  <c r="B906" i="3"/>
  <c r="B907" i="3" s="1"/>
  <c r="B908" i="3" s="1"/>
  <c r="B909" i="3" s="1"/>
  <c r="A906" i="3"/>
  <c r="A907" i="3" s="1"/>
  <c r="A908" i="3" s="1"/>
  <c r="A909" i="3" s="1"/>
  <c r="B901" i="3"/>
  <c r="B902" i="3" s="1"/>
  <c r="B903" i="3" s="1"/>
  <c r="B904" i="3" s="1"/>
  <c r="A901" i="3"/>
  <c r="A902" i="3" s="1"/>
  <c r="A903" i="3" s="1"/>
  <c r="A904" i="3" s="1"/>
  <c r="B896" i="3"/>
  <c r="B897" i="3" s="1"/>
  <c r="B898" i="3" s="1"/>
  <c r="B899" i="3" s="1"/>
  <c r="A896" i="3"/>
  <c r="A897" i="3" s="1"/>
  <c r="A898" i="3" s="1"/>
  <c r="A899" i="3" s="1"/>
  <c r="B891" i="3"/>
  <c r="B892" i="3" s="1"/>
  <c r="B893" i="3" s="1"/>
  <c r="B894" i="3" s="1"/>
  <c r="A891" i="3"/>
  <c r="A892" i="3" s="1"/>
  <c r="A893" i="3" s="1"/>
  <c r="A894" i="3" s="1"/>
  <c r="B886" i="3"/>
  <c r="B887" i="3" s="1"/>
  <c r="B888" i="3" s="1"/>
  <c r="B889" i="3" s="1"/>
  <c r="A886" i="3"/>
  <c r="A887" i="3" s="1"/>
  <c r="A888" i="3" s="1"/>
  <c r="A889" i="3" s="1"/>
  <c r="B880" i="3"/>
  <c r="B881" i="3" s="1"/>
  <c r="B882" i="3" s="1"/>
  <c r="B883" i="3" s="1"/>
  <c r="B884" i="3" s="1"/>
  <c r="A880" i="3"/>
  <c r="A881" i="3" s="1"/>
  <c r="A882" i="3" s="1"/>
  <c r="A883" i="3" s="1"/>
  <c r="A884" i="3" s="1"/>
  <c r="B874" i="3"/>
  <c r="B875" i="3" s="1"/>
  <c r="B876" i="3" s="1"/>
  <c r="B877" i="3" s="1"/>
  <c r="B878" i="3" s="1"/>
  <c r="A874" i="3"/>
  <c r="A875" i="3" s="1"/>
  <c r="A876" i="3" s="1"/>
  <c r="A877" i="3" s="1"/>
  <c r="A878" i="3" s="1"/>
  <c r="B868" i="3"/>
  <c r="B869" i="3" s="1"/>
  <c r="B870" i="3" s="1"/>
  <c r="B871" i="3" s="1"/>
  <c r="B872" i="3" s="1"/>
  <c r="A868" i="3"/>
  <c r="A869" i="3" s="1"/>
  <c r="A870" i="3" s="1"/>
  <c r="A871" i="3" s="1"/>
  <c r="A872" i="3" s="1"/>
  <c r="B863" i="3"/>
  <c r="B864" i="3" s="1"/>
  <c r="B865" i="3" s="1"/>
  <c r="B866" i="3" s="1"/>
  <c r="A863" i="3"/>
  <c r="A864" i="3" s="1"/>
  <c r="A865" i="3" s="1"/>
  <c r="A866" i="3" s="1"/>
  <c r="B858" i="3"/>
  <c r="B859" i="3" s="1"/>
  <c r="B860" i="3" s="1"/>
  <c r="B861" i="3" s="1"/>
  <c r="A858" i="3"/>
  <c r="A859" i="3" s="1"/>
  <c r="A860" i="3" s="1"/>
  <c r="A861" i="3" s="1"/>
  <c r="B853" i="3"/>
  <c r="B854" i="3" s="1"/>
  <c r="B855" i="3" s="1"/>
  <c r="B856" i="3" s="1"/>
  <c r="A853" i="3"/>
  <c r="A854" i="3" s="1"/>
  <c r="A855" i="3" s="1"/>
  <c r="A856" i="3" s="1"/>
  <c r="B849" i="3"/>
  <c r="B850" i="3" s="1"/>
  <c r="B851" i="3" s="1"/>
  <c r="B848" i="3"/>
  <c r="A848" i="3"/>
  <c r="A849" i="3" s="1"/>
  <c r="A850" i="3" s="1"/>
  <c r="A851" i="3" s="1"/>
  <c r="B842" i="3"/>
  <c r="B843" i="3" s="1"/>
  <c r="B844" i="3" s="1"/>
  <c r="B845" i="3" s="1"/>
  <c r="B846" i="3" s="1"/>
  <c r="A842" i="3"/>
  <c r="A843" i="3" s="1"/>
  <c r="A844" i="3" s="1"/>
  <c r="A845" i="3" s="1"/>
  <c r="A846" i="3" s="1"/>
  <c r="B836" i="3"/>
  <c r="B837" i="3" s="1"/>
  <c r="B838" i="3" s="1"/>
  <c r="B839" i="3" s="1"/>
  <c r="B840" i="3" s="1"/>
  <c r="A836" i="3"/>
  <c r="A837" i="3" s="1"/>
  <c r="A838" i="3" s="1"/>
  <c r="A839" i="3" s="1"/>
  <c r="A840" i="3" s="1"/>
  <c r="B831" i="3"/>
  <c r="B832" i="3" s="1"/>
  <c r="B833" i="3" s="1"/>
  <c r="B834" i="3" s="1"/>
  <c r="A831" i="3"/>
  <c r="A832" i="3" s="1"/>
  <c r="A833" i="3" s="1"/>
  <c r="A834" i="3" s="1"/>
  <c r="B826" i="3"/>
  <c r="B827" i="3" s="1"/>
  <c r="B828" i="3" s="1"/>
  <c r="B829" i="3" s="1"/>
  <c r="A826" i="3"/>
  <c r="A827" i="3" s="1"/>
  <c r="A828" i="3" s="1"/>
  <c r="A829" i="3" s="1"/>
  <c r="B821" i="3"/>
  <c r="B822" i="3" s="1"/>
  <c r="B823" i="3" s="1"/>
  <c r="B824" i="3" s="1"/>
  <c r="A821" i="3"/>
  <c r="A822" i="3" s="1"/>
  <c r="A823" i="3" s="1"/>
  <c r="A824" i="3" s="1"/>
  <c r="B817" i="3"/>
  <c r="B818" i="3" s="1"/>
  <c r="B819" i="3" s="1"/>
  <c r="A817" i="3"/>
  <c r="A818" i="3" s="1"/>
  <c r="A819" i="3" s="1"/>
  <c r="B813" i="3"/>
  <c r="B814" i="3" s="1"/>
  <c r="B815" i="3" s="1"/>
  <c r="A813" i="3"/>
  <c r="A814" i="3" s="1"/>
  <c r="A815" i="3" s="1"/>
  <c r="B807" i="3"/>
  <c r="B808" i="3" s="1"/>
  <c r="B809" i="3" s="1"/>
  <c r="B810" i="3" s="1"/>
  <c r="B811" i="3" s="1"/>
  <c r="A807" i="3"/>
  <c r="A808" i="3" s="1"/>
  <c r="A809" i="3" s="1"/>
  <c r="A810" i="3" s="1"/>
  <c r="A811" i="3" s="1"/>
  <c r="B801" i="3"/>
  <c r="B802" i="3" s="1"/>
  <c r="B803" i="3" s="1"/>
  <c r="B804" i="3" s="1"/>
  <c r="B805" i="3" s="1"/>
  <c r="A801" i="3"/>
  <c r="A802" i="3" s="1"/>
  <c r="A803" i="3" s="1"/>
  <c r="A804" i="3" s="1"/>
  <c r="A805" i="3" s="1"/>
  <c r="B795" i="3"/>
  <c r="B796" i="3" s="1"/>
  <c r="B797" i="3" s="1"/>
  <c r="B798" i="3" s="1"/>
  <c r="B799" i="3" s="1"/>
  <c r="A795" i="3"/>
  <c r="A796" i="3" s="1"/>
  <c r="A797" i="3" s="1"/>
  <c r="A798" i="3" s="1"/>
  <c r="A799" i="3" s="1"/>
  <c r="B789" i="3"/>
  <c r="B790" i="3" s="1"/>
  <c r="B791" i="3" s="1"/>
  <c r="B792" i="3" s="1"/>
  <c r="B793" i="3" s="1"/>
  <c r="A789" i="3"/>
  <c r="A790" i="3" s="1"/>
  <c r="A791" i="3" s="1"/>
  <c r="A792" i="3" s="1"/>
  <c r="A793" i="3" s="1"/>
  <c r="B785" i="3"/>
  <c r="B786" i="3" s="1"/>
  <c r="B787" i="3" s="1"/>
  <c r="B784" i="3"/>
  <c r="A784" i="3"/>
  <c r="A785" i="3" s="1"/>
  <c r="A786" i="3" s="1"/>
  <c r="A787" i="3" s="1"/>
  <c r="B779" i="3"/>
  <c r="B780" i="3" s="1"/>
  <c r="B781" i="3" s="1"/>
  <c r="B782" i="3" s="1"/>
  <c r="A779" i="3"/>
  <c r="A780" i="3" s="1"/>
  <c r="A781" i="3" s="1"/>
  <c r="A782" i="3" s="1"/>
  <c r="B774" i="3"/>
  <c r="B775" i="3" s="1"/>
  <c r="B776" i="3" s="1"/>
  <c r="B777" i="3" s="1"/>
  <c r="A774" i="3"/>
  <c r="A775" i="3" s="1"/>
  <c r="A776" i="3" s="1"/>
  <c r="A777" i="3" s="1"/>
  <c r="B770" i="3"/>
  <c r="B771" i="3" s="1"/>
  <c r="B772" i="3" s="1"/>
  <c r="A770" i="3"/>
  <c r="A771" i="3" s="1"/>
  <c r="A772" i="3" s="1"/>
  <c r="B765" i="3"/>
  <c r="B766" i="3" s="1"/>
  <c r="B767" i="3" s="1"/>
  <c r="B768" i="3" s="1"/>
  <c r="A765" i="3"/>
  <c r="A766" i="3" s="1"/>
  <c r="A767" i="3" s="1"/>
  <c r="A768" i="3" s="1"/>
  <c r="B761" i="3"/>
  <c r="B762" i="3" s="1"/>
  <c r="B763" i="3" s="1"/>
  <c r="A761" i="3"/>
  <c r="A762" i="3" s="1"/>
  <c r="A763" i="3" s="1"/>
  <c r="B756" i="3"/>
  <c r="B757" i="3" s="1"/>
  <c r="B758" i="3" s="1"/>
  <c r="B759" i="3" s="1"/>
  <c r="A756" i="3"/>
  <c r="A757" i="3" s="1"/>
  <c r="A758" i="3" s="1"/>
  <c r="A759" i="3" s="1"/>
  <c r="B752" i="3"/>
  <c r="B753" i="3" s="1"/>
  <c r="B754" i="3" s="1"/>
  <c r="A752" i="3"/>
  <c r="A753" i="3" s="1"/>
  <c r="A754" i="3" s="1"/>
  <c r="B747" i="3"/>
  <c r="B748" i="3" s="1"/>
  <c r="B749" i="3" s="1"/>
  <c r="B750" i="3" s="1"/>
  <c r="A747" i="3"/>
  <c r="A748" i="3" s="1"/>
  <c r="A749" i="3" s="1"/>
  <c r="A750" i="3" s="1"/>
  <c r="B743" i="3"/>
  <c r="B744" i="3" s="1"/>
  <c r="B745" i="3" s="1"/>
  <c r="A743" i="3"/>
  <c r="A744" i="3" s="1"/>
  <c r="A745" i="3" s="1"/>
  <c r="B737" i="3"/>
  <c r="B738" i="3" s="1"/>
  <c r="B739" i="3" s="1"/>
  <c r="B740" i="3" s="1"/>
  <c r="B741" i="3" s="1"/>
  <c r="A737" i="3"/>
  <c r="A738" i="3" s="1"/>
  <c r="A739" i="3" s="1"/>
  <c r="A740" i="3" s="1"/>
  <c r="A741" i="3" s="1"/>
  <c r="B731" i="3"/>
  <c r="B732" i="3" s="1"/>
  <c r="B733" i="3" s="1"/>
  <c r="B734" i="3" s="1"/>
  <c r="B735" i="3" s="1"/>
  <c r="A731" i="3"/>
  <c r="A732" i="3" s="1"/>
  <c r="A733" i="3" s="1"/>
  <c r="A734" i="3" s="1"/>
  <c r="A735" i="3" s="1"/>
  <c r="B727" i="3"/>
  <c r="B728" i="3" s="1"/>
  <c r="B729" i="3" s="1"/>
  <c r="A727" i="3"/>
  <c r="A728" i="3" s="1"/>
  <c r="A729" i="3" s="1"/>
  <c r="B723" i="3"/>
  <c r="B724" i="3" s="1"/>
  <c r="B725" i="3" s="1"/>
  <c r="A723" i="3"/>
  <c r="A724" i="3" s="1"/>
  <c r="A725" i="3" s="1"/>
  <c r="B719" i="3"/>
  <c r="B720" i="3" s="1"/>
  <c r="B721" i="3" s="1"/>
  <c r="A719" i="3"/>
  <c r="A720" i="3" s="1"/>
  <c r="A721" i="3" s="1"/>
  <c r="B715" i="3"/>
  <c r="B716" i="3" s="1"/>
  <c r="B717" i="3" s="1"/>
  <c r="A715" i="3"/>
  <c r="A716" i="3" s="1"/>
  <c r="A717" i="3" s="1"/>
  <c r="B711" i="3"/>
  <c r="B712" i="3" s="1"/>
  <c r="B713" i="3" s="1"/>
  <c r="A711" i="3"/>
  <c r="A712" i="3" s="1"/>
  <c r="A713" i="3" s="1"/>
  <c r="B706" i="3"/>
  <c r="B707" i="3" s="1"/>
  <c r="B708" i="3" s="1"/>
  <c r="B709" i="3" s="1"/>
  <c r="A706" i="3"/>
  <c r="A707" i="3" s="1"/>
  <c r="A708" i="3" s="1"/>
  <c r="A709" i="3" s="1"/>
  <c r="B700" i="3"/>
  <c r="B701" i="3" s="1"/>
  <c r="B702" i="3" s="1"/>
  <c r="B703" i="3" s="1"/>
  <c r="B704" i="3" s="1"/>
  <c r="A700" i="3"/>
  <c r="A701" i="3" s="1"/>
  <c r="A702" i="3" s="1"/>
  <c r="A703" i="3" s="1"/>
  <c r="A704" i="3" s="1"/>
  <c r="B694" i="3"/>
  <c r="B695" i="3" s="1"/>
  <c r="B696" i="3" s="1"/>
  <c r="B697" i="3" s="1"/>
  <c r="B698" i="3" s="1"/>
  <c r="A694" i="3"/>
  <c r="A695" i="3" s="1"/>
  <c r="A696" i="3" s="1"/>
  <c r="A697" i="3" s="1"/>
  <c r="A698" i="3" s="1"/>
  <c r="B689" i="3"/>
  <c r="B690" i="3" s="1"/>
  <c r="B691" i="3" s="1"/>
  <c r="B692" i="3" s="1"/>
  <c r="A689" i="3"/>
  <c r="A690" i="3" s="1"/>
  <c r="A691" i="3" s="1"/>
  <c r="A692" i="3" s="1"/>
  <c r="B683" i="3"/>
  <c r="B684" i="3" s="1"/>
  <c r="B685" i="3" s="1"/>
  <c r="B686" i="3" s="1"/>
  <c r="B687" i="3" s="1"/>
  <c r="A683" i="3"/>
  <c r="A684" i="3" s="1"/>
  <c r="A685" i="3" s="1"/>
  <c r="A686" i="3" s="1"/>
  <c r="A687" i="3" s="1"/>
  <c r="B677" i="3"/>
  <c r="B678" i="3" s="1"/>
  <c r="B679" i="3" s="1"/>
  <c r="B680" i="3" s="1"/>
  <c r="B681" i="3" s="1"/>
  <c r="A677" i="3"/>
  <c r="A678" i="3" s="1"/>
  <c r="A679" i="3" s="1"/>
  <c r="A680" i="3" s="1"/>
  <c r="A681" i="3" s="1"/>
  <c r="B672" i="3"/>
  <c r="B673" i="3" s="1"/>
  <c r="B674" i="3" s="1"/>
  <c r="B675" i="3" s="1"/>
  <c r="A672" i="3"/>
  <c r="A673" i="3" s="1"/>
  <c r="A674" i="3" s="1"/>
  <c r="A675" i="3" s="1"/>
  <c r="B667" i="3"/>
  <c r="B668" i="3" s="1"/>
  <c r="B669" i="3" s="1"/>
  <c r="B670" i="3" s="1"/>
  <c r="A667" i="3"/>
  <c r="A668" i="3" s="1"/>
  <c r="A669" i="3" s="1"/>
  <c r="A670" i="3" s="1"/>
  <c r="B662" i="3"/>
  <c r="B663" i="3" s="1"/>
  <c r="B664" i="3" s="1"/>
  <c r="B665" i="3" s="1"/>
  <c r="A662" i="3"/>
  <c r="A663" i="3" s="1"/>
  <c r="A664" i="3" s="1"/>
  <c r="A665" i="3" s="1"/>
  <c r="B657" i="3"/>
  <c r="B658" i="3" s="1"/>
  <c r="B659" i="3" s="1"/>
  <c r="B660" i="3" s="1"/>
  <c r="A657" i="3"/>
  <c r="A658" i="3" s="1"/>
  <c r="A659" i="3" s="1"/>
  <c r="A660" i="3" s="1"/>
  <c r="B652" i="3"/>
  <c r="B653" i="3" s="1"/>
  <c r="B654" i="3" s="1"/>
  <c r="B655" i="3" s="1"/>
  <c r="A652" i="3"/>
  <c r="A653" i="3" s="1"/>
  <c r="A654" i="3" s="1"/>
  <c r="A655" i="3" s="1"/>
  <c r="B647" i="3"/>
  <c r="B648" i="3" s="1"/>
  <c r="B649" i="3" s="1"/>
  <c r="B650" i="3" s="1"/>
  <c r="A647" i="3"/>
  <c r="A648" i="3" s="1"/>
  <c r="A649" i="3" s="1"/>
  <c r="A650" i="3" s="1"/>
  <c r="B642" i="3"/>
  <c r="B643" i="3" s="1"/>
  <c r="B644" i="3" s="1"/>
  <c r="B645" i="3" s="1"/>
  <c r="A642" i="3"/>
  <c r="A643" i="3" s="1"/>
  <c r="A644" i="3" s="1"/>
  <c r="A645" i="3" s="1"/>
  <c r="B637" i="3"/>
  <c r="B638" i="3" s="1"/>
  <c r="B639" i="3" s="1"/>
  <c r="B640" i="3" s="1"/>
  <c r="A637" i="3"/>
  <c r="A638" i="3" s="1"/>
  <c r="A639" i="3" s="1"/>
  <c r="A640" i="3" s="1"/>
  <c r="B632" i="3"/>
  <c r="B633" i="3" s="1"/>
  <c r="B634" i="3" s="1"/>
  <c r="B635" i="3" s="1"/>
  <c r="A632" i="3"/>
  <c r="A633" i="3" s="1"/>
  <c r="A634" i="3" s="1"/>
  <c r="A635" i="3" s="1"/>
  <c r="B627" i="3"/>
  <c r="B628" i="3" s="1"/>
  <c r="B629" i="3" s="1"/>
  <c r="B630" i="3" s="1"/>
  <c r="A627" i="3"/>
  <c r="A628" i="3" s="1"/>
  <c r="A629" i="3" s="1"/>
  <c r="A630" i="3" s="1"/>
  <c r="B622" i="3"/>
  <c r="B623" i="3" s="1"/>
  <c r="B624" i="3" s="1"/>
  <c r="B625" i="3" s="1"/>
  <c r="A622" i="3"/>
  <c r="A623" i="3" s="1"/>
  <c r="A624" i="3" s="1"/>
  <c r="A625" i="3" s="1"/>
  <c r="B617" i="3"/>
  <c r="B618" i="3" s="1"/>
  <c r="B619" i="3" s="1"/>
  <c r="B620" i="3" s="1"/>
  <c r="A617" i="3"/>
  <c r="A618" i="3" s="1"/>
  <c r="A619" i="3" s="1"/>
  <c r="A620" i="3" s="1"/>
  <c r="B612" i="3"/>
  <c r="B613" i="3" s="1"/>
  <c r="B614" i="3" s="1"/>
  <c r="B615" i="3" s="1"/>
  <c r="A612" i="3"/>
  <c r="A613" i="3" s="1"/>
  <c r="A614" i="3" s="1"/>
  <c r="A615" i="3" s="1"/>
  <c r="B606" i="3"/>
  <c r="B607" i="3" s="1"/>
  <c r="B608" i="3" s="1"/>
  <c r="B609" i="3" s="1"/>
  <c r="B610" i="3" s="1"/>
  <c r="A606" i="3"/>
  <c r="A607" i="3" s="1"/>
  <c r="A608" i="3" s="1"/>
  <c r="A609" i="3" s="1"/>
  <c r="A610" i="3" s="1"/>
  <c r="B600" i="3"/>
  <c r="B601" i="3" s="1"/>
  <c r="B602" i="3" s="1"/>
  <c r="B603" i="3" s="1"/>
  <c r="B604" i="3" s="1"/>
  <c r="A600" i="3"/>
  <c r="A601" i="3" s="1"/>
  <c r="A602" i="3" s="1"/>
  <c r="A603" i="3" s="1"/>
  <c r="A604" i="3" s="1"/>
  <c r="B594" i="3"/>
  <c r="B595" i="3" s="1"/>
  <c r="B596" i="3" s="1"/>
  <c r="B597" i="3" s="1"/>
  <c r="B598" i="3" s="1"/>
  <c r="A594" i="3"/>
  <c r="A595" i="3" s="1"/>
  <c r="A596" i="3" s="1"/>
  <c r="A597" i="3" s="1"/>
  <c r="A598" i="3" s="1"/>
  <c r="B589" i="3"/>
  <c r="B590" i="3" s="1"/>
  <c r="B591" i="3" s="1"/>
  <c r="B592" i="3" s="1"/>
  <c r="A589" i="3"/>
  <c r="A590" i="3" s="1"/>
  <c r="A591" i="3" s="1"/>
  <c r="A592" i="3" s="1"/>
  <c r="B584" i="3"/>
  <c r="B585" i="3" s="1"/>
  <c r="B586" i="3" s="1"/>
  <c r="B587" i="3" s="1"/>
  <c r="A584" i="3"/>
  <c r="A585" i="3" s="1"/>
  <c r="A586" i="3" s="1"/>
  <c r="A587" i="3" s="1"/>
  <c r="B579" i="3"/>
  <c r="B580" i="3" s="1"/>
  <c r="B581" i="3" s="1"/>
  <c r="B582" i="3" s="1"/>
  <c r="A579" i="3"/>
  <c r="A580" i="3" s="1"/>
  <c r="A581" i="3" s="1"/>
  <c r="A582" i="3" s="1"/>
  <c r="B574" i="3"/>
  <c r="B575" i="3" s="1"/>
  <c r="B576" i="3" s="1"/>
  <c r="B577" i="3" s="1"/>
  <c r="A574" i="3"/>
  <c r="A575" i="3" s="1"/>
  <c r="A576" i="3" s="1"/>
  <c r="A577" i="3" s="1"/>
  <c r="B568" i="3"/>
  <c r="B569" i="3" s="1"/>
  <c r="B570" i="3" s="1"/>
  <c r="B571" i="3" s="1"/>
  <c r="B572" i="3" s="1"/>
  <c r="A568" i="3"/>
  <c r="A569" i="3" s="1"/>
  <c r="A570" i="3" s="1"/>
  <c r="A571" i="3" s="1"/>
  <c r="A572" i="3" s="1"/>
  <c r="B562" i="3"/>
  <c r="B563" i="3" s="1"/>
  <c r="B564" i="3" s="1"/>
  <c r="B565" i="3" s="1"/>
  <c r="B566" i="3" s="1"/>
  <c r="A562" i="3"/>
  <c r="A563" i="3" s="1"/>
  <c r="A564" i="3" s="1"/>
  <c r="A565" i="3" s="1"/>
  <c r="A566" i="3" s="1"/>
  <c r="B556" i="3"/>
  <c r="B557" i="3" s="1"/>
  <c r="B558" i="3" s="1"/>
  <c r="B559" i="3" s="1"/>
  <c r="B560" i="3" s="1"/>
  <c r="A556" i="3"/>
  <c r="A557" i="3" s="1"/>
  <c r="A558" i="3" s="1"/>
  <c r="A559" i="3" s="1"/>
  <c r="A560" i="3" s="1"/>
  <c r="B550" i="3"/>
  <c r="B551" i="3" s="1"/>
  <c r="B552" i="3" s="1"/>
  <c r="B553" i="3" s="1"/>
  <c r="B554" i="3" s="1"/>
  <c r="A550" i="3"/>
  <c r="A551" i="3" s="1"/>
  <c r="A552" i="3" s="1"/>
  <c r="A553" i="3" s="1"/>
  <c r="A554" i="3" s="1"/>
  <c r="B544" i="3"/>
  <c r="B545" i="3" s="1"/>
  <c r="B546" i="3" s="1"/>
  <c r="B547" i="3" s="1"/>
  <c r="B548" i="3" s="1"/>
  <c r="A544" i="3"/>
  <c r="A545" i="3" s="1"/>
  <c r="A546" i="3" s="1"/>
  <c r="A547" i="3" s="1"/>
  <c r="A548" i="3" s="1"/>
  <c r="B538" i="3"/>
  <c r="B539" i="3" s="1"/>
  <c r="B540" i="3" s="1"/>
  <c r="B541" i="3" s="1"/>
  <c r="B542" i="3" s="1"/>
  <c r="A538" i="3"/>
  <c r="A539" i="3" s="1"/>
  <c r="A540" i="3" s="1"/>
  <c r="A541" i="3" s="1"/>
  <c r="A542" i="3" s="1"/>
  <c r="B533" i="3"/>
  <c r="B534" i="3" s="1"/>
  <c r="B535" i="3" s="1"/>
  <c r="B536" i="3" s="1"/>
  <c r="A533" i="3"/>
  <c r="A534" i="3" s="1"/>
  <c r="A535" i="3" s="1"/>
  <c r="A536" i="3" s="1"/>
  <c r="B528" i="3"/>
  <c r="B529" i="3" s="1"/>
  <c r="B530" i="3" s="1"/>
  <c r="B531" i="3" s="1"/>
  <c r="A528" i="3"/>
  <c r="A529" i="3" s="1"/>
  <c r="A530" i="3" s="1"/>
  <c r="A531" i="3" s="1"/>
  <c r="B523" i="3"/>
  <c r="B524" i="3" s="1"/>
  <c r="B525" i="3" s="1"/>
  <c r="B526" i="3" s="1"/>
  <c r="A523" i="3"/>
  <c r="A524" i="3" s="1"/>
  <c r="A525" i="3" s="1"/>
  <c r="A526" i="3" s="1"/>
  <c r="B518" i="3"/>
  <c r="B519" i="3" s="1"/>
  <c r="B520" i="3" s="1"/>
  <c r="B521" i="3" s="1"/>
  <c r="A518" i="3"/>
  <c r="A519" i="3" s="1"/>
  <c r="A520" i="3" s="1"/>
  <c r="A521" i="3" s="1"/>
  <c r="B513" i="3"/>
  <c r="B514" i="3" s="1"/>
  <c r="B515" i="3" s="1"/>
  <c r="B516" i="3" s="1"/>
  <c r="A513" i="3"/>
  <c r="A514" i="3" s="1"/>
  <c r="A515" i="3" s="1"/>
  <c r="A516" i="3" s="1"/>
  <c r="B508" i="3"/>
  <c r="B509" i="3" s="1"/>
  <c r="B510" i="3" s="1"/>
  <c r="B511" i="3" s="1"/>
  <c r="A508" i="3"/>
  <c r="A509" i="3" s="1"/>
  <c r="A510" i="3" s="1"/>
  <c r="A511" i="3" s="1"/>
  <c r="B503" i="3"/>
  <c r="B504" i="3" s="1"/>
  <c r="B505" i="3" s="1"/>
  <c r="B506" i="3" s="1"/>
  <c r="A503" i="3"/>
  <c r="A504" i="3" s="1"/>
  <c r="A505" i="3" s="1"/>
  <c r="A506" i="3" s="1"/>
  <c r="B498" i="3"/>
  <c r="B499" i="3" s="1"/>
  <c r="B500" i="3" s="1"/>
  <c r="B501" i="3" s="1"/>
  <c r="A498" i="3"/>
  <c r="A499" i="3" s="1"/>
  <c r="A500" i="3" s="1"/>
  <c r="A501" i="3" s="1"/>
  <c r="B492" i="3"/>
  <c r="B493" i="3" s="1"/>
  <c r="B494" i="3" s="1"/>
  <c r="B495" i="3" s="1"/>
  <c r="B496" i="3" s="1"/>
  <c r="A492" i="3"/>
  <c r="A493" i="3" s="1"/>
  <c r="A494" i="3" s="1"/>
  <c r="A495" i="3" s="1"/>
  <c r="A496" i="3" s="1"/>
  <c r="B486" i="3"/>
  <c r="B487" i="3" s="1"/>
  <c r="B488" i="3" s="1"/>
  <c r="B489" i="3" s="1"/>
  <c r="B490" i="3" s="1"/>
  <c r="A486" i="3"/>
  <c r="A487" i="3" s="1"/>
  <c r="A488" i="3" s="1"/>
  <c r="A489" i="3" s="1"/>
  <c r="A490" i="3" s="1"/>
  <c r="B480" i="3"/>
  <c r="B481" i="3" s="1"/>
  <c r="B482" i="3" s="1"/>
  <c r="B483" i="3" s="1"/>
  <c r="B484" i="3" s="1"/>
  <c r="A480" i="3"/>
  <c r="A481" i="3" s="1"/>
  <c r="A482" i="3" s="1"/>
  <c r="A483" i="3" s="1"/>
  <c r="A484" i="3" s="1"/>
  <c r="B474" i="3"/>
  <c r="B475" i="3" s="1"/>
  <c r="B476" i="3" s="1"/>
  <c r="B477" i="3" s="1"/>
  <c r="B478" i="3" s="1"/>
  <c r="A474" i="3"/>
  <c r="A475" i="3" s="1"/>
  <c r="A476" i="3" s="1"/>
  <c r="A477" i="3" s="1"/>
  <c r="A478" i="3" s="1"/>
  <c r="B468" i="3"/>
  <c r="B469" i="3" s="1"/>
  <c r="B470" i="3" s="1"/>
  <c r="B471" i="3" s="1"/>
  <c r="B472" i="3" s="1"/>
  <c r="A468" i="3"/>
  <c r="A469" i="3" s="1"/>
  <c r="A470" i="3" s="1"/>
  <c r="A471" i="3" s="1"/>
  <c r="A472" i="3" s="1"/>
  <c r="B462" i="3"/>
  <c r="B463" i="3" s="1"/>
  <c r="B464" i="3" s="1"/>
  <c r="B465" i="3" s="1"/>
  <c r="B466" i="3" s="1"/>
  <c r="A462" i="3"/>
  <c r="A463" i="3" s="1"/>
  <c r="A464" i="3" s="1"/>
  <c r="A465" i="3" s="1"/>
  <c r="A466" i="3" s="1"/>
  <c r="B457" i="3"/>
  <c r="B458" i="3" s="1"/>
  <c r="B459" i="3" s="1"/>
  <c r="B460" i="3" s="1"/>
  <c r="A457" i="3"/>
  <c r="A458" i="3" s="1"/>
  <c r="A459" i="3" s="1"/>
  <c r="A460" i="3" s="1"/>
  <c r="B452" i="3"/>
  <c r="B453" i="3" s="1"/>
  <c r="B454" i="3" s="1"/>
  <c r="B455" i="3" s="1"/>
  <c r="A452" i="3"/>
  <c r="A453" i="3" s="1"/>
  <c r="A454" i="3" s="1"/>
  <c r="A455" i="3" s="1"/>
  <c r="B447" i="3"/>
  <c r="B448" i="3" s="1"/>
  <c r="B449" i="3" s="1"/>
  <c r="B450" i="3" s="1"/>
  <c r="A447" i="3"/>
  <c r="A448" i="3" s="1"/>
  <c r="A449" i="3" s="1"/>
  <c r="A450" i="3" s="1"/>
  <c r="B442" i="3"/>
  <c r="B443" i="3" s="1"/>
  <c r="B444" i="3" s="1"/>
  <c r="B445" i="3" s="1"/>
  <c r="A442" i="3"/>
  <c r="A443" i="3" s="1"/>
  <c r="A444" i="3" s="1"/>
  <c r="A445" i="3" s="1"/>
  <c r="B437" i="3"/>
  <c r="B438" i="3" s="1"/>
  <c r="B439" i="3" s="1"/>
  <c r="B440" i="3" s="1"/>
  <c r="A437" i="3"/>
  <c r="A438" i="3" s="1"/>
  <c r="A439" i="3" s="1"/>
  <c r="A440" i="3" s="1"/>
  <c r="B432" i="3"/>
  <c r="B433" i="3" s="1"/>
  <c r="B434" i="3" s="1"/>
  <c r="B435" i="3" s="1"/>
  <c r="A432" i="3"/>
  <c r="A433" i="3" s="1"/>
  <c r="A434" i="3" s="1"/>
  <c r="A435" i="3" s="1"/>
  <c r="B427" i="3"/>
  <c r="B428" i="3" s="1"/>
  <c r="B429" i="3" s="1"/>
  <c r="B430" i="3" s="1"/>
  <c r="A427" i="3"/>
  <c r="A428" i="3" s="1"/>
  <c r="A429" i="3" s="1"/>
  <c r="A430" i="3" s="1"/>
  <c r="B422" i="3"/>
  <c r="B423" i="3" s="1"/>
  <c r="B424" i="3" s="1"/>
  <c r="B425" i="3" s="1"/>
  <c r="A422" i="3"/>
  <c r="A423" i="3" s="1"/>
  <c r="A424" i="3" s="1"/>
  <c r="A425" i="3" s="1"/>
  <c r="B416" i="3"/>
  <c r="B417" i="3" s="1"/>
  <c r="B418" i="3" s="1"/>
  <c r="B419" i="3" s="1"/>
  <c r="B420" i="3" s="1"/>
  <c r="A416" i="3"/>
  <c r="A417" i="3" s="1"/>
  <c r="A418" i="3" s="1"/>
  <c r="A419" i="3" s="1"/>
  <c r="A420" i="3" s="1"/>
  <c r="B411" i="3"/>
  <c r="B412" i="3" s="1"/>
  <c r="B413" i="3" s="1"/>
  <c r="B414" i="3" s="1"/>
  <c r="B410" i="3"/>
  <c r="A410" i="3"/>
  <c r="A411" i="3" s="1"/>
  <c r="A412" i="3" s="1"/>
  <c r="A413" i="3" s="1"/>
  <c r="A414" i="3" s="1"/>
  <c r="B404" i="3"/>
  <c r="B405" i="3" s="1"/>
  <c r="B406" i="3" s="1"/>
  <c r="B407" i="3" s="1"/>
  <c r="B408" i="3" s="1"/>
  <c r="A404" i="3"/>
  <c r="A405" i="3" s="1"/>
  <c r="A406" i="3" s="1"/>
  <c r="A407" i="3" s="1"/>
  <c r="A408" i="3" s="1"/>
  <c r="B398" i="3"/>
  <c r="B399" i="3" s="1"/>
  <c r="B400" i="3" s="1"/>
  <c r="B401" i="3" s="1"/>
  <c r="B402" i="3" s="1"/>
  <c r="A398" i="3"/>
  <c r="A399" i="3" s="1"/>
  <c r="A400" i="3" s="1"/>
  <c r="A401" i="3" s="1"/>
  <c r="A402" i="3" s="1"/>
  <c r="B392" i="3"/>
  <c r="B393" i="3" s="1"/>
  <c r="B394" i="3" s="1"/>
  <c r="B395" i="3" s="1"/>
  <c r="B396" i="3" s="1"/>
  <c r="A392" i="3"/>
  <c r="A393" i="3" s="1"/>
  <c r="A394" i="3" s="1"/>
  <c r="A395" i="3" s="1"/>
  <c r="A396" i="3" s="1"/>
  <c r="B386" i="3"/>
  <c r="B387" i="3" s="1"/>
  <c r="B388" i="3" s="1"/>
  <c r="B389" i="3" s="1"/>
  <c r="B390" i="3" s="1"/>
  <c r="A386" i="3"/>
  <c r="A387" i="3" s="1"/>
  <c r="A388" i="3" s="1"/>
  <c r="A389" i="3" s="1"/>
  <c r="A390" i="3" s="1"/>
  <c r="B381" i="3"/>
  <c r="B382" i="3" s="1"/>
  <c r="B383" i="3" s="1"/>
  <c r="B384" i="3" s="1"/>
  <c r="A381" i="3"/>
  <c r="A382" i="3" s="1"/>
  <c r="A383" i="3" s="1"/>
  <c r="A384" i="3" s="1"/>
  <c r="B376" i="3"/>
  <c r="B377" i="3" s="1"/>
  <c r="B378" i="3" s="1"/>
  <c r="B379" i="3" s="1"/>
  <c r="A376" i="3"/>
  <c r="A377" i="3" s="1"/>
  <c r="A378" i="3" s="1"/>
  <c r="A379" i="3" s="1"/>
  <c r="B371" i="3"/>
  <c r="B372" i="3" s="1"/>
  <c r="B373" i="3" s="1"/>
  <c r="B374" i="3" s="1"/>
  <c r="A371" i="3"/>
  <c r="A372" i="3" s="1"/>
  <c r="A373" i="3" s="1"/>
  <c r="A374" i="3" s="1"/>
  <c r="B366" i="3"/>
  <c r="B367" i="3" s="1"/>
  <c r="B368" i="3" s="1"/>
  <c r="B369" i="3" s="1"/>
  <c r="A366" i="3"/>
  <c r="A367" i="3" s="1"/>
  <c r="A368" i="3" s="1"/>
  <c r="A369" i="3" s="1"/>
  <c r="B361" i="3"/>
  <c r="B362" i="3" s="1"/>
  <c r="B363" i="3" s="1"/>
  <c r="B364" i="3" s="1"/>
  <c r="A361" i="3"/>
  <c r="A362" i="3" s="1"/>
  <c r="A363" i="3" s="1"/>
  <c r="A364" i="3" s="1"/>
  <c r="B356" i="3"/>
  <c r="B357" i="3" s="1"/>
  <c r="B358" i="3" s="1"/>
  <c r="B359" i="3" s="1"/>
  <c r="A356" i="3"/>
  <c r="A357" i="3" s="1"/>
  <c r="A358" i="3" s="1"/>
  <c r="A359" i="3" s="1"/>
  <c r="B351" i="3"/>
  <c r="B352" i="3" s="1"/>
  <c r="B353" i="3" s="1"/>
  <c r="B354" i="3" s="1"/>
  <c r="A351" i="3"/>
  <c r="A352" i="3" s="1"/>
  <c r="A353" i="3" s="1"/>
  <c r="A354" i="3" s="1"/>
  <c r="B345" i="3"/>
  <c r="B346" i="3" s="1"/>
  <c r="B347" i="3" s="1"/>
  <c r="B348" i="3" s="1"/>
  <c r="B349" i="3" s="1"/>
  <c r="A345" i="3"/>
  <c r="A346" i="3" s="1"/>
  <c r="A347" i="3" s="1"/>
  <c r="A348" i="3" s="1"/>
  <c r="A349" i="3" s="1"/>
  <c r="B339" i="3"/>
  <c r="B340" i="3" s="1"/>
  <c r="B341" i="3" s="1"/>
  <c r="B342" i="3" s="1"/>
  <c r="B343" i="3" s="1"/>
  <c r="A339" i="3"/>
  <c r="A340" i="3" s="1"/>
  <c r="A341" i="3" s="1"/>
  <c r="A342" i="3" s="1"/>
  <c r="A343" i="3" s="1"/>
  <c r="B333" i="3"/>
  <c r="B334" i="3" s="1"/>
  <c r="B335" i="3" s="1"/>
  <c r="B336" i="3" s="1"/>
  <c r="B337" i="3" s="1"/>
  <c r="A333" i="3"/>
  <c r="A334" i="3" s="1"/>
  <c r="A335" i="3" s="1"/>
  <c r="A336" i="3" s="1"/>
  <c r="A337" i="3" s="1"/>
  <c r="B328" i="3"/>
  <c r="B329" i="3" s="1"/>
  <c r="B330" i="3" s="1"/>
  <c r="B331" i="3" s="1"/>
  <c r="A328" i="3"/>
  <c r="A329" i="3" s="1"/>
  <c r="A330" i="3" s="1"/>
  <c r="A331" i="3" s="1"/>
  <c r="B323" i="3"/>
  <c r="B324" i="3" s="1"/>
  <c r="B325" i="3" s="1"/>
  <c r="B326" i="3" s="1"/>
  <c r="A323" i="3"/>
  <c r="A324" i="3" s="1"/>
  <c r="A325" i="3" s="1"/>
  <c r="A326" i="3" s="1"/>
  <c r="B318" i="3"/>
  <c r="B319" i="3" s="1"/>
  <c r="B320" i="3" s="1"/>
  <c r="B321" i="3" s="1"/>
  <c r="A318" i="3"/>
  <c r="A319" i="3" s="1"/>
  <c r="A320" i="3" s="1"/>
  <c r="A321" i="3" s="1"/>
  <c r="B313" i="3"/>
  <c r="B314" i="3" s="1"/>
  <c r="B315" i="3" s="1"/>
  <c r="B316" i="3" s="1"/>
  <c r="A313" i="3"/>
  <c r="A314" i="3" s="1"/>
  <c r="A315" i="3" s="1"/>
  <c r="A316" i="3" s="1"/>
  <c r="B307" i="3"/>
  <c r="B308" i="3" s="1"/>
  <c r="B309" i="3" s="1"/>
  <c r="B310" i="3" s="1"/>
  <c r="B311" i="3" s="1"/>
  <c r="A307" i="3"/>
  <c r="A308" i="3" s="1"/>
  <c r="A309" i="3" s="1"/>
  <c r="A310" i="3" s="1"/>
  <c r="A311" i="3" s="1"/>
  <c r="B301" i="3"/>
  <c r="B302" i="3" s="1"/>
  <c r="B303" i="3" s="1"/>
  <c r="B304" i="3" s="1"/>
  <c r="B305" i="3" s="1"/>
  <c r="A301" i="3"/>
  <c r="A302" i="3" s="1"/>
  <c r="A303" i="3" s="1"/>
  <c r="A304" i="3" s="1"/>
  <c r="A305" i="3" s="1"/>
  <c r="B295" i="3"/>
  <c r="B296" i="3" s="1"/>
  <c r="B297" i="3" s="1"/>
  <c r="B298" i="3" s="1"/>
  <c r="B299" i="3" s="1"/>
  <c r="A295" i="3"/>
  <c r="A296" i="3" s="1"/>
  <c r="A297" i="3" s="1"/>
  <c r="A298" i="3" s="1"/>
  <c r="A299" i="3" s="1"/>
  <c r="B289" i="3"/>
  <c r="B290" i="3" s="1"/>
  <c r="B291" i="3" s="1"/>
  <c r="B292" i="3" s="1"/>
  <c r="B293" i="3" s="1"/>
  <c r="A289" i="3"/>
  <c r="A290" i="3" s="1"/>
  <c r="A291" i="3" s="1"/>
  <c r="A292" i="3" s="1"/>
  <c r="A293" i="3" s="1"/>
  <c r="B283" i="3"/>
  <c r="B284" i="3" s="1"/>
  <c r="B285" i="3" s="1"/>
  <c r="B286" i="3" s="1"/>
  <c r="B287" i="3" s="1"/>
  <c r="A283" i="3"/>
  <c r="A284" i="3" s="1"/>
  <c r="A285" i="3" s="1"/>
  <c r="A286" i="3" s="1"/>
  <c r="A287" i="3" s="1"/>
  <c r="B277" i="3"/>
  <c r="B278" i="3" s="1"/>
  <c r="B279" i="3" s="1"/>
  <c r="B280" i="3" s="1"/>
  <c r="B281" i="3" s="1"/>
  <c r="A277" i="3"/>
  <c r="A278" i="3" s="1"/>
  <c r="A279" i="3" s="1"/>
  <c r="A280" i="3" s="1"/>
  <c r="A281" i="3" s="1"/>
  <c r="B272" i="3"/>
  <c r="B273" i="3" s="1"/>
  <c r="B274" i="3" s="1"/>
  <c r="B275" i="3" s="1"/>
  <c r="A272" i="3"/>
  <c r="A273" i="3" s="1"/>
  <c r="A274" i="3" s="1"/>
  <c r="A275" i="3" s="1"/>
  <c r="B267" i="3"/>
  <c r="B268" i="3" s="1"/>
  <c r="B269" i="3" s="1"/>
  <c r="B270" i="3" s="1"/>
  <c r="A267" i="3"/>
  <c r="A268" i="3" s="1"/>
  <c r="A269" i="3" s="1"/>
  <c r="A270" i="3" s="1"/>
  <c r="B262" i="3"/>
  <c r="B263" i="3" s="1"/>
  <c r="B264" i="3" s="1"/>
  <c r="B265" i="3" s="1"/>
  <c r="A262" i="3"/>
  <c r="A263" i="3" s="1"/>
  <c r="A264" i="3" s="1"/>
  <c r="A265" i="3" s="1"/>
  <c r="B257" i="3"/>
  <c r="B258" i="3" s="1"/>
  <c r="B259" i="3" s="1"/>
  <c r="B260" i="3" s="1"/>
  <c r="A257" i="3"/>
  <c r="A258" i="3" s="1"/>
  <c r="A259" i="3" s="1"/>
  <c r="A260" i="3" s="1"/>
  <c r="B252" i="3"/>
  <c r="B253" i="3" s="1"/>
  <c r="B254" i="3" s="1"/>
  <c r="B255" i="3" s="1"/>
  <c r="A252" i="3"/>
  <c r="A253" i="3" s="1"/>
  <c r="A254" i="3" s="1"/>
  <c r="A255" i="3" s="1"/>
  <c r="B247" i="3"/>
  <c r="B248" i="3" s="1"/>
  <c r="B249" i="3" s="1"/>
  <c r="B250" i="3" s="1"/>
  <c r="A247" i="3"/>
  <c r="A248" i="3" s="1"/>
  <c r="A249" i="3" s="1"/>
  <c r="A250" i="3" s="1"/>
  <c r="B242" i="3"/>
  <c r="B243" i="3" s="1"/>
  <c r="B244" i="3" s="1"/>
  <c r="B245" i="3" s="1"/>
  <c r="A242" i="3"/>
  <c r="A243" i="3" s="1"/>
  <c r="A244" i="3" s="1"/>
  <c r="A245" i="3" s="1"/>
  <c r="B237" i="3"/>
  <c r="B238" i="3" s="1"/>
  <c r="B239" i="3" s="1"/>
  <c r="B240" i="3" s="1"/>
  <c r="A237" i="3"/>
  <c r="A238" i="3" s="1"/>
  <c r="A239" i="3" s="1"/>
  <c r="A240" i="3" s="1"/>
  <c r="B231" i="3"/>
  <c r="B232" i="3" s="1"/>
  <c r="B233" i="3" s="1"/>
  <c r="B234" i="3" s="1"/>
  <c r="B235" i="3" s="1"/>
  <c r="A231" i="3"/>
  <c r="A232" i="3" s="1"/>
  <c r="A233" i="3" s="1"/>
  <c r="A234" i="3" s="1"/>
  <c r="A235" i="3" s="1"/>
  <c r="B225" i="3"/>
  <c r="B226" i="3" s="1"/>
  <c r="B227" i="3" s="1"/>
  <c r="B228" i="3" s="1"/>
  <c r="B229" i="3" s="1"/>
  <c r="A225" i="3"/>
  <c r="A226" i="3" s="1"/>
  <c r="A227" i="3" s="1"/>
  <c r="A228" i="3" s="1"/>
  <c r="A229" i="3" s="1"/>
  <c r="B219" i="3"/>
  <c r="B220" i="3" s="1"/>
  <c r="B221" i="3" s="1"/>
  <c r="B222" i="3" s="1"/>
  <c r="B223" i="3" s="1"/>
  <c r="A219" i="3"/>
  <c r="A220" i="3" s="1"/>
  <c r="A221" i="3" s="1"/>
  <c r="A222" i="3" s="1"/>
  <c r="A223" i="3" s="1"/>
  <c r="B214" i="3"/>
  <c r="B215" i="3" s="1"/>
  <c r="B216" i="3" s="1"/>
  <c r="B217" i="3" s="1"/>
  <c r="A214" i="3"/>
  <c r="A215" i="3" s="1"/>
  <c r="A216" i="3" s="1"/>
  <c r="A217" i="3" s="1"/>
  <c r="B209" i="3"/>
  <c r="B210" i="3" s="1"/>
  <c r="B211" i="3" s="1"/>
  <c r="B212" i="3" s="1"/>
  <c r="A209" i="3"/>
  <c r="A210" i="3" s="1"/>
  <c r="A211" i="3" s="1"/>
  <c r="A212" i="3" s="1"/>
  <c r="B204" i="3"/>
  <c r="B205" i="3" s="1"/>
  <c r="B206" i="3" s="1"/>
  <c r="B207" i="3" s="1"/>
  <c r="A204" i="3"/>
  <c r="A205" i="3" s="1"/>
  <c r="A206" i="3" s="1"/>
  <c r="A207" i="3" s="1"/>
  <c r="B199" i="3"/>
  <c r="B200" i="3" s="1"/>
  <c r="B201" i="3" s="1"/>
  <c r="B202" i="3" s="1"/>
  <c r="A199" i="3"/>
  <c r="A200" i="3" s="1"/>
  <c r="A201" i="3" s="1"/>
  <c r="A202" i="3" s="1"/>
  <c r="B193" i="3"/>
  <c r="B194" i="3" s="1"/>
  <c r="B195" i="3" s="1"/>
  <c r="B196" i="3" s="1"/>
  <c r="B197" i="3" s="1"/>
  <c r="A193" i="3"/>
  <c r="A194" i="3" s="1"/>
  <c r="A195" i="3" s="1"/>
  <c r="A196" i="3" s="1"/>
  <c r="A197" i="3" s="1"/>
  <c r="B187" i="3"/>
  <c r="B188" i="3" s="1"/>
  <c r="B189" i="3" s="1"/>
  <c r="B190" i="3" s="1"/>
  <c r="B191" i="3" s="1"/>
  <c r="A187" i="3"/>
  <c r="A188" i="3" s="1"/>
  <c r="A189" i="3" s="1"/>
  <c r="A190" i="3" s="1"/>
  <c r="A191" i="3" s="1"/>
  <c r="B181" i="3"/>
  <c r="B182" i="3" s="1"/>
  <c r="B183" i="3" s="1"/>
  <c r="B184" i="3" s="1"/>
  <c r="B185" i="3" s="1"/>
  <c r="A181" i="3"/>
  <c r="A182" i="3" s="1"/>
  <c r="A183" i="3" s="1"/>
  <c r="A184" i="3" s="1"/>
  <c r="A185" i="3" s="1"/>
  <c r="B175" i="3"/>
  <c r="B176" i="3" s="1"/>
  <c r="B177" i="3" s="1"/>
  <c r="B178" i="3" s="1"/>
  <c r="B179" i="3" s="1"/>
  <c r="A175" i="3"/>
  <c r="A176" i="3" s="1"/>
  <c r="A177" i="3" s="1"/>
  <c r="A178" i="3" s="1"/>
  <c r="A179" i="3" s="1"/>
  <c r="B169" i="3"/>
  <c r="B170" i="3" s="1"/>
  <c r="B171" i="3" s="1"/>
  <c r="B172" i="3" s="1"/>
  <c r="B173" i="3" s="1"/>
  <c r="A169" i="3"/>
  <c r="A170" i="3" s="1"/>
  <c r="A171" i="3" s="1"/>
  <c r="A172" i="3" s="1"/>
  <c r="A173" i="3" s="1"/>
  <c r="B163" i="3"/>
  <c r="B164" i="3" s="1"/>
  <c r="B165" i="3" s="1"/>
  <c r="B166" i="3" s="1"/>
  <c r="B167" i="3" s="1"/>
  <c r="A163" i="3"/>
  <c r="A164" i="3" s="1"/>
  <c r="A165" i="3" s="1"/>
  <c r="A166" i="3" s="1"/>
  <c r="A167" i="3" s="1"/>
  <c r="B158" i="3"/>
  <c r="B159" i="3" s="1"/>
  <c r="B160" i="3" s="1"/>
  <c r="B161" i="3" s="1"/>
  <c r="A158" i="3"/>
  <c r="A159" i="3" s="1"/>
  <c r="A160" i="3" s="1"/>
  <c r="A161" i="3" s="1"/>
  <c r="B153" i="3"/>
  <c r="B154" i="3" s="1"/>
  <c r="B155" i="3" s="1"/>
  <c r="B156" i="3" s="1"/>
  <c r="A153" i="3"/>
  <c r="A154" i="3" s="1"/>
  <c r="A155" i="3" s="1"/>
  <c r="A156" i="3" s="1"/>
  <c r="B148" i="3"/>
  <c r="B149" i="3" s="1"/>
  <c r="B150" i="3" s="1"/>
  <c r="B151" i="3" s="1"/>
  <c r="A148" i="3"/>
  <c r="A149" i="3" s="1"/>
  <c r="A150" i="3" s="1"/>
  <c r="A151" i="3" s="1"/>
  <c r="B143" i="3"/>
  <c r="B144" i="3" s="1"/>
  <c r="B145" i="3" s="1"/>
  <c r="B146" i="3" s="1"/>
  <c r="A143" i="3"/>
  <c r="A144" i="3" s="1"/>
  <c r="A145" i="3" s="1"/>
  <c r="A146" i="3" s="1"/>
  <c r="B138" i="3"/>
  <c r="B139" i="3" s="1"/>
  <c r="B140" i="3" s="1"/>
  <c r="B141" i="3" s="1"/>
  <c r="A138" i="3"/>
  <c r="A139" i="3" s="1"/>
  <c r="A140" i="3" s="1"/>
  <c r="A141" i="3" s="1"/>
  <c r="B134" i="3"/>
  <c r="B135" i="3" s="1"/>
  <c r="B136" i="3" s="1"/>
  <c r="A134" i="3"/>
  <c r="A135" i="3" s="1"/>
  <c r="A136" i="3" s="1"/>
  <c r="B130" i="3"/>
  <c r="B131" i="3" s="1"/>
  <c r="B132" i="3" s="1"/>
  <c r="A130" i="3"/>
  <c r="A131" i="3" s="1"/>
  <c r="A132" i="3" s="1"/>
  <c r="B127" i="3"/>
  <c r="B128" i="3" s="1"/>
  <c r="B126" i="3"/>
  <c r="A126" i="3"/>
  <c r="A127" i="3" s="1"/>
  <c r="A128" i="3" s="1"/>
  <c r="B120" i="3"/>
  <c r="B121" i="3" s="1"/>
  <c r="B122" i="3" s="1"/>
  <c r="B123" i="3" s="1"/>
  <c r="B124" i="3" s="1"/>
  <c r="A120" i="3"/>
  <c r="A121" i="3" s="1"/>
  <c r="A122" i="3" s="1"/>
  <c r="A123" i="3" s="1"/>
  <c r="A124" i="3" s="1"/>
  <c r="B114" i="3"/>
  <c r="B115" i="3" s="1"/>
  <c r="B116" i="3" s="1"/>
  <c r="B117" i="3" s="1"/>
  <c r="B118" i="3" s="1"/>
  <c r="A114" i="3"/>
  <c r="A115" i="3" s="1"/>
  <c r="A116" i="3" s="1"/>
  <c r="A117" i="3" s="1"/>
  <c r="A118" i="3" s="1"/>
  <c r="B108" i="3"/>
  <c r="B109" i="3" s="1"/>
  <c r="B110" i="3" s="1"/>
  <c r="B111" i="3" s="1"/>
  <c r="B112" i="3" s="1"/>
  <c r="A108" i="3"/>
  <c r="A109" i="3" s="1"/>
  <c r="A110" i="3" s="1"/>
  <c r="A111" i="3" s="1"/>
  <c r="A112" i="3" s="1"/>
  <c r="B103" i="3"/>
  <c r="B104" i="3" s="1"/>
  <c r="B105" i="3" s="1"/>
  <c r="B106" i="3" s="1"/>
  <c r="A103" i="3"/>
  <c r="A104" i="3" s="1"/>
  <c r="A105" i="3" s="1"/>
  <c r="A106" i="3" s="1"/>
  <c r="B98" i="3"/>
  <c r="B99" i="3" s="1"/>
  <c r="B100" i="3" s="1"/>
  <c r="B101" i="3" s="1"/>
  <c r="A98" i="3"/>
  <c r="A99" i="3" s="1"/>
  <c r="A100" i="3" s="1"/>
  <c r="A101" i="3" s="1"/>
  <c r="B93" i="3"/>
  <c r="B94" i="3" s="1"/>
  <c r="B95" i="3" s="1"/>
  <c r="B96" i="3" s="1"/>
  <c r="A93" i="3"/>
  <c r="A94" i="3" s="1"/>
  <c r="A95" i="3" s="1"/>
  <c r="A96" i="3" s="1"/>
  <c r="B88" i="3"/>
  <c r="B89" i="3" s="1"/>
  <c r="B90" i="3" s="1"/>
  <c r="B91" i="3" s="1"/>
  <c r="A88" i="3"/>
  <c r="A89" i="3" s="1"/>
  <c r="A90" i="3" s="1"/>
  <c r="A91" i="3" s="1"/>
  <c r="B82" i="3"/>
  <c r="B83" i="3" s="1"/>
  <c r="B84" i="3" s="1"/>
  <c r="B85" i="3" s="1"/>
  <c r="B86" i="3" s="1"/>
  <c r="A82" i="3"/>
  <c r="A83" i="3" s="1"/>
  <c r="A84" i="3" s="1"/>
  <c r="A85" i="3" s="1"/>
  <c r="A86" i="3" s="1"/>
  <c r="B76" i="3"/>
  <c r="B77" i="3" s="1"/>
  <c r="B78" i="3" s="1"/>
  <c r="B79" i="3" s="1"/>
  <c r="B80" i="3" s="1"/>
  <c r="A76" i="3"/>
  <c r="A77" i="3" s="1"/>
  <c r="A78" i="3" s="1"/>
  <c r="A79" i="3" s="1"/>
  <c r="A80" i="3" s="1"/>
  <c r="B70" i="3"/>
  <c r="B71" i="3" s="1"/>
  <c r="B72" i="3" s="1"/>
  <c r="B73" i="3" s="1"/>
  <c r="B74" i="3" s="1"/>
  <c r="A70" i="3"/>
  <c r="A71" i="3" s="1"/>
  <c r="A72" i="3" s="1"/>
  <c r="A73" i="3" s="1"/>
  <c r="A74" i="3" s="1"/>
  <c r="B65" i="3"/>
  <c r="B66" i="3" s="1"/>
  <c r="B67" i="3" s="1"/>
  <c r="B68" i="3" s="1"/>
  <c r="A65" i="3"/>
  <c r="A66" i="3" s="1"/>
  <c r="A67" i="3" s="1"/>
  <c r="A68" i="3" s="1"/>
  <c r="B60" i="3"/>
  <c r="B61" i="3" s="1"/>
  <c r="B62" i="3" s="1"/>
  <c r="B63" i="3" s="1"/>
  <c r="A60" i="3"/>
  <c r="A61" i="3" s="1"/>
  <c r="A62" i="3" s="1"/>
  <c r="A63" i="3" s="1"/>
  <c r="B55" i="3"/>
  <c r="B56" i="3" s="1"/>
  <c r="B57" i="3" s="1"/>
  <c r="B58" i="3" s="1"/>
  <c r="A55" i="3"/>
  <c r="A56" i="3" s="1"/>
  <c r="A57" i="3" s="1"/>
  <c r="A58" i="3" s="1"/>
  <c r="B50" i="3"/>
  <c r="B51" i="3" s="1"/>
  <c r="B52" i="3" s="1"/>
  <c r="B53" i="3" s="1"/>
  <c r="A50" i="3"/>
  <c r="A51" i="3" s="1"/>
  <c r="A52" i="3" s="1"/>
  <c r="A53" i="3" s="1"/>
  <c r="B44" i="3"/>
  <c r="B45" i="3" s="1"/>
  <c r="B46" i="3" s="1"/>
  <c r="B47" i="3" s="1"/>
  <c r="B48" i="3" s="1"/>
  <c r="A44" i="3"/>
  <c r="A45" i="3" s="1"/>
  <c r="A46" i="3" s="1"/>
  <c r="A47" i="3" s="1"/>
  <c r="A48" i="3" s="1"/>
  <c r="B38" i="3"/>
  <c r="B39" i="3" s="1"/>
  <c r="B40" i="3" s="1"/>
  <c r="B41" i="3" s="1"/>
  <c r="B42" i="3" s="1"/>
  <c r="A38" i="3"/>
  <c r="A39" i="3" s="1"/>
  <c r="A40" i="3" s="1"/>
  <c r="A41" i="3" s="1"/>
  <c r="A42" i="3" s="1"/>
  <c r="B32" i="3"/>
  <c r="B33" i="3" s="1"/>
  <c r="B34" i="3" s="1"/>
  <c r="B35" i="3" s="1"/>
  <c r="B36" i="3" s="1"/>
  <c r="A32" i="3"/>
  <c r="A33" i="3" s="1"/>
  <c r="A34" i="3" s="1"/>
  <c r="A35" i="3" s="1"/>
  <c r="A36" i="3" s="1"/>
  <c r="B28" i="3"/>
  <c r="B29" i="3" s="1"/>
  <c r="B30" i="3" s="1"/>
  <c r="A28" i="3"/>
  <c r="A29" i="3" s="1"/>
  <c r="A30" i="3" s="1"/>
  <c r="B24" i="3"/>
  <c r="B25" i="3" s="1"/>
  <c r="B26" i="3" s="1"/>
  <c r="A24" i="3"/>
  <c r="A25" i="3" s="1"/>
  <c r="A26" i="3" s="1"/>
  <c r="B20" i="3"/>
  <c r="B21" i="3" s="1"/>
  <c r="B22" i="3" s="1"/>
  <c r="A20" i="3"/>
  <c r="A21" i="3" s="1"/>
  <c r="A22" i="3" s="1"/>
  <c r="B13" i="3"/>
  <c r="B14" i="3" s="1"/>
  <c r="B15" i="3" s="1"/>
  <c r="B16" i="3" s="1"/>
  <c r="B17" i="3" s="1"/>
  <c r="B18" i="3" s="1"/>
  <c r="A13" i="3"/>
  <c r="A14" i="3" s="1"/>
  <c r="A15" i="3" s="1"/>
  <c r="A16" i="3" s="1"/>
  <c r="A17" i="3" s="1"/>
  <c r="A18" i="3" s="1"/>
  <c r="B8" i="3"/>
  <c r="B9" i="3" s="1"/>
  <c r="B10" i="3" s="1"/>
  <c r="B11" i="3" s="1"/>
  <c r="A8" i="3"/>
  <c r="A9" i="3" s="1"/>
  <c r="A10" i="3" s="1"/>
  <c r="A11" i="3" s="1"/>
  <c r="B3" i="3"/>
  <c r="B4" i="3" s="1"/>
  <c r="B5" i="3" s="1"/>
  <c r="B6" i="3" s="1"/>
  <c r="A3" i="3"/>
  <c r="A4" i="3" s="1"/>
  <c r="A5" i="3" s="1"/>
  <c r="A6" i="3" s="1"/>
  <c r="A4855" i="1"/>
  <c r="A4856" i="1" s="1"/>
  <c r="A4857" i="1" s="1"/>
  <c r="B4855" i="1"/>
  <c r="B4856" i="1" s="1"/>
  <c r="B4857" i="1" s="1"/>
  <c r="A4859" i="1"/>
  <c r="A4860" i="1" s="1"/>
  <c r="B4859" i="1"/>
  <c r="B4860" i="1" s="1"/>
  <c r="A4862" i="1"/>
  <c r="A4863" i="1" s="1"/>
  <c r="A4864" i="1" s="1"/>
  <c r="B4862" i="1"/>
  <c r="B4863" i="1" s="1"/>
  <c r="B4864" i="1" s="1"/>
  <c r="A4866" i="1"/>
  <c r="A4867" i="1" s="1"/>
  <c r="A4868" i="1" s="1"/>
  <c r="B4866" i="1"/>
  <c r="B4867" i="1" s="1"/>
  <c r="B4868" i="1" s="1"/>
  <c r="A4870" i="1"/>
  <c r="A4871" i="1" s="1"/>
  <c r="B4870" i="1"/>
  <c r="B4871" i="1" s="1"/>
  <c r="A4873" i="1"/>
  <c r="A4874" i="1" s="1"/>
  <c r="B4873" i="1"/>
  <c r="B4874" i="1" s="1"/>
  <c r="A4876" i="1"/>
  <c r="A4877" i="1" s="1"/>
  <c r="A4878" i="1" s="1"/>
  <c r="B4876" i="1"/>
  <c r="B4877" i="1" s="1"/>
  <c r="B4878" i="1" s="1"/>
  <c r="A4880" i="1"/>
  <c r="A4881" i="1" s="1"/>
  <c r="B4880" i="1"/>
  <c r="B4881" i="1" s="1"/>
  <c r="A4883" i="1"/>
  <c r="A4884" i="1" s="1"/>
  <c r="B4883" i="1"/>
  <c r="B4884" i="1" s="1"/>
  <c r="A4886" i="1"/>
  <c r="A4887" i="1" s="1"/>
  <c r="A4888" i="1" s="1"/>
  <c r="B4886" i="1"/>
  <c r="B4887" i="1" s="1"/>
  <c r="B4888" i="1" s="1"/>
  <c r="A4890" i="1"/>
  <c r="A4891" i="1" s="1"/>
  <c r="A4892" i="1" s="1"/>
  <c r="B4890" i="1"/>
  <c r="B4891" i="1" s="1"/>
  <c r="B4892" i="1" s="1"/>
  <c r="A4894" i="1"/>
  <c r="A4895" i="1" s="1"/>
  <c r="A4896" i="1" s="1"/>
  <c r="B4894" i="1"/>
  <c r="B4895" i="1" s="1"/>
  <c r="B4896" i="1" s="1"/>
  <c r="A4898" i="1"/>
  <c r="A4899" i="1" s="1"/>
  <c r="A4900" i="1" s="1"/>
  <c r="B4898" i="1"/>
  <c r="B4899" i="1" s="1"/>
  <c r="B4900" i="1" s="1"/>
  <c r="A4902" i="1"/>
  <c r="A4903" i="1" s="1"/>
  <c r="A4904" i="1" s="1"/>
  <c r="B4902" i="1"/>
  <c r="B4903" i="1" s="1"/>
  <c r="B4904" i="1" s="1"/>
  <c r="A4906" i="1"/>
  <c r="A4907" i="1" s="1"/>
  <c r="B4906" i="1"/>
  <c r="B4907" i="1" s="1"/>
  <c r="A4909" i="1"/>
  <c r="A4910" i="1" s="1"/>
  <c r="B4909" i="1"/>
  <c r="B4910" i="1" s="1"/>
  <c r="A4912" i="1"/>
  <c r="A4913" i="1" s="1"/>
  <c r="B4912" i="1"/>
  <c r="B4913" i="1" s="1"/>
  <c r="A4915" i="1"/>
  <c r="A4916" i="1" s="1"/>
  <c r="B4915" i="1"/>
  <c r="B4916" i="1" s="1"/>
  <c r="A4918" i="1"/>
  <c r="A4919" i="1" s="1"/>
  <c r="A4920" i="1" s="1"/>
  <c r="A4921" i="1" s="1"/>
  <c r="B4918" i="1"/>
  <c r="B4919" i="1" s="1"/>
  <c r="B4920" i="1" s="1"/>
  <c r="B4921" i="1" s="1"/>
  <c r="A4923" i="1"/>
  <c r="A4924" i="1" s="1"/>
  <c r="A4925" i="1" s="1"/>
  <c r="B4923" i="1"/>
  <c r="B4924" i="1" s="1"/>
  <c r="B4925" i="1" s="1"/>
  <c r="A4927" i="1"/>
  <c r="A4928" i="1" s="1"/>
  <c r="A4929" i="1" s="1"/>
  <c r="B4927" i="1"/>
  <c r="B4928" i="1" s="1"/>
  <c r="B4929" i="1" s="1"/>
  <c r="A4931" i="1"/>
  <c r="A4932" i="1" s="1"/>
  <c r="A4933" i="1" s="1"/>
  <c r="A4934" i="1" s="1"/>
  <c r="B4931" i="1"/>
  <c r="B4932" i="1" s="1"/>
  <c r="B4933" i="1" s="1"/>
  <c r="B4934" i="1" s="1"/>
  <c r="A4936" i="1"/>
  <c r="A4937" i="1" s="1"/>
  <c r="A4938" i="1" s="1"/>
  <c r="B4936" i="1"/>
  <c r="B4937" i="1" s="1"/>
  <c r="B4938" i="1" s="1"/>
  <c r="A4940" i="1"/>
  <c r="A4941" i="1" s="1"/>
  <c r="B4940" i="1"/>
  <c r="B4941" i="1" s="1"/>
  <c r="A4943" i="1"/>
  <c r="A4944" i="1" s="1"/>
  <c r="A4945" i="1" s="1"/>
  <c r="A4946" i="1" s="1"/>
  <c r="A4947" i="1" s="1"/>
  <c r="B4943" i="1"/>
  <c r="B4944" i="1" s="1"/>
  <c r="B4945" i="1" s="1"/>
  <c r="B4946" i="1" s="1"/>
  <c r="B4947" i="1" s="1"/>
  <c r="A4949" i="1"/>
  <c r="A4950" i="1" s="1"/>
  <c r="A4951" i="1" s="1"/>
  <c r="A4952" i="1" s="1"/>
  <c r="B4949" i="1"/>
  <c r="B4950" i="1" s="1"/>
  <c r="B4951" i="1" s="1"/>
  <c r="B4952" i="1" s="1"/>
  <c r="A4954" i="1"/>
  <c r="A4955" i="1" s="1"/>
  <c r="A4956" i="1" s="1"/>
  <c r="A4957" i="1" s="1"/>
  <c r="B4954" i="1"/>
  <c r="B4955" i="1" s="1"/>
  <c r="B4956" i="1" s="1"/>
  <c r="B4957" i="1" s="1"/>
  <c r="A4959" i="1"/>
  <c r="A4960" i="1" s="1"/>
  <c r="A4961" i="1" s="1"/>
  <c r="A4962" i="1" s="1"/>
  <c r="B4959" i="1"/>
  <c r="B4960" i="1" s="1"/>
  <c r="B4961" i="1" s="1"/>
  <c r="B4962" i="1" s="1"/>
  <c r="A4964" i="1"/>
  <c r="A4965" i="1" s="1"/>
  <c r="A4966" i="1" s="1"/>
  <c r="A4967" i="1" s="1"/>
  <c r="B4964" i="1"/>
  <c r="B4965" i="1" s="1"/>
  <c r="B4966" i="1" s="1"/>
  <c r="B4967" i="1" s="1"/>
  <c r="A4969" i="1"/>
  <c r="A4970" i="1" s="1"/>
  <c r="A4971" i="1" s="1"/>
  <c r="A4972" i="1" s="1"/>
  <c r="B4969" i="1"/>
  <c r="B4970" i="1" s="1"/>
  <c r="B4971" i="1" s="1"/>
  <c r="B4972" i="1" s="1"/>
  <c r="A4974" i="1"/>
  <c r="A4975" i="1" s="1"/>
  <c r="A4976" i="1" s="1"/>
  <c r="A4977" i="1" s="1"/>
  <c r="B4974" i="1"/>
  <c r="B4975" i="1" s="1"/>
  <c r="B4976" i="1" s="1"/>
  <c r="B4977" i="1" s="1"/>
  <c r="A4979" i="1"/>
  <c r="A4980" i="1" s="1"/>
  <c r="A4981" i="1" s="1"/>
  <c r="A4982" i="1" s="1"/>
  <c r="B4979" i="1"/>
  <c r="B4980" i="1" s="1"/>
  <c r="B4981" i="1" s="1"/>
  <c r="B4982" i="1" s="1"/>
  <c r="A4984" i="1"/>
  <c r="A4985" i="1" s="1"/>
  <c r="A4986" i="1" s="1"/>
  <c r="A4987" i="1" s="1"/>
  <c r="B4984" i="1"/>
  <c r="B4985" i="1" s="1"/>
  <c r="B4986" i="1" s="1"/>
  <c r="B4987" i="1" s="1"/>
  <c r="A4989" i="1"/>
  <c r="A4990" i="1" s="1"/>
  <c r="A4991" i="1" s="1"/>
  <c r="A4992" i="1" s="1"/>
  <c r="B4989" i="1"/>
  <c r="B4990" i="1" s="1"/>
  <c r="B4991" i="1" s="1"/>
  <c r="B4992" i="1" s="1"/>
  <c r="A4994" i="1"/>
  <c r="A4995" i="1" s="1"/>
  <c r="A4996" i="1" s="1"/>
  <c r="A4997" i="1" s="1"/>
  <c r="B4994" i="1"/>
  <c r="B4995" i="1" s="1"/>
  <c r="B4996" i="1" s="1"/>
  <c r="B4997" i="1" s="1"/>
  <c r="A4999" i="1"/>
  <c r="A5000" i="1" s="1"/>
  <c r="A5001" i="1" s="1"/>
  <c r="A5002" i="1" s="1"/>
  <c r="B4999" i="1"/>
  <c r="B5000" i="1" s="1"/>
  <c r="B5001" i="1" s="1"/>
  <c r="B5002" i="1" s="1"/>
  <c r="A5004" i="1"/>
  <c r="A5005" i="1" s="1"/>
  <c r="A5006" i="1" s="1"/>
  <c r="B5004" i="1"/>
  <c r="B5005" i="1" s="1"/>
  <c r="B5006" i="1" s="1"/>
  <c r="A5008" i="1"/>
  <c r="A5009" i="1" s="1"/>
  <c r="B5008" i="1"/>
  <c r="B5009" i="1" s="1"/>
  <c r="B2302" i="3" l="1"/>
  <c r="B2303" i="3" s="1"/>
  <c r="B2304" i="3" s="1"/>
  <c r="B2305" i="3" s="1"/>
  <c r="A2302" i="3"/>
  <c r="A2303" i="3" s="1"/>
  <c r="A2304" i="3" s="1"/>
  <c r="A2305" i="3" s="1"/>
</calcChain>
</file>

<file path=xl/sharedStrings.xml><?xml version="1.0" encoding="utf-8"?>
<sst xmlns="http://schemas.openxmlformats.org/spreadsheetml/2006/main" count="23612" uniqueCount="2255">
  <si>
    <r>
      <rPr>
        <b/>
        <sz val="8"/>
        <color rgb="FF33339A"/>
        <rFont val="Tahoma"/>
        <family val="2"/>
      </rPr>
      <t>Name</t>
    </r>
  </si>
  <si>
    <r>
      <rPr>
        <b/>
        <sz val="8"/>
        <color rgb="FF33339A"/>
        <rFont val="Tahoma"/>
        <family val="2"/>
      </rPr>
      <t>Component</t>
    </r>
  </si>
  <si>
    <r>
      <rPr>
        <b/>
        <sz val="8"/>
        <color rgb="FF33339A"/>
        <rFont val="Tahoma"/>
        <family val="2"/>
      </rPr>
      <t>Gr.</t>
    </r>
  </si>
  <si>
    <r>
      <rPr>
        <sz val="8"/>
        <rFont val="Tahoma"/>
        <family val="2"/>
      </rPr>
      <t>AMC 021 C</t>
    </r>
  </si>
  <si>
    <r>
      <rPr>
        <b/>
        <sz val="8"/>
        <rFont val="Tahoma"/>
        <family val="2"/>
      </rPr>
      <t>AMC.BASE</t>
    </r>
  </si>
  <si>
    <r>
      <rPr>
        <sz val="8"/>
        <rFont val="Tahoma"/>
        <family val="2"/>
      </rPr>
      <t>AMC BASE</t>
    </r>
  </si>
  <si>
    <r>
      <rPr>
        <sz val="8"/>
        <rFont val="Tahoma"/>
        <family val="2"/>
      </rPr>
      <t>Golden Yellow</t>
    </r>
  </si>
  <si>
    <r>
      <rPr>
        <sz val="8"/>
        <rFont val="Tahoma"/>
        <family val="2"/>
      </rPr>
      <t>White</t>
    </r>
  </si>
  <si>
    <r>
      <rPr>
        <sz val="8"/>
        <rFont val="Tahoma"/>
        <family val="2"/>
      </rPr>
      <t>Red</t>
    </r>
  </si>
  <si>
    <r>
      <rPr>
        <b/>
        <sz val="8"/>
        <color rgb="FF0000B9"/>
        <rFont val="Tahoma"/>
        <family val="2"/>
      </rPr>
      <t>Tot.</t>
    </r>
  </si>
  <si>
    <r>
      <rPr>
        <sz val="8"/>
        <rFont val="Tahoma"/>
        <family val="2"/>
      </rPr>
      <t>AMC 032 C</t>
    </r>
  </si>
  <si>
    <r>
      <rPr>
        <sz val="8"/>
        <rFont val="Tahoma"/>
        <family val="2"/>
      </rPr>
      <t>AMC 072 C</t>
    </r>
  </si>
  <si>
    <r>
      <rPr>
        <sz val="8"/>
        <rFont val="Tahoma"/>
        <family val="2"/>
      </rPr>
      <t>Purple</t>
    </r>
  </si>
  <si>
    <r>
      <rPr>
        <sz val="8"/>
        <rFont val="Tahoma"/>
        <family val="2"/>
      </rPr>
      <t>Blue</t>
    </r>
  </si>
  <si>
    <r>
      <rPr>
        <sz val="8"/>
        <rFont val="Tahoma"/>
        <family val="2"/>
      </rPr>
      <t>Green</t>
    </r>
  </si>
  <si>
    <r>
      <rPr>
        <sz val="8"/>
        <rFont val="Tahoma"/>
        <family val="2"/>
      </rPr>
      <t>Black</t>
    </r>
  </si>
  <si>
    <r>
      <rPr>
        <sz val="8"/>
        <rFont val="Tahoma"/>
        <family val="2"/>
      </rPr>
      <t>AMC 100 C</t>
    </r>
  </si>
  <si>
    <r>
      <rPr>
        <sz val="8"/>
        <rFont val="Tahoma"/>
        <family val="2"/>
      </rPr>
      <t>Lemon Yellow</t>
    </r>
  </si>
  <si>
    <r>
      <rPr>
        <sz val="8"/>
        <rFont val="Tahoma"/>
        <family val="2"/>
      </rPr>
      <t>AMC 101 C</t>
    </r>
  </si>
  <si>
    <r>
      <rPr>
        <sz val="8"/>
        <rFont val="Tahoma"/>
        <family val="2"/>
      </rPr>
      <t>AMC 102 C</t>
    </r>
  </si>
  <si>
    <r>
      <rPr>
        <sz val="8"/>
        <rFont val="Tahoma"/>
        <family val="2"/>
      </rPr>
      <t>AMC 103 C</t>
    </r>
  </si>
  <si>
    <r>
      <rPr>
        <sz val="8"/>
        <rFont val="Tahoma"/>
        <family val="2"/>
      </rPr>
      <t>AMC 104 C</t>
    </r>
  </si>
  <si>
    <r>
      <rPr>
        <sz val="8"/>
        <rFont val="Tahoma"/>
        <family val="2"/>
      </rPr>
      <t>AMC 105 C</t>
    </r>
  </si>
  <si>
    <r>
      <rPr>
        <sz val="8"/>
        <rFont val="Tahoma"/>
        <family val="2"/>
      </rPr>
      <t>AMC 106 C</t>
    </r>
  </si>
  <si>
    <r>
      <rPr>
        <sz val="8"/>
        <rFont val="Tahoma"/>
        <family val="2"/>
      </rPr>
      <t>AMC 107 C</t>
    </r>
  </si>
  <si>
    <r>
      <rPr>
        <sz val="8"/>
        <rFont val="Tahoma"/>
        <family val="2"/>
      </rPr>
      <t>AMC 108 C</t>
    </r>
  </si>
  <si>
    <r>
      <rPr>
        <sz val="8"/>
        <rFont val="Tahoma"/>
        <family val="2"/>
      </rPr>
      <t>AMC 109 C</t>
    </r>
  </si>
  <si>
    <r>
      <rPr>
        <sz val="8"/>
        <rFont val="Tahoma"/>
        <family val="2"/>
      </rPr>
      <t>AMC 110 C</t>
    </r>
  </si>
  <si>
    <r>
      <rPr>
        <sz val="8"/>
        <rFont val="Tahoma"/>
        <family val="2"/>
      </rPr>
      <t>AMC 111 C</t>
    </r>
  </si>
  <si>
    <r>
      <rPr>
        <sz val="8"/>
        <rFont val="Tahoma"/>
        <family val="2"/>
      </rPr>
      <t>AMC 112 C</t>
    </r>
  </si>
  <si>
    <r>
      <rPr>
        <sz val="8"/>
        <rFont val="Tahoma"/>
        <family val="2"/>
      </rPr>
      <t>AMC 113 C</t>
    </r>
  </si>
  <si>
    <r>
      <rPr>
        <sz val="8"/>
        <rFont val="Tahoma"/>
        <family val="2"/>
      </rPr>
      <t>AMC 114 C</t>
    </r>
  </si>
  <si>
    <r>
      <rPr>
        <sz val="8"/>
        <rFont val="Tahoma"/>
        <family val="2"/>
      </rPr>
      <t>AMC 115 C</t>
    </r>
  </si>
  <si>
    <r>
      <rPr>
        <sz val="8"/>
        <rFont val="Tahoma"/>
        <family val="2"/>
      </rPr>
      <t>AMC 116 C</t>
    </r>
  </si>
  <si>
    <r>
      <rPr>
        <sz val="8"/>
        <rFont val="Tahoma"/>
        <family val="2"/>
      </rPr>
      <t>AMC 117 C</t>
    </r>
  </si>
  <si>
    <r>
      <rPr>
        <sz val="8"/>
        <rFont val="Tahoma"/>
        <family val="2"/>
      </rPr>
      <t>AMC 118 C</t>
    </r>
  </si>
  <si>
    <r>
      <rPr>
        <sz val="8"/>
        <rFont val="Tahoma"/>
        <family val="2"/>
      </rPr>
      <t>AMC 119 C</t>
    </r>
  </si>
  <si>
    <r>
      <rPr>
        <sz val="8"/>
        <rFont val="Tahoma"/>
        <family val="2"/>
      </rPr>
      <t>AMC 120 C</t>
    </r>
  </si>
  <si>
    <r>
      <rPr>
        <sz val="8"/>
        <rFont val="Tahoma"/>
        <family val="2"/>
      </rPr>
      <t>AMC 1205 C</t>
    </r>
  </si>
  <si>
    <r>
      <rPr>
        <sz val="8"/>
        <rFont val="Tahoma"/>
        <family val="2"/>
      </rPr>
      <t>AMC 121 C</t>
    </r>
  </si>
  <si>
    <r>
      <rPr>
        <sz val="8"/>
        <rFont val="Tahoma"/>
        <family val="2"/>
      </rPr>
      <t>AMC 1215 C</t>
    </r>
  </si>
  <si>
    <r>
      <rPr>
        <sz val="8"/>
        <rFont val="Tahoma"/>
        <family val="2"/>
      </rPr>
      <t>AMC 122 C</t>
    </r>
  </si>
  <si>
    <r>
      <rPr>
        <sz val="8"/>
        <rFont val="Tahoma"/>
        <family val="2"/>
      </rPr>
      <t>AMC 1225 C</t>
    </r>
  </si>
  <si>
    <r>
      <rPr>
        <sz val="8"/>
        <rFont val="Tahoma"/>
        <family val="2"/>
      </rPr>
      <t>AMC 123 C</t>
    </r>
  </si>
  <si>
    <r>
      <rPr>
        <sz val="8"/>
        <rFont val="Tahoma"/>
        <family val="2"/>
      </rPr>
      <t>AMC 1235 C</t>
    </r>
  </si>
  <si>
    <r>
      <rPr>
        <sz val="8"/>
        <rFont val="Tahoma"/>
        <family val="2"/>
      </rPr>
      <t>AMC 124 C</t>
    </r>
  </si>
  <si>
    <r>
      <rPr>
        <sz val="8"/>
        <rFont val="Tahoma"/>
        <family val="2"/>
      </rPr>
      <t>AMC 1245 C</t>
    </r>
  </si>
  <si>
    <r>
      <rPr>
        <sz val="8"/>
        <rFont val="Tahoma"/>
        <family val="2"/>
      </rPr>
      <t>AMC 125 C</t>
    </r>
  </si>
  <si>
    <r>
      <rPr>
        <sz val="8"/>
        <rFont val="Tahoma"/>
        <family val="2"/>
      </rPr>
      <t>AMC 1255 C</t>
    </r>
  </si>
  <si>
    <r>
      <rPr>
        <sz val="8"/>
        <rFont val="Tahoma"/>
        <family val="2"/>
      </rPr>
      <t>AMC 126 C</t>
    </r>
  </si>
  <si>
    <r>
      <rPr>
        <sz val="8"/>
        <rFont val="Tahoma"/>
        <family val="2"/>
      </rPr>
      <t>AMC 1265 C</t>
    </r>
  </si>
  <si>
    <r>
      <rPr>
        <sz val="8"/>
        <rFont val="Tahoma"/>
        <family val="2"/>
      </rPr>
      <t>AMC 127 C</t>
    </r>
  </si>
  <si>
    <r>
      <rPr>
        <sz val="8"/>
        <rFont val="Tahoma"/>
        <family val="2"/>
      </rPr>
      <t>AMC 128 C</t>
    </r>
  </si>
  <si>
    <r>
      <rPr>
        <sz val="8"/>
        <rFont val="Tahoma"/>
        <family val="2"/>
      </rPr>
      <t>AMC 129 C</t>
    </r>
  </si>
  <si>
    <r>
      <rPr>
        <sz val="8"/>
        <rFont val="Tahoma"/>
        <family val="2"/>
      </rPr>
      <t>AMC 130 C</t>
    </r>
  </si>
  <si>
    <r>
      <rPr>
        <sz val="8"/>
        <rFont val="Tahoma"/>
        <family val="2"/>
      </rPr>
      <t>AMC 131 C</t>
    </r>
  </si>
  <si>
    <r>
      <rPr>
        <sz val="8"/>
        <rFont val="Tahoma"/>
        <family val="2"/>
      </rPr>
      <t>AMC 132 C</t>
    </r>
  </si>
  <si>
    <r>
      <rPr>
        <sz val="8"/>
        <rFont val="Tahoma"/>
        <family val="2"/>
      </rPr>
      <t>AMC 133 C</t>
    </r>
  </si>
  <si>
    <r>
      <rPr>
        <sz val="8"/>
        <rFont val="Tahoma"/>
        <family val="2"/>
      </rPr>
      <t>AMC 134 C</t>
    </r>
  </si>
  <si>
    <r>
      <rPr>
        <sz val="8"/>
        <rFont val="Tahoma"/>
        <family val="2"/>
      </rPr>
      <t>AMC 1345 C</t>
    </r>
  </si>
  <si>
    <r>
      <rPr>
        <sz val="8"/>
        <rFont val="Tahoma"/>
        <family val="2"/>
      </rPr>
      <t>AMC 135 C</t>
    </r>
  </si>
  <si>
    <r>
      <rPr>
        <sz val="8"/>
        <rFont val="Tahoma"/>
        <family val="2"/>
      </rPr>
      <t>AMC 1355 C</t>
    </r>
  </si>
  <si>
    <r>
      <rPr>
        <sz val="8"/>
        <rFont val="Tahoma"/>
        <family val="2"/>
      </rPr>
      <t>AMC 136 C</t>
    </r>
  </si>
  <si>
    <r>
      <rPr>
        <sz val="8"/>
        <rFont val="Tahoma"/>
        <family val="2"/>
      </rPr>
      <t>AMC 1365 C</t>
    </r>
  </si>
  <si>
    <r>
      <rPr>
        <sz val="8"/>
        <rFont val="Tahoma"/>
        <family val="2"/>
      </rPr>
      <t>AMC 137 C</t>
    </r>
  </si>
  <si>
    <r>
      <rPr>
        <sz val="8"/>
        <rFont val="Tahoma"/>
        <family val="2"/>
      </rPr>
      <t>AMC 1375 C</t>
    </r>
  </si>
  <si>
    <r>
      <rPr>
        <sz val="8"/>
        <rFont val="Tahoma"/>
        <family val="2"/>
      </rPr>
      <t>AMC 138 C</t>
    </r>
  </si>
  <si>
    <r>
      <rPr>
        <sz val="8"/>
        <rFont val="Tahoma"/>
        <family val="2"/>
      </rPr>
      <t>AMC 1385 C</t>
    </r>
  </si>
  <si>
    <r>
      <rPr>
        <sz val="8"/>
        <rFont val="Tahoma"/>
        <family val="2"/>
      </rPr>
      <t>AMC 139 C</t>
    </r>
  </si>
  <si>
    <r>
      <rPr>
        <sz val="8"/>
        <rFont val="Tahoma"/>
        <family val="2"/>
      </rPr>
      <t>AMC 1395 C</t>
    </r>
  </si>
  <si>
    <r>
      <rPr>
        <sz val="8"/>
        <rFont val="Tahoma"/>
        <family val="2"/>
      </rPr>
      <t>AMC 140 C</t>
    </r>
  </si>
  <si>
    <r>
      <rPr>
        <sz val="8"/>
        <rFont val="Tahoma"/>
        <family val="2"/>
      </rPr>
      <t>AMC 1405 C</t>
    </r>
  </si>
  <si>
    <r>
      <rPr>
        <sz val="8"/>
        <rFont val="Tahoma"/>
        <family val="2"/>
      </rPr>
      <t>AMC 141 C</t>
    </r>
  </si>
  <si>
    <r>
      <rPr>
        <sz val="8"/>
        <rFont val="Tahoma"/>
        <family val="2"/>
      </rPr>
      <t>AMC 142 C</t>
    </r>
  </si>
  <si>
    <r>
      <rPr>
        <sz val="8"/>
        <rFont val="Tahoma"/>
        <family val="2"/>
      </rPr>
      <t>AMC 143 C</t>
    </r>
  </si>
  <si>
    <r>
      <rPr>
        <sz val="8"/>
        <rFont val="Tahoma"/>
        <family val="2"/>
      </rPr>
      <t>AMC 144 C</t>
    </r>
  </si>
  <si>
    <r>
      <rPr>
        <sz val="8"/>
        <rFont val="Tahoma"/>
        <family val="2"/>
      </rPr>
      <t>AMC 145 C</t>
    </r>
  </si>
  <si>
    <r>
      <rPr>
        <sz val="8"/>
        <rFont val="Tahoma"/>
        <family val="2"/>
      </rPr>
      <t>AMC 146 C</t>
    </r>
  </si>
  <si>
    <r>
      <rPr>
        <sz val="8"/>
        <rFont val="Tahoma"/>
        <family val="2"/>
      </rPr>
      <t>AMC 147 C</t>
    </r>
  </si>
  <si>
    <r>
      <rPr>
        <sz val="8"/>
        <rFont val="Tahoma"/>
        <family val="2"/>
      </rPr>
      <t>AMC 148 C</t>
    </r>
  </si>
  <si>
    <r>
      <rPr>
        <sz val="8"/>
        <rFont val="Tahoma"/>
        <family val="2"/>
      </rPr>
      <t>AMC 1485 C</t>
    </r>
  </si>
  <si>
    <r>
      <rPr>
        <sz val="8"/>
        <rFont val="Tahoma"/>
        <family val="2"/>
      </rPr>
      <t>AMC 149 C</t>
    </r>
  </si>
  <si>
    <r>
      <rPr>
        <sz val="8"/>
        <rFont val="Tahoma"/>
        <family val="2"/>
      </rPr>
      <t>AMC 1495 C</t>
    </r>
  </si>
  <si>
    <r>
      <rPr>
        <sz val="8"/>
        <rFont val="Tahoma"/>
        <family val="2"/>
      </rPr>
      <t>AMC 150 C</t>
    </r>
  </si>
  <si>
    <r>
      <rPr>
        <sz val="8"/>
        <rFont val="Tahoma"/>
        <family val="2"/>
      </rPr>
      <t>AMC 1505 C</t>
    </r>
  </si>
  <si>
    <r>
      <rPr>
        <sz val="8"/>
        <rFont val="Tahoma"/>
        <family val="2"/>
      </rPr>
      <t>AMC 151 C</t>
    </r>
  </si>
  <si>
    <r>
      <rPr>
        <sz val="8"/>
        <rFont val="Tahoma"/>
        <family val="2"/>
      </rPr>
      <t>AMC 152 C</t>
    </r>
  </si>
  <si>
    <r>
      <rPr>
        <sz val="8"/>
        <rFont val="Tahoma"/>
        <family val="2"/>
      </rPr>
      <t>AMC 1525 C</t>
    </r>
  </si>
  <si>
    <r>
      <rPr>
        <sz val="8"/>
        <rFont val="Tahoma"/>
        <family val="2"/>
      </rPr>
      <t>AMC 153 C</t>
    </r>
  </si>
  <si>
    <r>
      <rPr>
        <sz val="8"/>
        <rFont val="Tahoma"/>
        <family val="2"/>
      </rPr>
      <t>AMC 1535 C</t>
    </r>
  </si>
  <si>
    <r>
      <rPr>
        <sz val="8"/>
        <rFont val="Tahoma"/>
        <family val="2"/>
      </rPr>
      <t>AMC 154 C</t>
    </r>
  </si>
  <si>
    <r>
      <rPr>
        <sz val="8"/>
        <rFont val="Tahoma"/>
        <family val="2"/>
      </rPr>
      <t>AMC 1545 C</t>
    </r>
  </si>
  <si>
    <r>
      <rPr>
        <sz val="8"/>
        <rFont val="Tahoma"/>
        <family val="2"/>
      </rPr>
      <t>AMC 155 C</t>
    </r>
  </si>
  <si>
    <r>
      <rPr>
        <sz val="8"/>
        <rFont val="Tahoma"/>
        <family val="2"/>
      </rPr>
      <t>AMC 1555 C</t>
    </r>
  </si>
  <si>
    <r>
      <rPr>
        <sz val="8"/>
        <rFont val="Tahoma"/>
        <family val="2"/>
      </rPr>
      <t>AMC 156 C</t>
    </r>
  </si>
  <si>
    <r>
      <rPr>
        <sz val="8"/>
        <rFont val="Tahoma"/>
        <family val="2"/>
      </rPr>
      <t>AMC 1565 C</t>
    </r>
  </si>
  <si>
    <r>
      <rPr>
        <sz val="8"/>
        <rFont val="Tahoma"/>
        <family val="2"/>
      </rPr>
      <t>AMC 157 C</t>
    </r>
  </si>
  <si>
    <r>
      <rPr>
        <sz val="8"/>
        <rFont val="Tahoma"/>
        <family val="2"/>
      </rPr>
      <t>AMC 1575 C</t>
    </r>
  </si>
  <si>
    <r>
      <rPr>
        <sz val="8"/>
        <rFont val="Tahoma"/>
        <family val="2"/>
      </rPr>
      <t>AMC 158 C</t>
    </r>
  </si>
  <si>
    <r>
      <rPr>
        <sz val="8"/>
        <rFont val="Tahoma"/>
        <family val="2"/>
      </rPr>
      <t>AMC 1585 C</t>
    </r>
  </si>
  <si>
    <r>
      <rPr>
        <sz val="8"/>
        <rFont val="Tahoma"/>
        <family val="2"/>
      </rPr>
      <t>AMC 159 C</t>
    </r>
  </si>
  <si>
    <r>
      <rPr>
        <sz val="8"/>
        <rFont val="Tahoma"/>
        <family val="2"/>
      </rPr>
      <t>AMC 1595 C</t>
    </r>
  </si>
  <si>
    <r>
      <rPr>
        <sz val="8"/>
        <rFont val="Tahoma"/>
        <family val="2"/>
      </rPr>
      <t>AMC 160 C</t>
    </r>
  </si>
  <si>
    <r>
      <rPr>
        <sz val="8"/>
        <rFont val="Tahoma"/>
        <family val="2"/>
      </rPr>
      <t>AMC 1605 C</t>
    </r>
  </si>
  <si>
    <r>
      <rPr>
        <sz val="8"/>
        <rFont val="Tahoma"/>
        <family val="2"/>
      </rPr>
      <t>AMC 161 C</t>
    </r>
  </si>
  <si>
    <r>
      <rPr>
        <sz val="8"/>
        <rFont val="Tahoma"/>
        <family val="2"/>
      </rPr>
      <t>AMC 1615 C</t>
    </r>
  </si>
  <si>
    <r>
      <rPr>
        <sz val="8"/>
        <rFont val="Tahoma"/>
        <family val="2"/>
      </rPr>
      <t>AMC 162 C</t>
    </r>
  </si>
  <si>
    <r>
      <rPr>
        <sz val="8"/>
        <rFont val="Tahoma"/>
        <family val="2"/>
      </rPr>
      <t>AMC 1625 C</t>
    </r>
  </si>
  <si>
    <r>
      <rPr>
        <sz val="8"/>
        <rFont val="Tahoma"/>
        <family val="2"/>
      </rPr>
      <t>AMC 163 C</t>
    </r>
  </si>
  <si>
    <r>
      <rPr>
        <sz val="8"/>
        <rFont val="Tahoma"/>
        <family val="2"/>
      </rPr>
      <t>AMC 1635 C</t>
    </r>
  </si>
  <si>
    <r>
      <rPr>
        <sz val="8"/>
        <rFont val="Tahoma"/>
        <family val="2"/>
      </rPr>
      <t>AMC 164 C</t>
    </r>
  </si>
  <si>
    <r>
      <rPr>
        <sz val="8"/>
        <rFont val="Tahoma"/>
        <family val="2"/>
      </rPr>
      <t>AMC 1645 C</t>
    </r>
  </si>
  <si>
    <r>
      <rPr>
        <sz val="8"/>
        <rFont val="Tahoma"/>
        <family val="2"/>
      </rPr>
      <t>AMC 165 C</t>
    </r>
  </si>
  <si>
    <r>
      <rPr>
        <sz val="8"/>
        <rFont val="Tahoma"/>
        <family val="2"/>
      </rPr>
      <t>AMC 1655 C</t>
    </r>
  </si>
  <si>
    <r>
      <rPr>
        <sz val="8"/>
        <rFont val="Tahoma"/>
        <family val="2"/>
      </rPr>
      <t>AMC 166 C</t>
    </r>
  </si>
  <si>
    <r>
      <rPr>
        <sz val="8"/>
        <rFont val="Tahoma"/>
        <family val="2"/>
      </rPr>
      <t>AMC 1665 C</t>
    </r>
  </si>
  <si>
    <r>
      <rPr>
        <sz val="8"/>
        <rFont val="Tahoma"/>
        <family val="2"/>
      </rPr>
      <t>AMC 167 C</t>
    </r>
  </si>
  <si>
    <r>
      <rPr>
        <sz val="8"/>
        <rFont val="Tahoma"/>
        <family val="2"/>
      </rPr>
      <t>AMC 1675 C</t>
    </r>
  </si>
  <si>
    <r>
      <rPr>
        <sz val="8"/>
        <rFont val="Tahoma"/>
        <family val="2"/>
      </rPr>
      <t>AMC 168 C</t>
    </r>
  </si>
  <si>
    <r>
      <rPr>
        <sz val="8"/>
        <rFont val="Tahoma"/>
        <family val="2"/>
      </rPr>
      <t>AMC 1685 C</t>
    </r>
  </si>
  <si>
    <r>
      <rPr>
        <sz val="8"/>
        <rFont val="Tahoma"/>
        <family val="2"/>
      </rPr>
      <t>AMC 169 C</t>
    </r>
  </si>
  <si>
    <r>
      <rPr>
        <sz val="8"/>
        <rFont val="Tahoma"/>
        <family val="2"/>
      </rPr>
      <t>AMC 170 C</t>
    </r>
  </si>
  <si>
    <r>
      <rPr>
        <sz val="8"/>
        <rFont val="Tahoma"/>
        <family val="2"/>
      </rPr>
      <t>AMC 171 C</t>
    </r>
  </si>
  <si>
    <r>
      <rPr>
        <sz val="8"/>
        <rFont val="Tahoma"/>
        <family val="2"/>
      </rPr>
      <t>AMC 172 C</t>
    </r>
  </si>
  <si>
    <r>
      <rPr>
        <sz val="8"/>
        <rFont val="Tahoma"/>
        <family val="2"/>
      </rPr>
      <t>AMC 173 C</t>
    </r>
  </si>
  <si>
    <r>
      <rPr>
        <sz val="8"/>
        <rFont val="Tahoma"/>
        <family val="2"/>
      </rPr>
      <t>AMC 174 C</t>
    </r>
  </si>
  <si>
    <r>
      <rPr>
        <sz val="8"/>
        <rFont val="Tahoma"/>
        <family val="2"/>
      </rPr>
      <t>AMC 175 C</t>
    </r>
  </si>
  <si>
    <r>
      <rPr>
        <sz val="8"/>
        <rFont val="Tahoma"/>
        <family val="2"/>
      </rPr>
      <t>AMC 176 C</t>
    </r>
  </si>
  <si>
    <r>
      <rPr>
        <sz val="8"/>
        <rFont val="Tahoma"/>
        <family val="2"/>
      </rPr>
      <t>AMC 1765 C</t>
    </r>
  </si>
  <si>
    <r>
      <rPr>
        <sz val="8"/>
        <rFont val="Tahoma"/>
        <family val="2"/>
      </rPr>
      <t>AMC 1767 C</t>
    </r>
  </si>
  <si>
    <r>
      <rPr>
        <sz val="8"/>
        <rFont val="Tahoma"/>
        <family val="2"/>
      </rPr>
      <t>AMC 177 C</t>
    </r>
  </si>
  <si>
    <r>
      <rPr>
        <sz val="8"/>
        <rFont val="Tahoma"/>
        <family val="2"/>
      </rPr>
      <t>AMC 1775 C</t>
    </r>
  </si>
  <si>
    <r>
      <rPr>
        <sz val="8"/>
        <rFont val="Tahoma"/>
        <family val="2"/>
      </rPr>
      <t>AMC 1777 C</t>
    </r>
  </si>
  <si>
    <r>
      <rPr>
        <sz val="8"/>
        <rFont val="Tahoma"/>
        <family val="2"/>
      </rPr>
      <t>AMC 178 C</t>
    </r>
  </si>
  <si>
    <r>
      <rPr>
        <sz val="8"/>
        <rFont val="Tahoma"/>
        <family val="2"/>
      </rPr>
      <t>AMC 1785 C</t>
    </r>
  </si>
  <si>
    <r>
      <rPr>
        <sz val="8"/>
        <rFont val="Tahoma"/>
        <family val="2"/>
      </rPr>
      <t>AMC 1787 C</t>
    </r>
  </si>
  <si>
    <r>
      <rPr>
        <sz val="8"/>
        <rFont val="Tahoma"/>
        <family val="2"/>
      </rPr>
      <t>AMC 1788 C</t>
    </r>
  </si>
  <si>
    <r>
      <rPr>
        <sz val="8"/>
        <rFont val="Tahoma"/>
        <family val="2"/>
      </rPr>
      <t>AMC 179 C</t>
    </r>
  </si>
  <si>
    <r>
      <rPr>
        <sz val="8"/>
        <rFont val="Tahoma"/>
        <family val="2"/>
      </rPr>
      <t>AMC 1795 C</t>
    </r>
  </si>
  <si>
    <r>
      <rPr>
        <sz val="8"/>
        <rFont val="Tahoma"/>
        <family val="2"/>
      </rPr>
      <t>AMC 1797 C</t>
    </r>
  </si>
  <si>
    <r>
      <rPr>
        <sz val="8"/>
        <rFont val="Tahoma"/>
        <family val="2"/>
      </rPr>
      <t>AMC 180 C</t>
    </r>
  </si>
  <si>
    <r>
      <rPr>
        <sz val="8"/>
        <rFont val="Tahoma"/>
        <family val="2"/>
      </rPr>
      <t>AMC 1805 C</t>
    </r>
  </si>
  <si>
    <r>
      <rPr>
        <sz val="8"/>
        <rFont val="Tahoma"/>
        <family val="2"/>
      </rPr>
      <t>AMC 1807 C</t>
    </r>
  </si>
  <si>
    <r>
      <rPr>
        <sz val="8"/>
        <rFont val="Tahoma"/>
        <family val="2"/>
      </rPr>
      <t>AMC 181 C</t>
    </r>
  </si>
  <si>
    <r>
      <rPr>
        <sz val="8"/>
        <rFont val="Tahoma"/>
        <family val="2"/>
      </rPr>
      <t>AMC 1815 C</t>
    </r>
  </si>
  <si>
    <r>
      <rPr>
        <sz val="8"/>
        <rFont val="Tahoma"/>
        <family val="2"/>
      </rPr>
      <t>AMC 1817 C</t>
    </r>
  </si>
  <si>
    <r>
      <rPr>
        <sz val="8"/>
        <rFont val="Tahoma"/>
        <family val="2"/>
      </rPr>
      <t>AMC 182 C</t>
    </r>
  </si>
  <si>
    <r>
      <rPr>
        <sz val="8"/>
        <rFont val="Tahoma"/>
        <family val="2"/>
      </rPr>
      <t>AMC 183 C</t>
    </r>
  </si>
  <si>
    <r>
      <rPr>
        <sz val="8"/>
        <rFont val="Tahoma"/>
        <family val="2"/>
      </rPr>
      <t>AMC 184 C</t>
    </r>
  </si>
  <si>
    <r>
      <rPr>
        <sz val="8"/>
        <rFont val="Tahoma"/>
        <family val="2"/>
      </rPr>
      <t>AMC 185 C</t>
    </r>
  </si>
  <si>
    <r>
      <rPr>
        <sz val="8"/>
        <rFont val="Tahoma"/>
        <family val="2"/>
      </rPr>
      <t>AMC 186 C</t>
    </r>
  </si>
  <si>
    <r>
      <rPr>
        <sz val="8"/>
        <rFont val="Tahoma"/>
        <family val="2"/>
      </rPr>
      <t>AMC 187 C</t>
    </r>
  </si>
  <si>
    <r>
      <rPr>
        <sz val="8"/>
        <rFont val="Tahoma"/>
        <family val="2"/>
      </rPr>
      <t>Scarlet</t>
    </r>
  </si>
  <si>
    <r>
      <rPr>
        <sz val="8"/>
        <rFont val="Tahoma"/>
        <family val="2"/>
      </rPr>
      <t>AMC 188 C</t>
    </r>
  </si>
  <si>
    <r>
      <rPr>
        <sz val="8"/>
        <rFont val="Tahoma"/>
        <family val="2"/>
      </rPr>
      <t>AMC 189 C</t>
    </r>
  </si>
  <si>
    <r>
      <rPr>
        <sz val="8"/>
        <rFont val="Tahoma"/>
        <family val="2"/>
      </rPr>
      <t>AMC 1895 C</t>
    </r>
  </si>
  <si>
    <r>
      <rPr>
        <sz val="8"/>
        <rFont val="Tahoma"/>
        <family val="2"/>
      </rPr>
      <t>AMC 190 C</t>
    </r>
  </si>
  <si>
    <r>
      <rPr>
        <sz val="8"/>
        <rFont val="Tahoma"/>
        <family val="2"/>
      </rPr>
      <t>AMC 1905 C</t>
    </r>
  </si>
  <si>
    <r>
      <rPr>
        <sz val="8"/>
        <rFont val="Tahoma"/>
        <family val="2"/>
      </rPr>
      <t>AMC 191 C</t>
    </r>
  </si>
  <si>
    <r>
      <rPr>
        <sz val="8"/>
        <rFont val="Tahoma"/>
        <family val="2"/>
      </rPr>
      <t>AMC 1915 C</t>
    </r>
  </si>
  <si>
    <r>
      <rPr>
        <sz val="8"/>
        <rFont val="Tahoma"/>
        <family val="2"/>
      </rPr>
      <t>AMC 192 C</t>
    </r>
  </si>
  <si>
    <r>
      <rPr>
        <sz val="8"/>
        <rFont val="Tahoma"/>
        <family val="2"/>
      </rPr>
      <t>AMC 1925 C</t>
    </r>
  </si>
  <si>
    <r>
      <rPr>
        <sz val="8"/>
        <rFont val="Tahoma"/>
        <family val="2"/>
      </rPr>
      <t>AMC 193 C</t>
    </r>
  </si>
  <si>
    <r>
      <rPr>
        <sz val="8"/>
        <rFont val="Tahoma"/>
        <family val="2"/>
      </rPr>
      <t>AMC 1935 C</t>
    </r>
  </si>
  <si>
    <r>
      <rPr>
        <sz val="8"/>
        <rFont val="Tahoma"/>
        <family val="2"/>
      </rPr>
      <t>AMC 194 C</t>
    </r>
  </si>
  <si>
    <r>
      <rPr>
        <sz val="8"/>
        <rFont val="Tahoma"/>
        <family val="2"/>
      </rPr>
      <t>AMC 1945 C</t>
    </r>
  </si>
  <si>
    <r>
      <rPr>
        <sz val="8"/>
        <rFont val="Tahoma"/>
        <family val="2"/>
      </rPr>
      <t>AMC 195 C</t>
    </r>
  </si>
  <si>
    <r>
      <rPr>
        <sz val="8"/>
        <rFont val="Tahoma"/>
        <family val="2"/>
      </rPr>
      <t>AMC 1955 C</t>
    </r>
  </si>
  <si>
    <r>
      <rPr>
        <sz val="8"/>
        <rFont val="Tahoma"/>
        <family val="2"/>
      </rPr>
      <t>AMC 196 C</t>
    </r>
  </si>
  <si>
    <r>
      <rPr>
        <sz val="8"/>
        <rFont val="Tahoma"/>
        <family val="2"/>
      </rPr>
      <t>AMC 197 C</t>
    </r>
  </si>
  <si>
    <r>
      <rPr>
        <sz val="8"/>
        <rFont val="Tahoma"/>
        <family val="2"/>
      </rPr>
      <t>AMC 198 C</t>
    </r>
  </si>
  <si>
    <r>
      <rPr>
        <sz val="8"/>
        <rFont val="Tahoma"/>
        <family val="2"/>
      </rPr>
      <t>AMC 199 C</t>
    </r>
  </si>
  <si>
    <r>
      <rPr>
        <sz val="8"/>
        <rFont val="Tahoma"/>
        <family val="2"/>
      </rPr>
      <t>AMC 200 C</t>
    </r>
  </si>
  <si>
    <r>
      <rPr>
        <sz val="8"/>
        <rFont val="Tahoma"/>
        <family val="2"/>
      </rPr>
      <t>AMC 201 C</t>
    </r>
  </si>
  <si>
    <r>
      <rPr>
        <sz val="8"/>
        <rFont val="Tahoma"/>
        <family val="2"/>
      </rPr>
      <t>AMC 202 C</t>
    </r>
  </si>
  <si>
    <r>
      <rPr>
        <sz val="8"/>
        <rFont val="Tahoma"/>
        <family val="2"/>
      </rPr>
      <t>AMC 203 C</t>
    </r>
  </si>
  <si>
    <r>
      <rPr>
        <sz val="8"/>
        <rFont val="Tahoma"/>
        <family val="2"/>
      </rPr>
      <t>AMC 204 C</t>
    </r>
  </si>
  <si>
    <r>
      <rPr>
        <sz val="8"/>
        <rFont val="Tahoma"/>
        <family val="2"/>
      </rPr>
      <t>AMC 205 C</t>
    </r>
  </si>
  <si>
    <r>
      <rPr>
        <sz val="8"/>
        <rFont val="Tahoma"/>
        <family val="2"/>
      </rPr>
      <t>AMC 206 C</t>
    </r>
  </si>
  <si>
    <r>
      <rPr>
        <sz val="8"/>
        <rFont val="Tahoma"/>
        <family val="2"/>
      </rPr>
      <t>AMC 207 C</t>
    </r>
  </si>
  <si>
    <r>
      <rPr>
        <sz val="8"/>
        <rFont val="Tahoma"/>
        <family val="2"/>
      </rPr>
      <t>AMC 208 C</t>
    </r>
  </si>
  <si>
    <r>
      <rPr>
        <sz val="8"/>
        <rFont val="Tahoma"/>
        <family val="2"/>
      </rPr>
      <t>AMC 209 C</t>
    </r>
  </si>
  <si>
    <r>
      <rPr>
        <sz val="8"/>
        <rFont val="Tahoma"/>
        <family val="2"/>
      </rPr>
      <t>AMC 210 C</t>
    </r>
  </si>
  <si>
    <r>
      <rPr>
        <sz val="8"/>
        <rFont val="Tahoma"/>
        <family val="2"/>
      </rPr>
      <t>AMC 211 C</t>
    </r>
  </si>
  <si>
    <r>
      <rPr>
        <sz val="8"/>
        <rFont val="Tahoma"/>
        <family val="2"/>
      </rPr>
      <t>AMC 212 C</t>
    </r>
  </si>
  <si>
    <r>
      <rPr>
        <sz val="8"/>
        <rFont val="Tahoma"/>
        <family val="2"/>
      </rPr>
      <t>AMC 213 C</t>
    </r>
  </si>
  <si>
    <r>
      <rPr>
        <sz val="8"/>
        <rFont val="Tahoma"/>
        <family val="2"/>
      </rPr>
      <t>AMC 214 C</t>
    </r>
  </si>
  <si>
    <r>
      <rPr>
        <sz val="8"/>
        <rFont val="Tahoma"/>
        <family val="2"/>
      </rPr>
      <t>AMC 215 C</t>
    </r>
  </si>
  <si>
    <r>
      <rPr>
        <sz val="8"/>
        <rFont val="Tahoma"/>
        <family val="2"/>
      </rPr>
      <t>AMC 216 C</t>
    </r>
  </si>
  <si>
    <r>
      <rPr>
        <sz val="8"/>
        <rFont val="Tahoma"/>
        <family val="2"/>
      </rPr>
      <t>AMC 217 C</t>
    </r>
  </si>
  <si>
    <r>
      <rPr>
        <sz val="8"/>
        <rFont val="Tahoma"/>
        <family val="2"/>
      </rPr>
      <t>AMC 218 C</t>
    </r>
  </si>
  <si>
    <r>
      <rPr>
        <sz val="8"/>
        <rFont val="Tahoma"/>
        <family val="2"/>
      </rPr>
      <t>AMC 219 C</t>
    </r>
  </si>
  <si>
    <r>
      <rPr>
        <sz val="8"/>
        <rFont val="Tahoma"/>
        <family val="2"/>
      </rPr>
      <t>AMC 220 C</t>
    </r>
  </si>
  <si>
    <r>
      <rPr>
        <sz val="8"/>
        <rFont val="Tahoma"/>
        <family val="2"/>
      </rPr>
      <t>Rubine</t>
    </r>
  </si>
  <si>
    <r>
      <rPr>
        <sz val="8"/>
        <rFont val="Tahoma"/>
        <family val="2"/>
      </rPr>
      <t>AMC 221 C</t>
    </r>
  </si>
  <si>
    <r>
      <rPr>
        <sz val="8"/>
        <rFont val="Tahoma"/>
        <family val="2"/>
      </rPr>
      <t>AMC 222 C</t>
    </r>
  </si>
  <si>
    <r>
      <rPr>
        <sz val="8"/>
        <rFont val="Tahoma"/>
        <family val="2"/>
      </rPr>
      <t>AMC 223 C</t>
    </r>
  </si>
  <si>
    <r>
      <rPr>
        <sz val="8"/>
        <rFont val="Tahoma"/>
        <family val="2"/>
      </rPr>
      <t>AMC 224 C</t>
    </r>
  </si>
  <si>
    <r>
      <rPr>
        <sz val="8"/>
        <rFont val="Tahoma"/>
        <family val="2"/>
      </rPr>
      <t>AMC 225 C</t>
    </r>
  </si>
  <si>
    <r>
      <rPr>
        <sz val="8"/>
        <rFont val="Tahoma"/>
        <family val="2"/>
      </rPr>
      <t>AMC 226 C</t>
    </r>
  </si>
  <si>
    <r>
      <rPr>
        <sz val="8"/>
        <rFont val="Tahoma"/>
        <family val="2"/>
      </rPr>
      <t>AMC 227 C</t>
    </r>
  </si>
  <si>
    <r>
      <rPr>
        <sz val="8"/>
        <rFont val="Tahoma"/>
        <family val="2"/>
      </rPr>
      <t>AMC 228 C</t>
    </r>
  </si>
  <si>
    <r>
      <rPr>
        <sz val="8"/>
        <rFont val="Tahoma"/>
        <family val="2"/>
      </rPr>
      <t>AMC 229 C</t>
    </r>
  </si>
  <si>
    <r>
      <rPr>
        <sz val="8"/>
        <rFont val="Tahoma"/>
        <family val="2"/>
      </rPr>
      <t>AMC 230 C</t>
    </r>
  </si>
  <si>
    <r>
      <rPr>
        <sz val="8"/>
        <rFont val="Tahoma"/>
        <family val="2"/>
      </rPr>
      <t>AMC 231 C</t>
    </r>
  </si>
  <si>
    <r>
      <rPr>
        <sz val="8"/>
        <rFont val="Tahoma"/>
        <family val="2"/>
      </rPr>
      <t>AMC 233 C</t>
    </r>
  </si>
  <si>
    <r>
      <rPr>
        <sz val="8"/>
        <rFont val="Tahoma"/>
        <family val="2"/>
      </rPr>
      <t>AMC 234 C</t>
    </r>
  </si>
  <si>
    <r>
      <rPr>
        <sz val="8"/>
        <rFont val="Tahoma"/>
        <family val="2"/>
      </rPr>
      <t>AMC 235 C</t>
    </r>
  </si>
  <si>
    <r>
      <rPr>
        <sz val="8"/>
        <rFont val="Tahoma"/>
        <family val="2"/>
      </rPr>
      <t>AMC 236 C</t>
    </r>
  </si>
  <si>
    <r>
      <rPr>
        <sz val="8"/>
        <rFont val="Tahoma"/>
        <family val="2"/>
      </rPr>
      <t>AMC 2365 C</t>
    </r>
  </si>
  <si>
    <r>
      <rPr>
        <sz val="8"/>
        <rFont val="Tahoma"/>
        <family val="2"/>
      </rPr>
      <t>AMC 237 C</t>
    </r>
  </si>
  <si>
    <r>
      <rPr>
        <sz val="8"/>
        <rFont val="Tahoma"/>
        <family val="2"/>
      </rPr>
      <t>AMC 2375 C</t>
    </r>
  </si>
  <si>
    <r>
      <rPr>
        <sz val="8"/>
        <rFont val="Tahoma"/>
        <family val="2"/>
      </rPr>
      <t>AMC 238 C</t>
    </r>
  </si>
  <si>
    <r>
      <rPr>
        <sz val="8"/>
        <rFont val="Tahoma"/>
        <family val="2"/>
      </rPr>
      <t>AMC 2385 C</t>
    </r>
  </si>
  <si>
    <r>
      <rPr>
        <sz val="8"/>
        <rFont val="Tahoma"/>
        <family val="2"/>
      </rPr>
      <t>AMC 239 C</t>
    </r>
  </si>
  <si>
    <r>
      <rPr>
        <sz val="8"/>
        <rFont val="Tahoma"/>
        <family val="2"/>
      </rPr>
      <t>AMC 2395 C</t>
    </r>
  </si>
  <si>
    <r>
      <rPr>
        <sz val="8"/>
        <rFont val="Tahoma"/>
        <family val="2"/>
      </rPr>
      <t>AMC 240 C</t>
    </r>
  </si>
  <si>
    <r>
      <rPr>
        <sz val="8"/>
        <rFont val="Tahoma"/>
        <family val="2"/>
      </rPr>
      <t>AMC 2405 C</t>
    </r>
  </si>
  <si>
    <r>
      <rPr>
        <sz val="8"/>
        <rFont val="Tahoma"/>
        <family val="2"/>
      </rPr>
      <t>AMC 241 C</t>
    </r>
  </si>
  <si>
    <r>
      <rPr>
        <sz val="8"/>
        <rFont val="Tahoma"/>
        <family val="2"/>
      </rPr>
      <t>AMC 2415 C</t>
    </r>
  </si>
  <si>
    <r>
      <rPr>
        <sz val="8"/>
        <rFont val="Tahoma"/>
        <family val="2"/>
      </rPr>
      <t>AMC 242 C</t>
    </r>
  </si>
  <si>
    <r>
      <rPr>
        <sz val="8"/>
        <rFont val="Tahoma"/>
        <family val="2"/>
      </rPr>
      <t>AMC 2425 C</t>
    </r>
  </si>
  <si>
    <r>
      <rPr>
        <sz val="8"/>
        <rFont val="Tahoma"/>
        <family val="2"/>
      </rPr>
      <t>AMC 243 C</t>
    </r>
  </si>
  <si>
    <r>
      <rPr>
        <sz val="8"/>
        <rFont val="Tahoma"/>
        <family val="2"/>
      </rPr>
      <t>AMC 244 C</t>
    </r>
  </si>
  <si>
    <r>
      <rPr>
        <sz val="8"/>
        <rFont val="Tahoma"/>
        <family val="2"/>
      </rPr>
      <t>AMC 245 C</t>
    </r>
  </si>
  <si>
    <r>
      <rPr>
        <sz val="8"/>
        <rFont val="Tahoma"/>
        <family val="2"/>
      </rPr>
      <t>AMC 246 C</t>
    </r>
  </si>
  <si>
    <r>
      <rPr>
        <sz val="8"/>
        <rFont val="Tahoma"/>
        <family val="2"/>
      </rPr>
      <t>AMC 247 C</t>
    </r>
  </si>
  <si>
    <r>
      <rPr>
        <sz val="8"/>
        <rFont val="Tahoma"/>
        <family val="2"/>
      </rPr>
      <t>AMC 248 C</t>
    </r>
  </si>
  <si>
    <r>
      <rPr>
        <sz val="8"/>
        <rFont val="Tahoma"/>
        <family val="2"/>
      </rPr>
      <t>AMC 249 C</t>
    </r>
  </si>
  <si>
    <r>
      <rPr>
        <sz val="8"/>
        <rFont val="Tahoma"/>
        <family val="2"/>
      </rPr>
      <t>AMC 250 C</t>
    </r>
  </si>
  <si>
    <r>
      <rPr>
        <sz val="8"/>
        <rFont val="Tahoma"/>
        <family val="2"/>
      </rPr>
      <t>AMC 251 C</t>
    </r>
  </si>
  <si>
    <r>
      <rPr>
        <sz val="8"/>
        <rFont val="Tahoma"/>
        <family val="2"/>
      </rPr>
      <t>AMC 252 C</t>
    </r>
  </si>
  <si>
    <r>
      <rPr>
        <sz val="8"/>
        <rFont val="Tahoma"/>
        <family val="2"/>
      </rPr>
      <t>AMC 253 C</t>
    </r>
  </si>
  <si>
    <r>
      <rPr>
        <sz val="8"/>
        <rFont val="Tahoma"/>
        <family val="2"/>
      </rPr>
      <t>AMC 254 C</t>
    </r>
  </si>
  <si>
    <r>
      <rPr>
        <sz val="8"/>
        <rFont val="Tahoma"/>
        <family val="2"/>
      </rPr>
      <t>AMC 255 C</t>
    </r>
  </si>
  <si>
    <r>
      <rPr>
        <sz val="8"/>
        <rFont val="Tahoma"/>
        <family val="2"/>
      </rPr>
      <t>AMC 256 C</t>
    </r>
  </si>
  <si>
    <r>
      <rPr>
        <sz val="8"/>
        <rFont val="Tahoma"/>
        <family val="2"/>
      </rPr>
      <t>AMC 2562 C</t>
    </r>
  </si>
  <si>
    <r>
      <rPr>
        <sz val="8"/>
        <rFont val="Tahoma"/>
        <family val="2"/>
      </rPr>
      <t>AMC 2563 C</t>
    </r>
  </si>
  <si>
    <r>
      <rPr>
        <sz val="8"/>
        <rFont val="Tahoma"/>
        <family val="2"/>
      </rPr>
      <t>AMC 2567 C</t>
    </r>
  </si>
  <si>
    <r>
      <rPr>
        <sz val="8"/>
        <rFont val="Tahoma"/>
        <family val="2"/>
      </rPr>
      <t>AMC 257 C</t>
    </r>
  </si>
  <si>
    <r>
      <rPr>
        <sz val="8"/>
        <rFont val="Tahoma"/>
        <family val="2"/>
      </rPr>
      <t>AMC 2572 C</t>
    </r>
  </si>
  <si>
    <r>
      <rPr>
        <sz val="8"/>
        <rFont val="Tahoma"/>
        <family val="2"/>
      </rPr>
      <t>AMC 2573 C</t>
    </r>
  </si>
  <si>
    <r>
      <rPr>
        <sz val="8"/>
        <rFont val="Tahoma"/>
        <family val="2"/>
      </rPr>
      <t>AMC 2577 C</t>
    </r>
  </si>
  <si>
    <r>
      <rPr>
        <sz val="8"/>
        <rFont val="Tahoma"/>
        <family val="2"/>
      </rPr>
      <t>AMC 258 C</t>
    </r>
  </si>
  <si>
    <r>
      <rPr>
        <sz val="8"/>
        <rFont val="Tahoma"/>
        <family val="2"/>
      </rPr>
      <t>AMC 2582 C</t>
    </r>
  </si>
  <si>
    <r>
      <rPr>
        <sz val="8"/>
        <rFont val="Tahoma"/>
        <family val="2"/>
      </rPr>
      <t>AMC 2583 C</t>
    </r>
  </si>
  <si>
    <r>
      <rPr>
        <sz val="8"/>
        <rFont val="Tahoma"/>
        <family val="2"/>
      </rPr>
      <t>AMC 2587 C</t>
    </r>
  </si>
  <si>
    <r>
      <rPr>
        <sz val="8"/>
        <rFont val="Tahoma"/>
        <family val="2"/>
      </rPr>
      <t>AMC 259 C</t>
    </r>
  </si>
  <si>
    <r>
      <rPr>
        <sz val="8"/>
        <rFont val="Tahoma"/>
        <family val="2"/>
      </rPr>
      <t>AMC 2592 C</t>
    </r>
  </si>
  <si>
    <r>
      <rPr>
        <sz val="8"/>
        <rFont val="Tahoma"/>
        <family val="2"/>
      </rPr>
      <t>AMC 2593 C</t>
    </r>
  </si>
  <si>
    <r>
      <rPr>
        <sz val="8"/>
        <rFont val="Tahoma"/>
        <family val="2"/>
      </rPr>
      <t>AMC 2597 C</t>
    </r>
  </si>
  <si>
    <r>
      <rPr>
        <sz val="8"/>
        <rFont val="Tahoma"/>
        <family val="2"/>
      </rPr>
      <t>AMC 260 C</t>
    </r>
  </si>
  <si>
    <r>
      <rPr>
        <sz val="8"/>
        <rFont val="Tahoma"/>
        <family val="2"/>
      </rPr>
      <t>AMC 2602 C</t>
    </r>
  </si>
  <si>
    <r>
      <rPr>
        <sz val="8"/>
        <rFont val="Tahoma"/>
        <family val="2"/>
      </rPr>
      <t>AMC 2603 C</t>
    </r>
  </si>
  <si>
    <r>
      <rPr>
        <sz val="8"/>
        <rFont val="Tahoma"/>
        <family val="2"/>
      </rPr>
      <t>AMC 2607 C</t>
    </r>
  </si>
  <si>
    <r>
      <rPr>
        <sz val="8"/>
        <rFont val="Tahoma"/>
        <family val="2"/>
      </rPr>
      <t>AMC 261 C</t>
    </r>
  </si>
  <si>
    <r>
      <rPr>
        <sz val="8"/>
        <rFont val="Tahoma"/>
        <family val="2"/>
      </rPr>
      <t>AMC 2612 C</t>
    </r>
  </si>
  <si>
    <r>
      <rPr>
        <sz val="8"/>
        <rFont val="Tahoma"/>
        <family val="2"/>
      </rPr>
      <t>AMC 2613 C</t>
    </r>
  </si>
  <si>
    <r>
      <rPr>
        <sz val="8"/>
        <rFont val="Tahoma"/>
        <family val="2"/>
      </rPr>
      <t>AMC 2617 C</t>
    </r>
  </si>
  <si>
    <r>
      <rPr>
        <sz val="8"/>
        <rFont val="Tahoma"/>
        <family val="2"/>
      </rPr>
      <t>AMC 262 C</t>
    </r>
  </si>
  <si>
    <r>
      <rPr>
        <sz val="8"/>
        <rFont val="Tahoma"/>
        <family val="2"/>
      </rPr>
      <t>AMC 2622 C</t>
    </r>
  </si>
  <si>
    <r>
      <rPr>
        <sz val="8"/>
        <rFont val="Tahoma"/>
        <family val="2"/>
      </rPr>
      <t>AMC 2623 C</t>
    </r>
  </si>
  <si>
    <r>
      <rPr>
        <sz val="8"/>
        <rFont val="Tahoma"/>
        <family val="2"/>
      </rPr>
      <t>AMC 2627 C</t>
    </r>
  </si>
  <si>
    <r>
      <rPr>
        <sz val="8"/>
        <rFont val="Tahoma"/>
        <family val="2"/>
      </rPr>
      <t>AMC 263 C</t>
    </r>
  </si>
  <si>
    <r>
      <rPr>
        <sz val="8"/>
        <rFont val="Tahoma"/>
        <family val="2"/>
      </rPr>
      <t>AMC 2635 C</t>
    </r>
  </si>
  <si>
    <r>
      <rPr>
        <sz val="8"/>
        <rFont val="Tahoma"/>
        <family val="2"/>
      </rPr>
      <t>AMC 264 C</t>
    </r>
  </si>
  <si>
    <r>
      <rPr>
        <sz val="8"/>
        <rFont val="Tahoma"/>
        <family val="2"/>
      </rPr>
      <t>AMC 2645 C</t>
    </r>
  </si>
  <si>
    <r>
      <rPr>
        <sz val="8"/>
        <rFont val="Tahoma"/>
        <family val="2"/>
      </rPr>
      <t>AMC 265 C</t>
    </r>
  </si>
  <si>
    <r>
      <rPr>
        <sz val="8"/>
        <rFont val="Tahoma"/>
        <family val="2"/>
      </rPr>
      <t>AMC 2655 C</t>
    </r>
  </si>
  <si>
    <r>
      <rPr>
        <sz val="8"/>
        <rFont val="Tahoma"/>
        <family val="2"/>
      </rPr>
      <t>AMC 266 C</t>
    </r>
  </si>
  <si>
    <r>
      <rPr>
        <sz val="8"/>
        <rFont val="Tahoma"/>
        <family val="2"/>
      </rPr>
      <t>AMC 2665 C</t>
    </r>
  </si>
  <si>
    <r>
      <rPr>
        <sz val="8"/>
        <rFont val="Tahoma"/>
        <family val="2"/>
      </rPr>
      <t>AMC 267 C</t>
    </r>
  </si>
  <si>
    <r>
      <rPr>
        <sz val="8"/>
        <rFont val="Tahoma"/>
        <family val="2"/>
      </rPr>
      <t>AMC 268 C</t>
    </r>
  </si>
  <si>
    <r>
      <rPr>
        <sz val="8"/>
        <rFont val="Tahoma"/>
        <family val="2"/>
      </rPr>
      <t>AMC 2685 C</t>
    </r>
  </si>
  <si>
    <r>
      <rPr>
        <sz val="8"/>
        <rFont val="Tahoma"/>
        <family val="2"/>
      </rPr>
      <t>AMC 269 C</t>
    </r>
  </si>
  <si>
    <r>
      <rPr>
        <sz val="8"/>
        <rFont val="Tahoma"/>
        <family val="2"/>
      </rPr>
      <t>AMC 2695 C</t>
    </r>
  </si>
  <si>
    <r>
      <rPr>
        <sz val="8"/>
        <rFont val="Tahoma"/>
        <family val="2"/>
      </rPr>
      <t>AMC 270 C</t>
    </r>
  </si>
  <si>
    <r>
      <rPr>
        <sz val="8"/>
        <rFont val="Tahoma"/>
        <family val="2"/>
      </rPr>
      <t>AMC 2705 C</t>
    </r>
  </si>
  <si>
    <r>
      <rPr>
        <sz val="8"/>
        <rFont val="Tahoma"/>
        <family val="2"/>
      </rPr>
      <t>AMC 2706 C</t>
    </r>
  </si>
  <si>
    <r>
      <rPr>
        <sz val="8"/>
        <rFont val="Tahoma"/>
        <family val="2"/>
      </rPr>
      <t>AMC 2707 C</t>
    </r>
  </si>
  <si>
    <r>
      <rPr>
        <sz val="8"/>
        <rFont val="Tahoma"/>
        <family val="2"/>
      </rPr>
      <t>AMC 2708 C</t>
    </r>
  </si>
  <si>
    <r>
      <rPr>
        <sz val="8"/>
        <rFont val="Tahoma"/>
        <family val="2"/>
      </rPr>
      <t>AMC 271 C</t>
    </r>
  </si>
  <si>
    <r>
      <rPr>
        <sz val="8"/>
        <rFont val="Tahoma"/>
        <family val="2"/>
      </rPr>
      <t>AMC 2715 C</t>
    </r>
  </si>
  <si>
    <r>
      <rPr>
        <sz val="8"/>
        <rFont val="Tahoma"/>
        <family val="2"/>
      </rPr>
      <t>AMC 2716 C</t>
    </r>
  </si>
  <si>
    <r>
      <rPr>
        <sz val="8"/>
        <rFont val="Tahoma"/>
        <family val="2"/>
      </rPr>
      <t>AMC 2717 C</t>
    </r>
  </si>
  <si>
    <r>
      <rPr>
        <sz val="8"/>
        <rFont val="Tahoma"/>
        <family val="2"/>
      </rPr>
      <t>AMC 2718 C</t>
    </r>
  </si>
  <si>
    <r>
      <rPr>
        <sz val="8"/>
        <rFont val="Tahoma"/>
        <family val="2"/>
      </rPr>
      <t>AMC 272 C</t>
    </r>
  </si>
  <si>
    <r>
      <rPr>
        <sz val="8"/>
        <rFont val="Tahoma"/>
        <family val="2"/>
      </rPr>
      <t>AMC 2725 C</t>
    </r>
  </si>
  <si>
    <r>
      <rPr>
        <sz val="8"/>
        <rFont val="Tahoma"/>
        <family val="2"/>
      </rPr>
      <t>AMC 2726 C</t>
    </r>
  </si>
  <si>
    <r>
      <rPr>
        <sz val="8"/>
        <rFont val="Tahoma"/>
        <family val="2"/>
      </rPr>
      <t>AMC 2727 C</t>
    </r>
  </si>
  <si>
    <r>
      <rPr>
        <sz val="8"/>
        <rFont val="Tahoma"/>
        <family val="2"/>
      </rPr>
      <t>AMC 2728 C</t>
    </r>
  </si>
  <si>
    <r>
      <rPr>
        <sz val="8"/>
        <rFont val="Tahoma"/>
        <family val="2"/>
      </rPr>
      <t>AMC 273 C</t>
    </r>
  </si>
  <si>
    <r>
      <rPr>
        <sz val="8"/>
        <rFont val="Tahoma"/>
        <family val="2"/>
      </rPr>
      <t>AMC 2735 C</t>
    </r>
  </si>
  <si>
    <r>
      <rPr>
        <sz val="8"/>
        <rFont val="Tahoma"/>
        <family val="2"/>
      </rPr>
      <t>AMC 2736 C</t>
    </r>
  </si>
  <si>
    <r>
      <rPr>
        <sz val="8"/>
        <rFont val="Tahoma"/>
        <family val="2"/>
      </rPr>
      <t>AMC 2738 C</t>
    </r>
  </si>
  <si>
    <r>
      <rPr>
        <sz val="8"/>
        <rFont val="Tahoma"/>
        <family val="2"/>
      </rPr>
      <t>AMC 274 C</t>
    </r>
  </si>
  <si>
    <r>
      <rPr>
        <sz val="8"/>
        <rFont val="Tahoma"/>
        <family val="2"/>
      </rPr>
      <t>AMC 2745 C</t>
    </r>
  </si>
  <si>
    <r>
      <rPr>
        <sz val="8"/>
        <rFont val="Tahoma"/>
        <family val="2"/>
      </rPr>
      <t>AMC 2746 C</t>
    </r>
  </si>
  <si>
    <r>
      <rPr>
        <sz val="8"/>
        <rFont val="Tahoma"/>
        <family val="2"/>
      </rPr>
      <t>AMC 2747 C</t>
    </r>
  </si>
  <si>
    <r>
      <rPr>
        <sz val="8"/>
        <rFont val="Tahoma"/>
        <family val="2"/>
      </rPr>
      <t>AMC 2748 C</t>
    </r>
  </si>
  <si>
    <r>
      <rPr>
        <sz val="8"/>
        <rFont val="Tahoma"/>
        <family val="2"/>
      </rPr>
      <t>AMC 275 C</t>
    </r>
  </si>
  <si>
    <r>
      <rPr>
        <sz val="8"/>
        <rFont val="Tahoma"/>
        <family val="2"/>
      </rPr>
      <t>AMC 2755 C</t>
    </r>
  </si>
  <si>
    <r>
      <rPr>
        <sz val="8"/>
        <rFont val="Tahoma"/>
        <family val="2"/>
      </rPr>
      <t>AMC 2756 C</t>
    </r>
  </si>
  <si>
    <r>
      <rPr>
        <sz val="8"/>
        <rFont val="Tahoma"/>
        <family val="2"/>
      </rPr>
      <t>AMC 2757 C</t>
    </r>
  </si>
  <si>
    <r>
      <rPr>
        <sz val="8"/>
        <rFont val="Tahoma"/>
        <family val="2"/>
      </rPr>
      <t>AMC 2758 C</t>
    </r>
  </si>
  <si>
    <r>
      <rPr>
        <sz val="8"/>
        <rFont val="Tahoma"/>
        <family val="2"/>
      </rPr>
      <t>AMC 276 C</t>
    </r>
  </si>
  <si>
    <r>
      <rPr>
        <sz val="8"/>
        <rFont val="Tahoma"/>
        <family val="2"/>
      </rPr>
      <t>AMC 2765 C</t>
    </r>
  </si>
  <si>
    <r>
      <rPr>
        <sz val="8"/>
        <rFont val="Tahoma"/>
        <family val="2"/>
      </rPr>
      <t>AMC 2766 C</t>
    </r>
  </si>
  <si>
    <r>
      <rPr>
        <sz val="8"/>
        <rFont val="Tahoma"/>
        <family val="2"/>
      </rPr>
      <t>AMC 2767 C</t>
    </r>
  </si>
  <si>
    <r>
      <rPr>
        <sz val="8"/>
        <rFont val="Tahoma"/>
        <family val="2"/>
      </rPr>
      <t>AMC 2768 C</t>
    </r>
  </si>
  <si>
    <r>
      <rPr>
        <sz val="8"/>
        <rFont val="Tahoma"/>
        <family val="2"/>
      </rPr>
      <t>AMC 277 C</t>
    </r>
  </si>
  <si>
    <r>
      <rPr>
        <sz val="8"/>
        <rFont val="Tahoma"/>
        <family val="2"/>
      </rPr>
      <t>AMC 278 C</t>
    </r>
  </si>
  <si>
    <r>
      <rPr>
        <sz val="8"/>
        <rFont val="Tahoma"/>
        <family val="2"/>
      </rPr>
      <t>AMC 279 C</t>
    </r>
  </si>
  <si>
    <r>
      <rPr>
        <sz val="8"/>
        <rFont val="Tahoma"/>
        <family val="2"/>
      </rPr>
      <t>AMC 280 C</t>
    </r>
  </si>
  <si>
    <r>
      <rPr>
        <sz val="8"/>
        <rFont val="Tahoma"/>
        <family val="2"/>
      </rPr>
      <t>AMC 281 C</t>
    </r>
  </si>
  <si>
    <r>
      <rPr>
        <sz val="8"/>
        <rFont val="Tahoma"/>
        <family val="2"/>
      </rPr>
      <t>AMC 282 C</t>
    </r>
  </si>
  <si>
    <r>
      <rPr>
        <sz val="8"/>
        <rFont val="Tahoma"/>
        <family val="2"/>
      </rPr>
      <t>AMC 283 C</t>
    </r>
  </si>
  <si>
    <r>
      <rPr>
        <sz val="8"/>
        <rFont val="Tahoma"/>
        <family val="2"/>
      </rPr>
      <t>AMC 284 C</t>
    </r>
  </si>
  <si>
    <r>
      <rPr>
        <sz val="8"/>
        <rFont val="Tahoma"/>
        <family val="2"/>
      </rPr>
      <t>AMC 285 C</t>
    </r>
  </si>
  <si>
    <r>
      <rPr>
        <sz val="8"/>
        <rFont val="Tahoma"/>
        <family val="2"/>
      </rPr>
      <t>AMC 286 C</t>
    </r>
  </si>
  <si>
    <r>
      <rPr>
        <sz val="8"/>
        <rFont val="Tahoma"/>
        <family val="2"/>
      </rPr>
      <t>AMC 287 C</t>
    </r>
  </si>
  <si>
    <r>
      <rPr>
        <sz val="8"/>
        <rFont val="Tahoma"/>
        <family val="2"/>
      </rPr>
      <t>AMC 288 C</t>
    </r>
  </si>
  <si>
    <r>
      <rPr>
        <sz val="8"/>
        <rFont val="Tahoma"/>
        <family val="2"/>
      </rPr>
      <t>AMC 289 C</t>
    </r>
  </si>
  <si>
    <r>
      <rPr>
        <sz val="8"/>
        <rFont val="Tahoma"/>
        <family val="2"/>
      </rPr>
      <t>AMC 290 C</t>
    </r>
  </si>
  <si>
    <r>
      <rPr>
        <sz val="8"/>
        <rFont val="Tahoma"/>
        <family val="2"/>
      </rPr>
      <t>AMC 2905 C</t>
    </r>
  </si>
  <si>
    <r>
      <rPr>
        <sz val="8"/>
        <rFont val="Tahoma"/>
        <family val="2"/>
      </rPr>
      <t>AMC 291 C</t>
    </r>
  </si>
  <si>
    <r>
      <rPr>
        <sz val="8"/>
        <rFont val="Tahoma"/>
        <family val="2"/>
      </rPr>
      <t>AMC 2915 C</t>
    </r>
  </si>
  <si>
    <r>
      <rPr>
        <sz val="8"/>
        <rFont val="Tahoma"/>
        <family val="2"/>
      </rPr>
      <t>AMC 292 C</t>
    </r>
  </si>
  <si>
    <r>
      <rPr>
        <sz val="8"/>
        <rFont val="Tahoma"/>
        <family val="2"/>
      </rPr>
      <t>AMC 2925 C</t>
    </r>
  </si>
  <si>
    <r>
      <rPr>
        <sz val="8"/>
        <rFont val="Tahoma"/>
        <family val="2"/>
      </rPr>
      <t>AMC 293 C</t>
    </r>
  </si>
  <si>
    <r>
      <rPr>
        <sz val="8"/>
        <rFont val="Tahoma"/>
        <family val="2"/>
      </rPr>
      <t>AMC 2935 C</t>
    </r>
  </si>
  <si>
    <r>
      <rPr>
        <sz val="8"/>
        <rFont val="Tahoma"/>
        <family val="2"/>
      </rPr>
      <t>AMC 294 C</t>
    </r>
  </si>
  <si>
    <r>
      <rPr>
        <sz val="8"/>
        <rFont val="Tahoma"/>
        <family val="2"/>
      </rPr>
      <t>AMC 2945 C</t>
    </r>
  </si>
  <si>
    <r>
      <rPr>
        <sz val="8"/>
        <rFont val="Tahoma"/>
        <family val="2"/>
      </rPr>
      <t>AMC 295 C</t>
    </r>
  </si>
  <si>
    <r>
      <rPr>
        <sz val="8"/>
        <rFont val="Tahoma"/>
        <family val="2"/>
      </rPr>
      <t>AMC 2955 C</t>
    </r>
  </si>
  <si>
    <r>
      <rPr>
        <sz val="8"/>
        <rFont val="Tahoma"/>
        <family val="2"/>
      </rPr>
      <t>AMC 296 C</t>
    </r>
  </si>
  <si>
    <r>
      <rPr>
        <sz val="8"/>
        <rFont val="Tahoma"/>
        <family val="2"/>
      </rPr>
      <t>AMC 2965 C</t>
    </r>
  </si>
  <si>
    <r>
      <rPr>
        <sz val="8"/>
        <rFont val="Tahoma"/>
        <family val="2"/>
      </rPr>
      <t>AMC 297 C</t>
    </r>
  </si>
  <si>
    <r>
      <rPr>
        <sz val="8"/>
        <rFont val="Tahoma"/>
        <family val="2"/>
      </rPr>
      <t>AMC 2975 C</t>
    </r>
  </si>
  <si>
    <r>
      <rPr>
        <sz val="8"/>
        <rFont val="Tahoma"/>
        <family val="2"/>
      </rPr>
      <t>AMC 298 C</t>
    </r>
  </si>
  <si>
    <r>
      <rPr>
        <sz val="8"/>
        <rFont val="Tahoma"/>
        <family val="2"/>
      </rPr>
      <t>AMC 2985 C</t>
    </r>
  </si>
  <si>
    <r>
      <rPr>
        <sz val="8"/>
        <rFont val="Tahoma"/>
        <family val="2"/>
      </rPr>
      <t>AMC 299 C</t>
    </r>
  </si>
  <si>
    <r>
      <rPr>
        <sz val="8"/>
        <rFont val="Tahoma"/>
        <family val="2"/>
      </rPr>
      <t>AMC 2995 C</t>
    </r>
  </si>
  <si>
    <r>
      <rPr>
        <sz val="8"/>
        <rFont val="Tahoma"/>
        <family val="2"/>
      </rPr>
      <t>AMC 300 C</t>
    </r>
  </si>
  <si>
    <r>
      <rPr>
        <sz val="8"/>
        <rFont val="Tahoma"/>
        <family val="2"/>
      </rPr>
      <t>AMC 3005 C</t>
    </r>
  </si>
  <si>
    <r>
      <rPr>
        <sz val="8"/>
        <rFont val="Tahoma"/>
        <family val="2"/>
      </rPr>
      <t>AMC 301 C</t>
    </r>
  </si>
  <si>
    <r>
      <rPr>
        <sz val="8"/>
        <rFont val="Tahoma"/>
        <family val="2"/>
      </rPr>
      <t>AMC 3015 C</t>
    </r>
  </si>
  <si>
    <r>
      <rPr>
        <sz val="8"/>
        <rFont val="Tahoma"/>
        <family val="2"/>
      </rPr>
      <t>AMC 302 C</t>
    </r>
  </si>
  <si>
    <r>
      <rPr>
        <sz val="8"/>
        <rFont val="Tahoma"/>
        <family val="2"/>
      </rPr>
      <t>AMC 3025 C</t>
    </r>
  </si>
  <si>
    <r>
      <rPr>
        <sz val="8"/>
        <rFont val="Tahoma"/>
        <family val="2"/>
      </rPr>
      <t>AMC 303 C</t>
    </r>
  </si>
  <si>
    <r>
      <rPr>
        <sz val="8"/>
        <rFont val="Tahoma"/>
        <family val="2"/>
      </rPr>
      <t>AMC 3035 C</t>
    </r>
  </si>
  <si>
    <r>
      <rPr>
        <sz val="8"/>
        <rFont val="Tahoma"/>
        <family val="2"/>
      </rPr>
      <t>AMC 304 C</t>
    </r>
  </si>
  <si>
    <r>
      <rPr>
        <sz val="8"/>
        <rFont val="Tahoma"/>
        <family val="2"/>
      </rPr>
      <t>AMC 305 C</t>
    </r>
  </si>
  <si>
    <r>
      <rPr>
        <sz val="8"/>
        <rFont val="Tahoma"/>
        <family val="2"/>
      </rPr>
      <t>AMC 306 C</t>
    </r>
  </si>
  <si>
    <r>
      <rPr>
        <sz val="8"/>
        <rFont val="Tahoma"/>
        <family val="2"/>
      </rPr>
      <t>AMC 307 C</t>
    </r>
  </si>
  <si>
    <r>
      <rPr>
        <sz val="8"/>
        <rFont val="Tahoma"/>
        <family val="2"/>
      </rPr>
      <t>AMC 308 C</t>
    </r>
  </si>
  <si>
    <r>
      <rPr>
        <sz val="8"/>
        <rFont val="Tahoma"/>
        <family val="2"/>
      </rPr>
      <t>AMC 309 C</t>
    </r>
  </si>
  <si>
    <r>
      <rPr>
        <sz val="8"/>
        <rFont val="Tahoma"/>
        <family val="2"/>
      </rPr>
      <t>AMC 310 C</t>
    </r>
  </si>
  <si>
    <r>
      <rPr>
        <sz val="8"/>
        <rFont val="Tahoma"/>
        <family val="2"/>
      </rPr>
      <t>AMC 3105 C</t>
    </r>
  </si>
  <si>
    <r>
      <rPr>
        <sz val="8"/>
        <rFont val="Tahoma"/>
        <family val="2"/>
      </rPr>
      <t>AMC 311 C</t>
    </r>
  </si>
  <si>
    <r>
      <rPr>
        <sz val="8"/>
        <rFont val="Tahoma"/>
        <family val="2"/>
      </rPr>
      <t>AMC 3115 C</t>
    </r>
  </si>
  <si>
    <r>
      <rPr>
        <sz val="8"/>
        <rFont val="Tahoma"/>
        <family val="2"/>
      </rPr>
      <t>AMC 312 C</t>
    </r>
  </si>
  <si>
    <r>
      <rPr>
        <sz val="8"/>
        <rFont val="Tahoma"/>
        <family val="2"/>
      </rPr>
      <t>AMC 3125 C</t>
    </r>
  </si>
  <si>
    <r>
      <rPr>
        <sz val="8"/>
        <rFont val="Tahoma"/>
        <family val="2"/>
      </rPr>
      <t>AMC 313 C</t>
    </r>
  </si>
  <si>
    <r>
      <rPr>
        <sz val="8"/>
        <rFont val="Tahoma"/>
        <family val="2"/>
      </rPr>
      <t>AMC 3135 C</t>
    </r>
  </si>
  <si>
    <r>
      <rPr>
        <sz val="8"/>
        <rFont val="Tahoma"/>
        <family val="2"/>
      </rPr>
      <t>AMC 314 C</t>
    </r>
  </si>
  <si>
    <r>
      <rPr>
        <sz val="8"/>
        <rFont val="Tahoma"/>
        <family val="2"/>
      </rPr>
      <t>AMC 3145 C</t>
    </r>
  </si>
  <si>
    <r>
      <rPr>
        <sz val="8"/>
        <rFont val="Tahoma"/>
        <family val="2"/>
      </rPr>
      <t>AMC 315 C</t>
    </r>
  </si>
  <si>
    <r>
      <rPr>
        <sz val="8"/>
        <rFont val="Tahoma"/>
        <family val="2"/>
      </rPr>
      <t>AMC 3155 C</t>
    </r>
  </si>
  <si>
    <r>
      <rPr>
        <sz val="8"/>
        <rFont val="Tahoma"/>
        <family val="2"/>
      </rPr>
      <t>AMC 316 C</t>
    </r>
  </si>
  <si>
    <r>
      <rPr>
        <sz val="8"/>
        <rFont val="Tahoma"/>
        <family val="2"/>
      </rPr>
      <t>AMC 3165 C</t>
    </r>
  </si>
  <si>
    <r>
      <rPr>
        <sz val="8"/>
        <rFont val="Tahoma"/>
        <family val="2"/>
      </rPr>
      <t>AMC 317 C</t>
    </r>
  </si>
  <si>
    <r>
      <rPr>
        <sz val="8"/>
        <rFont val="Tahoma"/>
        <family val="2"/>
      </rPr>
      <t>AMC 318 C</t>
    </r>
  </si>
  <si>
    <r>
      <rPr>
        <sz val="8"/>
        <rFont val="Tahoma"/>
        <family val="2"/>
      </rPr>
      <t>AMC 319 C</t>
    </r>
  </si>
  <si>
    <r>
      <rPr>
        <sz val="8"/>
        <rFont val="Tahoma"/>
        <family val="2"/>
      </rPr>
      <t>AMC 320 C</t>
    </r>
  </si>
  <si>
    <r>
      <rPr>
        <sz val="8"/>
        <rFont val="Tahoma"/>
        <family val="2"/>
      </rPr>
      <t>AMC 321 C</t>
    </r>
  </si>
  <si>
    <r>
      <rPr>
        <sz val="8"/>
        <rFont val="Tahoma"/>
        <family val="2"/>
      </rPr>
      <t>AMC 322 C</t>
    </r>
  </si>
  <si>
    <r>
      <rPr>
        <sz val="8"/>
        <rFont val="Tahoma"/>
        <family val="2"/>
      </rPr>
      <t>AMC 323 C</t>
    </r>
  </si>
  <si>
    <r>
      <rPr>
        <sz val="8"/>
        <rFont val="Tahoma"/>
        <family val="2"/>
      </rPr>
      <t>AMC 324 C</t>
    </r>
  </si>
  <si>
    <r>
      <rPr>
        <sz val="8"/>
        <rFont val="Tahoma"/>
        <family val="2"/>
      </rPr>
      <t>AMC 3242 C</t>
    </r>
  </si>
  <si>
    <r>
      <rPr>
        <sz val="8"/>
        <rFont val="Tahoma"/>
        <family val="2"/>
      </rPr>
      <t>AMC 3245 C</t>
    </r>
  </si>
  <si>
    <r>
      <rPr>
        <sz val="8"/>
        <rFont val="Tahoma"/>
        <family val="2"/>
      </rPr>
      <t>AMC 3248 C</t>
    </r>
  </si>
  <si>
    <r>
      <rPr>
        <sz val="8"/>
        <rFont val="Tahoma"/>
        <family val="2"/>
      </rPr>
      <t>AMC 325 C</t>
    </r>
  </si>
  <si>
    <r>
      <rPr>
        <sz val="8"/>
        <rFont val="Tahoma"/>
        <family val="2"/>
      </rPr>
      <t>AMC 3252 C</t>
    </r>
  </si>
  <si>
    <r>
      <rPr>
        <sz val="8"/>
        <rFont val="Tahoma"/>
        <family val="2"/>
      </rPr>
      <t>AMC 3255 C</t>
    </r>
  </si>
  <si>
    <r>
      <rPr>
        <sz val="8"/>
        <rFont val="Tahoma"/>
        <family val="2"/>
      </rPr>
      <t>AMC 3258 C</t>
    </r>
  </si>
  <si>
    <r>
      <rPr>
        <sz val="8"/>
        <rFont val="Tahoma"/>
        <family val="2"/>
      </rPr>
      <t>AMC 326 C</t>
    </r>
  </si>
  <si>
    <r>
      <rPr>
        <sz val="8"/>
        <rFont val="Tahoma"/>
        <family val="2"/>
      </rPr>
      <t>AMC 3262 C</t>
    </r>
  </si>
  <si>
    <r>
      <rPr>
        <sz val="8"/>
        <rFont val="Tahoma"/>
        <family val="2"/>
      </rPr>
      <t>AMC 3265 C</t>
    </r>
  </si>
  <si>
    <r>
      <rPr>
        <sz val="8"/>
        <rFont val="Tahoma"/>
        <family val="2"/>
      </rPr>
      <t>AMC 3268 C</t>
    </r>
  </si>
  <si>
    <r>
      <rPr>
        <sz val="8"/>
        <rFont val="Tahoma"/>
        <family val="2"/>
      </rPr>
      <t>AMC 327 C</t>
    </r>
  </si>
  <si>
    <r>
      <rPr>
        <sz val="8"/>
        <rFont val="Tahoma"/>
        <family val="2"/>
      </rPr>
      <t>AMC 3272 C</t>
    </r>
  </si>
  <si>
    <r>
      <rPr>
        <sz val="8"/>
        <rFont val="Tahoma"/>
        <family val="2"/>
      </rPr>
      <t>AMC 3275 C</t>
    </r>
  </si>
  <si>
    <r>
      <rPr>
        <sz val="8"/>
        <rFont val="Tahoma"/>
        <family val="2"/>
      </rPr>
      <t>AMC 3278 C</t>
    </r>
  </si>
  <si>
    <r>
      <rPr>
        <sz val="8"/>
        <rFont val="Tahoma"/>
        <family val="2"/>
      </rPr>
      <t>AMC 328 C</t>
    </r>
  </si>
  <si>
    <r>
      <rPr>
        <sz val="8"/>
        <rFont val="Tahoma"/>
        <family val="2"/>
      </rPr>
      <t>AMC 3282 C</t>
    </r>
  </si>
  <si>
    <r>
      <rPr>
        <sz val="8"/>
        <rFont val="Tahoma"/>
        <family val="2"/>
      </rPr>
      <t>AMC 3285 C</t>
    </r>
  </si>
  <si>
    <r>
      <rPr>
        <sz val="8"/>
        <rFont val="Tahoma"/>
        <family val="2"/>
      </rPr>
      <t>AMC 3288 C</t>
    </r>
  </si>
  <si>
    <r>
      <rPr>
        <sz val="8"/>
        <rFont val="Tahoma"/>
        <family val="2"/>
      </rPr>
      <t>AMC 329 C</t>
    </r>
  </si>
  <si>
    <r>
      <rPr>
        <sz val="8"/>
        <rFont val="Tahoma"/>
        <family val="2"/>
      </rPr>
      <t>AMC 3292 C</t>
    </r>
  </si>
  <si>
    <r>
      <rPr>
        <sz val="8"/>
        <rFont val="Tahoma"/>
        <family val="2"/>
      </rPr>
      <t>AMC 3295 C</t>
    </r>
  </si>
  <si>
    <r>
      <rPr>
        <sz val="8"/>
        <rFont val="Tahoma"/>
        <family val="2"/>
      </rPr>
      <t>AMC 3298 C</t>
    </r>
  </si>
  <si>
    <r>
      <rPr>
        <sz val="8"/>
        <rFont val="Tahoma"/>
        <family val="2"/>
      </rPr>
      <t>AMC 330 C</t>
    </r>
  </si>
  <si>
    <r>
      <rPr>
        <sz val="8"/>
        <rFont val="Tahoma"/>
        <family val="2"/>
      </rPr>
      <t>AMC 3302 C</t>
    </r>
  </si>
  <si>
    <r>
      <rPr>
        <sz val="8"/>
        <rFont val="Tahoma"/>
        <family val="2"/>
      </rPr>
      <t>AMC 3305 C</t>
    </r>
  </si>
  <si>
    <r>
      <rPr>
        <sz val="8"/>
        <rFont val="Tahoma"/>
        <family val="2"/>
      </rPr>
      <t>AMC 3308 C</t>
    </r>
  </si>
  <si>
    <r>
      <rPr>
        <sz val="8"/>
        <rFont val="Tahoma"/>
        <family val="2"/>
      </rPr>
      <t>AMC 331 C</t>
    </r>
  </si>
  <si>
    <r>
      <rPr>
        <sz val="8"/>
        <rFont val="Tahoma"/>
        <family val="2"/>
      </rPr>
      <t>AMC 332 C</t>
    </r>
  </si>
  <si>
    <r>
      <rPr>
        <sz val="8"/>
        <rFont val="Tahoma"/>
        <family val="2"/>
      </rPr>
      <t>AMC 333 C</t>
    </r>
  </si>
  <si>
    <r>
      <rPr>
        <sz val="8"/>
        <rFont val="Tahoma"/>
        <family val="2"/>
      </rPr>
      <t>AMC 334 C</t>
    </r>
  </si>
  <si>
    <r>
      <rPr>
        <sz val="8"/>
        <rFont val="Tahoma"/>
        <family val="2"/>
      </rPr>
      <t>AMC 335 C</t>
    </r>
  </si>
  <si>
    <r>
      <rPr>
        <sz val="8"/>
        <rFont val="Tahoma"/>
        <family val="2"/>
      </rPr>
      <t>AMC 336 C</t>
    </r>
  </si>
  <si>
    <r>
      <rPr>
        <sz val="8"/>
        <rFont val="Tahoma"/>
        <family val="2"/>
      </rPr>
      <t>AMC 337 C</t>
    </r>
  </si>
  <si>
    <r>
      <rPr>
        <sz val="8"/>
        <rFont val="Tahoma"/>
        <family val="2"/>
      </rPr>
      <t>AMC 3375 C</t>
    </r>
  </si>
  <si>
    <r>
      <rPr>
        <sz val="8"/>
        <rFont val="Tahoma"/>
        <family val="2"/>
      </rPr>
      <t>AMC 338 C</t>
    </r>
  </si>
  <si>
    <r>
      <rPr>
        <sz val="8"/>
        <rFont val="Tahoma"/>
        <family val="2"/>
      </rPr>
      <t>AMC 3385 C</t>
    </r>
  </si>
  <si>
    <r>
      <rPr>
        <sz val="8"/>
        <rFont val="Tahoma"/>
        <family val="2"/>
      </rPr>
      <t>AMC 339 C</t>
    </r>
  </si>
  <si>
    <r>
      <rPr>
        <sz val="8"/>
        <rFont val="Tahoma"/>
        <family val="2"/>
      </rPr>
      <t>AMC 3395 C</t>
    </r>
  </si>
  <si>
    <r>
      <rPr>
        <sz val="8"/>
        <rFont val="Tahoma"/>
        <family val="2"/>
      </rPr>
      <t>AMC 340 C</t>
    </r>
  </si>
  <si>
    <r>
      <rPr>
        <sz val="8"/>
        <rFont val="Tahoma"/>
        <family val="2"/>
      </rPr>
      <t>AMC 3405 C</t>
    </r>
  </si>
  <si>
    <r>
      <rPr>
        <sz val="8"/>
        <rFont val="Tahoma"/>
        <family val="2"/>
      </rPr>
      <t>AMC 341 C</t>
    </r>
  </si>
  <si>
    <r>
      <rPr>
        <sz val="8"/>
        <rFont val="Tahoma"/>
        <family val="2"/>
      </rPr>
      <t>AMC 3415 C</t>
    </r>
  </si>
  <si>
    <r>
      <rPr>
        <sz val="8"/>
        <rFont val="Tahoma"/>
        <family val="2"/>
      </rPr>
      <t>AMC 342 C</t>
    </r>
  </si>
  <si>
    <r>
      <rPr>
        <sz val="8"/>
        <rFont val="Tahoma"/>
        <family val="2"/>
      </rPr>
      <t>AMC 3425 C</t>
    </r>
  </si>
  <si>
    <r>
      <rPr>
        <sz val="8"/>
        <rFont val="Tahoma"/>
        <family val="2"/>
      </rPr>
      <t>AMC 343 C</t>
    </r>
  </si>
  <si>
    <r>
      <rPr>
        <sz val="8"/>
        <rFont val="Tahoma"/>
        <family val="2"/>
      </rPr>
      <t>AMC 3435 C</t>
    </r>
  </si>
  <si>
    <r>
      <rPr>
        <sz val="8"/>
        <rFont val="Tahoma"/>
        <family val="2"/>
      </rPr>
      <t>AMC 344 C</t>
    </r>
  </si>
  <si>
    <r>
      <rPr>
        <sz val="8"/>
        <rFont val="Tahoma"/>
        <family val="2"/>
      </rPr>
      <t>AMC 345 C</t>
    </r>
  </si>
  <si>
    <r>
      <rPr>
        <sz val="8"/>
        <rFont val="Tahoma"/>
        <family val="2"/>
      </rPr>
      <t>AMC 346 C</t>
    </r>
  </si>
  <si>
    <r>
      <rPr>
        <sz val="8"/>
        <rFont val="Tahoma"/>
        <family val="2"/>
      </rPr>
      <t>AMC 347 C</t>
    </r>
  </si>
  <si>
    <r>
      <rPr>
        <sz val="8"/>
        <rFont val="Tahoma"/>
        <family val="2"/>
      </rPr>
      <t>AMC 348 C</t>
    </r>
  </si>
  <si>
    <r>
      <rPr>
        <sz val="8"/>
        <rFont val="Tahoma"/>
        <family val="2"/>
      </rPr>
      <t>AMC 349 C</t>
    </r>
  </si>
  <si>
    <r>
      <rPr>
        <sz val="8"/>
        <rFont val="Tahoma"/>
        <family val="2"/>
      </rPr>
      <t>AMC 350 C</t>
    </r>
  </si>
  <si>
    <r>
      <rPr>
        <sz val="8"/>
        <rFont val="Tahoma"/>
        <family val="2"/>
      </rPr>
      <t>AMC 351 C</t>
    </r>
  </si>
  <si>
    <r>
      <rPr>
        <sz val="8"/>
        <rFont val="Tahoma"/>
        <family val="2"/>
      </rPr>
      <t>AMC 352 C</t>
    </r>
  </si>
  <si>
    <r>
      <rPr>
        <sz val="8"/>
        <rFont val="Tahoma"/>
        <family val="2"/>
      </rPr>
      <t>AMC 353 C</t>
    </r>
  </si>
  <si>
    <r>
      <rPr>
        <sz val="8"/>
        <rFont val="Tahoma"/>
        <family val="2"/>
      </rPr>
      <t>AMC 354 C</t>
    </r>
  </si>
  <si>
    <r>
      <rPr>
        <sz val="8"/>
        <rFont val="Tahoma"/>
        <family val="2"/>
      </rPr>
      <t>AMC 355 C</t>
    </r>
  </si>
  <si>
    <r>
      <rPr>
        <sz val="8"/>
        <rFont val="Tahoma"/>
        <family val="2"/>
      </rPr>
      <t>AMC 356 C</t>
    </r>
  </si>
  <si>
    <r>
      <rPr>
        <sz val="8"/>
        <rFont val="Tahoma"/>
        <family val="2"/>
      </rPr>
      <t>AMC 357 C</t>
    </r>
  </si>
  <si>
    <r>
      <rPr>
        <sz val="8"/>
        <rFont val="Tahoma"/>
        <family val="2"/>
      </rPr>
      <t>AMC 358 C</t>
    </r>
  </si>
  <si>
    <r>
      <rPr>
        <sz val="8"/>
        <rFont val="Tahoma"/>
        <family val="2"/>
      </rPr>
      <t>AMC 359 C</t>
    </r>
  </si>
  <si>
    <r>
      <rPr>
        <sz val="8"/>
        <rFont val="Tahoma"/>
        <family val="2"/>
      </rPr>
      <t>AMC 360 C</t>
    </r>
  </si>
  <si>
    <r>
      <rPr>
        <sz val="8"/>
        <rFont val="Tahoma"/>
        <family val="2"/>
      </rPr>
      <t>AMC 361 C</t>
    </r>
  </si>
  <si>
    <r>
      <rPr>
        <sz val="8"/>
        <rFont val="Tahoma"/>
        <family val="2"/>
      </rPr>
      <t>AMC 362 C</t>
    </r>
  </si>
  <si>
    <r>
      <rPr>
        <sz val="8"/>
        <rFont val="Tahoma"/>
        <family val="2"/>
      </rPr>
      <t>AMC 363 C</t>
    </r>
  </si>
  <si>
    <r>
      <rPr>
        <sz val="8"/>
        <rFont val="Tahoma"/>
        <family val="2"/>
      </rPr>
      <t>AMC 364 C</t>
    </r>
  </si>
  <si>
    <r>
      <rPr>
        <sz val="8"/>
        <rFont val="Tahoma"/>
        <family val="2"/>
      </rPr>
      <t>AMC 365 C</t>
    </r>
  </si>
  <si>
    <r>
      <rPr>
        <sz val="8"/>
        <rFont val="Tahoma"/>
        <family val="2"/>
      </rPr>
      <t>AMC 366 C</t>
    </r>
  </si>
  <si>
    <r>
      <rPr>
        <sz val="8"/>
        <rFont val="Tahoma"/>
        <family val="2"/>
      </rPr>
      <t>AMC 367 C</t>
    </r>
  </si>
  <si>
    <r>
      <rPr>
        <sz val="8"/>
        <rFont val="Tahoma"/>
        <family val="2"/>
      </rPr>
      <t>AMC 368 C</t>
    </r>
  </si>
  <si>
    <r>
      <rPr>
        <sz val="8"/>
        <rFont val="Tahoma"/>
        <family val="2"/>
      </rPr>
      <t>AMC 369 C</t>
    </r>
  </si>
  <si>
    <r>
      <rPr>
        <sz val="8"/>
        <rFont val="Tahoma"/>
        <family val="2"/>
      </rPr>
      <t>AMC 370 C</t>
    </r>
  </si>
  <si>
    <r>
      <rPr>
        <sz val="8"/>
        <rFont val="Tahoma"/>
        <family val="2"/>
      </rPr>
      <t>AMC 371 C</t>
    </r>
  </si>
  <si>
    <r>
      <rPr>
        <sz val="8"/>
        <rFont val="Tahoma"/>
        <family val="2"/>
      </rPr>
      <t>AMC 372 C</t>
    </r>
  </si>
  <si>
    <r>
      <rPr>
        <sz val="8"/>
        <rFont val="Tahoma"/>
        <family val="2"/>
      </rPr>
      <t>AMC 373 C</t>
    </r>
  </si>
  <si>
    <r>
      <rPr>
        <sz val="8"/>
        <rFont val="Tahoma"/>
        <family val="2"/>
      </rPr>
      <t>AMC 374 C</t>
    </r>
  </si>
  <si>
    <r>
      <rPr>
        <sz val="8"/>
        <rFont val="Tahoma"/>
        <family val="2"/>
      </rPr>
      <t>AMC 375 C</t>
    </r>
  </si>
  <si>
    <r>
      <rPr>
        <sz val="8"/>
        <rFont val="Tahoma"/>
        <family val="2"/>
      </rPr>
      <t>AMC 376 C</t>
    </r>
  </si>
  <si>
    <r>
      <rPr>
        <sz val="8"/>
        <rFont val="Tahoma"/>
        <family val="2"/>
      </rPr>
      <t>AMC 377 C</t>
    </r>
  </si>
  <si>
    <r>
      <rPr>
        <sz val="8"/>
        <rFont val="Tahoma"/>
        <family val="2"/>
      </rPr>
      <t>AMC 378 C</t>
    </r>
  </si>
  <si>
    <r>
      <rPr>
        <sz val="8"/>
        <rFont val="Tahoma"/>
        <family val="2"/>
      </rPr>
      <t>AMC 379 C</t>
    </r>
  </si>
  <si>
    <r>
      <rPr>
        <sz val="8"/>
        <rFont val="Tahoma"/>
        <family val="2"/>
      </rPr>
      <t>AMC 380 C</t>
    </r>
  </si>
  <si>
    <r>
      <rPr>
        <sz val="8"/>
        <rFont val="Tahoma"/>
        <family val="2"/>
      </rPr>
      <t>AMC 381 C</t>
    </r>
  </si>
  <si>
    <r>
      <rPr>
        <sz val="8"/>
        <rFont val="Tahoma"/>
        <family val="2"/>
      </rPr>
      <t>AMC 382 C</t>
    </r>
  </si>
  <si>
    <r>
      <rPr>
        <sz val="8"/>
        <rFont val="Tahoma"/>
        <family val="2"/>
      </rPr>
      <t>AMC 383 C</t>
    </r>
  </si>
  <si>
    <r>
      <rPr>
        <sz val="8"/>
        <rFont val="Tahoma"/>
        <family val="2"/>
      </rPr>
      <t>AMC 384 C</t>
    </r>
  </si>
  <si>
    <r>
      <rPr>
        <sz val="8"/>
        <rFont val="Tahoma"/>
        <family val="2"/>
      </rPr>
      <t>AMC 385 C</t>
    </r>
  </si>
  <si>
    <r>
      <rPr>
        <sz val="8"/>
        <rFont val="Tahoma"/>
        <family val="2"/>
      </rPr>
      <t>AMC 386 C</t>
    </r>
  </si>
  <si>
    <r>
      <rPr>
        <sz val="8"/>
        <rFont val="Tahoma"/>
        <family val="2"/>
      </rPr>
      <t>AMC 387 C</t>
    </r>
  </si>
  <si>
    <r>
      <rPr>
        <sz val="8"/>
        <rFont val="Tahoma"/>
        <family val="2"/>
      </rPr>
      <t>AMC 388 C</t>
    </r>
  </si>
  <si>
    <r>
      <rPr>
        <sz val="8"/>
        <rFont val="Tahoma"/>
        <family val="2"/>
      </rPr>
      <t>AMC 389 C</t>
    </r>
  </si>
  <si>
    <r>
      <rPr>
        <sz val="8"/>
        <rFont val="Tahoma"/>
        <family val="2"/>
      </rPr>
      <t>AMC 390 C</t>
    </r>
  </si>
  <si>
    <r>
      <rPr>
        <sz val="8"/>
        <rFont val="Tahoma"/>
        <family val="2"/>
      </rPr>
      <t>AMC 391 C</t>
    </r>
  </si>
  <si>
    <r>
      <rPr>
        <sz val="8"/>
        <rFont val="Tahoma"/>
        <family val="2"/>
      </rPr>
      <t>AMC 392 C</t>
    </r>
  </si>
  <si>
    <r>
      <rPr>
        <sz val="8"/>
        <rFont val="Tahoma"/>
        <family val="2"/>
      </rPr>
      <t>AMC 393 C</t>
    </r>
  </si>
  <si>
    <r>
      <rPr>
        <sz val="8"/>
        <rFont val="Tahoma"/>
        <family val="2"/>
      </rPr>
      <t>AMC 3935 C</t>
    </r>
  </si>
  <si>
    <r>
      <rPr>
        <sz val="8"/>
        <rFont val="Tahoma"/>
        <family val="2"/>
      </rPr>
      <t>AMC 394 C</t>
    </r>
  </si>
  <si>
    <r>
      <rPr>
        <sz val="8"/>
        <rFont val="Tahoma"/>
        <family val="2"/>
      </rPr>
      <t>AMC 3945 C</t>
    </r>
  </si>
  <si>
    <r>
      <rPr>
        <sz val="8"/>
        <rFont val="Tahoma"/>
        <family val="2"/>
      </rPr>
      <t>AMC 395 C</t>
    </r>
  </si>
  <si>
    <r>
      <rPr>
        <sz val="8"/>
        <rFont val="Tahoma"/>
        <family val="2"/>
      </rPr>
      <t>AMC 3955 C</t>
    </r>
  </si>
  <si>
    <r>
      <rPr>
        <sz val="8"/>
        <rFont val="Tahoma"/>
        <family val="2"/>
      </rPr>
      <t>AMC 396 C</t>
    </r>
  </si>
  <si>
    <r>
      <rPr>
        <sz val="8"/>
        <rFont val="Tahoma"/>
        <family val="2"/>
      </rPr>
      <t>AMC 3965 C</t>
    </r>
  </si>
  <si>
    <r>
      <rPr>
        <sz val="8"/>
        <rFont val="Tahoma"/>
        <family val="2"/>
      </rPr>
      <t>AMC 397 C</t>
    </r>
  </si>
  <si>
    <r>
      <rPr>
        <sz val="8"/>
        <rFont val="Tahoma"/>
        <family val="2"/>
      </rPr>
      <t>AMC 3975 C</t>
    </r>
  </si>
  <si>
    <r>
      <rPr>
        <sz val="8"/>
        <rFont val="Tahoma"/>
        <family val="2"/>
      </rPr>
      <t>AMC 398 C</t>
    </r>
  </si>
  <si>
    <r>
      <rPr>
        <sz val="8"/>
        <rFont val="Tahoma"/>
        <family val="2"/>
      </rPr>
      <t>AMC 3985 C</t>
    </r>
  </si>
  <si>
    <r>
      <rPr>
        <sz val="8"/>
        <rFont val="Tahoma"/>
        <family val="2"/>
      </rPr>
      <t>AMC 399 C</t>
    </r>
  </si>
  <si>
    <r>
      <rPr>
        <sz val="8"/>
        <rFont val="Tahoma"/>
        <family val="2"/>
      </rPr>
      <t>AMC 3995 C</t>
    </r>
  </si>
  <si>
    <r>
      <rPr>
        <sz val="8"/>
        <rFont val="Tahoma"/>
        <family val="2"/>
      </rPr>
      <t>AMC 400 C</t>
    </r>
  </si>
  <si>
    <r>
      <rPr>
        <sz val="8"/>
        <rFont val="Tahoma"/>
        <family val="2"/>
      </rPr>
      <t>AMC 401 C</t>
    </r>
  </si>
  <si>
    <r>
      <rPr>
        <sz val="8"/>
        <rFont val="Tahoma"/>
        <family val="2"/>
      </rPr>
      <t>AMC 402 C</t>
    </r>
  </si>
  <si>
    <r>
      <rPr>
        <sz val="8"/>
        <rFont val="Tahoma"/>
        <family val="2"/>
      </rPr>
      <t>AMC 403 C</t>
    </r>
  </si>
  <si>
    <r>
      <rPr>
        <sz val="8"/>
        <rFont val="Tahoma"/>
        <family val="2"/>
      </rPr>
      <t>AMC 404 C</t>
    </r>
  </si>
  <si>
    <r>
      <rPr>
        <sz val="8"/>
        <rFont val="Tahoma"/>
        <family val="2"/>
      </rPr>
      <t>AMC 405 C</t>
    </r>
  </si>
  <si>
    <r>
      <rPr>
        <sz val="8"/>
        <rFont val="Tahoma"/>
        <family val="2"/>
      </rPr>
      <t>AMC 406 C</t>
    </r>
  </si>
  <si>
    <r>
      <rPr>
        <sz val="8"/>
        <rFont val="Tahoma"/>
        <family val="2"/>
      </rPr>
      <t>AMC 407 C</t>
    </r>
  </si>
  <si>
    <r>
      <rPr>
        <sz val="8"/>
        <rFont val="Tahoma"/>
        <family val="2"/>
      </rPr>
      <t>AMC 408 C</t>
    </r>
  </si>
  <si>
    <r>
      <rPr>
        <sz val="8"/>
        <rFont val="Tahoma"/>
        <family val="2"/>
      </rPr>
      <t>AMC 409 C</t>
    </r>
  </si>
  <si>
    <r>
      <rPr>
        <sz val="8"/>
        <rFont val="Tahoma"/>
        <family val="2"/>
      </rPr>
      <t>AMC 410 C</t>
    </r>
  </si>
  <si>
    <r>
      <rPr>
        <sz val="8"/>
        <rFont val="Tahoma"/>
        <family val="2"/>
      </rPr>
      <t>AMC 411 C</t>
    </r>
  </si>
  <si>
    <r>
      <rPr>
        <sz val="8"/>
        <rFont val="Tahoma"/>
        <family val="2"/>
      </rPr>
      <t>AMC 412 C</t>
    </r>
  </si>
  <si>
    <r>
      <rPr>
        <sz val="8"/>
        <rFont val="Tahoma"/>
        <family val="2"/>
      </rPr>
      <t>AMC 413 C</t>
    </r>
  </si>
  <si>
    <r>
      <rPr>
        <sz val="8"/>
        <rFont val="Tahoma"/>
        <family val="2"/>
      </rPr>
      <t>AMC 414 C</t>
    </r>
  </si>
  <si>
    <r>
      <rPr>
        <sz val="8"/>
        <rFont val="Tahoma"/>
        <family val="2"/>
      </rPr>
      <t>AMC 415 C</t>
    </r>
  </si>
  <si>
    <r>
      <rPr>
        <sz val="8"/>
        <rFont val="Tahoma"/>
        <family val="2"/>
      </rPr>
      <t>AMC 416 C</t>
    </r>
  </si>
  <si>
    <r>
      <rPr>
        <sz val="8"/>
        <rFont val="Tahoma"/>
        <family val="2"/>
      </rPr>
      <t>AMC 417 C</t>
    </r>
  </si>
  <si>
    <r>
      <rPr>
        <sz val="8"/>
        <rFont val="Tahoma"/>
        <family val="2"/>
      </rPr>
      <t>AMC 418 C</t>
    </r>
  </si>
  <si>
    <r>
      <rPr>
        <sz val="8"/>
        <rFont val="Tahoma"/>
        <family val="2"/>
      </rPr>
      <t>AMC 419 C</t>
    </r>
  </si>
  <si>
    <r>
      <rPr>
        <sz val="8"/>
        <rFont val="Tahoma"/>
        <family val="2"/>
      </rPr>
      <t>AMC 420 C</t>
    </r>
  </si>
  <si>
    <r>
      <rPr>
        <sz val="8"/>
        <rFont val="Tahoma"/>
        <family val="2"/>
      </rPr>
      <t>AMC 421 C</t>
    </r>
  </si>
  <si>
    <r>
      <rPr>
        <sz val="8"/>
        <rFont val="Tahoma"/>
        <family val="2"/>
      </rPr>
      <t>AMC 422 C</t>
    </r>
  </si>
  <si>
    <r>
      <rPr>
        <sz val="8"/>
        <rFont val="Tahoma"/>
        <family val="2"/>
      </rPr>
      <t>AMC 423 C</t>
    </r>
  </si>
  <si>
    <r>
      <rPr>
        <sz val="8"/>
        <rFont val="Tahoma"/>
        <family val="2"/>
      </rPr>
      <t>AMC 424 C</t>
    </r>
  </si>
  <si>
    <r>
      <rPr>
        <sz val="8"/>
        <rFont val="Tahoma"/>
        <family val="2"/>
      </rPr>
      <t>AMC 425 C</t>
    </r>
  </si>
  <si>
    <r>
      <rPr>
        <sz val="8"/>
        <rFont val="Tahoma"/>
        <family val="2"/>
      </rPr>
      <t>AMC 426 C</t>
    </r>
  </si>
  <si>
    <r>
      <rPr>
        <sz val="8"/>
        <rFont val="Tahoma"/>
        <family val="2"/>
      </rPr>
      <t>AMC 427 C</t>
    </r>
  </si>
  <si>
    <r>
      <rPr>
        <sz val="8"/>
        <rFont val="Tahoma"/>
        <family val="2"/>
      </rPr>
      <t>AMC 428 C</t>
    </r>
  </si>
  <si>
    <r>
      <rPr>
        <sz val="8"/>
        <rFont val="Tahoma"/>
        <family val="2"/>
      </rPr>
      <t>AMC 429 C</t>
    </r>
  </si>
  <si>
    <r>
      <rPr>
        <sz val="8"/>
        <rFont val="Tahoma"/>
        <family val="2"/>
      </rPr>
      <t>AMC 430 C</t>
    </r>
  </si>
  <si>
    <r>
      <rPr>
        <sz val="8"/>
        <rFont val="Tahoma"/>
        <family val="2"/>
      </rPr>
      <t>AMC 431 C</t>
    </r>
  </si>
  <si>
    <r>
      <rPr>
        <sz val="8"/>
        <rFont val="Tahoma"/>
        <family val="2"/>
      </rPr>
      <t>AMC 432 C</t>
    </r>
  </si>
  <si>
    <r>
      <rPr>
        <sz val="8"/>
        <rFont val="Tahoma"/>
        <family val="2"/>
      </rPr>
      <t>AMC 433 C</t>
    </r>
  </si>
  <si>
    <r>
      <rPr>
        <sz val="8"/>
        <rFont val="Tahoma"/>
        <family val="2"/>
      </rPr>
      <t>AMC 434 C</t>
    </r>
  </si>
  <si>
    <r>
      <rPr>
        <sz val="8"/>
        <rFont val="Tahoma"/>
        <family val="2"/>
      </rPr>
      <t>AMC 435 C</t>
    </r>
  </si>
  <si>
    <r>
      <rPr>
        <sz val="8"/>
        <rFont val="Tahoma"/>
        <family val="2"/>
      </rPr>
      <t>AMC 436 C</t>
    </r>
  </si>
  <si>
    <r>
      <rPr>
        <sz val="8"/>
        <rFont val="Tahoma"/>
        <family val="2"/>
      </rPr>
      <t>AMC 437 C</t>
    </r>
  </si>
  <si>
    <r>
      <rPr>
        <sz val="8"/>
        <rFont val="Tahoma"/>
        <family val="2"/>
      </rPr>
      <t>AMC 438 C</t>
    </r>
  </si>
  <si>
    <r>
      <rPr>
        <sz val="8"/>
        <rFont val="Tahoma"/>
        <family val="2"/>
      </rPr>
      <t>AMC 439 C</t>
    </r>
  </si>
  <si>
    <r>
      <rPr>
        <sz val="8"/>
        <rFont val="Tahoma"/>
        <family val="2"/>
      </rPr>
      <t>AMC 440 C</t>
    </r>
  </si>
  <si>
    <r>
      <rPr>
        <sz val="8"/>
        <rFont val="Tahoma"/>
        <family val="2"/>
      </rPr>
      <t>AMC 441 C</t>
    </r>
  </si>
  <si>
    <r>
      <rPr>
        <sz val="8"/>
        <rFont val="Tahoma"/>
        <family val="2"/>
      </rPr>
      <t>AMC 442 C</t>
    </r>
  </si>
  <si>
    <r>
      <rPr>
        <sz val="8"/>
        <rFont val="Tahoma"/>
        <family val="2"/>
      </rPr>
      <t>AMC 443 C</t>
    </r>
  </si>
  <si>
    <r>
      <rPr>
        <sz val="8"/>
        <rFont val="Tahoma"/>
        <family val="2"/>
      </rPr>
      <t>AMC 444 C</t>
    </r>
  </si>
  <si>
    <r>
      <rPr>
        <sz val="8"/>
        <rFont val="Tahoma"/>
        <family val="2"/>
      </rPr>
      <t>AMC 445 C</t>
    </r>
  </si>
  <si>
    <r>
      <rPr>
        <sz val="8"/>
        <rFont val="Tahoma"/>
        <family val="2"/>
      </rPr>
      <t>AMC 446 C</t>
    </r>
  </si>
  <si>
    <r>
      <rPr>
        <sz val="8"/>
        <rFont val="Tahoma"/>
        <family val="2"/>
      </rPr>
      <t>AMC 447 C</t>
    </r>
  </si>
  <si>
    <r>
      <rPr>
        <sz val="8"/>
        <rFont val="Tahoma"/>
        <family val="2"/>
      </rPr>
      <t>AMC 448 C</t>
    </r>
  </si>
  <si>
    <r>
      <rPr>
        <b/>
        <sz val="8"/>
        <rFont val="Tahoma"/>
        <family val="2"/>
      </rPr>
      <t>1637xx</t>
    </r>
  </si>
  <si>
    <r>
      <rPr>
        <sz val="8"/>
        <rFont val="Tahoma"/>
        <family val="2"/>
      </rPr>
      <t>Ecotex Base</t>
    </r>
  </si>
  <si>
    <r>
      <rPr>
        <sz val="8"/>
        <rFont val="Tahoma"/>
        <family val="2"/>
      </rPr>
      <t>AMC 4485 C</t>
    </r>
  </si>
  <si>
    <r>
      <rPr>
        <sz val="8"/>
        <rFont val="Tahoma"/>
        <family val="2"/>
      </rPr>
      <t>AMC 449 C</t>
    </r>
  </si>
  <si>
    <r>
      <rPr>
        <sz val="8"/>
        <rFont val="Tahoma"/>
        <family val="2"/>
      </rPr>
      <t>AMC 4495 C</t>
    </r>
  </si>
  <si>
    <r>
      <rPr>
        <sz val="8"/>
        <rFont val="Tahoma"/>
        <family val="2"/>
      </rPr>
      <t>AMC 450 C</t>
    </r>
  </si>
  <si>
    <r>
      <rPr>
        <sz val="8"/>
        <rFont val="Tahoma"/>
        <family val="2"/>
      </rPr>
      <t>AMC 4505 C</t>
    </r>
  </si>
  <si>
    <r>
      <rPr>
        <sz val="8"/>
        <rFont val="Tahoma"/>
        <family val="2"/>
      </rPr>
      <t>AMC 451 C</t>
    </r>
  </si>
  <si>
    <r>
      <rPr>
        <sz val="8"/>
        <rFont val="Tahoma"/>
        <family val="2"/>
      </rPr>
      <t>AMC 4515 C</t>
    </r>
  </si>
  <si>
    <r>
      <rPr>
        <sz val="8"/>
        <rFont val="Tahoma"/>
        <family val="2"/>
      </rPr>
      <t>AMC 452 C</t>
    </r>
  </si>
  <si>
    <r>
      <rPr>
        <sz val="8"/>
        <rFont val="Tahoma"/>
        <family val="2"/>
      </rPr>
      <t>AMC 4525 C</t>
    </r>
  </si>
  <si>
    <r>
      <rPr>
        <sz val="8"/>
        <rFont val="Tahoma"/>
        <family val="2"/>
      </rPr>
      <t>AMC 453 C</t>
    </r>
  </si>
  <si>
    <r>
      <rPr>
        <sz val="8"/>
        <rFont val="Tahoma"/>
        <family val="2"/>
      </rPr>
      <t>AMC 4535 C</t>
    </r>
  </si>
  <si>
    <r>
      <rPr>
        <sz val="8"/>
        <rFont val="Tahoma"/>
        <family val="2"/>
      </rPr>
      <t>AMC 454 C</t>
    </r>
  </si>
  <si>
    <r>
      <rPr>
        <sz val="8"/>
        <rFont val="Tahoma"/>
        <family val="2"/>
      </rPr>
      <t>AMC 4545 C</t>
    </r>
  </si>
  <si>
    <r>
      <rPr>
        <sz val="8"/>
        <rFont val="Tahoma"/>
        <family val="2"/>
      </rPr>
      <t>AMC 455 C</t>
    </r>
  </si>
  <si>
    <r>
      <rPr>
        <sz val="8"/>
        <rFont val="Tahoma"/>
        <family val="2"/>
      </rPr>
      <t>AMC 456 C</t>
    </r>
  </si>
  <si>
    <r>
      <rPr>
        <sz val="8"/>
        <rFont val="Tahoma"/>
        <family val="2"/>
      </rPr>
      <t>AMC 457 C</t>
    </r>
  </si>
  <si>
    <r>
      <rPr>
        <sz val="8"/>
        <rFont val="Tahoma"/>
        <family val="2"/>
      </rPr>
      <t>AMC 458 C</t>
    </r>
  </si>
  <si>
    <r>
      <rPr>
        <sz val="8"/>
        <rFont val="Tahoma"/>
        <family val="2"/>
      </rPr>
      <t>AMC 459 C</t>
    </r>
  </si>
  <si>
    <r>
      <rPr>
        <sz val="8"/>
        <rFont val="Tahoma"/>
        <family val="2"/>
      </rPr>
      <t>AMC 460 C</t>
    </r>
  </si>
  <si>
    <r>
      <rPr>
        <sz val="8"/>
        <rFont val="Tahoma"/>
        <family val="2"/>
      </rPr>
      <t>AMC 461 C</t>
    </r>
  </si>
  <si>
    <r>
      <rPr>
        <sz val="8"/>
        <rFont val="Tahoma"/>
        <family val="2"/>
      </rPr>
      <t>AMC 462 C</t>
    </r>
  </si>
  <si>
    <r>
      <rPr>
        <sz val="8"/>
        <rFont val="Tahoma"/>
        <family val="2"/>
      </rPr>
      <t>AMC 4625 C</t>
    </r>
  </si>
  <si>
    <r>
      <rPr>
        <sz val="8"/>
        <rFont val="Tahoma"/>
        <family val="2"/>
      </rPr>
      <t>AMC 463 C</t>
    </r>
  </si>
  <si>
    <r>
      <rPr>
        <sz val="8"/>
        <rFont val="Tahoma"/>
        <family val="2"/>
      </rPr>
      <t>AMC 4635 C</t>
    </r>
  </si>
  <si>
    <r>
      <rPr>
        <sz val="8"/>
        <rFont val="Tahoma"/>
        <family val="2"/>
      </rPr>
      <t>AMC 464 C</t>
    </r>
  </si>
  <si>
    <r>
      <rPr>
        <sz val="8"/>
        <rFont val="Tahoma"/>
        <family val="2"/>
      </rPr>
      <t>AMC 4645 C</t>
    </r>
  </si>
  <si>
    <r>
      <rPr>
        <sz val="8"/>
        <rFont val="Tahoma"/>
        <family val="2"/>
      </rPr>
      <t>AMC 465 C</t>
    </r>
  </si>
  <si>
    <r>
      <rPr>
        <sz val="8"/>
        <rFont val="Tahoma"/>
        <family val="2"/>
      </rPr>
      <t>AMC 4655 C</t>
    </r>
  </si>
  <si>
    <r>
      <rPr>
        <sz val="8"/>
        <rFont val="Tahoma"/>
        <family val="2"/>
      </rPr>
      <t>AMC 466 C</t>
    </r>
  </si>
  <si>
    <r>
      <rPr>
        <sz val="8"/>
        <rFont val="Tahoma"/>
        <family val="2"/>
      </rPr>
      <t>AMC 4665 C</t>
    </r>
  </si>
  <si>
    <r>
      <rPr>
        <sz val="8"/>
        <rFont val="Tahoma"/>
        <family val="2"/>
      </rPr>
      <t>AMC 467 C</t>
    </r>
  </si>
  <si>
    <r>
      <rPr>
        <sz val="8"/>
        <rFont val="Tahoma"/>
        <family val="2"/>
      </rPr>
      <t>AMC 4675 C</t>
    </r>
  </si>
  <si>
    <r>
      <rPr>
        <sz val="8"/>
        <rFont val="Tahoma"/>
        <family val="2"/>
      </rPr>
      <t>AMC 468 C</t>
    </r>
  </si>
  <si>
    <r>
      <rPr>
        <sz val="8"/>
        <rFont val="Tahoma"/>
        <family val="2"/>
      </rPr>
      <t>AMC 4685 C</t>
    </r>
  </si>
  <si>
    <r>
      <rPr>
        <sz val="8"/>
        <rFont val="Tahoma"/>
        <family val="2"/>
      </rPr>
      <t>AMC 469 C</t>
    </r>
  </si>
  <si>
    <r>
      <rPr>
        <sz val="8"/>
        <rFont val="Tahoma"/>
        <family val="2"/>
      </rPr>
      <t>AMC 4695 C</t>
    </r>
  </si>
  <si>
    <r>
      <rPr>
        <sz val="8"/>
        <rFont val="Tahoma"/>
        <family val="2"/>
      </rPr>
      <t>AMC 470 C</t>
    </r>
  </si>
  <si>
    <r>
      <rPr>
        <sz val="8"/>
        <rFont val="Tahoma"/>
        <family val="2"/>
      </rPr>
      <t>AMC 4705 C</t>
    </r>
  </si>
  <si>
    <r>
      <rPr>
        <sz val="8"/>
        <rFont val="Tahoma"/>
        <family val="2"/>
      </rPr>
      <t>AMC 471 C</t>
    </r>
  </si>
  <si>
    <r>
      <rPr>
        <sz val="8"/>
        <rFont val="Tahoma"/>
        <family val="2"/>
      </rPr>
      <t>AMC 4715 C</t>
    </r>
  </si>
  <si>
    <r>
      <rPr>
        <sz val="8"/>
        <rFont val="Tahoma"/>
        <family val="2"/>
      </rPr>
      <t>AMC 472 C</t>
    </r>
  </si>
  <si>
    <r>
      <rPr>
        <sz val="8"/>
        <rFont val="Tahoma"/>
        <family val="2"/>
      </rPr>
      <t>AMC 4725 C</t>
    </r>
  </si>
  <si>
    <r>
      <rPr>
        <sz val="8"/>
        <rFont val="Tahoma"/>
        <family val="2"/>
      </rPr>
      <t>AMC 473 C</t>
    </r>
  </si>
  <si>
    <r>
      <rPr>
        <sz val="8"/>
        <rFont val="Tahoma"/>
        <family val="2"/>
      </rPr>
      <t>AMC 4735 C</t>
    </r>
  </si>
  <si>
    <r>
      <rPr>
        <sz val="8"/>
        <rFont val="Tahoma"/>
        <family val="2"/>
      </rPr>
      <t>AMC 474 C</t>
    </r>
  </si>
  <si>
    <r>
      <rPr>
        <sz val="8"/>
        <rFont val="Tahoma"/>
        <family val="2"/>
      </rPr>
      <t>AMC 4745 C</t>
    </r>
  </si>
  <si>
    <r>
      <rPr>
        <sz val="8"/>
        <rFont val="Tahoma"/>
        <family val="2"/>
      </rPr>
      <t>AMC 475 C</t>
    </r>
  </si>
  <si>
    <r>
      <rPr>
        <sz val="8"/>
        <rFont val="Tahoma"/>
        <family val="2"/>
      </rPr>
      <t>AMC 4755 C</t>
    </r>
  </si>
  <si>
    <r>
      <rPr>
        <sz val="8"/>
        <rFont val="Tahoma"/>
        <family val="2"/>
      </rPr>
      <t>AMC 476 C</t>
    </r>
  </si>
  <si>
    <r>
      <rPr>
        <sz val="8"/>
        <rFont val="Tahoma"/>
        <family val="2"/>
      </rPr>
      <t>AMC 477 C</t>
    </r>
  </si>
  <si>
    <r>
      <rPr>
        <sz val="8"/>
        <rFont val="Tahoma"/>
        <family val="2"/>
      </rPr>
      <t>AMC 478 C</t>
    </r>
  </si>
  <si>
    <r>
      <rPr>
        <sz val="8"/>
        <rFont val="Tahoma"/>
        <family val="2"/>
      </rPr>
      <t>AMC 479 C</t>
    </r>
  </si>
  <si>
    <r>
      <rPr>
        <sz val="8"/>
        <rFont val="Tahoma"/>
        <family val="2"/>
      </rPr>
      <t>AMC 480 C</t>
    </r>
  </si>
  <si>
    <r>
      <rPr>
        <sz val="8"/>
        <rFont val="Tahoma"/>
        <family val="2"/>
      </rPr>
      <t>AMC 481 C</t>
    </r>
  </si>
  <si>
    <r>
      <rPr>
        <sz val="8"/>
        <rFont val="Tahoma"/>
        <family val="2"/>
      </rPr>
      <t>AMC 482 C</t>
    </r>
  </si>
  <si>
    <r>
      <rPr>
        <sz val="8"/>
        <rFont val="Tahoma"/>
        <family val="2"/>
      </rPr>
      <t>AMC 483 C</t>
    </r>
  </si>
  <si>
    <r>
      <rPr>
        <sz val="8"/>
        <rFont val="Tahoma"/>
        <family val="2"/>
      </rPr>
      <t>AMC 484 C</t>
    </r>
  </si>
  <si>
    <r>
      <rPr>
        <sz val="8"/>
        <rFont val="Tahoma"/>
        <family val="2"/>
      </rPr>
      <t>AMC 485 C</t>
    </r>
  </si>
  <si>
    <r>
      <rPr>
        <sz val="8"/>
        <rFont val="Tahoma"/>
        <family val="2"/>
      </rPr>
      <t>AMC 486 C</t>
    </r>
  </si>
  <si>
    <r>
      <rPr>
        <sz val="8"/>
        <rFont val="Tahoma"/>
        <family val="2"/>
      </rPr>
      <t>AMC 487 C</t>
    </r>
  </si>
  <si>
    <r>
      <rPr>
        <sz val="8"/>
        <rFont val="Tahoma"/>
        <family val="2"/>
      </rPr>
      <t>AMC 488 C</t>
    </r>
  </si>
  <si>
    <r>
      <rPr>
        <sz val="8"/>
        <rFont val="Tahoma"/>
        <family val="2"/>
      </rPr>
      <t>AMC 489 C</t>
    </r>
  </si>
  <si>
    <r>
      <rPr>
        <sz val="8"/>
        <rFont val="Tahoma"/>
        <family val="2"/>
      </rPr>
      <t>AMC 490 C</t>
    </r>
  </si>
  <si>
    <r>
      <rPr>
        <sz val="8"/>
        <rFont val="Tahoma"/>
        <family val="2"/>
      </rPr>
      <t>AMC 491 C</t>
    </r>
  </si>
  <si>
    <r>
      <rPr>
        <sz val="8"/>
        <rFont val="Tahoma"/>
        <family val="2"/>
      </rPr>
      <t>AMC 492 C</t>
    </r>
  </si>
  <si>
    <r>
      <rPr>
        <sz val="8"/>
        <rFont val="Tahoma"/>
        <family val="2"/>
      </rPr>
      <t>AMC 493 C</t>
    </r>
  </si>
  <si>
    <r>
      <rPr>
        <sz val="8"/>
        <rFont val="Tahoma"/>
        <family val="2"/>
      </rPr>
      <t>AMC 494 C</t>
    </r>
  </si>
  <si>
    <r>
      <rPr>
        <sz val="8"/>
        <rFont val="Tahoma"/>
        <family val="2"/>
      </rPr>
      <t>AMC 495 C</t>
    </r>
  </si>
  <si>
    <r>
      <rPr>
        <sz val="8"/>
        <rFont val="Tahoma"/>
        <family val="2"/>
      </rPr>
      <t>AMC 496 C</t>
    </r>
  </si>
  <si>
    <r>
      <rPr>
        <sz val="8"/>
        <rFont val="Tahoma"/>
        <family val="2"/>
      </rPr>
      <t>AMC 497 C</t>
    </r>
  </si>
  <si>
    <r>
      <rPr>
        <sz val="8"/>
        <rFont val="Tahoma"/>
        <family val="2"/>
      </rPr>
      <t>AMC 4975 C</t>
    </r>
  </si>
  <si>
    <r>
      <rPr>
        <sz val="8"/>
        <rFont val="Tahoma"/>
        <family val="2"/>
      </rPr>
      <t>AMC 498 C</t>
    </r>
  </si>
  <si>
    <r>
      <rPr>
        <sz val="8"/>
        <rFont val="Tahoma"/>
        <family val="2"/>
      </rPr>
      <t>AMC 4985 C</t>
    </r>
  </si>
  <si>
    <r>
      <rPr>
        <sz val="8"/>
        <rFont val="Tahoma"/>
        <family val="2"/>
      </rPr>
      <t>AMC 499 C</t>
    </r>
  </si>
  <si>
    <r>
      <rPr>
        <sz val="8"/>
        <rFont val="Tahoma"/>
        <family val="2"/>
      </rPr>
      <t>AMC 4995 C</t>
    </r>
  </si>
  <si>
    <r>
      <rPr>
        <sz val="8"/>
        <rFont val="Tahoma"/>
        <family val="2"/>
      </rPr>
      <t>AMC 500 C</t>
    </r>
  </si>
  <si>
    <r>
      <rPr>
        <sz val="8"/>
        <rFont val="Tahoma"/>
        <family val="2"/>
      </rPr>
      <t>AMC 5005 C</t>
    </r>
  </si>
  <si>
    <r>
      <rPr>
        <sz val="8"/>
        <rFont val="Tahoma"/>
        <family val="2"/>
      </rPr>
      <t>AMC 501 C</t>
    </r>
  </si>
  <si>
    <r>
      <rPr>
        <sz val="8"/>
        <rFont val="Tahoma"/>
        <family val="2"/>
      </rPr>
      <t>AMC 5015 C</t>
    </r>
  </si>
  <si>
    <r>
      <rPr>
        <sz val="8"/>
        <rFont val="Tahoma"/>
        <family val="2"/>
      </rPr>
      <t>AMC 502 C</t>
    </r>
  </si>
  <si>
    <r>
      <rPr>
        <sz val="8"/>
        <rFont val="Tahoma"/>
        <family val="2"/>
      </rPr>
      <t>AMC 5025 C</t>
    </r>
  </si>
  <si>
    <r>
      <rPr>
        <sz val="8"/>
        <rFont val="Tahoma"/>
        <family val="2"/>
      </rPr>
      <t>AMC 503 C</t>
    </r>
  </si>
  <si>
    <r>
      <rPr>
        <sz val="8"/>
        <rFont val="Tahoma"/>
        <family val="2"/>
      </rPr>
      <t>AMC 5035 C</t>
    </r>
  </si>
  <si>
    <r>
      <rPr>
        <sz val="8"/>
        <rFont val="Tahoma"/>
        <family val="2"/>
      </rPr>
      <t>AMC 504 C</t>
    </r>
  </si>
  <si>
    <r>
      <rPr>
        <sz val="8"/>
        <rFont val="Tahoma"/>
        <family val="2"/>
      </rPr>
      <t>AMC 505 C</t>
    </r>
  </si>
  <si>
    <r>
      <rPr>
        <sz val="8"/>
        <rFont val="Tahoma"/>
        <family val="2"/>
      </rPr>
      <t>AMC 506 C</t>
    </r>
  </si>
  <si>
    <r>
      <rPr>
        <sz val="8"/>
        <rFont val="Tahoma"/>
        <family val="2"/>
      </rPr>
      <t>AMC 507 C</t>
    </r>
  </si>
  <si>
    <r>
      <rPr>
        <sz val="8"/>
        <rFont val="Tahoma"/>
        <family val="2"/>
      </rPr>
      <t>AMC 508 C</t>
    </r>
  </si>
  <si>
    <r>
      <rPr>
        <sz val="8"/>
        <rFont val="Tahoma"/>
        <family val="2"/>
      </rPr>
      <t>AMC 509 C</t>
    </r>
  </si>
  <si>
    <r>
      <rPr>
        <sz val="8"/>
        <rFont val="Tahoma"/>
        <family val="2"/>
      </rPr>
      <t>AMC 510 C</t>
    </r>
  </si>
  <si>
    <r>
      <rPr>
        <sz val="8"/>
        <rFont val="Tahoma"/>
        <family val="2"/>
      </rPr>
      <t>AMC 511 C</t>
    </r>
  </si>
  <si>
    <r>
      <rPr>
        <sz val="8"/>
        <rFont val="Tahoma"/>
        <family val="2"/>
      </rPr>
      <t>AMC 5115 C</t>
    </r>
  </si>
  <si>
    <r>
      <rPr>
        <sz val="8"/>
        <rFont val="Tahoma"/>
        <family val="2"/>
      </rPr>
      <t>AMC 512 C</t>
    </r>
  </si>
  <si>
    <r>
      <rPr>
        <sz val="8"/>
        <rFont val="Tahoma"/>
        <family val="2"/>
      </rPr>
      <t>AMC 5125 C</t>
    </r>
  </si>
  <si>
    <r>
      <rPr>
        <sz val="8"/>
        <rFont val="Tahoma"/>
        <family val="2"/>
      </rPr>
      <t>AMC 513 C</t>
    </r>
  </si>
  <si>
    <r>
      <rPr>
        <sz val="8"/>
        <rFont val="Tahoma"/>
        <family val="2"/>
      </rPr>
      <t>AMC 5135 C</t>
    </r>
  </si>
  <si>
    <r>
      <rPr>
        <sz val="8"/>
        <rFont val="Tahoma"/>
        <family val="2"/>
      </rPr>
      <t>AMC 514 C</t>
    </r>
  </si>
  <si>
    <r>
      <rPr>
        <sz val="8"/>
        <rFont val="Tahoma"/>
        <family val="2"/>
      </rPr>
      <t>AMC 5145 C</t>
    </r>
  </si>
  <si>
    <r>
      <rPr>
        <sz val="8"/>
        <rFont val="Tahoma"/>
        <family val="2"/>
      </rPr>
      <t>AMC 515 C</t>
    </r>
  </si>
  <si>
    <r>
      <rPr>
        <sz val="8"/>
        <rFont val="Tahoma"/>
        <family val="2"/>
      </rPr>
      <t>AMC 5155 C</t>
    </r>
  </si>
  <si>
    <r>
      <rPr>
        <sz val="8"/>
        <rFont val="Tahoma"/>
        <family val="2"/>
      </rPr>
      <t>AMC 516 C</t>
    </r>
  </si>
  <si>
    <r>
      <rPr>
        <sz val="8"/>
        <rFont val="Tahoma"/>
        <family val="2"/>
      </rPr>
      <t>AMC 5165 C</t>
    </r>
  </si>
  <si>
    <r>
      <rPr>
        <sz val="8"/>
        <rFont val="Tahoma"/>
        <family val="2"/>
      </rPr>
      <t>AMC 517 C</t>
    </r>
  </si>
  <si>
    <r>
      <rPr>
        <sz val="8"/>
        <rFont val="Tahoma"/>
        <family val="2"/>
      </rPr>
      <t>AMC 5175 C</t>
    </r>
  </si>
  <si>
    <r>
      <rPr>
        <sz val="8"/>
        <rFont val="Tahoma"/>
        <family val="2"/>
      </rPr>
      <t>AMC 5185 C</t>
    </r>
  </si>
  <si>
    <r>
      <rPr>
        <sz val="8"/>
        <rFont val="Tahoma"/>
        <family val="2"/>
      </rPr>
      <t>AMC 5195 C</t>
    </r>
  </si>
  <si>
    <r>
      <rPr>
        <sz val="8"/>
        <rFont val="Tahoma"/>
        <family val="2"/>
      </rPr>
      <t>AMC 5205 C</t>
    </r>
  </si>
  <si>
    <r>
      <rPr>
        <sz val="8"/>
        <rFont val="Tahoma"/>
        <family val="2"/>
      </rPr>
      <t>AMC 5215 C</t>
    </r>
  </si>
  <si>
    <r>
      <rPr>
        <sz val="8"/>
        <rFont val="Tahoma"/>
        <family val="2"/>
      </rPr>
      <t>AMC 5225 C</t>
    </r>
  </si>
  <si>
    <r>
      <rPr>
        <sz val="8"/>
        <rFont val="Tahoma"/>
        <family val="2"/>
      </rPr>
      <t>AMC 5235 C</t>
    </r>
  </si>
  <si>
    <r>
      <rPr>
        <sz val="8"/>
        <rFont val="Tahoma"/>
        <family val="2"/>
      </rPr>
      <t>AMC 5245 C</t>
    </r>
  </si>
  <si>
    <r>
      <rPr>
        <sz val="8"/>
        <rFont val="Tahoma"/>
        <family val="2"/>
      </rPr>
      <t>AMC 525 C</t>
    </r>
  </si>
  <si>
    <r>
      <rPr>
        <sz val="8"/>
        <rFont val="Tahoma"/>
        <family val="2"/>
      </rPr>
      <t>AMC 5255 C</t>
    </r>
  </si>
  <si>
    <r>
      <rPr>
        <sz val="8"/>
        <rFont val="Tahoma"/>
        <family val="2"/>
      </rPr>
      <t>AMC 526 C</t>
    </r>
  </si>
  <si>
    <r>
      <rPr>
        <sz val="8"/>
        <rFont val="Tahoma"/>
        <family val="2"/>
      </rPr>
      <t>AMC 5265 C</t>
    </r>
  </si>
  <si>
    <r>
      <rPr>
        <sz val="8"/>
        <rFont val="Tahoma"/>
        <family val="2"/>
      </rPr>
      <t>AMC 527 C</t>
    </r>
  </si>
  <si>
    <r>
      <rPr>
        <sz val="8"/>
        <rFont val="Tahoma"/>
        <family val="2"/>
      </rPr>
      <t>AMC 5275 C</t>
    </r>
  </si>
  <si>
    <r>
      <rPr>
        <sz val="8"/>
        <rFont val="Tahoma"/>
        <family val="2"/>
      </rPr>
      <t>AMC 528 C</t>
    </r>
  </si>
  <si>
    <r>
      <rPr>
        <sz val="8"/>
        <rFont val="Tahoma"/>
        <family val="2"/>
      </rPr>
      <t>AMC 529 C</t>
    </r>
  </si>
  <si>
    <r>
      <rPr>
        <sz val="8"/>
        <rFont val="Tahoma"/>
        <family val="2"/>
      </rPr>
      <t>AMC 5295 C</t>
    </r>
  </si>
  <si>
    <r>
      <rPr>
        <sz val="8"/>
        <rFont val="Tahoma"/>
        <family val="2"/>
      </rPr>
      <t>AMC 530 C</t>
    </r>
  </si>
  <si>
    <r>
      <rPr>
        <sz val="8"/>
        <rFont val="Tahoma"/>
        <family val="2"/>
      </rPr>
      <t>AMC 5305 C</t>
    </r>
  </si>
  <si>
    <r>
      <rPr>
        <sz val="8"/>
        <rFont val="Tahoma"/>
        <family val="2"/>
      </rPr>
      <t>AMC 531 C</t>
    </r>
  </si>
  <si>
    <r>
      <rPr>
        <sz val="8"/>
        <rFont val="Tahoma"/>
        <family val="2"/>
      </rPr>
      <t>AMC 532 C</t>
    </r>
  </si>
  <si>
    <r>
      <rPr>
        <sz val="8"/>
        <rFont val="Tahoma"/>
        <family val="2"/>
      </rPr>
      <t>AMC 533 C</t>
    </r>
  </si>
  <si>
    <r>
      <rPr>
        <sz val="8"/>
        <rFont val="Tahoma"/>
        <family val="2"/>
      </rPr>
      <t>AMC 534 C</t>
    </r>
  </si>
  <si>
    <r>
      <rPr>
        <sz val="8"/>
        <rFont val="Tahoma"/>
        <family val="2"/>
      </rPr>
      <t>AMC 535 C</t>
    </r>
  </si>
  <si>
    <r>
      <rPr>
        <sz val="8"/>
        <rFont val="Tahoma"/>
        <family val="2"/>
      </rPr>
      <t>AMC 536 C</t>
    </r>
  </si>
  <si>
    <r>
      <rPr>
        <sz val="8"/>
        <rFont val="Tahoma"/>
        <family val="2"/>
      </rPr>
      <t>AMC 537 C</t>
    </r>
  </si>
  <si>
    <r>
      <rPr>
        <sz val="8"/>
        <rFont val="Tahoma"/>
        <family val="2"/>
      </rPr>
      <t>AMC 538 C</t>
    </r>
  </si>
  <si>
    <r>
      <rPr>
        <sz val="8"/>
        <rFont val="Tahoma"/>
        <family val="2"/>
      </rPr>
      <t>AMC 539 C</t>
    </r>
  </si>
  <si>
    <r>
      <rPr>
        <sz val="8"/>
        <rFont val="Tahoma"/>
        <family val="2"/>
      </rPr>
      <t>AMC 5395 C</t>
    </r>
  </si>
  <si>
    <r>
      <rPr>
        <sz val="8"/>
        <rFont val="Tahoma"/>
        <family val="2"/>
      </rPr>
      <t>AMC 540 C</t>
    </r>
  </si>
  <si>
    <r>
      <rPr>
        <sz val="8"/>
        <rFont val="Tahoma"/>
        <family val="2"/>
      </rPr>
      <t>AMC 5405 C</t>
    </r>
  </si>
  <si>
    <r>
      <rPr>
        <sz val="8"/>
        <rFont val="Tahoma"/>
        <family val="2"/>
      </rPr>
      <t>AMC 541 C</t>
    </r>
  </si>
  <si>
    <r>
      <rPr>
        <sz val="8"/>
        <rFont val="Tahoma"/>
        <family val="2"/>
      </rPr>
      <t>AMC 5415 C</t>
    </r>
  </si>
  <si>
    <r>
      <rPr>
        <sz val="8"/>
        <rFont val="Tahoma"/>
        <family val="2"/>
      </rPr>
      <t>AMC 542 C</t>
    </r>
  </si>
  <si>
    <r>
      <rPr>
        <sz val="8"/>
        <rFont val="Tahoma"/>
        <family val="2"/>
      </rPr>
      <t>AMC 5425 C</t>
    </r>
  </si>
  <si>
    <r>
      <rPr>
        <sz val="8"/>
        <rFont val="Tahoma"/>
        <family val="2"/>
      </rPr>
      <t>AMC 543 C</t>
    </r>
  </si>
  <si>
    <r>
      <rPr>
        <sz val="8"/>
        <rFont val="Tahoma"/>
        <family val="2"/>
      </rPr>
      <t>AMC 5435 C</t>
    </r>
  </si>
  <si>
    <r>
      <rPr>
        <sz val="8"/>
        <rFont val="Tahoma"/>
        <family val="2"/>
      </rPr>
      <t>AMC 544 C</t>
    </r>
  </si>
  <si>
    <r>
      <rPr>
        <sz val="8"/>
        <rFont val="Tahoma"/>
        <family val="2"/>
      </rPr>
      <t>AMC 5445 C</t>
    </r>
  </si>
  <si>
    <r>
      <rPr>
        <sz val="8"/>
        <rFont val="Tahoma"/>
        <family val="2"/>
      </rPr>
      <t>AMC 545 C</t>
    </r>
  </si>
  <si>
    <r>
      <rPr>
        <sz val="8"/>
        <rFont val="Tahoma"/>
        <family val="2"/>
      </rPr>
      <t>AMC 5455 C</t>
    </r>
  </si>
  <si>
    <r>
      <rPr>
        <sz val="8"/>
        <rFont val="Tahoma"/>
        <family val="2"/>
      </rPr>
      <t>AMC 546 C</t>
    </r>
  </si>
  <si>
    <r>
      <rPr>
        <sz val="8"/>
        <rFont val="Tahoma"/>
        <family val="2"/>
      </rPr>
      <t>AMC 5463 C</t>
    </r>
  </si>
  <si>
    <r>
      <rPr>
        <sz val="8"/>
        <rFont val="Tahoma"/>
        <family val="2"/>
      </rPr>
      <t>AMC 5467 C</t>
    </r>
  </si>
  <si>
    <r>
      <rPr>
        <sz val="8"/>
        <rFont val="Tahoma"/>
        <family val="2"/>
      </rPr>
      <t>AMC 547 C</t>
    </r>
  </si>
  <si>
    <r>
      <rPr>
        <sz val="8"/>
        <rFont val="Tahoma"/>
        <family val="2"/>
      </rPr>
      <t>AMC 5473 C</t>
    </r>
  </si>
  <si>
    <r>
      <rPr>
        <sz val="8"/>
        <rFont val="Tahoma"/>
        <family val="2"/>
      </rPr>
      <t>AMC 5477 C</t>
    </r>
  </si>
  <si>
    <r>
      <rPr>
        <sz val="8"/>
        <rFont val="Tahoma"/>
        <family val="2"/>
      </rPr>
      <t>AMC 548 C</t>
    </r>
  </si>
  <si>
    <r>
      <rPr>
        <sz val="8"/>
        <rFont val="Tahoma"/>
        <family val="2"/>
      </rPr>
      <t>AMC 5483 C</t>
    </r>
  </si>
  <si>
    <r>
      <rPr>
        <sz val="8"/>
        <rFont val="Tahoma"/>
        <family val="2"/>
      </rPr>
      <t>AMC 5487 C</t>
    </r>
  </si>
  <si>
    <r>
      <rPr>
        <sz val="8"/>
        <rFont val="Tahoma"/>
        <family val="2"/>
      </rPr>
      <t>AMC 549 C</t>
    </r>
  </si>
  <si>
    <r>
      <rPr>
        <sz val="8"/>
        <rFont val="Tahoma"/>
        <family val="2"/>
      </rPr>
      <t>AMC 5493 C</t>
    </r>
  </si>
  <si>
    <r>
      <rPr>
        <sz val="8"/>
        <rFont val="Tahoma"/>
        <family val="2"/>
      </rPr>
      <t>AMC 5497 C</t>
    </r>
  </si>
  <si>
    <r>
      <rPr>
        <sz val="8"/>
        <rFont val="Tahoma"/>
        <family val="2"/>
      </rPr>
      <t>AMC 550 C</t>
    </r>
  </si>
  <si>
    <r>
      <rPr>
        <sz val="8"/>
        <rFont val="Tahoma"/>
        <family val="2"/>
      </rPr>
      <t>AMC 5503 C</t>
    </r>
  </si>
  <si>
    <r>
      <rPr>
        <sz val="8"/>
        <rFont val="Tahoma"/>
        <family val="2"/>
      </rPr>
      <t>AMC 5507 C</t>
    </r>
  </si>
  <si>
    <r>
      <rPr>
        <sz val="8"/>
        <rFont val="Tahoma"/>
        <family val="2"/>
      </rPr>
      <t>AMC 551 C</t>
    </r>
  </si>
  <si>
    <r>
      <rPr>
        <sz val="8"/>
        <rFont val="Tahoma"/>
        <family val="2"/>
      </rPr>
      <t>AMC 5513 C</t>
    </r>
  </si>
  <si>
    <r>
      <rPr>
        <sz val="8"/>
        <rFont val="Tahoma"/>
        <family val="2"/>
      </rPr>
      <t>AMC 5517 C</t>
    </r>
  </si>
  <si>
    <r>
      <rPr>
        <sz val="8"/>
        <rFont val="Tahoma"/>
        <family val="2"/>
      </rPr>
      <t>AMC 552 C</t>
    </r>
  </si>
  <si>
    <r>
      <rPr>
        <sz val="8"/>
        <rFont val="Tahoma"/>
        <family val="2"/>
      </rPr>
      <t>AMC 5523 C</t>
    </r>
  </si>
  <si>
    <r>
      <rPr>
        <sz val="8"/>
        <rFont val="Tahoma"/>
        <family val="2"/>
      </rPr>
      <t>AMC 5527 C</t>
    </r>
  </si>
  <si>
    <r>
      <rPr>
        <sz val="8"/>
        <rFont val="Tahoma"/>
        <family val="2"/>
      </rPr>
      <t>AMC 553 C</t>
    </r>
  </si>
  <si>
    <r>
      <rPr>
        <sz val="8"/>
        <rFont val="Tahoma"/>
        <family val="2"/>
      </rPr>
      <t>AMC 5535 C</t>
    </r>
  </si>
  <si>
    <r>
      <rPr>
        <sz val="8"/>
        <rFont val="Tahoma"/>
        <family val="2"/>
      </rPr>
      <t>AMC 554 C</t>
    </r>
  </si>
  <si>
    <r>
      <rPr>
        <sz val="8"/>
        <rFont val="Tahoma"/>
        <family val="2"/>
      </rPr>
      <t>AMC 5545 C</t>
    </r>
  </si>
  <si>
    <r>
      <rPr>
        <sz val="8"/>
        <rFont val="Tahoma"/>
        <family val="2"/>
      </rPr>
      <t>AMC 555 C</t>
    </r>
  </si>
  <si>
    <r>
      <rPr>
        <sz val="8"/>
        <rFont val="Tahoma"/>
        <family val="2"/>
      </rPr>
      <t>AMC 5555 C</t>
    </r>
  </si>
  <si>
    <r>
      <rPr>
        <sz val="8"/>
        <rFont val="Tahoma"/>
        <family val="2"/>
      </rPr>
      <t>AMC 556 C</t>
    </r>
  </si>
  <si>
    <r>
      <rPr>
        <sz val="8"/>
        <rFont val="Tahoma"/>
        <family val="2"/>
      </rPr>
      <t>AMC 5565 C</t>
    </r>
  </si>
  <si>
    <r>
      <rPr>
        <sz val="8"/>
        <rFont val="Tahoma"/>
        <family val="2"/>
      </rPr>
      <t>AMC 557 C</t>
    </r>
  </si>
  <si>
    <r>
      <rPr>
        <sz val="8"/>
        <rFont val="Tahoma"/>
        <family val="2"/>
      </rPr>
      <t>AMC 5575 C</t>
    </r>
  </si>
  <si>
    <r>
      <rPr>
        <sz val="8"/>
        <rFont val="Tahoma"/>
        <family val="2"/>
      </rPr>
      <t>AMC 558 C</t>
    </r>
  </si>
  <si>
    <r>
      <rPr>
        <sz val="8"/>
        <rFont val="Tahoma"/>
        <family val="2"/>
      </rPr>
      <t>AMC 5585 C</t>
    </r>
  </si>
  <si>
    <r>
      <rPr>
        <sz val="8"/>
        <rFont val="Tahoma"/>
        <family val="2"/>
      </rPr>
      <t>AMC 559 C</t>
    </r>
  </si>
  <si>
    <r>
      <rPr>
        <sz val="8"/>
        <rFont val="Tahoma"/>
        <family val="2"/>
      </rPr>
      <t>AMC 5595 C</t>
    </r>
  </si>
  <si>
    <r>
      <rPr>
        <sz val="8"/>
        <rFont val="Tahoma"/>
        <family val="2"/>
      </rPr>
      <t>AMC 560 C</t>
    </r>
  </si>
  <si>
    <r>
      <rPr>
        <sz val="8"/>
        <rFont val="Tahoma"/>
        <family val="2"/>
      </rPr>
      <t>AMC 5605 C</t>
    </r>
  </si>
  <si>
    <r>
      <rPr>
        <sz val="8"/>
        <rFont val="Tahoma"/>
        <family val="2"/>
      </rPr>
      <t>AMC 561 C</t>
    </r>
  </si>
  <si>
    <r>
      <rPr>
        <sz val="8"/>
        <rFont val="Tahoma"/>
        <family val="2"/>
      </rPr>
      <t>AMC 5615 C</t>
    </r>
  </si>
  <si>
    <r>
      <rPr>
        <sz val="8"/>
        <rFont val="Tahoma"/>
        <family val="2"/>
      </rPr>
      <t>AMC 562 C</t>
    </r>
  </si>
  <si>
    <r>
      <rPr>
        <sz val="8"/>
        <rFont val="Tahoma"/>
        <family val="2"/>
      </rPr>
      <t>AMC 5625 C</t>
    </r>
  </si>
  <si>
    <r>
      <rPr>
        <sz val="8"/>
        <rFont val="Tahoma"/>
        <family val="2"/>
      </rPr>
      <t>AMC 563 C</t>
    </r>
  </si>
  <si>
    <r>
      <rPr>
        <sz val="8"/>
        <rFont val="Tahoma"/>
        <family val="2"/>
      </rPr>
      <t>AMC 5635 C</t>
    </r>
  </si>
  <si>
    <r>
      <rPr>
        <sz val="8"/>
        <rFont val="Tahoma"/>
        <family val="2"/>
      </rPr>
      <t>AMC 564 C</t>
    </r>
  </si>
  <si>
    <r>
      <rPr>
        <sz val="8"/>
        <rFont val="Tahoma"/>
        <family val="2"/>
      </rPr>
      <t>AMC 5645 C</t>
    </r>
  </si>
  <si>
    <r>
      <rPr>
        <sz val="8"/>
        <rFont val="Tahoma"/>
        <family val="2"/>
      </rPr>
      <t>AMC 565 C</t>
    </r>
  </si>
  <si>
    <r>
      <rPr>
        <sz val="8"/>
        <rFont val="Tahoma"/>
        <family val="2"/>
      </rPr>
      <t>AMC 5655 C</t>
    </r>
  </si>
  <si>
    <r>
      <rPr>
        <sz val="8"/>
        <rFont val="Tahoma"/>
        <family val="2"/>
      </rPr>
      <t>AMC 566 C</t>
    </r>
  </si>
  <si>
    <r>
      <rPr>
        <sz val="8"/>
        <rFont val="Tahoma"/>
        <family val="2"/>
      </rPr>
      <t>AMC 5665 C</t>
    </r>
  </si>
  <si>
    <r>
      <rPr>
        <sz val="8"/>
        <rFont val="Tahoma"/>
        <family val="2"/>
      </rPr>
      <t>AMC 567 C</t>
    </r>
  </si>
  <si>
    <r>
      <rPr>
        <sz val="8"/>
        <rFont val="Tahoma"/>
        <family val="2"/>
      </rPr>
      <t>AMC 568 C</t>
    </r>
  </si>
  <si>
    <r>
      <rPr>
        <sz val="8"/>
        <rFont val="Tahoma"/>
        <family val="2"/>
      </rPr>
      <t>AMC 569 C</t>
    </r>
  </si>
  <si>
    <r>
      <rPr>
        <sz val="8"/>
        <rFont val="Tahoma"/>
        <family val="2"/>
      </rPr>
      <t>AMC 570 C</t>
    </r>
  </si>
  <si>
    <r>
      <rPr>
        <sz val="8"/>
        <rFont val="Tahoma"/>
        <family val="2"/>
      </rPr>
      <t>AMC 571 C</t>
    </r>
  </si>
  <si>
    <r>
      <rPr>
        <sz val="8"/>
        <rFont val="Tahoma"/>
        <family val="2"/>
      </rPr>
      <t>AMC 572 C</t>
    </r>
  </si>
  <si>
    <r>
      <rPr>
        <sz val="8"/>
        <rFont val="Tahoma"/>
        <family val="2"/>
      </rPr>
      <t>AMC 573 C</t>
    </r>
  </si>
  <si>
    <r>
      <rPr>
        <sz val="8"/>
        <rFont val="Tahoma"/>
        <family val="2"/>
      </rPr>
      <t>AMC 574 C</t>
    </r>
  </si>
  <si>
    <r>
      <rPr>
        <sz val="8"/>
        <rFont val="Tahoma"/>
        <family val="2"/>
      </rPr>
      <t>AMC 5743 C</t>
    </r>
  </si>
  <si>
    <r>
      <rPr>
        <sz val="8"/>
        <rFont val="Tahoma"/>
        <family val="2"/>
      </rPr>
      <t>AMC 575 C</t>
    </r>
  </si>
  <si>
    <r>
      <rPr>
        <sz val="8"/>
        <rFont val="Tahoma"/>
        <family val="2"/>
      </rPr>
      <t>AMC 5753 C</t>
    </r>
  </si>
  <si>
    <r>
      <rPr>
        <sz val="8"/>
        <rFont val="Tahoma"/>
        <family val="2"/>
      </rPr>
      <t>AMC 576 C</t>
    </r>
  </si>
  <si>
    <r>
      <rPr>
        <sz val="8"/>
        <rFont val="Tahoma"/>
        <family val="2"/>
      </rPr>
      <t>AMC 5763 C</t>
    </r>
  </si>
  <si>
    <r>
      <rPr>
        <sz val="8"/>
        <rFont val="Tahoma"/>
        <family val="2"/>
      </rPr>
      <t>AMC 5767 C</t>
    </r>
  </si>
  <si>
    <r>
      <rPr>
        <sz val="8"/>
        <rFont val="Tahoma"/>
        <family val="2"/>
      </rPr>
      <t>AMC 577 C</t>
    </r>
  </si>
  <si>
    <r>
      <rPr>
        <sz val="8"/>
        <rFont val="Tahoma"/>
        <family val="2"/>
      </rPr>
      <t>AMC 5773 C</t>
    </r>
  </si>
  <si>
    <r>
      <rPr>
        <sz val="8"/>
        <rFont val="Tahoma"/>
        <family val="2"/>
      </rPr>
      <t>AMC 5777 C</t>
    </r>
  </si>
  <si>
    <r>
      <rPr>
        <sz val="8"/>
        <rFont val="Tahoma"/>
        <family val="2"/>
      </rPr>
      <t>AMC 578 C</t>
    </r>
  </si>
  <si>
    <r>
      <rPr>
        <sz val="8"/>
        <rFont val="Tahoma"/>
        <family val="2"/>
      </rPr>
      <t>AMC 5783 C</t>
    </r>
  </si>
  <si>
    <r>
      <rPr>
        <sz val="8"/>
        <rFont val="Tahoma"/>
        <family val="2"/>
      </rPr>
      <t>AMC 5787 C</t>
    </r>
  </si>
  <si>
    <r>
      <rPr>
        <sz val="8"/>
        <rFont val="Tahoma"/>
        <family val="2"/>
      </rPr>
      <t>AMC 579 C</t>
    </r>
  </si>
  <si>
    <r>
      <rPr>
        <sz val="8"/>
        <rFont val="Tahoma"/>
        <family val="2"/>
      </rPr>
      <t>AMC 5793 C</t>
    </r>
  </si>
  <si>
    <r>
      <rPr>
        <sz val="8"/>
        <rFont val="Tahoma"/>
        <family val="2"/>
      </rPr>
      <t>AMC 5797 C</t>
    </r>
  </si>
  <si>
    <r>
      <rPr>
        <sz val="8"/>
        <rFont val="Tahoma"/>
        <family val="2"/>
      </rPr>
      <t>AMC 580 C</t>
    </r>
  </si>
  <si>
    <r>
      <rPr>
        <sz val="8"/>
        <rFont val="Tahoma"/>
        <family val="2"/>
      </rPr>
      <t>AMC 5803 C</t>
    </r>
  </si>
  <si>
    <r>
      <rPr>
        <sz val="8"/>
        <rFont val="Tahoma"/>
        <family val="2"/>
      </rPr>
      <t>AMC 5807 C</t>
    </r>
  </si>
  <si>
    <r>
      <rPr>
        <sz val="8"/>
        <rFont val="Tahoma"/>
        <family val="2"/>
      </rPr>
      <t>AMC 581 C</t>
    </r>
  </si>
  <si>
    <r>
      <rPr>
        <sz val="8"/>
        <rFont val="Tahoma"/>
        <family val="2"/>
      </rPr>
      <t>AMC 5815 C</t>
    </r>
  </si>
  <si>
    <r>
      <rPr>
        <sz val="8"/>
        <rFont val="Tahoma"/>
        <family val="2"/>
      </rPr>
      <t>AMC 582 C</t>
    </r>
  </si>
  <si>
    <r>
      <rPr>
        <sz val="8"/>
        <rFont val="Tahoma"/>
        <family val="2"/>
      </rPr>
      <t>AMC 5825 C</t>
    </r>
  </si>
  <si>
    <r>
      <rPr>
        <sz val="8"/>
        <rFont val="Tahoma"/>
        <family val="2"/>
      </rPr>
      <t>AMC 583 C</t>
    </r>
  </si>
  <si>
    <r>
      <rPr>
        <sz val="8"/>
        <rFont val="Tahoma"/>
        <family val="2"/>
      </rPr>
      <t>AMC 5835 C</t>
    </r>
  </si>
  <si>
    <r>
      <rPr>
        <sz val="8"/>
        <rFont val="Tahoma"/>
        <family val="2"/>
      </rPr>
      <t>AMC 584 C</t>
    </r>
  </si>
  <si>
    <r>
      <rPr>
        <sz val="8"/>
        <rFont val="Tahoma"/>
        <family val="2"/>
      </rPr>
      <t>AMC 5845 C</t>
    </r>
  </si>
  <si>
    <r>
      <rPr>
        <sz val="8"/>
        <rFont val="Tahoma"/>
        <family val="2"/>
      </rPr>
      <t>AMC 5847 C</t>
    </r>
  </si>
  <si>
    <r>
      <rPr>
        <sz val="8"/>
        <rFont val="Tahoma"/>
        <family val="2"/>
      </rPr>
      <t>AMC 585 C</t>
    </r>
  </si>
  <si>
    <r>
      <rPr>
        <sz val="8"/>
        <rFont val="Tahoma"/>
        <family val="2"/>
      </rPr>
      <t>AMC 5855 C</t>
    </r>
  </si>
  <si>
    <r>
      <rPr>
        <sz val="8"/>
        <rFont val="Tahoma"/>
        <family val="2"/>
      </rPr>
      <t>AMC 5857 C</t>
    </r>
  </si>
  <si>
    <r>
      <rPr>
        <sz val="8"/>
        <rFont val="Tahoma"/>
        <family val="2"/>
      </rPr>
      <t>AMC 586 C</t>
    </r>
  </si>
  <si>
    <r>
      <rPr>
        <sz val="8"/>
        <rFont val="Tahoma"/>
        <family val="2"/>
      </rPr>
      <t>AMC 5865 C</t>
    </r>
  </si>
  <si>
    <r>
      <rPr>
        <sz val="8"/>
        <rFont val="Tahoma"/>
        <family val="2"/>
      </rPr>
      <t>AMC 587 C</t>
    </r>
  </si>
  <si>
    <r>
      <rPr>
        <sz val="8"/>
        <rFont val="Tahoma"/>
        <family val="2"/>
      </rPr>
      <t>AMC 5875 C</t>
    </r>
  </si>
  <si>
    <r>
      <rPr>
        <sz val="8"/>
        <rFont val="Tahoma"/>
        <family val="2"/>
      </rPr>
      <t>AMC 600 C</t>
    </r>
  </si>
  <si>
    <r>
      <rPr>
        <sz val="8"/>
        <rFont val="Tahoma"/>
        <family val="2"/>
      </rPr>
      <t>AMC 601 C</t>
    </r>
  </si>
  <si>
    <r>
      <rPr>
        <sz val="8"/>
        <rFont val="Tahoma"/>
        <family val="2"/>
      </rPr>
      <t>AMC 602 C</t>
    </r>
  </si>
  <si>
    <r>
      <rPr>
        <sz val="8"/>
        <rFont val="Tahoma"/>
        <family val="2"/>
      </rPr>
      <t>AMC 603 C</t>
    </r>
  </si>
  <si>
    <r>
      <rPr>
        <sz val="8"/>
        <rFont val="Tahoma"/>
        <family val="2"/>
      </rPr>
      <t>AMC 604 C</t>
    </r>
  </si>
  <si>
    <r>
      <rPr>
        <sz val="8"/>
        <rFont val="Tahoma"/>
        <family val="2"/>
      </rPr>
      <t>AMC 605 C</t>
    </r>
  </si>
  <si>
    <r>
      <rPr>
        <sz val="8"/>
        <rFont val="Tahoma"/>
        <family val="2"/>
      </rPr>
      <t>AMC 606 C</t>
    </r>
  </si>
  <si>
    <r>
      <rPr>
        <sz val="8"/>
        <rFont val="Tahoma"/>
        <family val="2"/>
      </rPr>
      <t>AMC 607 C</t>
    </r>
  </si>
  <si>
    <r>
      <rPr>
        <sz val="8"/>
        <rFont val="Tahoma"/>
        <family val="2"/>
      </rPr>
      <t>AMC 608 C</t>
    </r>
  </si>
  <si>
    <r>
      <rPr>
        <sz val="8"/>
        <rFont val="Tahoma"/>
        <family val="2"/>
      </rPr>
      <t>AMC 609 C</t>
    </r>
  </si>
  <si>
    <r>
      <rPr>
        <sz val="8"/>
        <rFont val="Tahoma"/>
        <family val="2"/>
      </rPr>
      <t>AMC 610 C</t>
    </r>
  </si>
  <si>
    <r>
      <rPr>
        <sz val="8"/>
        <rFont val="Tahoma"/>
        <family val="2"/>
      </rPr>
      <t>AMC 611 C</t>
    </r>
  </si>
  <si>
    <r>
      <rPr>
        <sz val="8"/>
        <rFont val="Tahoma"/>
        <family val="2"/>
      </rPr>
      <t>AMC 612 C</t>
    </r>
  </si>
  <si>
    <r>
      <rPr>
        <sz val="8"/>
        <rFont val="Tahoma"/>
        <family val="2"/>
      </rPr>
      <t>AMC 613 C</t>
    </r>
  </si>
  <si>
    <r>
      <rPr>
        <sz val="8"/>
        <rFont val="Tahoma"/>
        <family val="2"/>
      </rPr>
      <t>AMC 614 C</t>
    </r>
  </si>
  <si>
    <r>
      <rPr>
        <sz val="8"/>
        <rFont val="Tahoma"/>
        <family val="2"/>
      </rPr>
      <t>AMC 615 C</t>
    </r>
  </si>
  <si>
    <r>
      <rPr>
        <sz val="8"/>
        <rFont val="Tahoma"/>
        <family val="2"/>
      </rPr>
      <t>AMC 616 C</t>
    </r>
  </si>
  <si>
    <r>
      <rPr>
        <sz val="8"/>
        <rFont val="Tahoma"/>
        <family val="2"/>
      </rPr>
      <t>AMC 617 C</t>
    </r>
  </si>
  <si>
    <r>
      <rPr>
        <sz val="8"/>
        <rFont val="Tahoma"/>
        <family val="2"/>
      </rPr>
      <t>AMC 618 C</t>
    </r>
  </si>
  <si>
    <r>
      <rPr>
        <sz val="8"/>
        <rFont val="Tahoma"/>
        <family val="2"/>
      </rPr>
      <t>AMC 619 C</t>
    </r>
  </si>
  <si>
    <r>
      <rPr>
        <sz val="8"/>
        <rFont val="Tahoma"/>
        <family val="2"/>
      </rPr>
      <t>AMC 620 C</t>
    </r>
  </si>
  <si>
    <r>
      <rPr>
        <sz val="8"/>
        <rFont val="Tahoma"/>
        <family val="2"/>
      </rPr>
      <t>AMC 621 C</t>
    </r>
  </si>
  <si>
    <r>
      <rPr>
        <sz val="8"/>
        <rFont val="Tahoma"/>
        <family val="2"/>
      </rPr>
      <t>AMC 622 C</t>
    </r>
  </si>
  <si>
    <r>
      <rPr>
        <sz val="8"/>
        <rFont val="Tahoma"/>
        <family val="2"/>
      </rPr>
      <t>AMC 623 C</t>
    </r>
  </si>
  <si>
    <r>
      <rPr>
        <sz val="8"/>
        <rFont val="Tahoma"/>
        <family val="2"/>
      </rPr>
      <t>AMC 624 C</t>
    </r>
  </si>
  <si>
    <r>
      <rPr>
        <sz val="8"/>
        <rFont val="Tahoma"/>
        <family val="2"/>
      </rPr>
      <t>AMC 625 C</t>
    </r>
  </si>
  <si>
    <r>
      <rPr>
        <sz val="8"/>
        <rFont val="Tahoma"/>
        <family val="2"/>
      </rPr>
      <t>AMC 626 C</t>
    </r>
  </si>
  <si>
    <r>
      <rPr>
        <sz val="8"/>
        <rFont val="Tahoma"/>
        <family val="2"/>
      </rPr>
      <t>AMC 627 C</t>
    </r>
  </si>
  <si>
    <r>
      <rPr>
        <sz val="8"/>
        <rFont val="Tahoma"/>
        <family val="2"/>
      </rPr>
      <t>AMC 628 C</t>
    </r>
  </si>
  <si>
    <r>
      <rPr>
        <sz val="8"/>
        <rFont val="Tahoma"/>
        <family val="2"/>
      </rPr>
      <t>AMC 629 C</t>
    </r>
  </si>
  <si>
    <r>
      <rPr>
        <sz val="8"/>
        <rFont val="Tahoma"/>
        <family val="2"/>
      </rPr>
      <t>AMC 630 C</t>
    </r>
  </si>
  <si>
    <r>
      <rPr>
        <sz val="8"/>
        <rFont val="Tahoma"/>
        <family val="2"/>
      </rPr>
      <t>AMC 631 C</t>
    </r>
  </si>
  <si>
    <r>
      <rPr>
        <sz val="8"/>
        <rFont val="Tahoma"/>
        <family val="2"/>
      </rPr>
      <t>AMC 632 C</t>
    </r>
  </si>
  <si>
    <r>
      <rPr>
        <sz val="8"/>
        <rFont val="Tahoma"/>
        <family val="2"/>
      </rPr>
      <t>AMC 633 C</t>
    </r>
  </si>
  <si>
    <r>
      <rPr>
        <sz val="8"/>
        <rFont val="Tahoma"/>
        <family val="2"/>
      </rPr>
      <t>AMC 634 C</t>
    </r>
  </si>
  <si>
    <r>
      <rPr>
        <sz val="8"/>
        <rFont val="Tahoma"/>
        <family val="2"/>
      </rPr>
      <t>AMC 635 C</t>
    </r>
  </si>
  <si>
    <r>
      <rPr>
        <sz val="8"/>
        <rFont val="Tahoma"/>
        <family val="2"/>
      </rPr>
      <t>AMC 636 C</t>
    </r>
  </si>
  <si>
    <r>
      <rPr>
        <sz val="8"/>
        <rFont val="Tahoma"/>
        <family val="2"/>
      </rPr>
      <t>AMC 637 C</t>
    </r>
  </si>
  <si>
    <r>
      <rPr>
        <sz val="8"/>
        <rFont val="Tahoma"/>
        <family val="2"/>
      </rPr>
      <t>AMC 638 C</t>
    </r>
  </si>
  <si>
    <r>
      <rPr>
        <sz val="8"/>
        <rFont val="Tahoma"/>
        <family val="2"/>
      </rPr>
      <t>AMC 639 C</t>
    </r>
  </si>
  <si>
    <r>
      <rPr>
        <sz val="8"/>
        <rFont val="Tahoma"/>
        <family val="2"/>
      </rPr>
      <t>AMC 640 C</t>
    </r>
  </si>
  <si>
    <r>
      <rPr>
        <sz val="8"/>
        <rFont val="Tahoma"/>
        <family val="2"/>
      </rPr>
      <t>AMC 641 C</t>
    </r>
  </si>
  <si>
    <r>
      <rPr>
        <sz val="8"/>
        <rFont val="Tahoma"/>
        <family val="2"/>
      </rPr>
      <t>AMC 642 C</t>
    </r>
  </si>
  <si>
    <r>
      <rPr>
        <sz val="8"/>
        <rFont val="Tahoma"/>
        <family val="2"/>
      </rPr>
      <t>AMC 643 C</t>
    </r>
  </si>
  <si>
    <r>
      <rPr>
        <sz val="8"/>
        <rFont val="Tahoma"/>
        <family val="2"/>
      </rPr>
      <t>AMC 644 C</t>
    </r>
  </si>
  <si>
    <r>
      <rPr>
        <sz val="8"/>
        <rFont val="Tahoma"/>
        <family val="2"/>
      </rPr>
      <t>AMC 645 C</t>
    </r>
  </si>
  <si>
    <r>
      <rPr>
        <sz val="8"/>
        <rFont val="Tahoma"/>
        <family val="2"/>
      </rPr>
      <t>AMC 646 C</t>
    </r>
  </si>
  <si>
    <r>
      <rPr>
        <sz val="8"/>
        <rFont val="Tahoma"/>
        <family val="2"/>
      </rPr>
      <t>AMC 647 C</t>
    </r>
  </si>
  <si>
    <r>
      <rPr>
        <sz val="8"/>
        <rFont val="Tahoma"/>
        <family val="2"/>
      </rPr>
      <t>AMC 648 C</t>
    </r>
  </si>
  <si>
    <r>
      <rPr>
        <sz val="8"/>
        <rFont val="Tahoma"/>
        <family val="2"/>
      </rPr>
      <t>AMC 649 C</t>
    </r>
  </si>
  <si>
    <r>
      <rPr>
        <sz val="8"/>
        <rFont val="Tahoma"/>
        <family val="2"/>
      </rPr>
      <t>AMC 650 C</t>
    </r>
  </si>
  <si>
    <r>
      <rPr>
        <sz val="8"/>
        <rFont val="Tahoma"/>
        <family val="2"/>
      </rPr>
      <t>AMC 651 C</t>
    </r>
  </si>
  <si>
    <r>
      <rPr>
        <sz val="8"/>
        <rFont val="Tahoma"/>
        <family val="2"/>
      </rPr>
      <t>AMC 652 C</t>
    </r>
  </si>
  <si>
    <r>
      <rPr>
        <sz val="8"/>
        <rFont val="Tahoma"/>
        <family val="2"/>
      </rPr>
      <t>AMC 653 C</t>
    </r>
  </si>
  <si>
    <r>
      <rPr>
        <sz val="8"/>
        <rFont val="Tahoma"/>
        <family val="2"/>
      </rPr>
      <t>AMC 654 C</t>
    </r>
  </si>
  <si>
    <r>
      <rPr>
        <sz val="8"/>
        <rFont val="Tahoma"/>
        <family val="2"/>
      </rPr>
      <t>AMC 655 C</t>
    </r>
  </si>
  <si>
    <r>
      <rPr>
        <sz val="8"/>
        <rFont val="Tahoma"/>
        <family val="2"/>
      </rPr>
      <t>AMC 656 C</t>
    </r>
  </si>
  <si>
    <r>
      <rPr>
        <sz val="8"/>
        <rFont val="Tahoma"/>
        <family val="2"/>
      </rPr>
      <t>AMC 657 C</t>
    </r>
  </si>
  <si>
    <r>
      <rPr>
        <sz val="8"/>
        <rFont val="Tahoma"/>
        <family val="2"/>
      </rPr>
      <t>AMC 658 C</t>
    </r>
  </si>
  <si>
    <r>
      <rPr>
        <sz val="8"/>
        <rFont val="Tahoma"/>
        <family val="2"/>
      </rPr>
      <t>AMC 659 C</t>
    </r>
  </si>
  <si>
    <r>
      <rPr>
        <sz val="8"/>
        <rFont val="Tahoma"/>
        <family val="2"/>
      </rPr>
      <t>AMC 660 C</t>
    </r>
  </si>
  <si>
    <r>
      <rPr>
        <sz val="8"/>
        <rFont val="Tahoma"/>
        <family val="2"/>
      </rPr>
      <t>AMC 661 C</t>
    </r>
  </si>
  <si>
    <r>
      <rPr>
        <sz val="8"/>
        <rFont val="Tahoma"/>
        <family val="2"/>
      </rPr>
      <t>AMC 662 C</t>
    </r>
  </si>
  <si>
    <r>
      <rPr>
        <sz val="8"/>
        <rFont val="Tahoma"/>
        <family val="2"/>
      </rPr>
      <t>AMC 663 C</t>
    </r>
  </si>
  <si>
    <r>
      <rPr>
        <sz val="8"/>
        <rFont val="Tahoma"/>
        <family val="2"/>
      </rPr>
      <t>AMC 664 C</t>
    </r>
  </si>
  <si>
    <r>
      <rPr>
        <sz val="8"/>
        <rFont val="Tahoma"/>
        <family val="2"/>
      </rPr>
      <t>AMC 665 C</t>
    </r>
  </si>
  <si>
    <r>
      <rPr>
        <sz val="8"/>
        <rFont val="Tahoma"/>
        <family val="2"/>
      </rPr>
      <t>AMC 666 C</t>
    </r>
  </si>
  <si>
    <r>
      <rPr>
        <sz val="8"/>
        <rFont val="Tahoma"/>
        <family val="2"/>
      </rPr>
      <t>AMC 667 C</t>
    </r>
  </si>
  <si>
    <r>
      <rPr>
        <sz val="8"/>
        <rFont val="Tahoma"/>
        <family val="2"/>
      </rPr>
      <t>AMC 668 C</t>
    </r>
  </si>
  <si>
    <r>
      <rPr>
        <sz val="8"/>
        <rFont val="Tahoma"/>
        <family val="2"/>
      </rPr>
      <t>AMC 669 C</t>
    </r>
  </si>
  <si>
    <r>
      <rPr>
        <sz val="8"/>
        <rFont val="Tahoma"/>
        <family val="2"/>
      </rPr>
      <t>AMC 670 C</t>
    </r>
  </si>
  <si>
    <r>
      <rPr>
        <sz val="8"/>
        <rFont val="Tahoma"/>
        <family val="2"/>
      </rPr>
      <t>AMC 671 C</t>
    </r>
  </si>
  <si>
    <r>
      <rPr>
        <sz val="8"/>
        <rFont val="Tahoma"/>
        <family val="2"/>
      </rPr>
      <t>AMC 672 C</t>
    </r>
  </si>
  <si>
    <r>
      <rPr>
        <sz val="8"/>
        <rFont val="Tahoma"/>
        <family val="2"/>
      </rPr>
      <t>AMC 673 C</t>
    </r>
  </si>
  <si>
    <r>
      <rPr>
        <sz val="8"/>
        <rFont val="Tahoma"/>
        <family val="2"/>
      </rPr>
      <t>AMC 674 C</t>
    </r>
  </si>
  <si>
    <r>
      <rPr>
        <sz val="8"/>
        <rFont val="Tahoma"/>
        <family val="2"/>
      </rPr>
      <t>AMC 675 C</t>
    </r>
  </si>
  <si>
    <r>
      <rPr>
        <sz val="8"/>
        <rFont val="Tahoma"/>
        <family val="2"/>
      </rPr>
      <t>AMC 676 C</t>
    </r>
  </si>
  <si>
    <r>
      <rPr>
        <sz val="8"/>
        <rFont val="Tahoma"/>
        <family val="2"/>
      </rPr>
      <t>AMC 677 C</t>
    </r>
  </si>
  <si>
    <r>
      <rPr>
        <sz val="8"/>
        <rFont val="Tahoma"/>
        <family val="2"/>
      </rPr>
      <t>AMC 678 C</t>
    </r>
  </si>
  <si>
    <r>
      <rPr>
        <sz val="8"/>
        <rFont val="Tahoma"/>
        <family val="2"/>
      </rPr>
      <t>AMC 679 C</t>
    </r>
  </si>
  <si>
    <r>
      <rPr>
        <sz val="8"/>
        <rFont val="Tahoma"/>
        <family val="2"/>
      </rPr>
      <t>AMC 680 C</t>
    </r>
  </si>
  <si>
    <r>
      <rPr>
        <sz val="8"/>
        <rFont val="Tahoma"/>
        <family val="2"/>
      </rPr>
      <t>AMC 681 C</t>
    </r>
  </si>
  <si>
    <r>
      <rPr>
        <sz val="8"/>
        <rFont val="Tahoma"/>
        <family val="2"/>
      </rPr>
      <t>AMC 682 C</t>
    </r>
  </si>
  <si>
    <r>
      <rPr>
        <sz val="8"/>
        <rFont val="Tahoma"/>
        <family val="2"/>
      </rPr>
      <t>AMC 683 C</t>
    </r>
  </si>
  <si>
    <r>
      <rPr>
        <sz val="8"/>
        <rFont val="Tahoma"/>
        <family val="2"/>
      </rPr>
      <t>AMC 684 C</t>
    </r>
  </si>
  <si>
    <r>
      <rPr>
        <sz val="8"/>
        <rFont val="Tahoma"/>
        <family val="2"/>
      </rPr>
      <t>AMC 685 C</t>
    </r>
  </si>
  <si>
    <r>
      <rPr>
        <sz val="8"/>
        <rFont val="Tahoma"/>
        <family val="2"/>
      </rPr>
      <t>AMC 686 C</t>
    </r>
  </si>
  <si>
    <r>
      <rPr>
        <sz val="8"/>
        <rFont val="Tahoma"/>
        <family val="2"/>
      </rPr>
      <t>AMC 687 C</t>
    </r>
  </si>
  <si>
    <r>
      <rPr>
        <sz val="8"/>
        <rFont val="Tahoma"/>
        <family val="2"/>
      </rPr>
      <t>AMC 688 C</t>
    </r>
  </si>
  <si>
    <r>
      <rPr>
        <sz val="8"/>
        <rFont val="Tahoma"/>
        <family val="2"/>
      </rPr>
      <t>AMC 689 C</t>
    </r>
  </si>
  <si>
    <r>
      <rPr>
        <sz val="8"/>
        <rFont val="Tahoma"/>
        <family val="2"/>
      </rPr>
      <t>AMC 690 C</t>
    </r>
  </si>
  <si>
    <r>
      <rPr>
        <sz val="8"/>
        <rFont val="Tahoma"/>
        <family val="2"/>
      </rPr>
      <t>AMC 691 C</t>
    </r>
  </si>
  <si>
    <r>
      <rPr>
        <sz val="8"/>
        <rFont val="Tahoma"/>
        <family val="2"/>
      </rPr>
      <t>AMC 692 C</t>
    </r>
  </si>
  <si>
    <r>
      <rPr>
        <sz val="8"/>
        <rFont val="Tahoma"/>
        <family val="2"/>
      </rPr>
      <t>AMC 693 C</t>
    </r>
  </si>
  <si>
    <r>
      <rPr>
        <sz val="8"/>
        <rFont val="Tahoma"/>
        <family val="2"/>
      </rPr>
      <t>AMC 694 C</t>
    </r>
  </si>
  <si>
    <r>
      <rPr>
        <sz val="8"/>
        <rFont val="Tahoma"/>
        <family val="2"/>
      </rPr>
      <t>AMC 695 C</t>
    </r>
  </si>
  <si>
    <r>
      <rPr>
        <sz val="8"/>
        <rFont val="Tahoma"/>
        <family val="2"/>
      </rPr>
      <t>AMC 696 C</t>
    </r>
  </si>
  <si>
    <r>
      <rPr>
        <sz val="8"/>
        <rFont val="Tahoma"/>
        <family val="2"/>
      </rPr>
      <t>AMC 697 C</t>
    </r>
  </si>
  <si>
    <r>
      <rPr>
        <sz val="8"/>
        <rFont val="Tahoma"/>
        <family val="2"/>
      </rPr>
      <t>AMC 698 C</t>
    </r>
  </si>
  <si>
    <r>
      <rPr>
        <sz val="8"/>
        <rFont val="Tahoma"/>
        <family val="2"/>
      </rPr>
      <t>AMC 699 C</t>
    </r>
  </si>
  <si>
    <r>
      <rPr>
        <sz val="8"/>
        <rFont val="Tahoma"/>
        <family val="2"/>
      </rPr>
      <t>AMC 700 C</t>
    </r>
  </si>
  <si>
    <r>
      <rPr>
        <sz val="8"/>
        <rFont val="Tahoma"/>
        <family val="2"/>
      </rPr>
      <t>AMC 701 C</t>
    </r>
  </si>
  <si>
    <r>
      <rPr>
        <sz val="8"/>
        <rFont val="Tahoma"/>
        <family val="2"/>
      </rPr>
      <t>AMC 702 C</t>
    </r>
  </si>
  <si>
    <r>
      <rPr>
        <sz val="8"/>
        <rFont val="Tahoma"/>
        <family val="2"/>
      </rPr>
      <t>AMC 703 C</t>
    </r>
  </si>
  <si>
    <r>
      <rPr>
        <sz val="8"/>
        <rFont val="Tahoma"/>
        <family val="2"/>
      </rPr>
      <t>AMC 704 C</t>
    </r>
  </si>
  <si>
    <r>
      <rPr>
        <sz val="8"/>
        <rFont val="Tahoma"/>
        <family val="2"/>
      </rPr>
      <t>AMC 705 C</t>
    </r>
  </si>
  <si>
    <r>
      <rPr>
        <sz val="8"/>
        <rFont val="Tahoma"/>
        <family val="2"/>
      </rPr>
      <t>AMC 706 C</t>
    </r>
  </si>
  <si>
    <r>
      <rPr>
        <sz val="8"/>
        <rFont val="Tahoma"/>
        <family val="2"/>
      </rPr>
      <t>AMC 707 C</t>
    </r>
  </si>
  <si>
    <r>
      <rPr>
        <sz val="8"/>
        <rFont val="Tahoma"/>
        <family val="2"/>
      </rPr>
      <t>AMC 708 C</t>
    </r>
  </si>
  <si>
    <r>
      <rPr>
        <sz val="8"/>
        <rFont val="Tahoma"/>
        <family val="2"/>
      </rPr>
      <t>AMC 709 C</t>
    </r>
  </si>
  <si>
    <r>
      <rPr>
        <sz val="8"/>
        <rFont val="Tahoma"/>
        <family val="2"/>
      </rPr>
      <t>AMC 710 C</t>
    </r>
  </si>
  <si>
    <r>
      <rPr>
        <sz val="8"/>
        <rFont val="Tahoma"/>
        <family val="2"/>
      </rPr>
      <t>AMC 711 C</t>
    </r>
  </si>
  <si>
    <r>
      <rPr>
        <sz val="8"/>
        <rFont val="Tahoma"/>
        <family val="2"/>
      </rPr>
      <t>AMC 712 C</t>
    </r>
  </si>
  <si>
    <r>
      <rPr>
        <sz val="8"/>
        <rFont val="Tahoma"/>
        <family val="2"/>
      </rPr>
      <t>AMC 713 C</t>
    </r>
  </si>
  <si>
    <r>
      <rPr>
        <sz val="8"/>
        <rFont val="Tahoma"/>
        <family val="2"/>
      </rPr>
      <t>AMC 714 C</t>
    </r>
  </si>
  <si>
    <r>
      <rPr>
        <sz val="8"/>
        <rFont val="Tahoma"/>
        <family val="2"/>
      </rPr>
      <t>AMC 715 C</t>
    </r>
  </si>
  <si>
    <r>
      <rPr>
        <sz val="8"/>
        <rFont val="Tahoma"/>
        <family val="2"/>
      </rPr>
      <t>AMC 716 C</t>
    </r>
  </si>
  <si>
    <r>
      <rPr>
        <sz val="8"/>
        <rFont val="Tahoma"/>
        <family val="2"/>
      </rPr>
      <t>AMC 717 C</t>
    </r>
  </si>
  <si>
    <r>
      <rPr>
        <sz val="8"/>
        <rFont val="Tahoma"/>
        <family val="2"/>
      </rPr>
      <t>AMC 718 C</t>
    </r>
  </si>
  <si>
    <r>
      <rPr>
        <sz val="8"/>
        <rFont val="Tahoma"/>
        <family val="2"/>
      </rPr>
      <t>AMC 719 C</t>
    </r>
  </si>
  <si>
    <r>
      <rPr>
        <sz val="8"/>
        <rFont val="Tahoma"/>
        <family val="2"/>
      </rPr>
      <t>AMC 720 C</t>
    </r>
  </si>
  <si>
    <r>
      <rPr>
        <sz val="8"/>
        <rFont val="Tahoma"/>
        <family val="2"/>
      </rPr>
      <t>AMC 721 C</t>
    </r>
  </si>
  <si>
    <r>
      <rPr>
        <sz val="8"/>
        <rFont val="Tahoma"/>
        <family val="2"/>
      </rPr>
      <t>AMC 722 C</t>
    </r>
  </si>
  <si>
    <r>
      <rPr>
        <sz val="8"/>
        <rFont val="Tahoma"/>
        <family val="2"/>
      </rPr>
      <t>AMC 723 C</t>
    </r>
  </si>
  <si>
    <r>
      <rPr>
        <sz val="8"/>
        <rFont val="Tahoma"/>
        <family val="2"/>
      </rPr>
      <t>AMC 724 C</t>
    </r>
  </si>
  <si>
    <r>
      <rPr>
        <sz val="8"/>
        <rFont val="Tahoma"/>
        <family val="2"/>
      </rPr>
      <t>AMC 725 C</t>
    </r>
  </si>
  <si>
    <r>
      <rPr>
        <sz val="8"/>
        <rFont val="Tahoma"/>
        <family val="2"/>
      </rPr>
      <t>AMC 726 C</t>
    </r>
  </si>
  <si>
    <r>
      <rPr>
        <sz val="8"/>
        <rFont val="Tahoma"/>
        <family val="2"/>
      </rPr>
      <t>AMC 727 C</t>
    </r>
  </si>
  <si>
    <r>
      <rPr>
        <sz val="8"/>
        <rFont val="Tahoma"/>
        <family val="2"/>
      </rPr>
      <t>AMC 728 C</t>
    </r>
  </si>
  <si>
    <r>
      <rPr>
        <sz val="8"/>
        <rFont val="Tahoma"/>
        <family val="2"/>
      </rPr>
      <t>AMC 729 C</t>
    </r>
  </si>
  <si>
    <r>
      <rPr>
        <sz val="8"/>
        <rFont val="Tahoma"/>
        <family val="2"/>
      </rPr>
      <t>AMC 730 C</t>
    </r>
  </si>
  <si>
    <r>
      <rPr>
        <sz val="8"/>
        <rFont val="Tahoma"/>
        <family val="2"/>
      </rPr>
      <t>AMC 731 C</t>
    </r>
  </si>
  <si>
    <r>
      <rPr>
        <sz val="8"/>
        <rFont val="Tahoma"/>
        <family val="2"/>
      </rPr>
      <t>AMC 732 C</t>
    </r>
  </si>
  <si>
    <r>
      <rPr>
        <sz val="8"/>
        <rFont val="Tahoma"/>
        <family val="2"/>
      </rPr>
      <t>AMC 7401 C</t>
    </r>
  </si>
  <si>
    <r>
      <rPr>
        <sz val="8"/>
        <rFont val="Tahoma"/>
        <family val="2"/>
      </rPr>
      <t>AMC 7402 C</t>
    </r>
  </si>
  <si>
    <r>
      <rPr>
        <sz val="8"/>
        <rFont val="Tahoma"/>
        <family val="2"/>
      </rPr>
      <t>AMC 7403 C</t>
    </r>
  </si>
  <si>
    <r>
      <rPr>
        <sz val="8"/>
        <rFont val="Tahoma"/>
        <family val="2"/>
      </rPr>
      <t>AMC 7404 C</t>
    </r>
  </si>
  <si>
    <r>
      <rPr>
        <sz val="8"/>
        <rFont val="Tahoma"/>
        <family val="2"/>
      </rPr>
      <t>AMC 7405 C</t>
    </r>
  </si>
  <si>
    <r>
      <rPr>
        <sz val="8"/>
        <rFont val="Tahoma"/>
        <family val="2"/>
      </rPr>
      <t>AMC 7406 C</t>
    </r>
  </si>
  <si>
    <r>
      <rPr>
        <sz val="8"/>
        <rFont val="Tahoma"/>
        <family val="2"/>
      </rPr>
      <t>AMC 7407 C</t>
    </r>
  </si>
  <si>
    <r>
      <rPr>
        <sz val="8"/>
        <rFont val="Tahoma"/>
        <family val="2"/>
      </rPr>
      <t>AMC 7408 C</t>
    </r>
  </si>
  <si>
    <r>
      <rPr>
        <sz val="8"/>
        <rFont val="Tahoma"/>
        <family val="2"/>
      </rPr>
      <t>AMC 7409 C</t>
    </r>
  </si>
  <si>
    <r>
      <rPr>
        <sz val="8"/>
        <rFont val="Tahoma"/>
        <family val="2"/>
      </rPr>
      <t>AMC 7410 C</t>
    </r>
  </si>
  <si>
    <r>
      <rPr>
        <sz val="8"/>
        <rFont val="Tahoma"/>
        <family val="2"/>
      </rPr>
      <t>AMC 7411 C</t>
    </r>
  </si>
  <si>
    <r>
      <rPr>
        <sz val="8"/>
        <rFont val="Tahoma"/>
        <family val="2"/>
      </rPr>
      <t>AMC 7412 C</t>
    </r>
  </si>
  <si>
    <r>
      <rPr>
        <sz val="8"/>
        <rFont val="Tahoma"/>
        <family val="2"/>
      </rPr>
      <t>AMC 7413 C</t>
    </r>
  </si>
  <si>
    <r>
      <rPr>
        <sz val="8"/>
        <rFont val="Tahoma"/>
        <family val="2"/>
      </rPr>
      <t>AMC 7414 C</t>
    </r>
  </si>
  <si>
    <r>
      <rPr>
        <sz val="8"/>
        <rFont val="Tahoma"/>
        <family val="2"/>
      </rPr>
      <t>AMC 7415 C</t>
    </r>
  </si>
  <si>
    <r>
      <rPr>
        <sz val="8"/>
        <rFont val="Tahoma"/>
        <family val="2"/>
      </rPr>
      <t>AMC 7416 C</t>
    </r>
  </si>
  <si>
    <r>
      <rPr>
        <sz val="8"/>
        <rFont val="Tahoma"/>
        <family val="2"/>
      </rPr>
      <t>AMC 7417 C</t>
    </r>
  </si>
  <si>
    <r>
      <rPr>
        <sz val="8"/>
        <rFont val="Tahoma"/>
        <family val="2"/>
      </rPr>
      <t>AMC 7418 C</t>
    </r>
  </si>
  <si>
    <r>
      <rPr>
        <sz val="8"/>
        <rFont val="Tahoma"/>
        <family val="2"/>
      </rPr>
      <t>AMC 7419 C</t>
    </r>
  </si>
  <si>
    <r>
      <rPr>
        <sz val="8"/>
        <rFont val="Tahoma"/>
        <family val="2"/>
      </rPr>
      <t>AMC 7420 C</t>
    </r>
  </si>
  <si>
    <r>
      <rPr>
        <sz val="8"/>
        <rFont val="Tahoma"/>
        <family val="2"/>
      </rPr>
      <t>AMC 7421 C</t>
    </r>
  </si>
  <si>
    <r>
      <rPr>
        <sz val="8"/>
        <rFont val="Tahoma"/>
        <family val="2"/>
      </rPr>
      <t>AMC 7422 C</t>
    </r>
  </si>
  <si>
    <r>
      <rPr>
        <sz val="8"/>
        <rFont val="Tahoma"/>
        <family val="2"/>
      </rPr>
      <t>AMC 7423 C</t>
    </r>
  </si>
  <si>
    <r>
      <rPr>
        <sz val="8"/>
        <rFont val="Tahoma"/>
        <family val="2"/>
      </rPr>
      <t>AMC 7424 C</t>
    </r>
  </si>
  <si>
    <r>
      <rPr>
        <sz val="8"/>
        <rFont val="Tahoma"/>
        <family val="2"/>
      </rPr>
      <t>AMC 7425 C</t>
    </r>
  </si>
  <si>
    <r>
      <rPr>
        <sz val="8"/>
        <rFont val="Tahoma"/>
        <family val="2"/>
      </rPr>
      <t>AMC 7426 C</t>
    </r>
  </si>
  <si>
    <r>
      <rPr>
        <sz val="8"/>
        <rFont val="Tahoma"/>
        <family val="2"/>
      </rPr>
      <t>AMC 7427 C</t>
    </r>
  </si>
  <si>
    <r>
      <rPr>
        <sz val="8"/>
        <rFont val="Tahoma"/>
        <family val="2"/>
      </rPr>
      <t>AMC 7428 C</t>
    </r>
  </si>
  <si>
    <r>
      <rPr>
        <sz val="8"/>
        <rFont val="Tahoma"/>
        <family val="2"/>
      </rPr>
      <t>AMC 7429 C</t>
    </r>
  </si>
  <si>
    <r>
      <rPr>
        <sz val="8"/>
        <rFont val="Tahoma"/>
        <family val="2"/>
      </rPr>
      <t>AMC 7430 C</t>
    </r>
  </si>
  <si>
    <r>
      <rPr>
        <sz val="8"/>
        <rFont val="Tahoma"/>
        <family val="2"/>
      </rPr>
      <t>AMC 7431 C</t>
    </r>
  </si>
  <si>
    <r>
      <rPr>
        <sz val="8"/>
        <rFont val="Tahoma"/>
        <family val="2"/>
      </rPr>
      <t>AMC 7432 C</t>
    </r>
  </si>
  <si>
    <r>
      <rPr>
        <sz val="8"/>
        <rFont val="Tahoma"/>
        <family val="2"/>
      </rPr>
      <t>AMC 7433 C</t>
    </r>
  </si>
  <si>
    <r>
      <rPr>
        <sz val="8"/>
        <rFont val="Tahoma"/>
        <family val="2"/>
      </rPr>
      <t>AMC 7434 C</t>
    </r>
  </si>
  <si>
    <r>
      <rPr>
        <sz val="8"/>
        <rFont val="Tahoma"/>
        <family val="2"/>
      </rPr>
      <t>AMC 7435 C</t>
    </r>
  </si>
  <si>
    <r>
      <rPr>
        <sz val="8"/>
        <rFont val="Tahoma"/>
        <family val="2"/>
      </rPr>
      <t>AMC 7436 C</t>
    </r>
  </si>
  <si>
    <r>
      <rPr>
        <sz val="8"/>
        <rFont val="Tahoma"/>
        <family val="2"/>
      </rPr>
      <t>AMC 7437 C</t>
    </r>
  </si>
  <si>
    <r>
      <rPr>
        <sz val="8"/>
        <rFont val="Tahoma"/>
        <family val="2"/>
      </rPr>
      <t>AMC 7438 C</t>
    </r>
  </si>
  <si>
    <r>
      <rPr>
        <sz val="8"/>
        <rFont val="Tahoma"/>
        <family val="2"/>
      </rPr>
      <t>AMC 7439 C</t>
    </r>
  </si>
  <si>
    <r>
      <rPr>
        <sz val="8"/>
        <rFont val="Tahoma"/>
        <family val="2"/>
      </rPr>
      <t>AMC 7440 C</t>
    </r>
  </si>
  <si>
    <r>
      <rPr>
        <sz val="8"/>
        <rFont val="Tahoma"/>
        <family val="2"/>
      </rPr>
      <t>AMC 7441 C</t>
    </r>
  </si>
  <si>
    <r>
      <rPr>
        <sz val="8"/>
        <rFont val="Tahoma"/>
        <family val="2"/>
      </rPr>
      <t>AMC 7442 C</t>
    </r>
  </si>
  <si>
    <r>
      <rPr>
        <sz val="8"/>
        <rFont val="Tahoma"/>
        <family val="2"/>
      </rPr>
      <t>AMC 7443 C</t>
    </r>
  </si>
  <si>
    <r>
      <rPr>
        <sz val="8"/>
        <rFont val="Tahoma"/>
        <family val="2"/>
      </rPr>
      <t>AMC 7444 C</t>
    </r>
  </si>
  <si>
    <r>
      <rPr>
        <sz val="8"/>
        <rFont val="Tahoma"/>
        <family val="2"/>
      </rPr>
      <t>AMC 7445 C</t>
    </r>
  </si>
  <si>
    <r>
      <rPr>
        <sz val="8"/>
        <rFont val="Tahoma"/>
        <family val="2"/>
      </rPr>
      <t>AMC 7446 C</t>
    </r>
  </si>
  <si>
    <r>
      <rPr>
        <sz val="8"/>
        <rFont val="Tahoma"/>
        <family val="2"/>
      </rPr>
      <t>AMC 7447 C</t>
    </r>
  </si>
  <si>
    <r>
      <rPr>
        <sz val="8"/>
        <rFont val="Tahoma"/>
        <family val="2"/>
      </rPr>
      <t>AMC 7448 C</t>
    </r>
  </si>
  <si>
    <r>
      <rPr>
        <sz val="8"/>
        <rFont val="Tahoma"/>
        <family val="2"/>
      </rPr>
      <t>AMC 7449 C</t>
    </r>
  </si>
  <si>
    <r>
      <rPr>
        <sz val="8"/>
        <rFont val="Tahoma"/>
        <family val="2"/>
      </rPr>
      <t>AMC 7450 C</t>
    </r>
  </si>
  <si>
    <r>
      <rPr>
        <sz val="8"/>
        <rFont val="Tahoma"/>
        <family val="2"/>
      </rPr>
      <t>AMC 7451 C</t>
    </r>
  </si>
  <si>
    <r>
      <rPr>
        <sz val="8"/>
        <rFont val="Tahoma"/>
        <family val="2"/>
      </rPr>
      <t>AMC 7452 C</t>
    </r>
  </si>
  <si>
    <r>
      <rPr>
        <sz val="8"/>
        <rFont val="Tahoma"/>
        <family val="2"/>
      </rPr>
      <t>AMC 7453 C</t>
    </r>
  </si>
  <si>
    <r>
      <rPr>
        <sz val="8"/>
        <rFont val="Tahoma"/>
        <family val="2"/>
      </rPr>
      <t>AMC 7454 C</t>
    </r>
  </si>
  <si>
    <r>
      <rPr>
        <sz val="8"/>
        <rFont val="Tahoma"/>
        <family val="2"/>
      </rPr>
      <t>AMC 7455 C</t>
    </r>
  </si>
  <si>
    <r>
      <rPr>
        <sz val="8"/>
        <rFont val="Tahoma"/>
        <family val="2"/>
      </rPr>
      <t>AMC 7456 C</t>
    </r>
  </si>
  <si>
    <r>
      <rPr>
        <sz val="8"/>
        <rFont val="Tahoma"/>
        <family val="2"/>
      </rPr>
      <t>AMC 7457 C</t>
    </r>
  </si>
  <si>
    <r>
      <rPr>
        <sz val="8"/>
        <rFont val="Tahoma"/>
        <family val="2"/>
      </rPr>
      <t>AMC 7458 C</t>
    </r>
  </si>
  <si>
    <r>
      <rPr>
        <sz val="8"/>
        <rFont val="Tahoma"/>
        <family val="2"/>
      </rPr>
      <t>AMC 7459 C</t>
    </r>
  </si>
  <si>
    <r>
      <rPr>
        <sz val="8"/>
        <rFont val="Tahoma"/>
        <family val="2"/>
      </rPr>
      <t>AMC 7460 C</t>
    </r>
  </si>
  <si>
    <r>
      <rPr>
        <sz val="8"/>
        <rFont val="Tahoma"/>
        <family val="2"/>
      </rPr>
      <t>AMC 7461 C</t>
    </r>
  </si>
  <si>
    <r>
      <rPr>
        <sz val="8"/>
        <rFont val="Tahoma"/>
        <family val="2"/>
      </rPr>
      <t>AMC 7462 C</t>
    </r>
  </si>
  <si>
    <r>
      <rPr>
        <sz val="8"/>
        <rFont val="Tahoma"/>
        <family val="2"/>
      </rPr>
      <t>AMC 7463 C</t>
    </r>
  </si>
  <si>
    <r>
      <rPr>
        <sz val="8"/>
        <rFont val="Tahoma"/>
        <family val="2"/>
      </rPr>
      <t>AMC 7464 C</t>
    </r>
  </si>
  <si>
    <r>
      <rPr>
        <sz val="8"/>
        <rFont val="Tahoma"/>
        <family val="2"/>
      </rPr>
      <t>AMC 7465 C</t>
    </r>
  </si>
  <si>
    <r>
      <rPr>
        <sz val="8"/>
        <rFont val="Tahoma"/>
        <family val="2"/>
      </rPr>
      <t>AMC 7466 C</t>
    </r>
  </si>
  <si>
    <r>
      <rPr>
        <sz val="8"/>
        <rFont val="Tahoma"/>
        <family val="2"/>
      </rPr>
      <t>AMC 7467 C</t>
    </r>
  </si>
  <si>
    <r>
      <rPr>
        <sz val="8"/>
        <rFont val="Tahoma"/>
        <family val="2"/>
      </rPr>
      <t>AMC 7468 C</t>
    </r>
  </si>
  <si>
    <r>
      <rPr>
        <sz val="8"/>
        <rFont val="Tahoma"/>
        <family val="2"/>
      </rPr>
      <t>AMC 7469 C</t>
    </r>
  </si>
  <si>
    <r>
      <rPr>
        <sz val="8"/>
        <rFont val="Tahoma"/>
        <family val="2"/>
      </rPr>
      <t>AMC 7470 C</t>
    </r>
  </si>
  <si>
    <r>
      <rPr>
        <sz val="8"/>
        <rFont val="Tahoma"/>
        <family val="2"/>
      </rPr>
      <t>AMC 7471 C</t>
    </r>
  </si>
  <si>
    <r>
      <rPr>
        <sz val="8"/>
        <rFont val="Tahoma"/>
        <family val="2"/>
      </rPr>
      <t>AMC 7472 C</t>
    </r>
  </si>
  <si>
    <r>
      <rPr>
        <sz val="8"/>
        <rFont val="Tahoma"/>
        <family val="2"/>
      </rPr>
      <t>AMC 7473 C</t>
    </r>
  </si>
  <si>
    <r>
      <rPr>
        <sz val="8"/>
        <rFont val="Tahoma"/>
        <family val="2"/>
      </rPr>
      <t>AMC 7474 C</t>
    </r>
  </si>
  <si>
    <r>
      <rPr>
        <sz val="8"/>
        <rFont val="Tahoma"/>
        <family val="2"/>
      </rPr>
      <t>AMC 7475 C</t>
    </r>
  </si>
  <si>
    <r>
      <rPr>
        <sz val="8"/>
        <rFont val="Tahoma"/>
        <family val="2"/>
      </rPr>
      <t>AMC 7476 C</t>
    </r>
  </si>
  <si>
    <r>
      <rPr>
        <sz val="8"/>
        <rFont val="Tahoma"/>
        <family val="2"/>
      </rPr>
      <t>AMC 7477 C</t>
    </r>
  </si>
  <si>
    <r>
      <rPr>
        <sz val="8"/>
        <rFont val="Tahoma"/>
        <family val="2"/>
      </rPr>
      <t>AMC 7478 C</t>
    </r>
  </si>
  <si>
    <r>
      <rPr>
        <sz val="8"/>
        <rFont val="Tahoma"/>
        <family val="2"/>
      </rPr>
      <t>AMC 7479 C</t>
    </r>
  </si>
  <si>
    <r>
      <rPr>
        <sz val="8"/>
        <rFont val="Tahoma"/>
        <family val="2"/>
      </rPr>
      <t>AMC 7480 C</t>
    </r>
  </si>
  <si>
    <r>
      <rPr>
        <sz val="8"/>
        <rFont val="Tahoma"/>
        <family val="2"/>
      </rPr>
      <t>AMC 7481 C</t>
    </r>
  </si>
  <si>
    <r>
      <rPr>
        <sz val="8"/>
        <rFont val="Tahoma"/>
        <family val="2"/>
      </rPr>
      <t>AMC 7482 C</t>
    </r>
  </si>
  <si>
    <r>
      <rPr>
        <sz val="8"/>
        <rFont val="Tahoma"/>
        <family val="2"/>
      </rPr>
      <t>AMC 7483 C</t>
    </r>
  </si>
  <si>
    <r>
      <rPr>
        <sz val="8"/>
        <rFont val="Tahoma"/>
        <family val="2"/>
      </rPr>
      <t>AMC 7484 C</t>
    </r>
  </si>
  <si>
    <r>
      <rPr>
        <sz val="8"/>
        <rFont val="Tahoma"/>
        <family val="2"/>
      </rPr>
      <t>AMC 7485 C</t>
    </r>
  </si>
  <si>
    <r>
      <rPr>
        <sz val="8"/>
        <rFont val="Tahoma"/>
        <family val="2"/>
      </rPr>
      <t>AMC 7486 C</t>
    </r>
  </si>
  <si>
    <r>
      <rPr>
        <sz val="8"/>
        <rFont val="Tahoma"/>
        <family val="2"/>
      </rPr>
      <t>AMC 7487 C</t>
    </r>
  </si>
  <si>
    <r>
      <rPr>
        <sz val="8"/>
        <rFont val="Tahoma"/>
        <family val="2"/>
      </rPr>
      <t>AMC 7488 C</t>
    </r>
  </si>
  <si>
    <r>
      <rPr>
        <sz val="8"/>
        <rFont val="Tahoma"/>
        <family val="2"/>
      </rPr>
      <t>AMC 7489 C</t>
    </r>
  </si>
  <si>
    <r>
      <rPr>
        <sz val="8"/>
        <rFont val="Tahoma"/>
        <family val="2"/>
      </rPr>
      <t>AMC 7490 C</t>
    </r>
  </si>
  <si>
    <r>
      <rPr>
        <sz val="8"/>
        <rFont val="Tahoma"/>
        <family val="2"/>
      </rPr>
      <t>AMC 7491 C</t>
    </r>
  </si>
  <si>
    <r>
      <rPr>
        <sz val="8"/>
        <rFont val="Tahoma"/>
        <family val="2"/>
      </rPr>
      <t>AMC 7492 C</t>
    </r>
  </si>
  <si>
    <r>
      <rPr>
        <sz val="8"/>
        <rFont val="Tahoma"/>
        <family val="2"/>
      </rPr>
      <t>AMC 7493 C</t>
    </r>
  </si>
  <si>
    <r>
      <rPr>
        <sz val="8"/>
        <rFont val="Tahoma"/>
        <family val="2"/>
      </rPr>
      <t>AMC 7494 C</t>
    </r>
  </si>
  <si>
    <r>
      <rPr>
        <sz val="8"/>
        <rFont val="Tahoma"/>
        <family val="2"/>
      </rPr>
      <t>AMC 7495 C</t>
    </r>
  </si>
  <si>
    <r>
      <rPr>
        <sz val="8"/>
        <rFont val="Tahoma"/>
        <family val="2"/>
      </rPr>
      <t>AMC 7496 C</t>
    </r>
  </si>
  <si>
    <r>
      <rPr>
        <sz val="8"/>
        <rFont val="Tahoma"/>
        <family val="2"/>
      </rPr>
      <t>AMC 7497 C</t>
    </r>
  </si>
  <si>
    <r>
      <rPr>
        <b/>
        <sz val="8"/>
        <rFont val="Tahoma"/>
        <family val="2"/>
      </rPr>
      <t>B1</t>
    </r>
  </si>
  <si>
    <r>
      <rPr>
        <sz val="8"/>
        <rFont val="Tahoma"/>
        <family val="2"/>
      </rPr>
      <t>AMC BLACK 1</t>
    </r>
  </si>
  <si>
    <r>
      <rPr>
        <b/>
        <sz val="8"/>
        <rFont val="Tahoma"/>
        <family val="2"/>
      </rPr>
      <t>B2</t>
    </r>
  </si>
  <si>
    <r>
      <rPr>
        <sz val="8"/>
        <rFont val="Tahoma"/>
        <family val="2"/>
      </rPr>
      <t>AMC BLACK 2</t>
    </r>
  </si>
  <si>
    <r>
      <rPr>
        <b/>
        <sz val="8"/>
        <rFont val="Tahoma"/>
        <family val="2"/>
      </rPr>
      <t>B3</t>
    </r>
  </si>
  <si>
    <r>
      <rPr>
        <sz val="8"/>
        <rFont val="Tahoma"/>
        <family val="2"/>
      </rPr>
      <t>AMC BLACK 3</t>
    </r>
  </si>
  <si>
    <r>
      <rPr>
        <b/>
        <sz val="8"/>
        <rFont val="Tahoma"/>
        <family val="2"/>
      </rPr>
      <t>B4</t>
    </r>
  </si>
  <si>
    <r>
      <rPr>
        <sz val="8"/>
        <rFont val="Tahoma"/>
        <family val="2"/>
      </rPr>
      <t>AMC BLACK 4</t>
    </r>
  </si>
  <si>
    <r>
      <rPr>
        <b/>
        <sz val="8"/>
        <rFont val="Tahoma"/>
        <family val="2"/>
      </rPr>
      <t>B5</t>
    </r>
  </si>
  <si>
    <r>
      <rPr>
        <sz val="8"/>
        <rFont val="Tahoma"/>
        <family val="2"/>
      </rPr>
      <t>AMC BLACK 5</t>
    </r>
  </si>
  <si>
    <r>
      <rPr>
        <b/>
        <sz val="8"/>
        <rFont val="Tahoma"/>
        <family val="2"/>
      </rPr>
      <t>B6</t>
    </r>
  </si>
  <si>
    <r>
      <rPr>
        <sz val="8"/>
        <rFont val="Tahoma"/>
        <family val="2"/>
      </rPr>
      <t>AMC BLACK 6</t>
    </r>
  </si>
  <si>
    <r>
      <rPr>
        <b/>
        <sz val="8"/>
        <rFont val="Tahoma"/>
        <family val="2"/>
      </rPr>
      <t>B7</t>
    </r>
  </si>
  <si>
    <r>
      <rPr>
        <sz val="8"/>
        <rFont val="Tahoma"/>
        <family val="2"/>
      </rPr>
      <t>AMC BLACK 7</t>
    </r>
  </si>
  <si>
    <r>
      <rPr>
        <b/>
        <sz val="8"/>
        <rFont val="Tahoma"/>
        <family val="2"/>
      </rPr>
      <t>CG10</t>
    </r>
  </si>
  <si>
    <r>
      <rPr>
        <sz val="8"/>
        <rFont val="Tahoma"/>
        <family val="2"/>
      </rPr>
      <t>AMC COOL GRAY 10</t>
    </r>
  </si>
  <si>
    <r>
      <rPr>
        <b/>
        <sz val="8"/>
        <rFont val="Tahoma"/>
        <family val="2"/>
      </rPr>
      <t>CG11</t>
    </r>
  </si>
  <si>
    <r>
      <rPr>
        <sz val="8"/>
        <rFont val="Tahoma"/>
        <family val="2"/>
      </rPr>
      <t>AMC COOL GRAY 11</t>
    </r>
  </si>
  <si>
    <r>
      <rPr>
        <b/>
        <sz val="8"/>
        <rFont val="Tahoma"/>
        <family val="2"/>
      </rPr>
      <t>CG1</t>
    </r>
  </si>
  <si>
    <r>
      <rPr>
        <sz val="8"/>
        <rFont val="Tahoma"/>
        <family val="2"/>
      </rPr>
      <t>AMC COOL GRAY 1</t>
    </r>
  </si>
  <si>
    <r>
      <rPr>
        <b/>
        <sz val="8"/>
        <rFont val="Tahoma"/>
        <family val="2"/>
      </rPr>
      <t>CG2</t>
    </r>
  </si>
  <si>
    <r>
      <rPr>
        <sz val="8"/>
        <rFont val="Tahoma"/>
        <family val="2"/>
      </rPr>
      <t>AMC COOL GRAY 2</t>
    </r>
  </si>
  <si>
    <r>
      <rPr>
        <b/>
        <sz val="8"/>
        <rFont val="Tahoma"/>
        <family val="2"/>
      </rPr>
      <t>CG3</t>
    </r>
  </si>
  <si>
    <r>
      <rPr>
        <sz val="8"/>
        <rFont val="Tahoma"/>
        <family val="2"/>
      </rPr>
      <t>AMC COOL GRAY 3</t>
    </r>
  </si>
  <si>
    <r>
      <rPr>
        <b/>
        <sz val="8"/>
        <rFont val="Tahoma"/>
        <family val="2"/>
      </rPr>
      <t>CG4</t>
    </r>
  </si>
  <si>
    <r>
      <rPr>
        <sz val="8"/>
        <rFont val="Tahoma"/>
        <family val="2"/>
      </rPr>
      <t>AMC COOL GRAY 4</t>
    </r>
  </si>
  <si>
    <r>
      <rPr>
        <b/>
        <sz val="8"/>
        <rFont val="Tahoma"/>
        <family val="2"/>
      </rPr>
      <t>CG5</t>
    </r>
  </si>
  <si>
    <r>
      <rPr>
        <sz val="8"/>
        <rFont val="Tahoma"/>
        <family val="2"/>
      </rPr>
      <t>AMC COOL GRAY 5</t>
    </r>
  </si>
  <si>
    <r>
      <rPr>
        <b/>
        <sz val="8"/>
        <rFont val="Tahoma"/>
        <family val="2"/>
      </rPr>
      <t>CG6</t>
    </r>
  </si>
  <si>
    <r>
      <rPr>
        <sz val="8"/>
        <rFont val="Tahoma"/>
        <family val="2"/>
      </rPr>
      <t>AMC COOL GRAY 6</t>
    </r>
  </si>
  <si>
    <r>
      <rPr>
        <b/>
        <sz val="8"/>
        <rFont val="Tahoma"/>
        <family val="2"/>
      </rPr>
      <t>CG7</t>
    </r>
  </si>
  <si>
    <r>
      <rPr>
        <sz val="8"/>
        <rFont val="Tahoma"/>
        <family val="2"/>
      </rPr>
      <t>AMC COOL GRAY 7</t>
    </r>
  </si>
  <si>
    <r>
      <rPr>
        <b/>
        <sz val="8"/>
        <rFont val="Tahoma"/>
        <family val="2"/>
      </rPr>
      <t>CG8</t>
    </r>
  </si>
  <si>
    <r>
      <rPr>
        <sz val="8"/>
        <rFont val="Tahoma"/>
        <family val="2"/>
      </rPr>
      <t>AMC COOL GRAY 8</t>
    </r>
  </si>
  <si>
    <r>
      <rPr>
        <b/>
        <sz val="8"/>
        <rFont val="Tahoma"/>
        <family val="2"/>
      </rPr>
      <t>CG9</t>
    </r>
  </si>
  <si>
    <r>
      <rPr>
        <sz val="8"/>
        <rFont val="Tahoma"/>
        <family val="2"/>
      </rPr>
      <t>AMC COOL GRAY 9</t>
    </r>
  </si>
  <si>
    <r>
      <rPr>
        <b/>
        <sz val="8"/>
        <rFont val="Tahoma"/>
        <family val="2"/>
      </rPr>
      <t>G</t>
    </r>
  </si>
  <si>
    <r>
      <rPr>
        <sz val="8"/>
        <rFont val="Tahoma"/>
        <family val="2"/>
      </rPr>
      <t>AMC GREEN</t>
    </r>
  </si>
  <si>
    <r>
      <rPr>
        <b/>
        <sz val="8"/>
        <rFont val="Tahoma"/>
        <family val="2"/>
      </rPr>
      <t>PB</t>
    </r>
  </si>
  <si>
    <r>
      <rPr>
        <sz val="8"/>
        <rFont val="Tahoma"/>
        <family val="2"/>
      </rPr>
      <t>AMC PROCESS BLUE</t>
    </r>
  </si>
  <si>
    <r>
      <rPr>
        <b/>
        <sz val="8"/>
        <rFont val="Tahoma"/>
        <family val="2"/>
      </rPr>
      <t>P</t>
    </r>
  </si>
  <si>
    <r>
      <rPr>
        <sz val="8"/>
        <rFont val="Tahoma"/>
        <family val="2"/>
      </rPr>
      <t>AMC PURPLE</t>
    </r>
  </si>
  <si>
    <r>
      <rPr>
        <b/>
        <sz val="8"/>
        <rFont val="Tahoma"/>
        <family val="2"/>
      </rPr>
      <t>RB</t>
    </r>
  </si>
  <si>
    <r>
      <rPr>
        <sz val="8"/>
        <rFont val="Tahoma"/>
        <family val="2"/>
      </rPr>
      <t>AMC REFLEX BLUE</t>
    </r>
  </si>
  <si>
    <r>
      <rPr>
        <b/>
        <sz val="8"/>
        <rFont val="Tahoma"/>
        <family val="2"/>
      </rPr>
      <t>RDR</t>
    </r>
  </si>
  <si>
    <r>
      <rPr>
        <sz val="8"/>
        <rFont val="Tahoma"/>
        <family val="2"/>
      </rPr>
      <t>AMC RHODAMINE RED</t>
    </r>
  </si>
  <si>
    <r>
      <rPr>
        <b/>
        <sz val="8"/>
        <rFont val="Tahoma"/>
        <family val="2"/>
      </rPr>
      <t>RR</t>
    </r>
  </si>
  <si>
    <r>
      <rPr>
        <sz val="8"/>
        <rFont val="Tahoma"/>
        <family val="2"/>
      </rPr>
      <t>AMC RUBINE RED</t>
    </r>
  </si>
  <si>
    <r>
      <rPr>
        <b/>
        <sz val="8"/>
        <rFont val="Tahoma"/>
        <family val="2"/>
      </rPr>
      <t>V</t>
    </r>
  </si>
  <si>
    <r>
      <rPr>
        <b/>
        <sz val="8"/>
        <rFont val="Tahoma"/>
        <family val="2"/>
      </rPr>
      <t>WG10</t>
    </r>
  </si>
  <si>
    <r>
      <rPr>
        <b/>
        <sz val="8"/>
        <rFont val="Tahoma"/>
        <family val="2"/>
      </rPr>
      <t>WG11</t>
    </r>
  </si>
  <si>
    <r>
      <rPr>
        <b/>
        <sz val="8"/>
        <rFont val="Tahoma"/>
        <family val="2"/>
      </rPr>
      <t>WG1</t>
    </r>
  </si>
  <si>
    <r>
      <rPr>
        <b/>
        <sz val="8"/>
        <rFont val="Tahoma"/>
        <family val="2"/>
      </rPr>
      <t>WG2</t>
    </r>
  </si>
  <si>
    <r>
      <rPr>
        <b/>
        <sz val="8"/>
        <rFont val="Tahoma"/>
        <family val="2"/>
      </rPr>
      <t>WG3</t>
    </r>
  </si>
  <si>
    <r>
      <rPr>
        <b/>
        <sz val="8"/>
        <rFont val="Tahoma"/>
        <family val="2"/>
      </rPr>
      <t>WG4</t>
    </r>
  </si>
  <si>
    <r>
      <rPr>
        <b/>
        <sz val="8"/>
        <rFont val="Tahoma"/>
        <family val="2"/>
      </rPr>
      <t>WG5</t>
    </r>
  </si>
  <si>
    <r>
      <rPr>
        <b/>
        <sz val="8"/>
        <rFont val="Tahoma"/>
        <family val="2"/>
      </rPr>
      <t>WG6</t>
    </r>
  </si>
  <si>
    <r>
      <rPr>
        <b/>
        <sz val="8"/>
        <rFont val="Tahoma"/>
        <family val="2"/>
      </rPr>
      <t>WG7</t>
    </r>
  </si>
  <si>
    <r>
      <rPr>
        <sz val="8"/>
        <rFont val="Tahoma"/>
        <family val="2"/>
      </rPr>
      <t>AMC WARM GRAY 7</t>
    </r>
  </si>
  <si>
    <r>
      <rPr>
        <b/>
        <sz val="8"/>
        <rFont val="Tahoma"/>
        <family val="2"/>
      </rPr>
      <t>WG8</t>
    </r>
  </si>
  <si>
    <r>
      <rPr>
        <sz val="8"/>
        <rFont val="Tahoma"/>
        <family val="2"/>
      </rPr>
      <t>AMC WARM GRAY 8</t>
    </r>
  </si>
  <si>
    <r>
      <rPr>
        <b/>
        <sz val="8"/>
        <rFont val="Tahoma"/>
        <family val="2"/>
      </rPr>
      <t>WG9</t>
    </r>
  </si>
  <si>
    <r>
      <rPr>
        <sz val="8"/>
        <rFont val="Tahoma"/>
        <family val="2"/>
      </rPr>
      <t>AMC WARM GRAY 9</t>
    </r>
  </si>
  <si>
    <r>
      <rPr>
        <b/>
        <sz val="8"/>
        <rFont val="Tahoma"/>
        <family val="2"/>
      </rPr>
      <t>WR</t>
    </r>
  </si>
  <si>
    <r>
      <rPr>
        <sz val="8"/>
        <rFont val="Tahoma"/>
        <family val="2"/>
      </rPr>
      <t>AMC WARM RED</t>
    </r>
  </si>
  <si>
    <r>
      <rPr>
        <b/>
        <sz val="8"/>
        <rFont val="Tahoma"/>
        <family val="2"/>
      </rPr>
      <t>Y</t>
    </r>
  </si>
  <si>
    <r>
      <rPr>
        <sz val="8"/>
        <rFont val="Tahoma"/>
        <family val="2"/>
      </rPr>
      <t>AMC YELLOW</t>
    </r>
  </si>
  <si>
    <t>AMC 7488 C</t>
  </si>
  <si>
    <t>AMC 7489 C</t>
  </si>
  <si>
    <t>AMC 7490 C</t>
  </si>
  <si>
    <t>AMC 7491 C</t>
  </si>
  <si>
    <t>AMC 7492 C</t>
  </si>
  <si>
    <t>AMC 7493 C</t>
  </si>
  <si>
    <t>AMC 7494 C</t>
  </si>
  <si>
    <t>AMC 7495 C</t>
  </si>
  <si>
    <t>AMC 7496 C</t>
  </si>
  <si>
    <t>AMC 7497 C</t>
  </si>
  <si>
    <t>AMC 7498 C</t>
  </si>
  <si>
    <t>AMC 7499 C</t>
  </si>
  <si>
    <t>AMC 7500 C</t>
  </si>
  <si>
    <t>AMC 7502 C</t>
  </si>
  <si>
    <t>AMC 7503 C</t>
  </si>
  <si>
    <t>AMC 7504 C</t>
  </si>
  <si>
    <t>AMC 7505 C</t>
  </si>
  <si>
    <t>AMC 7506 C</t>
  </si>
  <si>
    <t>AMC 7508 C</t>
  </si>
  <si>
    <t>AMC 7509 C</t>
  </si>
  <si>
    <t>AMC 7510 C</t>
  </si>
  <si>
    <t>AMC 7511 C</t>
  </si>
  <si>
    <t>AMC 7512 C</t>
  </si>
  <si>
    <t>AMC 7513 C</t>
  </si>
  <si>
    <t>AMC 7514 C</t>
  </si>
  <si>
    <t>AMC 7515 C</t>
  </si>
  <si>
    <t>AMC 7516 C</t>
  </si>
  <si>
    <t>AMC 7517 C</t>
  </si>
  <si>
    <t>AMC 7518 C</t>
  </si>
  <si>
    <t>AMC 7519 C</t>
  </si>
  <si>
    <t>AMC 7520 C</t>
  </si>
  <si>
    <t>AMC 7521 C</t>
  </si>
  <si>
    <t>AMC 7522 C</t>
  </si>
  <si>
    <t>AMC 7523 C</t>
  </si>
  <si>
    <t>AMC 7524 C</t>
  </si>
  <si>
    <t>AMC 7525 C</t>
  </si>
  <si>
    <t>AMC 7526 C</t>
  </si>
  <si>
    <t>AMC 7527 C</t>
  </si>
  <si>
    <t>AMC 7528 C</t>
  </si>
  <si>
    <t>AMC 7529 C</t>
  </si>
  <si>
    <t>AMC 7530 C</t>
  </si>
  <si>
    <t>AMC 7531 C</t>
  </si>
  <si>
    <t>AMC 7532 C</t>
  </si>
  <si>
    <t>AMC 7533 C</t>
  </si>
  <si>
    <t>AMC 7534 C</t>
  </si>
  <si>
    <t>AMC 7535 C</t>
  </si>
  <si>
    <t>AMC 7536 C</t>
  </si>
  <si>
    <t>AMC 7537 C</t>
  </si>
  <si>
    <t>AMC 7538 C</t>
  </si>
  <si>
    <t>AMC 7539 C</t>
  </si>
  <si>
    <t>AMC 7540 C</t>
  </si>
  <si>
    <t>AMC 7541 C</t>
  </si>
  <si>
    <t>AMC 7542 C</t>
  </si>
  <si>
    <t>AMC 7543 C</t>
  </si>
  <si>
    <t>AMC 7544 C</t>
  </si>
  <si>
    <t>AMC 7545 C</t>
  </si>
  <si>
    <t>AMC 7546 C</t>
  </si>
  <si>
    <t>AMC 7547 C</t>
  </si>
  <si>
    <t>AMC VIOLET</t>
  </si>
  <si>
    <t>AMC WARM GRAY 10</t>
  </si>
  <si>
    <t>AMC WARM GRAY 11</t>
  </si>
  <si>
    <t>AMC WARM GRAY 1</t>
  </si>
  <si>
    <t>AMC WARM GRAY 2</t>
  </si>
  <si>
    <t>AMC WARM GRAY 3</t>
  </si>
  <si>
    <t>AMC WARM GRAY 4</t>
  </si>
  <si>
    <t>AMC WARM GRAY 5</t>
  </si>
  <si>
    <t>AMC WARM GRAY 6</t>
  </si>
  <si>
    <t>Component 2</t>
  </si>
  <si>
    <t>Tot.</t>
  </si>
  <si>
    <t>B1</t>
  </si>
  <si>
    <t>B2</t>
  </si>
  <si>
    <t>B3</t>
  </si>
  <si>
    <t>B4</t>
  </si>
  <si>
    <t>B5</t>
  </si>
  <si>
    <t>B6</t>
  </si>
  <si>
    <t>B7</t>
  </si>
  <si>
    <t>CG1</t>
  </si>
  <si>
    <t>CG10</t>
  </si>
  <si>
    <t>CG11</t>
  </si>
  <si>
    <t>CG2</t>
  </si>
  <si>
    <t>CG3</t>
  </si>
  <si>
    <t>CG4</t>
  </si>
  <si>
    <t>CG5</t>
  </si>
  <si>
    <t>CG6</t>
  </si>
  <si>
    <t>CG7</t>
  </si>
  <si>
    <t>CG8</t>
  </si>
  <si>
    <t>CG9</t>
  </si>
  <si>
    <t>G</t>
  </si>
  <si>
    <t>P</t>
  </si>
  <si>
    <t>PB</t>
  </si>
  <si>
    <t>RB</t>
  </si>
  <si>
    <t>RDR</t>
  </si>
  <si>
    <t>RR</t>
  </si>
  <si>
    <t>V</t>
  </si>
  <si>
    <t>WG1</t>
  </si>
  <si>
    <t>WG10</t>
  </si>
  <si>
    <t>WG11</t>
  </si>
  <si>
    <t>WG2</t>
  </si>
  <si>
    <t>WG3</t>
  </si>
  <si>
    <t>WG4</t>
  </si>
  <si>
    <t>WG5</t>
  </si>
  <si>
    <t>WG6</t>
  </si>
  <si>
    <t>WG7</t>
  </si>
  <si>
    <t>WG8</t>
  </si>
  <si>
    <t>WG9</t>
  </si>
  <si>
    <t>WR</t>
  </si>
  <si>
    <t>Y</t>
  </si>
  <si>
    <t>Totale complessivo</t>
  </si>
  <si>
    <t>AMC 719 C</t>
  </si>
  <si>
    <t>AMC 1765 C</t>
  </si>
  <si>
    <t>AMC 1767 C</t>
  </si>
  <si>
    <t>AMC 3248 C</t>
  </si>
  <si>
    <t>AMC 021 C</t>
  </si>
  <si>
    <t>AMC 032 C</t>
  </si>
  <si>
    <t>AMC 072 C</t>
  </si>
  <si>
    <t>AMC 100 C</t>
  </si>
  <si>
    <t>AMC 101 C</t>
  </si>
  <si>
    <t>AMC 102 C</t>
  </si>
  <si>
    <t>AMC 103 C</t>
  </si>
  <si>
    <t>AMC 104 C</t>
  </si>
  <si>
    <t>AMC 105 C</t>
  </si>
  <si>
    <t>AMC 106 C</t>
  </si>
  <si>
    <t>AMC 107 C</t>
  </si>
  <si>
    <t>AMC 108 C</t>
  </si>
  <si>
    <t>AMC 109 C</t>
  </si>
  <si>
    <t>AMC 110 C</t>
  </si>
  <si>
    <t>AMC 111 C</t>
  </si>
  <si>
    <t>AMC 112 C</t>
  </si>
  <si>
    <t>AMC 113 C</t>
  </si>
  <si>
    <t>AMC 114 C</t>
  </si>
  <si>
    <t>AMC 115 C</t>
  </si>
  <si>
    <t>AMC 116 C</t>
  </si>
  <si>
    <t>AMC 117 C</t>
  </si>
  <si>
    <t>AMC 118 C</t>
  </si>
  <si>
    <t>AMC 119 C</t>
  </si>
  <si>
    <t>AMC 120 C</t>
  </si>
  <si>
    <t>AMC 1205 C</t>
  </si>
  <si>
    <t>AMC 121 C</t>
  </si>
  <si>
    <t>AMC 1215 C</t>
  </si>
  <si>
    <t>AMC 122 C</t>
  </si>
  <si>
    <t>AMC 1225 C</t>
  </si>
  <si>
    <t>AMC 123 C</t>
  </si>
  <si>
    <t>AMC 1235 C</t>
  </si>
  <si>
    <t>AMC 124 C</t>
  </si>
  <si>
    <t>AMC 1245 C</t>
  </si>
  <si>
    <t>AMC 125 C</t>
  </si>
  <si>
    <t>AMC 1255 C</t>
  </si>
  <si>
    <t>AMC 126 C</t>
  </si>
  <si>
    <t>AMC 1265 C</t>
  </si>
  <si>
    <t>AMC 127 C</t>
  </si>
  <si>
    <t>AMC 128 C</t>
  </si>
  <si>
    <t>AMC 129 C</t>
  </si>
  <si>
    <t>AMC 130 C</t>
  </si>
  <si>
    <t>AMC 131 C</t>
  </si>
  <si>
    <t>AMC 132 C</t>
  </si>
  <si>
    <t>AMC 133 C</t>
  </si>
  <si>
    <t>AMC 134 C</t>
  </si>
  <si>
    <t>AMC 1345 C</t>
  </si>
  <si>
    <t>AMC 135 C</t>
  </si>
  <si>
    <t>AMC 1355 C</t>
  </si>
  <si>
    <t>AMC 136 C</t>
  </si>
  <si>
    <t>AMC 1365 C</t>
  </si>
  <si>
    <t>AMC 137 C</t>
  </si>
  <si>
    <t>AMC 1375 C</t>
  </si>
  <si>
    <t>AMC 138 C</t>
  </si>
  <si>
    <t>AMC 1385 C</t>
  </si>
  <si>
    <t>AMC 139 C</t>
  </si>
  <si>
    <t>AMC 1395 C</t>
  </si>
  <si>
    <t>AMC 140 C</t>
  </si>
  <si>
    <t>AMC 1405 C</t>
  </si>
  <si>
    <t>AMC 141 C</t>
  </si>
  <si>
    <t>AMC 142 C</t>
  </si>
  <si>
    <t>AMC 143 C</t>
  </si>
  <si>
    <t>AMC 144 C</t>
  </si>
  <si>
    <t>AMC 145 C</t>
  </si>
  <si>
    <t>AMC 146 C</t>
  </si>
  <si>
    <t>AMC 147 C</t>
  </si>
  <si>
    <t>AMC 148 C</t>
  </si>
  <si>
    <t>AMC 1485 C</t>
  </si>
  <si>
    <t>AMC 149 C</t>
  </si>
  <si>
    <t>AMC 1495 C</t>
  </si>
  <si>
    <t>AMC 150 C</t>
  </si>
  <si>
    <t>AMC 1505 C</t>
  </si>
  <si>
    <t>AMC 151 C</t>
  </si>
  <si>
    <t>AMC 152 C</t>
  </si>
  <si>
    <t>AMC 1525 C</t>
  </si>
  <si>
    <t>AMC 153 C</t>
  </si>
  <si>
    <t>AMC 1535 C</t>
  </si>
  <si>
    <t>AMC 154 C</t>
  </si>
  <si>
    <t>AMC 1545 C</t>
  </si>
  <si>
    <t>AMC 155 C</t>
  </si>
  <si>
    <t>AMC 1555 C</t>
  </si>
  <si>
    <t>AMC 156 C</t>
  </si>
  <si>
    <t>AMC 1565 C</t>
  </si>
  <si>
    <t>AMC 157 C</t>
  </si>
  <si>
    <t>AMC 1575 C</t>
  </si>
  <si>
    <t>AMC 158 C</t>
  </si>
  <si>
    <t>AMC 1585 C</t>
  </si>
  <si>
    <t>AMC 159 C</t>
  </si>
  <si>
    <t>AMC 1595 C</t>
  </si>
  <si>
    <t>AMC 160 C</t>
  </si>
  <si>
    <t>AMC 1605 C</t>
  </si>
  <si>
    <t>AMC 161 C</t>
  </si>
  <si>
    <t>AMC 1615 C</t>
  </si>
  <si>
    <t>AMC 162 C</t>
  </si>
  <si>
    <t>AMC 1625 C</t>
  </si>
  <si>
    <t>AMC 163 C</t>
  </si>
  <si>
    <t>AMC 1635 C</t>
  </si>
  <si>
    <t>AMC 164 C</t>
  </si>
  <si>
    <t>AMC 1645 C</t>
  </si>
  <si>
    <t>AMC 165 C</t>
  </si>
  <si>
    <t>AMC 1655 C</t>
  </si>
  <si>
    <t>AMC 166 C</t>
  </si>
  <si>
    <t>AMC 1665 C</t>
  </si>
  <si>
    <t>AMC 167 C</t>
  </si>
  <si>
    <t>AMC 1675 C</t>
  </si>
  <si>
    <t>AMC 168 C</t>
  </si>
  <si>
    <t>AMC 1685 C</t>
  </si>
  <si>
    <t>AMC 169 C</t>
  </si>
  <si>
    <t>AMC 170 C</t>
  </si>
  <si>
    <t>AMC 171 C</t>
  </si>
  <si>
    <t>AMC 172 C</t>
  </si>
  <si>
    <t>AMC 173 C</t>
  </si>
  <si>
    <t>AMC 174 C</t>
  </si>
  <si>
    <t>AMC 175 C</t>
  </si>
  <si>
    <t>AMC 176 C</t>
  </si>
  <si>
    <t>AMC 177 C</t>
  </si>
  <si>
    <t>AMC 1775 C</t>
  </si>
  <si>
    <t>AMC 1777 C</t>
  </si>
  <si>
    <t>AMC 178 C</t>
  </si>
  <si>
    <t>AMC 1785 C</t>
  </si>
  <si>
    <t>AMC 1787 C</t>
  </si>
  <si>
    <t>AMC 1788 C</t>
  </si>
  <si>
    <t>AMC 179 C</t>
  </si>
  <si>
    <t>AMC 1795 C</t>
  </si>
  <si>
    <t>AMC 1797 C</t>
  </si>
  <si>
    <t>AMC 180 C</t>
  </si>
  <si>
    <t>AMC 1805 C</t>
  </si>
  <si>
    <t>AMC 1807 C</t>
  </si>
  <si>
    <t>AMC 181 C</t>
  </si>
  <si>
    <t>AMC 1815 C</t>
  </si>
  <si>
    <t>AMC 1817 C</t>
  </si>
  <si>
    <t>AMC 182 C</t>
  </si>
  <si>
    <t>AMC 183 C</t>
  </si>
  <si>
    <t>AMC 184 C</t>
  </si>
  <si>
    <t>AMC 185 C</t>
  </si>
  <si>
    <t>AMC 186 C</t>
  </si>
  <si>
    <t>AMC 187 C</t>
  </si>
  <si>
    <t>AMC 188 C</t>
  </si>
  <si>
    <t>AMC 189 C</t>
  </si>
  <si>
    <t>AMC 1895 C</t>
  </si>
  <si>
    <t>AMC 190 C</t>
  </si>
  <si>
    <t>AMC 1905 C</t>
  </si>
  <si>
    <t>AMC 191 C</t>
  </si>
  <si>
    <t>AMC 1915 C</t>
  </si>
  <si>
    <t>AMC 192 C</t>
  </si>
  <si>
    <t>AMC 1925 C</t>
  </si>
  <si>
    <t>AMC 193 C</t>
  </si>
  <si>
    <t>AMC 1935 C</t>
  </si>
  <si>
    <t>AMC 194 C</t>
  </si>
  <si>
    <t>AMC 1945 C</t>
  </si>
  <si>
    <t>AMC 195 C</t>
  </si>
  <si>
    <t>AMC 1955 C</t>
  </si>
  <si>
    <t>AMC 196 C</t>
  </si>
  <si>
    <t>AMC 197 C</t>
  </si>
  <si>
    <t>AMC 198 C</t>
  </si>
  <si>
    <t>AMC 199 C</t>
  </si>
  <si>
    <t>AMC 200 C</t>
  </si>
  <si>
    <t>AMC 201 C</t>
  </si>
  <si>
    <t>AMC 202 C</t>
  </si>
  <si>
    <t>AMC 203 C</t>
  </si>
  <si>
    <t>AMC 204 C</t>
  </si>
  <si>
    <t>AMC 205 C</t>
  </si>
  <si>
    <t>AMC 206 C</t>
  </si>
  <si>
    <t>AMC 207 C</t>
  </si>
  <si>
    <t>AMC 208 C</t>
  </si>
  <si>
    <t>AMC 209 C</t>
  </si>
  <si>
    <t>AMC 210 C</t>
  </si>
  <si>
    <t>AMC 211 C</t>
  </si>
  <si>
    <t>AMC 212 C</t>
  </si>
  <si>
    <t>AMC 213 C</t>
  </si>
  <si>
    <t>AMC 214 C</t>
  </si>
  <si>
    <t>AMC 215 C</t>
  </si>
  <si>
    <t>AMC 216 C</t>
  </si>
  <si>
    <t>AMC 217 C</t>
  </si>
  <si>
    <t>AMC 218 C</t>
  </si>
  <si>
    <t>AMC 219 C</t>
  </si>
  <si>
    <t>AMC 220 C</t>
  </si>
  <si>
    <t>AMC 221 C</t>
  </si>
  <si>
    <t>AMC 222 C</t>
  </si>
  <si>
    <t>AMC 223 C</t>
  </si>
  <si>
    <t>AMC 224 C</t>
  </si>
  <si>
    <t>AMC 225 C</t>
  </si>
  <si>
    <t>AMC 226 C</t>
  </si>
  <si>
    <t>AMC 227 C</t>
  </si>
  <si>
    <t>AMC 228 C</t>
  </si>
  <si>
    <t>AMC 229 C</t>
  </si>
  <si>
    <t>AMC 230 C</t>
  </si>
  <si>
    <t>AMC 231 C</t>
  </si>
  <si>
    <t>AMC 233 C</t>
  </si>
  <si>
    <t>AMC 234 C</t>
  </si>
  <si>
    <t>AMC 235 C</t>
  </si>
  <si>
    <t>AMC 236 C</t>
  </si>
  <si>
    <t>AMC 2365 C</t>
  </si>
  <si>
    <t>AMC 237 C</t>
  </si>
  <si>
    <t>AMC 2375 C</t>
  </si>
  <si>
    <t>AMC 238 C</t>
  </si>
  <si>
    <t>AMC 2385 C</t>
  </si>
  <si>
    <t>AMC 239 C</t>
  </si>
  <si>
    <t>AMC 2395 C</t>
  </si>
  <si>
    <t>AMC 240 C</t>
  </si>
  <si>
    <t>AMC 2405 C</t>
  </si>
  <si>
    <t>AMC 241 C</t>
  </si>
  <si>
    <t>AMC 2415 C</t>
  </si>
  <si>
    <t>AMC 242 C</t>
  </si>
  <si>
    <t>AMC 2425 C</t>
  </si>
  <si>
    <t>AMC 243 C</t>
  </si>
  <si>
    <t>AMC 244 C</t>
  </si>
  <si>
    <t>AMC 245 C</t>
  </si>
  <si>
    <t>AMC 246 C</t>
  </si>
  <si>
    <t>AMC 247 C</t>
  </si>
  <si>
    <t>AMC 248 C</t>
  </si>
  <si>
    <t>AMC 249 C</t>
  </si>
  <si>
    <t>AMC 250 C</t>
  </si>
  <si>
    <t>AMC 251 C</t>
  </si>
  <si>
    <t>AMC 252 C</t>
  </si>
  <si>
    <t>AMC 253 C</t>
  </si>
  <si>
    <t>AMC 254 C</t>
  </si>
  <si>
    <t>AMC 255 C</t>
  </si>
  <si>
    <t>AMC 256 C</t>
  </si>
  <si>
    <t>AMC 2562 C</t>
  </si>
  <si>
    <t>AMC 2563 C</t>
  </si>
  <si>
    <t>AMC 2567 C</t>
  </si>
  <si>
    <t>AMC 257 C</t>
  </si>
  <si>
    <t>AMC 2572 C</t>
  </si>
  <si>
    <t>AMC 2573 C</t>
  </si>
  <si>
    <t>AMC 2577 C</t>
  </si>
  <si>
    <t>AMC 258 C</t>
  </si>
  <si>
    <t>AMC 2582 C</t>
  </si>
  <si>
    <t>AMC 2583 C</t>
  </si>
  <si>
    <t>AMC 2587 C</t>
  </si>
  <si>
    <t>AMC 259 C</t>
  </si>
  <si>
    <t>AMC 2592 C</t>
  </si>
  <si>
    <t>AMC 2593 C</t>
  </si>
  <si>
    <t>AMC 2597 C</t>
  </si>
  <si>
    <t>AMC 260 C</t>
  </si>
  <si>
    <t>AMC 2602 C</t>
  </si>
  <si>
    <t>AMC 2603 C</t>
  </si>
  <si>
    <t>AMC 2607 C</t>
  </si>
  <si>
    <t>AMC 261 C</t>
  </si>
  <si>
    <t>AMC 2612 C</t>
  </si>
  <si>
    <t>AMC 2613 C</t>
  </si>
  <si>
    <t>AMC 2617 C</t>
  </si>
  <si>
    <t>AMC 262 C</t>
  </si>
  <si>
    <t>AMC 2622 C</t>
  </si>
  <si>
    <t>AMC 2623 C</t>
  </si>
  <si>
    <t>AMC 2627 C</t>
  </si>
  <si>
    <t>AMC 263 C</t>
  </si>
  <si>
    <t>AMC 2635 C</t>
  </si>
  <si>
    <t>AMC 264 C</t>
  </si>
  <si>
    <t>AMC 2645 C</t>
  </si>
  <si>
    <t>AMC 265 C</t>
  </si>
  <si>
    <t>AMC 2655 C</t>
  </si>
  <si>
    <t>AMC 266 C</t>
  </si>
  <si>
    <t>AMC 2665 C</t>
  </si>
  <si>
    <t>AMC 267 C</t>
  </si>
  <si>
    <t>AMC 268 C</t>
  </si>
  <si>
    <t>AMC 2685 C</t>
  </si>
  <si>
    <t>AMC 269 C</t>
  </si>
  <si>
    <t>AMC 2695 C</t>
  </si>
  <si>
    <t>AMC 270 C</t>
  </si>
  <si>
    <t>AMC 2705 C</t>
  </si>
  <si>
    <t>AMC 2706 C</t>
  </si>
  <si>
    <t>AMC 2707 C</t>
  </si>
  <si>
    <t>AMC 2708 C</t>
  </si>
  <si>
    <t>AMC 271 C</t>
  </si>
  <si>
    <t>AMC 2715 C</t>
  </si>
  <si>
    <t>AMC 2716 C</t>
  </si>
  <si>
    <t>AMC 2717 C</t>
  </si>
  <si>
    <t>AMC 2718 C</t>
  </si>
  <si>
    <t>AMC 272 C</t>
  </si>
  <si>
    <t>AMC 2725 C</t>
  </si>
  <si>
    <t>AMC 2726 C</t>
  </si>
  <si>
    <t>AMC 2727 C</t>
  </si>
  <si>
    <t>AMC 2728 C</t>
  </si>
  <si>
    <t>AMC 273 C</t>
  </si>
  <si>
    <t>AMC 2735 C</t>
  </si>
  <si>
    <t>AMC 2736 C</t>
  </si>
  <si>
    <t>AMC 2738 C</t>
  </si>
  <si>
    <t>AMC 274 C</t>
  </si>
  <si>
    <t>AMC 2745 C</t>
  </si>
  <si>
    <t>AMC 2746 C</t>
  </si>
  <si>
    <t>AMC 2747 C</t>
  </si>
  <si>
    <t>AMC 2748 C</t>
  </si>
  <si>
    <t>AMC 275 C</t>
  </si>
  <si>
    <t>AMC 2755 C</t>
  </si>
  <si>
    <t>AMC 2756 C</t>
  </si>
  <si>
    <t>AMC 2757 C</t>
  </si>
  <si>
    <t>AMC 2758 C</t>
  </si>
  <si>
    <t>AMC 276 C</t>
  </si>
  <si>
    <t>AMC 2765 C</t>
  </si>
  <si>
    <t>AMC 2766 C</t>
  </si>
  <si>
    <t>AMC 2767 C</t>
  </si>
  <si>
    <t>AMC 2768 C</t>
  </si>
  <si>
    <t>AMC 277 C</t>
  </si>
  <si>
    <t>AMC 278 C</t>
  </si>
  <si>
    <t>AMC 279 C</t>
  </si>
  <si>
    <t>AMC 280 C</t>
  </si>
  <si>
    <t>AMC 281 C</t>
  </si>
  <si>
    <t>AMC 282 C</t>
  </si>
  <si>
    <t>AMC 283 C</t>
  </si>
  <si>
    <t>AMC 284 C</t>
  </si>
  <si>
    <t>AMC 285 C</t>
  </si>
  <si>
    <t>AMC 286 C</t>
  </si>
  <si>
    <t>AMC 287 C</t>
  </si>
  <si>
    <t>AMC 288 C</t>
  </si>
  <si>
    <t>AMC 289 C</t>
  </si>
  <si>
    <t>AMC 290 C</t>
  </si>
  <si>
    <t>AMC 2905 C</t>
  </si>
  <si>
    <t>AMC 291 C</t>
  </si>
  <si>
    <t>AMC 2915 C</t>
  </si>
  <si>
    <t>AMC 292 C</t>
  </si>
  <si>
    <t>AMC 2925 C</t>
  </si>
  <si>
    <t>AMC 293 C</t>
  </si>
  <si>
    <t>AMC 2935 C</t>
  </si>
  <si>
    <t>AMC 294 C</t>
  </si>
  <si>
    <t>AMC 2945 C</t>
  </si>
  <si>
    <t>AMC 295 C</t>
  </si>
  <si>
    <t>AMC 2955 C</t>
  </si>
  <si>
    <t>AMC 296 C</t>
  </si>
  <si>
    <t>AMC 2965 C</t>
  </si>
  <si>
    <t>AMC 297 C</t>
  </si>
  <si>
    <t>AMC 2975 C</t>
  </si>
  <si>
    <t>AMC 298 C</t>
  </si>
  <si>
    <t>AMC 2985 C</t>
  </si>
  <si>
    <t>AMC 299 C</t>
  </si>
  <si>
    <t>AMC 2995 C</t>
  </si>
  <si>
    <t>AMC 300 C</t>
  </si>
  <si>
    <t>AMC 3005 C</t>
  </si>
  <si>
    <t>AMC 301 C</t>
  </si>
  <si>
    <t>AMC 3015 C</t>
  </si>
  <si>
    <t>AMC 302 C</t>
  </si>
  <si>
    <t>AMC 3025 C</t>
  </si>
  <si>
    <t>AMC 303 C</t>
  </si>
  <si>
    <t>AMC 3035 C</t>
  </si>
  <si>
    <t>AMC 304 C</t>
  </si>
  <si>
    <t>AMC 305 C</t>
  </si>
  <si>
    <t>AMC 306 C</t>
  </si>
  <si>
    <t>AMC 307 C</t>
  </si>
  <si>
    <t>AMC 308 C</t>
  </si>
  <si>
    <t>AMC 309 C</t>
  </si>
  <si>
    <t>AMC 310 C</t>
  </si>
  <si>
    <t>AMC 3105 C</t>
  </si>
  <si>
    <t>AMC 311 C</t>
  </si>
  <si>
    <t>AMC 3115 C</t>
  </si>
  <si>
    <t>AMC 312 C</t>
  </si>
  <si>
    <t>AMC 3125 C</t>
  </si>
  <si>
    <t>AMC 313 C</t>
  </si>
  <si>
    <t>AMC 3135 C</t>
  </si>
  <si>
    <t>AMC 314 C</t>
  </si>
  <si>
    <t>AMC 3145 C</t>
  </si>
  <si>
    <t>AMC 315 C</t>
  </si>
  <si>
    <t>AMC 3155 C</t>
  </si>
  <si>
    <t>AMC 316 C</t>
  </si>
  <si>
    <t>AMC 3165 C</t>
  </si>
  <si>
    <t>AMC 317 C</t>
  </si>
  <si>
    <t>AMC 318 C</t>
  </si>
  <si>
    <t>AMC 319 C</t>
  </si>
  <si>
    <t>AMC 320 C</t>
  </si>
  <si>
    <t>AMC 321 C</t>
  </si>
  <si>
    <t>AMC 322 C</t>
  </si>
  <si>
    <t>AMC 323 C</t>
  </si>
  <si>
    <t>AMC 324 C</t>
  </si>
  <si>
    <t>AMC 3242 C</t>
  </si>
  <si>
    <t>AMC 3245 C</t>
  </si>
  <si>
    <t>AMC 325 C</t>
  </si>
  <si>
    <t>AMC 3252 C</t>
  </si>
  <si>
    <t>AMC 3255 C</t>
  </si>
  <si>
    <t>AMC 3258 C</t>
  </si>
  <si>
    <t>AMC 326 C</t>
  </si>
  <si>
    <t>AMC 3262 C</t>
  </si>
  <si>
    <t>AMC 3265 C</t>
  </si>
  <si>
    <t>AMC 3268 C</t>
  </si>
  <si>
    <t>AMC 327 C</t>
  </si>
  <si>
    <t>AMC 3272 C</t>
  </si>
  <si>
    <t>AMC 3275 C</t>
  </si>
  <si>
    <t>AMC 3278 C</t>
  </si>
  <si>
    <t>AMC 328 C</t>
  </si>
  <si>
    <t>AMC 3282 C</t>
  </si>
  <si>
    <t>AMC 3285 C</t>
  </si>
  <si>
    <t>AMC 3288 C</t>
  </si>
  <si>
    <t>AMC 329 C</t>
  </si>
  <si>
    <t>AMC 3292 C</t>
  </si>
  <si>
    <t>AMC 3295 C</t>
  </si>
  <si>
    <t>AMC 3298 C</t>
  </si>
  <si>
    <t>AMC 330 C</t>
  </si>
  <si>
    <t>AMC 3302 C</t>
  </si>
  <si>
    <t>AMC 3305 C</t>
  </si>
  <si>
    <t>AMC 3308 C</t>
  </si>
  <si>
    <t>AMC 331 C</t>
  </si>
  <si>
    <t>AMC 332 C</t>
  </si>
  <si>
    <t>AMC 333 C</t>
  </si>
  <si>
    <t>AMC 334 C</t>
  </si>
  <si>
    <t>AMC 335 C</t>
  </si>
  <si>
    <t>AMC 336 C</t>
  </si>
  <si>
    <t>AMC 337 C</t>
  </si>
  <si>
    <t>AMC 3375 C</t>
  </si>
  <si>
    <t>AMC 338 C</t>
  </si>
  <si>
    <t>AMC 3385 C</t>
  </si>
  <si>
    <t>AMC 339 C</t>
  </si>
  <si>
    <t>AMC 3395 C</t>
  </si>
  <si>
    <t>AMC 340 C</t>
  </si>
  <si>
    <t>AMC 3405 C</t>
  </si>
  <si>
    <t>AMC 341 C</t>
  </si>
  <si>
    <t>AMC 3415 C</t>
  </si>
  <si>
    <t>AMC 342 C</t>
  </si>
  <si>
    <t>AMC 3425 C</t>
  </si>
  <si>
    <t>AMC 343 C</t>
  </si>
  <si>
    <t>AMC 3435 C</t>
  </si>
  <si>
    <t>AMC 344 C</t>
  </si>
  <si>
    <t>AMC 345 C</t>
  </si>
  <si>
    <t>AMC 346 C</t>
  </si>
  <si>
    <t>AMC 347 C</t>
  </si>
  <si>
    <t>AMC 348 C</t>
  </si>
  <si>
    <t>AMC 349 C</t>
  </si>
  <si>
    <t>AMC 350 C</t>
  </si>
  <si>
    <t>AMC 351 C</t>
  </si>
  <si>
    <t>AMC 352 C</t>
  </si>
  <si>
    <t>AMC 353 C</t>
  </si>
  <si>
    <t>AMC 354 C</t>
  </si>
  <si>
    <t>AMC 355 C</t>
  </si>
  <si>
    <t>AMC 356 C</t>
  </si>
  <si>
    <t>AMC 357 C</t>
  </si>
  <si>
    <t>AMC 358 C</t>
  </si>
  <si>
    <t>AMC 359 C</t>
  </si>
  <si>
    <t>AMC 360 C</t>
  </si>
  <si>
    <t>AMC 361 C</t>
  </si>
  <si>
    <t>AMC 362 C</t>
  </si>
  <si>
    <t>AMC 363 C</t>
  </si>
  <si>
    <t>AMC 364 C</t>
  </si>
  <si>
    <t>AMC 365 C</t>
  </si>
  <si>
    <t>AMC 366 C</t>
  </si>
  <si>
    <t>AMC 367 C</t>
  </si>
  <si>
    <t>AMC 368 C</t>
  </si>
  <si>
    <t>AMC 369 C</t>
  </si>
  <si>
    <t>AMC 370 C</t>
  </si>
  <si>
    <t>AMC 371 C</t>
  </si>
  <si>
    <t>AMC 372 C</t>
  </si>
  <si>
    <t>AMC 373 C</t>
  </si>
  <si>
    <t>AMC 374 C</t>
  </si>
  <si>
    <t>AMC 375 C</t>
  </si>
  <si>
    <t>AMC 376 C</t>
  </si>
  <si>
    <t>AMC 377 C</t>
  </si>
  <si>
    <t>AMC 378 C</t>
  </si>
  <si>
    <t>AMC 379 C</t>
  </si>
  <si>
    <t>AMC 380 C</t>
  </si>
  <si>
    <t>AMC 381 C</t>
  </si>
  <si>
    <t>AMC 382 C</t>
  </si>
  <si>
    <t>AMC 383 C</t>
  </si>
  <si>
    <t>AMC 384 C</t>
  </si>
  <si>
    <t>AMC 385 C</t>
  </si>
  <si>
    <t>AMC 386 C</t>
  </si>
  <si>
    <t>AMC 387 C</t>
  </si>
  <si>
    <t>AMC 388 C</t>
  </si>
  <si>
    <t>AMC 389 C</t>
  </si>
  <si>
    <t>AMC 390 C</t>
  </si>
  <si>
    <t>AMC 391 C</t>
  </si>
  <si>
    <t>AMC 392 C</t>
  </si>
  <si>
    <t>AMC 393 C</t>
  </si>
  <si>
    <t>AMC 3935 C</t>
  </si>
  <si>
    <t>AMC 394 C</t>
  </si>
  <si>
    <t>AMC 3945 C</t>
  </si>
  <si>
    <t>AMC 395 C</t>
  </si>
  <si>
    <t>AMC 3955 C</t>
  </si>
  <si>
    <t>AMC 396 C</t>
  </si>
  <si>
    <t>AMC 3965 C</t>
  </si>
  <si>
    <t>AMC 397 C</t>
  </si>
  <si>
    <t>AMC 3975 C</t>
  </si>
  <si>
    <t>AMC 398 C</t>
  </si>
  <si>
    <t>AMC 3985 C</t>
  </si>
  <si>
    <t>AMC 399 C</t>
  </si>
  <si>
    <t>AMC 3995 C</t>
  </si>
  <si>
    <t>AMC 400 C</t>
  </si>
  <si>
    <t>AMC 401 C</t>
  </si>
  <si>
    <t>AMC 402 C</t>
  </si>
  <si>
    <t>AMC 403 C</t>
  </si>
  <si>
    <t>AMC 404 C</t>
  </si>
  <si>
    <t>AMC 405 C</t>
  </si>
  <si>
    <t>AMC 406 C</t>
  </si>
  <si>
    <t>AMC 407 C</t>
  </si>
  <si>
    <t>AMC 408 C</t>
  </si>
  <si>
    <t>AMC 409 C</t>
  </si>
  <si>
    <t>AMC 410 C</t>
  </si>
  <si>
    <t>AMC 411 C</t>
  </si>
  <si>
    <t>AMC 412 C</t>
  </si>
  <si>
    <t>AMC 413 C</t>
  </si>
  <si>
    <t>AMC 414 C</t>
  </si>
  <si>
    <t>AMC 415 C</t>
  </si>
  <si>
    <t>AMC 416 C</t>
  </si>
  <si>
    <t>AMC 417 C</t>
  </si>
  <si>
    <t>AMC 418 C</t>
  </si>
  <si>
    <t>AMC 419 C</t>
  </si>
  <si>
    <t>AMC 420 C</t>
  </si>
  <si>
    <t>AMC 421 C</t>
  </si>
  <si>
    <t>AMC 422 C</t>
  </si>
  <si>
    <t>AMC 423 C</t>
  </si>
  <si>
    <t>AMC 424 C</t>
  </si>
  <si>
    <t>AMC 425 C</t>
  </si>
  <si>
    <t>AMC 426 C</t>
  </si>
  <si>
    <t>AMC 427 C</t>
  </si>
  <si>
    <t>AMC 428 C</t>
  </si>
  <si>
    <t>AMC 429 C</t>
  </si>
  <si>
    <t>AMC 430 C</t>
  </si>
  <si>
    <t>AMC 431 C</t>
  </si>
  <si>
    <t>AMC 432 C</t>
  </si>
  <si>
    <t>AMC 433 C</t>
  </si>
  <si>
    <t>AMC 434 C</t>
  </si>
  <si>
    <t>AMC 435 C</t>
  </si>
  <si>
    <t>AMC 436 C</t>
  </si>
  <si>
    <t>AMC 437 C</t>
  </si>
  <si>
    <t>AMC 438 C</t>
  </si>
  <si>
    <t>AMC 439 C</t>
  </si>
  <si>
    <t>AMC 440 C</t>
  </si>
  <si>
    <t>AMC 441 C</t>
  </si>
  <si>
    <t>AMC 442 C</t>
  </si>
  <si>
    <t>AMC 443 C</t>
  </si>
  <si>
    <t>AMC 444 C</t>
  </si>
  <si>
    <t>AMC 445 C</t>
  </si>
  <si>
    <t>AMC 446 C</t>
  </si>
  <si>
    <t>AMC 447 C</t>
  </si>
  <si>
    <t>AMC 448 C</t>
  </si>
  <si>
    <t>AMC 4485 C</t>
  </si>
  <si>
    <t>AMC 449 C</t>
  </si>
  <si>
    <t>AMC 4495 C</t>
  </si>
  <si>
    <t>AMC 450 C</t>
  </si>
  <si>
    <t>AMC 4505 C</t>
  </si>
  <si>
    <t>AMC 451 C</t>
  </si>
  <si>
    <t>AMC 4515 C</t>
  </si>
  <si>
    <t>AMC 452 C</t>
  </si>
  <si>
    <t>AMC 4525 C</t>
  </si>
  <si>
    <t>AMC 453 C</t>
  </si>
  <si>
    <t>AMC 4535 C</t>
  </si>
  <si>
    <t>AMC 454 C</t>
  </si>
  <si>
    <t>AMC 4545 C</t>
  </si>
  <si>
    <t>AMC 455 C</t>
  </si>
  <si>
    <t>AMC 456 C</t>
  </si>
  <si>
    <t>AMC 457 C</t>
  </si>
  <si>
    <t>AMC 458 C</t>
  </si>
  <si>
    <t>AMC 459 C</t>
  </si>
  <si>
    <t>AMC 460 C</t>
  </si>
  <si>
    <t>AMC 461 C</t>
  </si>
  <si>
    <t>AMC 462 C</t>
  </si>
  <si>
    <t>AMC 4625 C</t>
  </si>
  <si>
    <t>AMC 463 C</t>
  </si>
  <si>
    <t>AMC 4635 C</t>
  </si>
  <si>
    <t>AMC 464 C</t>
  </si>
  <si>
    <t>AMC 4645 C</t>
  </si>
  <si>
    <t>AMC 465 C</t>
  </si>
  <si>
    <t>AMC 4655 C</t>
  </si>
  <si>
    <t>AMC 466 C</t>
  </si>
  <si>
    <t>AMC 4665 C</t>
  </si>
  <si>
    <t>AMC 467 C</t>
  </si>
  <si>
    <t>AMC 4675 C</t>
  </si>
  <si>
    <t>AMC 468 C</t>
  </si>
  <si>
    <t>AMC 4685 C</t>
  </si>
  <si>
    <t>AMC 469 C</t>
  </si>
  <si>
    <t>AMC 4695 C</t>
  </si>
  <si>
    <t>AMC 470 C</t>
  </si>
  <si>
    <t>AMC 4705 C</t>
  </si>
  <si>
    <t>AMC 471 C</t>
  </si>
  <si>
    <t>AMC 4715 C</t>
  </si>
  <si>
    <t>AMC 472 C</t>
  </si>
  <si>
    <t>AMC 4725 C</t>
  </si>
  <si>
    <t>AMC 473 C</t>
  </si>
  <si>
    <t>AMC 4735 C</t>
  </si>
  <si>
    <t>AMC 474 C</t>
  </si>
  <si>
    <t>AMC 4745 C</t>
  </si>
  <si>
    <t>AMC 475 C</t>
  </si>
  <si>
    <t>AMC 4755 C</t>
  </si>
  <si>
    <t>AMC 476 C</t>
  </si>
  <si>
    <t>AMC 477 C</t>
  </si>
  <si>
    <t>AMC 478 C</t>
  </si>
  <si>
    <t>AMC 479 C</t>
  </si>
  <si>
    <t>AMC 480 C</t>
  </si>
  <si>
    <t>AMC 481 C</t>
  </si>
  <si>
    <t>AMC 482 C</t>
  </si>
  <si>
    <t>AMC 483 C</t>
  </si>
  <si>
    <t>AMC 484 C</t>
  </si>
  <si>
    <t>AMC 485 C</t>
  </si>
  <si>
    <t>AMC 486 C</t>
  </si>
  <si>
    <t>AMC 487 C</t>
  </si>
  <si>
    <t>AMC 488 C</t>
  </si>
  <si>
    <t>AMC 489 C</t>
  </si>
  <si>
    <t>AMC 490 C</t>
  </si>
  <si>
    <t>AMC 491 C</t>
  </si>
  <si>
    <t>AMC 492 C</t>
  </si>
  <si>
    <t>AMC 493 C</t>
  </si>
  <si>
    <t>AMC 494 C</t>
  </si>
  <si>
    <t>AMC 495 C</t>
  </si>
  <si>
    <t>AMC 496 C</t>
  </si>
  <si>
    <t>AMC 497 C</t>
  </si>
  <si>
    <t>AMC 4975 C</t>
  </si>
  <si>
    <t>AMC 498 C</t>
  </si>
  <si>
    <t>AMC 4985 C</t>
  </si>
  <si>
    <t>AMC 499 C</t>
  </si>
  <si>
    <t>AMC 4995 C</t>
  </si>
  <si>
    <t>AMC 500 C</t>
  </si>
  <si>
    <t>AMC 5005 C</t>
  </si>
  <si>
    <t>AMC 501 C</t>
  </si>
  <si>
    <t>AMC 5015 C</t>
  </si>
  <si>
    <t>AMC 502 C</t>
  </si>
  <si>
    <t>AMC 5025 C</t>
  </si>
  <si>
    <t>AMC 503 C</t>
  </si>
  <si>
    <t>AMC 5035 C</t>
  </si>
  <si>
    <t>AMC 504 C</t>
  </si>
  <si>
    <t>AMC 505 C</t>
  </si>
  <si>
    <t>AMC 506 C</t>
  </si>
  <si>
    <t>AMC 507 C</t>
  </si>
  <si>
    <t>AMC 508 C</t>
  </si>
  <si>
    <t>AMC 509 C</t>
  </si>
  <si>
    <t>AMC 510 C</t>
  </si>
  <si>
    <t>AMC 511 C</t>
  </si>
  <si>
    <t>AMC 5115 C</t>
  </si>
  <si>
    <t>AMC 512 C</t>
  </si>
  <si>
    <t>AMC 5125 C</t>
  </si>
  <si>
    <t>AMC 513 C</t>
  </si>
  <si>
    <t>AMC 5135 C</t>
  </si>
  <si>
    <t>AMC 514 C</t>
  </si>
  <si>
    <t>AMC 5145 C</t>
  </si>
  <si>
    <t>AMC 515 C</t>
  </si>
  <si>
    <t>AMC 5155 C</t>
  </si>
  <si>
    <t>AMC 516 C</t>
  </si>
  <si>
    <t>AMC 5165 C</t>
  </si>
  <si>
    <t>AMC 517 C</t>
  </si>
  <si>
    <t>AMC 5175 C</t>
  </si>
  <si>
    <t>AMC 5185 C</t>
  </si>
  <si>
    <t>AMC 5195 C</t>
  </si>
  <si>
    <t>AMC 5205 C</t>
  </si>
  <si>
    <t>AMC 5215 C</t>
  </si>
  <si>
    <t>AMC 5225 C</t>
  </si>
  <si>
    <t>AMC 5235 C</t>
  </si>
  <si>
    <t>AMC 5245 C</t>
  </si>
  <si>
    <t>AMC 525 C</t>
  </si>
  <si>
    <t>AMC 5255 C</t>
  </si>
  <si>
    <t>AMC 526 C</t>
  </si>
  <si>
    <t>AMC 5265 C</t>
  </si>
  <si>
    <t>AMC 527 C</t>
  </si>
  <si>
    <t>AMC 5275 C</t>
  </si>
  <si>
    <t>AMC 528 C</t>
  </si>
  <si>
    <t>AMC 529 C</t>
  </si>
  <si>
    <t>AMC 5295 C</t>
  </si>
  <si>
    <t>AMC 530 C</t>
  </si>
  <si>
    <t>AMC 5305 C</t>
  </si>
  <si>
    <t>AMC 531 C</t>
  </si>
  <si>
    <t>AMC 532 C</t>
  </si>
  <si>
    <t>AMC 533 C</t>
  </si>
  <si>
    <t>AMC 534 C</t>
  </si>
  <si>
    <t>AMC 535 C</t>
  </si>
  <si>
    <t>AMC 536 C</t>
  </si>
  <si>
    <t>AMC 537 C</t>
  </si>
  <si>
    <t>AMC 538 C</t>
  </si>
  <si>
    <t>AMC 539 C</t>
  </si>
  <si>
    <t>AMC 5395 C</t>
  </si>
  <si>
    <t>AMC 540 C</t>
  </si>
  <si>
    <t>AMC 5405 C</t>
  </si>
  <si>
    <t>AMC 541 C</t>
  </si>
  <si>
    <t>AMC 5415 C</t>
  </si>
  <si>
    <t>AMC 542 C</t>
  </si>
  <si>
    <t>AMC 5425 C</t>
  </si>
  <si>
    <t>AMC 543 C</t>
  </si>
  <si>
    <t>AMC 5435 C</t>
  </si>
  <si>
    <t>AMC 544 C</t>
  </si>
  <si>
    <t>AMC 5445 C</t>
  </si>
  <si>
    <t>AMC 545 C</t>
  </si>
  <si>
    <t>AMC 5455 C</t>
  </si>
  <si>
    <t>AMC 546 C</t>
  </si>
  <si>
    <t>AMC 5463 C</t>
  </si>
  <si>
    <t>AMC 5467 C</t>
  </si>
  <si>
    <t>AMC 547 C</t>
  </si>
  <si>
    <t>AMC 5473 C</t>
  </si>
  <si>
    <t>AMC 5477 C</t>
  </si>
  <si>
    <t>AMC 548 C</t>
  </si>
  <si>
    <t>AMC 5483 C</t>
  </si>
  <si>
    <t>AMC 5487 C</t>
  </si>
  <si>
    <t>AMC 549 C</t>
  </si>
  <si>
    <t>AMC 5493 C</t>
  </si>
  <si>
    <t>AMC 5497 C</t>
  </si>
  <si>
    <t>AMC 550 C</t>
  </si>
  <si>
    <t>AMC 5503 C</t>
  </si>
  <si>
    <t>AMC 5507 C</t>
  </si>
  <si>
    <t>AMC 551 C</t>
  </si>
  <si>
    <t>AMC 5513 C</t>
  </si>
  <si>
    <t>AMC 5517 C</t>
  </si>
  <si>
    <t>AMC 552 C</t>
  </si>
  <si>
    <t>AMC 5523 C</t>
  </si>
  <si>
    <t>AMC 5527 C</t>
  </si>
  <si>
    <t>AMC 553 C</t>
  </si>
  <si>
    <t>AMC 5535 C</t>
  </si>
  <si>
    <t>AMC 554 C</t>
  </si>
  <si>
    <t>AMC 5545 C</t>
  </si>
  <si>
    <t>AMC 555 C</t>
  </si>
  <si>
    <t>AMC 5555 C</t>
  </si>
  <si>
    <t>AMC 556 C</t>
  </si>
  <si>
    <t>AMC 5565 C</t>
  </si>
  <si>
    <t>AMC 557 C</t>
  </si>
  <si>
    <t>AMC 5575 C</t>
  </si>
  <si>
    <t>AMC 558 C</t>
  </si>
  <si>
    <t>AMC 5585 C</t>
  </si>
  <si>
    <t>AMC 559 C</t>
  </si>
  <si>
    <t>AMC 5595 C</t>
  </si>
  <si>
    <t>AMC 560 C</t>
  </si>
  <si>
    <t>AMC 5605 C</t>
  </si>
  <si>
    <t>AMC 561 C</t>
  </si>
  <si>
    <t>AMC 5615 C</t>
  </si>
  <si>
    <t>AMC 562 C</t>
  </si>
  <si>
    <t>AMC 5625 C</t>
  </si>
  <si>
    <t>AMC 563 C</t>
  </si>
  <si>
    <t>AMC 5635 C</t>
  </si>
  <si>
    <t>AMC 564 C</t>
  </si>
  <si>
    <t>AMC 5645 C</t>
  </si>
  <si>
    <t>AMC 565 C</t>
  </si>
  <si>
    <t>AMC 5655 C</t>
  </si>
  <si>
    <t>AMC 566 C</t>
  </si>
  <si>
    <t>AMC 5665 C</t>
  </si>
  <si>
    <t>AMC 567 C</t>
  </si>
  <si>
    <t>AMC 568 C</t>
  </si>
  <si>
    <t>AMC 569 C</t>
  </si>
  <si>
    <t>AMC 570 C</t>
  </si>
  <si>
    <t>AMC 571 C</t>
  </si>
  <si>
    <t>AMC 572 C</t>
  </si>
  <si>
    <t>AMC 573 C</t>
  </si>
  <si>
    <t>AMC 574 C</t>
  </si>
  <si>
    <t>AMC 5743 C</t>
  </si>
  <si>
    <t>AMC 575 C</t>
  </si>
  <si>
    <t>AMC 5753 C</t>
  </si>
  <si>
    <t>AMC 576 C</t>
  </si>
  <si>
    <t>AMC 5763 C</t>
  </si>
  <si>
    <t>AMC 5767 C</t>
  </si>
  <si>
    <t>AMC 577 C</t>
  </si>
  <si>
    <t>AMC 5773 C</t>
  </si>
  <si>
    <t>AMC 5777 C</t>
  </si>
  <si>
    <t>AMC 578 C</t>
  </si>
  <si>
    <t>AMC 5783 C</t>
  </si>
  <si>
    <t>AMC 5787 C</t>
  </si>
  <si>
    <t>AMC 579 C</t>
  </si>
  <si>
    <t>AMC 5793 C</t>
  </si>
  <si>
    <t>AMC 5797 C</t>
  </si>
  <si>
    <t>AMC 580 C</t>
  </si>
  <si>
    <t>AMC 5803 C</t>
  </si>
  <si>
    <t>AMC 5807 C</t>
  </si>
  <si>
    <t>AMC 581 C</t>
  </si>
  <si>
    <t>AMC 5815 C</t>
  </si>
  <si>
    <t>AMC 582 C</t>
  </si>
  <si>
    <t>AMC 5825 C</t>
  </si>
  <si>
    <t>AMC 583 C</t>
  </si>
  <si>
    <t>AMC 5835 C</t>
  </si>
  <si>
    <t>AMC 584 C</t>
  </si>
  <si>
    <t>AMC 5845 C</t>
  </si>
  <si>
    <t>AMC 5847 C</t>
  </si>
  <si>
    <t>AMC 585 C</t>
  </si>
  <si>
    <t>AMC 5855 C</t>
  </si>
  <si>
    <t>AMC 5857 C</t>
  </si>
  <si>
    <t>AMC 586 C</t>
  </si>
  <si>
    <t>AMC 5865 C</t>
  </si>
  <si>
    <t>AMC 587 C</t>
  </si>
  <si>
    <t>AMC 5875 C</t>
  </si>
  <si>
    <t>AMC 600 C</t>
  </si>
  <si>
    <t>AMC 601 C</t>
  </si>
  <si>
    <t>AMC 602 C</t>
  </si>
  <si>
    <t>AMC 603 C</t>
  </si>
  <si>
    <t>AMC 604 C</t>
  </si>
  <si>
    <t>AMC 605 C</t>
  </si>
  <si>
    <t>AMC 606 C</t>
  </si>
  <si>
    <t>AMC 607 C</t>
  </si>
  <si>
    <t>AMC 608 C</t>
  </si>
  <si>
    <t>AMC 609 C</t>
  </si>
  <si>
    <t>AMC 610 C</t>
  </si>
  <si>
    <t>AMC 611 C</t>
  </si>
  <si>
    <t>AMC 612 C</t>
  </si>
  <si>
    <t>AMC 613 C</t>
  </si>
  <si>
    <t>AMC 614 C</t>
  </si>
  <si>
    <t>AMC 615 C</t>
  </si>
  <si>
    <t>AMC 616 C</t>
  </si>
  <si>
    <t>AMC 617 C</t>
  </si>
  <si>
    <t>AMC 618 C</t>
  </si>
  <si>
    <t>AMC 619 C</t>
  </si>
  <si>
    <t>AMC 620 C</t>
  </si>
  <si>
    <t>AMC 621 C</t>
  </si>
  <si>
    <t>AMC 622 C</t>
  </si>
  <si>
    <t>AMC 623 C</t>
  </si>
  <si>
    <t>AMC 624 C</t>
  </si>
  <si>
    <t>AMC 625 C</t>
  </si>
  <si>
    <t>AMC 626 C</t>
  </si>
  <si>
    <t>AMC 627 C</t>
  </si>
  <si>
    <t>AMC 628 C</t>
  </si>
  <si>
    <t>AMC 629 C</t>
  </si>
  <si>
    <t>AMC 630 C</t>
  </si>
  <si>
    <t>AMC 631 C</t>
  </si>
  <si>
    <t>AMC 632 C</t>
  </si>
  <si>
    <t>AMC 633 C</t>
  </si>
  <si>
    <t>AMC 634 C</t>
  </si>
  <si>
    <t>AMC 635 C</t>
  </si>
  <si>
    <t>AMC 636 C</t>
  </si>
  <si>
    <t>AMC 637 C</t>
  </si>
  <si>
    <t>AMC 638 C</t>
  </si>
  <si>
    <t>AMC 639 C</t>
  </si>
  <si>
    <t>AMC 640 C</t>
  </si>
  <si>
    <t>AMC 641 C</t>
  </si>
  <si>
    <t>AMC 642 C</t>
  </si>
  <si>
    <t>AMC 643 C</t>
  </si>
  <si>
    <t>AMC 644 C</t>
  </si>
  <si>
    <t>AMC 645 C</t>
  </si>
  <si>
    <t>AMC 646 C</t>
  </si>
  <si>
    <t>AMC 647 C</t>
  </si>
  <si>
    <t>AMC 648 C</t>
  </si>
  <si>
    <t>AMC 649 C</t>
  </si>
  <si>
    <t>AMC 650 C</t>
  </si>
  <si>
    <t>AMC 651 C</t>
  </si>
  <si>
    <t>AMC 652 C</t>
  </si>
  <si>
    <t>AMC 653 C</t>
  </si>
  <si>
    <t>AMC 654 C</t>
  </si>
  <si>
    <t>AMC 655 C</t>
  </si>
  <si>
    <t>AMC 656 C</t>
  </si>
  <si>
    <t>AMC 657 C</t>
  </si>
  <si>
    <t>AMC 658 C</t>
  </si>
  <si>
    <t>AMC 659 C</t>
  </si>
  <si>
    <t>AMC 660 C</t>
  </si>
  <si>
    <t>AMC 661 C</t>
  </si>
  <si>
    <t>AMC 662 C</t>
  </si>
  <si>
    <t>AMC 663 C</t>
  </si>
  <si>
    <t>AMC 664 C</t>
  </si>
  <si>
    <t>AMC 665 C</t>
  </si>
  <si>
    <t>AMC 666 C</t>
  </si>
  <si>
    <t>AMC 667 C</t>
  </si>
  <si>
    <t>AMC 668 C</t>
  </si>
  <si>
    <t>AMC 669 C</t>
  </si>
  <si>
    <t>AMC 670 C</t>
  </si>
  <si>
    <t>AMC 671 C</t>
  </si>
  <si>
    <t>AMC 672 C</t>
  </si>
  <si>
    <t>AMC 673 C</t>
  </si>
  <si>
    <t>AMC 674 C</t>
  </si>
  <si>
    <t>AMC 675 C</t>
  </si>
  <si>
    <t>AMC 676 C</t>
  </si>
  <si>
    <t>AMC 677 C</t>
  </si>
  <si>
    <t>AMC 678 C</t>
  </si>
  <si>
    <t>AMC 679 C</t>
  </si>
  <si>
    <t>AMC 680 C</t>
  </si>
  <si>
    <t>AMC 681 C</t>
  </si>
  <si>
    <t>AMC 682 C</t>
  </si>
  <si>
    <t>AMC 683 C</t>
  </si>
  <si>
    <t>AMC 684 C</t>
  </si>
  <si>
    <t>AMC 685 C</t>
  </si>
  <si>
    <t>AMC 686 C</t>
  </si>
  <si>
    <t>AMC 687 C</t>
  </si>
  <si>
    <t>AMC 688 C</t>
  </si>
  <si>
    <t>AMC 689 C</t>
  </si>
  <si>
    <t>AMC 690 C</t>
  </si>
  <si>
    <t>AMC 691 C</t>
  </si>
  <si>
    <t>AMC 692 C</t>
  </si>
  <si>
    <t>AMC 693 C</t>
  </si>
  <si>
    <t>AMC 694 C</t>
  </si>
  <si>
    <t>AMC 695 C</t>
  </si>
  <si>
    <t>AMC 696 C</t>
  </si>
  <si>
    <t>AMC 697 C</t>
  </si>
  <si>
    <t>AMC 698 C</t>
  </si>
  <si>
    <t>AMC 699 C</t>
  </si>
  <si>
    <t>AMC 700 C</t>
  </si>
  <si>
    <t>AMC 701 C</t>
  </si>
  <si>
    <t>AMC 702 C</t>
  </si>
  <si>
    <t>AMC 703 C</t>
  </si>
  <si>
    <t>AMC 704 C</t>
  </si>
  <si>
    <t>AMC 705 C</t>
  </si>
  <si>
    <t>AMC 706 C</t>
  </si>
  <si>
    <t>AMC 707 C</t>
  </si>
  <si>
    <t>AMC 708 C</t>
  </si>
  <si>
    <t>AMC 709 C</t>
  </si>
  <si>
    <t>AMC 710 C</t>
  </si>
  <si>
    <t>AMC 711 C</t>
  </si>
  <si>
    <t>AMC 712 C</t>
  </si>
  <si>
    <t>AMC 713 C</t>
  </si>
  <si>
    <t>AMC 714 C</t>
  </si>
  <si>
    <t>AMC 715 C</t>
  </si>
  <si>
    <t>AMC 716 C</t>
  </si>
  <si>
    <t>AMC 717 C</t>
  </si>
  <si>
    <t>AMC 718 C</t>
  </si>
  <si>
    <t>AMC 720 C</t>
  </si>
  <si>
    <t>AMC 721 C</t>
  </si>
  <si>
    <t>AMC 722 C</t>
  </si>
  <si>
    <t>AMC 723 C</t>
  </si>
  <si>
    <t>AMC 724 C</t>
  </si>
  <si>
    <t>AMC 725 C</t>
  </si>
  <si>
    <t>AMC 726 C</t>
  </si>
  <si>
    <t>AMC 727 C</t>
  </si>
  <si>
    <t>AMC 728 C</t>
  </si>
  <si>
    <t>AMC 729 C</t>
  </si>
  <si>
    <t>AMC 730 C</t>
  </si>
  <si>
    <t>AMC 731 C</t>
  </si>
  <si>
    <t>AMC 732 C</t>
  </si>
  <si>
    <t>AMC 7401 C</t>
  </si>
  <si>
    <t>AMC 7402 C</t>
  </si>
  <si>
    <t>AMC 7403 C</t>
  </si>
  <si>
    <t>AMC 7404 C</t>
  </si>
  <si>
    <t>AMC 7405 C</t>
  </si>
  <si>
    <t>AMC 7406 C</t>
  </si>
  <si>
    <t>AMC 7407 C</t>
  </si>
  <si>
    <t>AMC 7408 C</t>
  </si>
  <si>
    <t>AMC 7409 C</t>
  </si>
  <si>
    <t>AMC 7410 C</t>
  </si>
  <si>
    <t>AMC 7411 C</t>
  </si>
  <si>
    <t>AMC 7412 C</t>
  </si>
  <si>
    <t>AMC 7413 C</t>
  </si>
  <si>
    <t>AMC 7414 C</t>
  </si>
  <si>
    <t>AMC 7415 C</t>
  </si>
  <si>
    <t>AMC 7416 C</t>
  </si>
  <si>
    <t>AMC 7417 C</t>
  </si>
  <si>
    <t>AMC 7418 C</t>
  </si>
  <si>
    <t>AMC 7419 C</t>
  </si>
  <si>
    <t>AMC 7420 C</t>
  </si>
  <si>
    <t>AMC 7421 C</t>
  </si>
  <si>
    <t>AMC 7422 C</t>
  </si>
  <si>
    <t>AMC 7423 C</t>
  </si>
  <si>
    <t>AMC 7424 C</t>
  </si>
  <si>
    <t>AMC 7425 C</t>
  </si>
  <si>
    <t>AMC 7426 C</t>
  </si>
  <si>
    <t>AMC 7427 C</t>
  </si>
  <si>
    <t>AMC 7428 C</t>
  </si>
  <si>
    <t>AMC 7429 C</t>
  </si>
  <si>
    <t>AMC 7430 C</t>
  </si>
  <si>
    <t>AMC 7431 C</t>
  </si>
  <si>
    <t>AMC 7432 C</t>
  </si>
  <si>
    <t>AMC 7433 C</t>
  </si>
  <si>
    <t>AMC 7434 C</t>
  </si>
  <si>
    <t>AMC 7435 C</t>
  </si>
  <si>
    <t>AMC 7436 C</t>
  </si>
  <si>
    <t>AMC 7437 C</t>
  </si>
  <si>
    <t>AMC 7438 C</t>
  </si>
  <si>
    <t>AMC 7439 C</t>
  </si>
  <si>
    <t>AMC 7440 C</t>
  </si>
  <si>
    <t>AMC 7441 C</t>
  </si>
  <si>
    <t>AMC 7442 C</t>
  </si>
  <si>
    <t>AMC 7443 C</t>
  </si>
  <si>
    <t>AMC 7444 C</t>
  </si>
  <si>
    <t>AMC 7445 C</t>
  </si>
  <si>
    <t>AMC 7446 C</t>
  </si>
  <si>
    <t>AMC 7447 C</t>
  </si>
  <si>
    <t>AMC 7448 C</t>
  </si>
  <si>
    <t>AMC 7449 C</t>
  </si>
  <si>
    <t>AMC 7450 C</t>
  </si>
  <si>
    <t>AMC 7451 C</t>
  </si>
  <si>
    <t>AMC 7452 C</t>
  </si>
  <si>
    <t>AMC 7453 C</t>
  </si>
  <si>
    <t>AMC 7454 C</t>
  </si>
  <si>
    <t>AMC 7455 C</t>
  </si>
  <si>
    <t>AMC 7456 C</t>
  </si>
  <si>
    <t>AMC 7457 C</t>
  </si>
  <si>
    <t>AMC 7458 C</t>
  </si>
  <si>
    <t>AMC 7459 C</t>
  </si>
  <si>
    <t>AMC 7460 C</t>
  </si>
  <si>
    <t>AMC 7461 C</t>
  </si>
  <si>
    <t>AMC 7462 C</t>
  </si>
  <si>
    <t>AMC 7463 C</t>
  </si>
  <si>
    <t>AMC 7464 C</t>
  </si>
  <si>
    <t>AMC 7465 C</t>
  </si>
  <si>
    <t>AMC 7466 C</t>
  </si>
  <si>
    <t>AMC 7467 C</t>
  </si>
  <si>
    <t>AMC 7468 C</t>
  </si>
  <si>
    <t>AMC 7469 C</t>
  </si>
  <si>
    <t>AMC 7470 C</t>
  </si>
  <si>
    <t>AMC 7471 C</t>
  </si>
  <si>
    <t>AMC 7472 C</t>
  </si>
  <si>
    <t>AMC 7473 C</t>
  </si>
  <si>
    <t>AMC 7474 C</t>
  </si>
  <si>
    <t>AMC 7475 C</t>
  </si>
  <si>
    <t>AMC 7476 C</t>
  </si>
  <si>
    <t>AMC 7477 C</t>
  </si>
  <si>
    <t>AMC 7478 C</t>
  </si>
  <si>
    <t>AMC 7479 C</t>
  </si>
  <si>
    <t>AMC 7480 C</t>
  </si>
  <si>
    <t>AMC 7481 C</t>
  </si>
  <si>
    <t>AMC 7482 C</t>
  </si>
  <si>
    <t>AMC 7483 C</t>
  </si>
  <si>
    <t>AMC 7484 C</t>
  </si>
  <si>
    <t>AMC 7485 C</t>
  </si>
  <si>
    <t>AMC 7486 C</t>
  </si>
  <si>
    <t>AMC 7487 C</t>
  </si>
  <si>
    <t>AMC BLACK 1</t>
  </si>
  <si>
    <t>AMC BLACK 2</t>
  </si>
  <si>
    <t>AMC BLACK 3</t>
  </si>
  <si>
    <t>AMC BLACK 4</t>
  </si>
  <si>
    <t>AMC BLACK 5</t>
  </si>
  <si>
    <t>AMC BLACK 6</t>
  </si>
  <si>
    <t>AMC BLACK 7</t>
  </si>
  <si>
    <t>AMC COOL GRAY 1</t>
  </si>
  <si>
    <t>AMC COOL GRAY 10</t>
  </si>
  <si>
    <t>AMC COOL GRAY 11</t>
  </si>
  <si>
    <t>AMC COOL GRAY 2</t>
  </si>
  <si>
    <t>AMC COOL GRAY 3</t>
  </si>
  <si>
    <t>AMC COOL GRAY 4</t>
  </si>
  <si>
    <t>AMC COOL GRAY 5</t>
  </si>
  <si>
    <t>AMC COOL GRAY 6</t>
  </si>
  <si>
    <t>AMC COOL GRAY 7</t>
  </si>
  <si>
    <t>AMC COOL GRAY 8</t>
  </si>
  <si>
    <t>AMC COOL GRAY 9</t>
  </si>
  <si>
    <t>AMC GREEN</t>
  </si>
  <si>
    <t>AMC PURPLE</t>
  </si>
  <si>
    <t>AMC PROCESS BLUE</t>
  </si>
  <si>
    <t>AMC REFLEX BLUE</t>
  </si>
  <si>
    <t>AMC RHODAMINE RED</t>
  </si>
  <si>
    <t>AMC RUBINE RED</t>
  </si>
  <si>
    <t>AMC WARM GRAY 7</t>
  </si>
  <si>
    <t>AMC WARM GRAY 8</t>
  </si>
  <si>
    <t>AMC WARM GRAY 9</t>
  </si>
  <si>
    <t>AMC WARM RED</t>
  </si>
  <si>
    <t>AMC YELLOW</t>
  </si>
  <si>
    <t>AMC BASE</t>
  </si>
  <si>
    <t>Color</t>
  </si>
  <si>
    <t>Name</t>
  </si>
  <si>
    <t>231-</t>
  </si>
  <si>
    <t>163401 White</t>
  </si>
  <si>
    <t>163402 Lemon Yellow</t>
  </si>
  <si>
    <t>163403 Golden Yellow</t>
  </si>
  <si>
    <t>163404 Red</t>
  </si>
  <si>
    <t>163405 Scarlet</t>
  </si>
  <si>
    <t>163406 Rubine</t>
  </si>
  <si>
    <t>163407 Blue</t>
  </si>
  <si>
    <t>163408 Purple</t>
  </si>
  <si>
    <t>163409 Green</t>
  </si>
  <si>
    <t>163410 Black</t>
  </si>
  <si>
    <t>1637xx Ecotex Base</t>
  </si>
  <si>
    <t>spazio</t>
  </si>
  <si>
    <t>Reference</t>
  </si>
  <si>
    <t xml:space="preserve"> </t>
  </si>
  <si>
    <t>Somma di Gr.</t>
  </si>
  <si>
    <t>Total</t>
  </si>
  <si>
    <t>Spazio</t>
  </si>
  <si>
    <t>Code</t>
  </si>
  <si>
    <t>Quantity/Quantità [Kg]</t>
  </si>
  <si>
    <t>Formula</t>
  </si>
  <si>
    <t>Kg</t>
  </si>
  <si>
    <t>Grams</t>
  </si>
  <si>
    <t>TOTAL</t>
  </si>
  <si>
    <t>ECOTEX AMC - MATCHING SYSTEM</t>
  </si>
  <si>
    <t>163403 GOLDEN YELLOW</t>
  </si>
  <si>
    <t>163401 WHITE</t>
  </si>
  <si>
    <t>163404 RED</t>
  </si>
  <si>
    <t>163408 PURPLE</t>
  </si>
  <si>
    <t>163407 BLUE</t>
  </si>
  <si>
    <t>163409 GREEN</t>
  </si>
  <si>
    <t>163410 BLACK</t>
  </si>
  <si>
    <t>163402 LEMON YELLOW</t>
  </si>
  <si>
    <t>163405 SCARLET</t>
  </si>
  <si>
    <t>163406 RUBINE</t>
  </si>
  <si>
    <t>AMC 2326 C</t>
  </si>
  <si>
    <t>BASE</t>
  </si>
  <si>
    <t xml:space="preserve">  C</t>
  </si>
  <si>
    <t>C</t>
  </si>
  <si>
    <t>AMC 7548 C</t>
  </si>
  <si>
    <t>7548C</t>
  </si>
  <si>
    <t>AMC 7663 C</t>
  </si>
  <si>
    <t>7663C</t>
  </si>
  <si>
    <t>Orange 21</t>
  </si>
  <si>
    <t>Red 32</t>
  </si>
  <si>
    <t>Blue 072</t>
  </si>
  <si>
    <t>Yellow</t>
  </si>
  <si>
    <t>Warm Red</t>
  </si>
  <si>
    <t>Violet</t>
  </si>
  <si>
    <t>Rubine Red</t>
  </si>
  <si>
    <t>Rhodamine</t>
  </si>
  <si>
    <t>Reflex Blue</t>
  </si>
  <si>
    <t>Process Blue</t>
  </si>
  <si>
    <t>Purple</t>
  </si>
  <si>
    <t>Green</t>
  </si>
  <si>
    <t>AMC 2383</t>
  </si>
  <si>
    <t>AMC 7763 C</t>
  </si>
  <si>
    <t>7763 C</t>
  </si>
  <si>
    <t>AMC 7652 C</t>
  </si>
  <si>
    <t>7652 C</t>
  </si>
  <si>
    <t>AMC 7605 C</t>
  </si>
  <si>
    <t>7605 C</t>
  </si>
  <si>
    <t>AMC 2307 C</t>
  </si>
  <si>
    <t>AMC 2125 C</t>
  </si>
  <si>
    <t>AMC 7676 C</t>
  </si>
  <si>
    <t>7676 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</si>
</sst>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##0.0;###0.0"/>
    <numFmt numFmtId="165" formatCode="###0;###0"/>
    <numFmt numFmtId="166" formatCode="#,##0.0"/>
    <numFmt numFmtId="167" formatCode="0.000"/>
  </numFmts>
  <fonts count="26" x14ac:knownFonts="1">
    <font>
      <sz val="10"/>
      <color rgb="FF000000"/>
      <name val="Times New Roman"/>
      <charset val="204"/>
    </font>
    <font>
      <b/>
      <sz val="8"/>
      <name val="Tahoma"/>
      <family val="2"/>
    </font>
    <font>
      <sz val="8"/>
      <name val="Tahoma"/>
      <family val="2"/>
    </font>
    <font>
      <sz val="8"/>
      <color rgb="FF000000"/>
      <name val="Tahoma"/>
      <family val="2"/>
    </font>
    <font>
      <b/>
      <sz val="8"/>
      <color rgb="FF000000"/>
      <name val="Tahoma"/>
      <family val="2"/>
    </font>
    <font>
      <b/>
      <sz val="8"/>
      <color rgb="FF33339A"/>
      <name val="Tahoma"/>
      <family val="2"/>
    </font>
    <font>
      <b/>
      <sz val="8"/>
      <color rgb="FF0000B9"/>
      <name val="Tahoma"/>
      <family val="2"/>
    </font>
    <font>
      <sz val="10"/>
      <color rgb="FF000000"/>
      <name val="Times New Roman"/>
      <family val="1"/>
    </font>
    <font>
      <b/>
      <sz val="10"/>
      <color theme="1"/>
      <name val="Times New Roman"/>
      <family val="1"/>
    </font>
    <font>
      <sz val="10"/>
      <name val="Segoe UI"/>
      <family val="2"/>
    </font>
    <font>
      <sz val="16"/>
      <name val="Segoe UI"/>
      <family val="2"/>
    </font>
    <font>
      <b/>
      <sz val="16"/>
      <name val="Segoe UI"/>
      <family val="2"/>
    </font>
    <font>
      <sz val="14"/>
      <name val="Segoe UI"/>
      <family val="2"/>
    </font>
    <font>
      <b/>
      <sz val="14"/>
      <name val="Segoe UI"/>
      <family val="2"/>
    </font>
    <font>
      <b/>
      <sz val="12"/>
      <name val="Segoe UI"/>
      <family val="2"/>
    </font>
    <font>
      <b/>
      <sz val="22"/>
      <color theme="0"/>
      <name val="Segoe UI"/>
      <family val="2"/>
    </font>
    <font>
      <b/>
      <sz val="16"/>
      <color theme="0"/>
      <name val="Segoe UI"/>
      <family val="2"/>
    </font>
    <font>
      <sz val="16"/>
      <color theme="0"/>
      <name val="Segoe UI"/>
      <family val="2"/>
    </font>
    <font>
      <b/>
      <sz val="12"/>
      <color indexed="9"/>
      <name val="Segoe UI"/>
      <family val="2"/>
    </font>
    <font>
      <b/>
      <sz val="12"/>
      <color indexed="8"/>
      <name val="Segoe UI"/>
      <family val="2"/>
    </font>
    <font>
      <b/>
      <sz val="18"/>
      <color theme="0"/>
      <name val="Segoe UI"/>
      <family val="2"/>
    </font>
    <font>
      <sz val="14"/>
      <color indexed="8"/>
      <name val="Segoe UI"/>
      <family val="2"/>
    </font>
    <font>
      <b/>
      <sz val="16"/>
      <color indexed="13"/>
      <name val="Segoe UI"/>
      <family val="2"/>
    </font>
    <font>
      <sz val="16"/>
      <color indexed="13"/>
      <name val="Segoe UI"/>
      <family val="2"/>
    </font>
    <font>
      <sz val="10"/>
      <color rgb="FF000000"/>
      <name val="Segoe UI"/>
      <family val="2"/>
    </font>
    <font>
      <b/>
      <sz val="10"/>
      <color rgb="FF000000"/>
      <name val="Segoe UI"/>
      <family val="2"/>
    </font>
  </fonts>
  <fills count="1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005EA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CC0000"/>
        <bgColor indexed="64"/>
      </patternFill>
    </fill>
    <fill>
      <patternFill patternType="solid">
        <fgColor rgb="FF3333CC"/>
        <bgColor indexed="64"/>
      </patternFill>
    </fill>
    <fill>
      <patternFill patternType="solid">
        <fgColor rgb="FF9900CC"/>
        <bgColor indexed="64"/>
      </patternFill>
    </fill>
    <fill>
      <patternFill patternType="solid">
        <fgColor rgb="FF33CC3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79998168889431442"/>
        <bgColor indexed="64"/>
      </patternFill>
    </fill>
  </fills>
  <borders count="18">
    <border>
      <left/>
      <right/>
      <top/>
      <bottom/>
      <diagonal/>
    </border>
    <border>
      <left/>
      <right/>
      <top style="thin">
        <color rgb="FF33339A"/>
      </top>
      <bottom style="thin">
        <color rgb="FF0000B9"/>
      </bottom>
      <diagonal/>
    </border>
    <border>
      <left/>
      <right/>
      <top style="thin">
        <color rgb="FF0000B9"/>
      </top>
      <bottom/>
      <diagonal/>
    </border>
    <border>
      <left/>
      <right/>
      <top/>
      <bottom style="thin">
        <color rgb="FF33339A"/>
      </bottom>
      <diagonal/>
    </border>
    <border>
      <left/>
      <right/>
      <top style="thin">
        <color rgb="FF33339A"/>
      </top>
      <bottom style="thin">
        <color rgb="FF33339A"/>
      </bottom>
      <diagonal/>
    </border>
    <border>
      <left/>
      <right/>
      <top style="thin">
        <color rgb="FF33339A"/>
      </top>
      <bottom/>
      <diagonal/>
    </border>
    <border>
      <left/>
      <right/>
      <top/>
      <bottom style="thin">
        <color rgb="FF0000B9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/>
      <top/>
      <bottom/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7" fillId="0" borderId="0"/>
  </cellStyleXfs>
  <cellXfs count="157">
    <xf numFmtId="0" fontId="0" fillId="0" borderId="0" xfId="0" applyFill="1" applyBorder="1" applyAlignment="1">
      <alignment horizontal="left" vertical="top"/>
    </xf>
    <xf numFmtId="0" fontId="1" fillId="0" borderId="1" xfId="0" applyFont="1" applyFill="1" applyBorder="1" applyAlignment="1">
      <alignment horizontal="left" vertical="center" wrapText="1"/>
    </xf>
    <xf numFmtId="0" fontId="1" fillId="0" borderId="2" xfId="0" applyFont="1" applyFill="1" applyBorder="1" applyAlignment="1">
      <alignment horizontal="left" vertical="top" wrapText="1"/>
    </xf>
    <xf numFmtId="164" fontId="3" fillId="0" borderId="2" xfId="0" applyNumberFormat="1" applyFont="1" applyFill="1" applyBorder="1" applyAlignment="1">
      <alignment horizontal="left" vertical="top" wrapText="1"/>
    </xf>
    <xf numFmtId="165" fontId="4" fillId="0" borderId="0" xfId="0" applyNumberFormat="1" applyFont="1" applyFill="1" applyBorder="1" applyAlignment="1">
      <alignment horizontal="left" vertical="top" wrapText="1"/>
    </xf>
    <xf numFmtId="164" fontId="3" fillId="0" borderId="0" xfId="0" applyNumberFormat="1" applyFont="1" applyFill="1" applyBorder="1" applyAlignment="1">
      <alignment horizontal="left" vertical="top" wrapText="1"/>
    </xf>
    <xf numFmtId="165" fontId="4" fillId="0" borderId="3" xfId="0" applyNumberFormat="1" applyFont="1" applyFill="1" applyBorder="1" applyAlignment="1">
      <alignment horizontal="left" vertical="top" wrapText="1"/>
    </xf>
    <xf numFmtId="164" fontId="3" fillId="0" borderId="3" xfId="0" applyNumberFormat="1" applyFont="1" applyFill="1" applyBorder="1" applyAlignment="1">
      <alignment horizontal="left" vertical="top" wrapText="1"/>
    </xf>
    <xf numFmtId="164" fontId="4" fillId="0" borderId="4" xfId="0" applyNumberFormat="1" applyFont="1" applyFill="1" applyBorder="1" applyAlignment="1">
      <alignment horizontal="left" vertical="top" wrapText="1"/>
    </xf>
    <xf numFmtId="0" fontId="1" fillId="0" borderId="5" xfId="0" applyFont="1" applyFill="1" applyBorder="1" applyAlignment="1">
      <alignment horizontal="left" vertical="top" wrapText="1"/>
    </xf>
    <xf numFmtId="164" fontId="3" fillId="0" borderId="5" xfId="0" applyNumberFormat="1" applyFont="1" applyFill="1" applyBorder="1" applyAlignment="1">
      <alignment horizontal="left" vertical="top" wrapText="1"/>
    </xf>
    <xf numFmtId="165" fontId="4" fillId="0" borderId="5" xfId="0" applyNumberFormat="1" applyFont="1" applyFill="1" applyBorder="1" applyAlignment="1">
      <alignment horizontal="left" vertical="top" wrapText="1"/>
    </xf>
    <xf numFmtId="0" fontId="0" fillId="0" borderId="6" xfId="0" applyFill="1" applyBorder="1" applyAlignment="1">
      <alignment horizontal="left" vertical="top" wrapText="1"/>
    </xf>
    <xf numFmtId="164" fontId="4" fillId="0" borderId="1" xfId="0" applyNumberFormat="1" applyFont="1" applyFill="1" applyBorder="1" applyAlignment="1">
      <alignment horizontal="left" vertical="top" wrapText="1"/>
    </xf>
    <xf numFmtId="164" fontId="3" fillId="0" borderId="4" xfId="0" applyNumberFormat="1" applyFont="1" applyFill="1" applyBorder="1" applyAlignment="1">
      <alignment horizontal="left" vertical="top" wrapText="1"/>
    </xf>
    <xf numFmtId="0" fontId="1" fillId="0" borderId="0" xfId="0" applyFont="1" applyFill="1" applyBorder="1" applyAlignment="1">
      <alignment horizontal="left" vertical="top" wrapText="1"/>
    </xf>
    <xf numFmtId="165" fontId="4" fillId="0" borderId="2" xfId="0" applyNumberFormat="1" applyFont="1" applyFill="1" applyBorder="1" applyAlignment="1">
      <alignment horizontal="left" vertical="top" wrapText="1"/>
    </xf>
    <xf numFmtId="0" fontId="2" fillId="0" borderId="0" xfId="0" applyFont="1" applyFill="1" applyBorder="1" applyAlignment="1">
      <alignment horizontal="left" vertical="top" wrapText="1"/>
    </xf>
    <xf numFmtId="0" fontId="0" fillId="0" borderId="0" xfId="0" applyFill="1" applyBorder="1" applyAlignment="1">
      <alignment horizontal="left" vertical="top" wrapText="1"/>
    </xf>
    <xf numFmtId="0" fontId="2" fillId="0" borderId="3" xfId="0" applyFont="1" applyFill="1" applyBorder="1" applyAlignment="1">
      <alignment horizontal="left" vertical="top" wrapText="1"/>
    </xf>
    <xf numFmtId="0" fontId="0" fillId="0" borderId="3" xfId="0" applyFill="1" applyBorder="1" applyAlignment="1">
      <alignment horizontal="left" vertical="top" wrapText="1"/>
    </xf>
    <xf numFmtId="0" fontId="0" fillId="0" borderId="4" xfId="0" applyFill="1" applyBorder="1" applyAlignment="1">
      <alignment horizontal="left" vertical="top" wrapText="1"/>
    </xf>
    <xf numFmtId="0" fontId="1" fillId="0" borderId="4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0" fillId="0" borderId="5" xfId="0" applyFill="1" applyBorder="1" applyAlignment="1">
      <alignment horizontal="left" vertical="top" wrapText="1"/>
    </xf>
    <xf numFmtId="0" fontId="2" fillId="0" borderId="4" xfId="0" applyFont="1" applyFill="1" applyBorder="1" applyAlignment="1">
      <alignment horizontal="left" vertical="top" wrapText="1"/>
    </xf>
    <xf numFmtId="0" fontId="0" fillId="0" borderId="1" xfId="0" applyFill="1" applyBorder="1" applyAlignment="1">
      <alignment horizontal="left" vertical="top" wrapText="1"/>
    </xf>
    <xf numFmtId="0" fontId="2" fillId="0" borderId="2" xfId="0" applyFont="1" applyFill="1" applyBorder="1" applyAlignment="1">
      <alignment horizontal="left" vertical="top" wrapText="1"/>
    </xf>
    <xf numFmtId="0" fontId="0" fillId="0" borderId="2" xfId="0" applyFill="1" applyBorder="1" applyAlignment="1">
      <alignment horizontal="left" vertical="top" wrapText="1"/>
    </xf>
    <xf numFmtId="0" fontId="1" fillId="0" borderId="1" xfId="0" applyFont="1" applyFill="1" applyBorder="1" applyAlignment="1">
      <alignment horizontal="left" vertical="top" wrapText="1"/>
    </xf>
    <xf numFmtId="0" fontId="1" fillId="0" borderId="2" xfId="1" applyFont="1" applyFill="1" applyBorder="1" applyAlignment="1">
      <alignment horizontal="left" vertical="top" wrapText="1"/>
    </xf>
    <xf numFmtId="0" fontId="2" fillId="0" borderId="2" xfId="1" applyFont="1" applyFill="1" applyBorder="1" applyAlignment="1">
      <alignment horizontal="left" vertical="top" wrapText="1"/>
    </xf>
    <xf numFmtId="164" fontId="3" fillId="0" borderId="2" xfId="1" applyNumberFormat="1" applyFont="1" applyFill="1" applyBorder="1" applyAlignment="1">
      <alignment horizontal="left" vertical="top" wrapText="1"/>
    </xf>
    <xf numFmtId="0" fontId="7" fillId="0" borderId="0" xfId="1" applyFill="1" applyBorder="1" applyAlignment="1">
      <alignment horizontal="left" vertical="top" wrapText="1"/>
    </xf>
    <xf numFmtId="165" fontId="4" fillId="0" borderId="0" xfId="1" applyNumberFormat="1" applyFont="1" applyFill="1" applyBorder="1" applyAlignment="1">
      <alignment horizontal="left" vertical="top" wrapText="1"/>
    </xf>
    <xf numFmtId="0" fontId="2" fillId="0" borderId="0" xfId="1" applyFont="1" applyFill="1" applyBorder="1" applyAlignment="1">
      <alignment horizontal="left" vertical="top" wrapText="1"/>
    </xf>
    <xf numFmtId="164" fontId="3" fillId="0" borderId="0" xfId="1" applyNumberFormat="1" applyFont="1" applyFill="1" applyBorder="1" applyAlignment="1">
      <alignment horizontal="left" vertical="top" wrapText="1"/>
    </xf>
    <xf numFmtId="165" fontId="4" fillId="0" borderId="3" xfId="1" applyNumberFormat="1" applyFont="1" applyFill="1" applyBorder="1" applyAlignment="1">
      <alignment horizontal="left" vertical="top" wrapText="1"/>
    </xf>
    <xf numFmtId="0" fontId="2" fillId="0" borderId="3" xfId="1" applyFont="1" applyFill="1" applyBorder="1" applyAlignment="1">
      <alignment horizontal="left" vertical="top" wrapText="1"/>
    </xf>
    <xf numFmtId="0" fontId="7" fillId="0" borderId="3" xfId="1" applyFill="1" applyBorder="1" applyAlignment="1">
      <alignment horizontal="left" vertical="top" wrapText="1"/>
    </xf>
    <xf numFmtId="164" fontId="3" fillId="0" borderId="3" xfId="1" applyNumberFormat="1" applyFont="1" applyFill="1" applyBorder="1" applyAlignment="1">
      <alignment horizontal="left" vertical="top" wrapText="1"/>
    </xf>
    <xf numFmtId="0" fontId="7" fillId="0" borderId="4" xfId="1" applyFill="1" applyBorder="1" applyAlignment="1">
      <alignment horizontal="left" vertical="top" wrapText="1"/>
    </xf>
    <xf numFmtId="0" fontId="1" fillId="0" borderId="4" xfId="1" applyFont="1" applyFill="1" applyBorder="1" applyAlignment="1">
      <alignment horizontal="left" vertical="top" wrapText="1"/>
    </xf>
    <xf numFmtId="164" fontId="4" fillId="0" borderId="4" xfId="1" applyNumberFormat="1" applyFont="1" applyFill="1" applyBorder="1" applyAlignment="1">
      <alignment horizontal="left" vertical="top" wrapText="1"/>
    </xf>
    <xf numFmtId="0" fontId="1" fillId="0" borderId="5" xfId="1" applyFont="1" applyFill="1" applyBorder="1" applyAlignment="1">
      <alignment horizontal="left" vertical="top" wrapText="1"/>
    </xf>
    <xf numFmtId="0" fontId="2" fillId="0" borderId="5" xfId="1" applyFont="1" applyFill="1" applyBorder="1" applyAlignment="1">
      <alignment horizontal="left" vertical="top" wrapText="1"/>
    </xf>
    <xf numFmtId="164" fontId="3" fillId="0" borderId="5" xfId="1" applyNumberFormat="1" applyFont="1" applyFill="1" applyBorder="1" applyAlignment="1">
      <alignment horizontal="left" vertical="top" wrapText="1"/>
    </xf>
    <xf numFmtId="164" fontId="3" fillId="0" borderId="4" xfId="1" applyNumberFormat="1" applyFont="1" applyFill="1" applyBorder="1" applyAlignment="1">
      <alignment horizontal="left" vertical="top" wrapText="1"/>
    </xf>
    <xf numFmtId="165" fontId="4" fillId="0" borderId="5" xfId="1" applyNumberFormat="1" applyFont="1" applyFill="1" applyBorder="1" applyAlignment="1">
      <alignment horizontal="left" vertical="top" wrapText="1"/>
    </xf>
    <xf numFmtId="0" fontId="1" fillId="0" borderId="0" xfId="1" applyFont="1" applyFill="1" applyBorder="1" applyAlignment="1">
      <alignment horizontal="left" vertical="top" wrapText="1"/>
    </xf>
    <xf numFmtId="165" fontId="4" fillId="0" borderId="2" xfId="1" applyNumberFormat="1" applyFont="1" applyFill="1" applyBorder="1" applyAlignment="1">
      <alignment horizontal="left" vertical="top" wrapText="1"/>
    </xf>
    <xf numFmtId="0" fontId="7" fillId="0" borderId="5" xfId="1" applyFill="1" applyBorder="1" applyAlignment="1">
      <alignment horizontal="left" vertical="top" wrapText="1"/>
    </xf>
    <xf numFmtId="0" fontId="7" fillId="0" borderId="2" xfId="1" applyFill="1" applyBorder="1" applyAlignment="1">
      <alignment horizontal="left" vertical="top" wrapText="1"/>
    </xf>
    <xf numFmtId="0" fontId="2" fillId="0" borderId="4" xfId="1" applyFont="1" applyFill="1" applyBorder="1" applyAlignment="1">
      <alignment horizontal="left" vertical="top" wrapText="1"/>
    </xf>
    <xf numFmtId="0" fontId="7" fillId="2" borderId="0" xfId="1" applyFill="1" applyBorder="1" applyAlignment="1">
      <alignment horizontal="left" vertical="top" wrapText="1"/>
    </xf>
    <xf numFmtId="0" fontId="1" fillId="2" borderId="2" xfId="1" applyFont="1" applyFill="1" applyBorder="1" applyAlignment="1">
      <alignment horizontal="left" vertical="top" wrapText="1"/>
    </xf>
    <xf numFmtId="0" fontId="1" fillId="2" borderId="5" xfId="1" applyFont="1" applyFill="1" applyBorder="1" applyAlignment="1">
      <alignment horizontal="left" vertical="top" wrapText="1"/>
    </xf>
    <xf numFmtId="0" fontId="1" fillId="2" borderId="2" xfId="1" applyFont="1" applyFill="1" applyBorder="1" applyAlignment="1">
      <alignment vertical="top" wrapText="1"/>
    </xf>
    <xf numFmtId="0" fontId="7" fillId="2" borderId="0" xfId="1" applyFill="1" applyBorder="1" applyAlignment="1">
      <alignment vertical="top" wrapText="1"/>
    </xf>
    <xf numFmtId="0" fontId="7" fillId="2" borderId="3" xfId="1" applyFill="1" applyBorder="1" applyAlignment="1">
      <alignment vertical="top" wrapText="1"/>
    </xf>
    <xf numFmtId="0" fontId="1" fillId="2" borderId="5" xfId="1" applyFont="1" applyFill="1" applyBorder="1" applyAlignment="1">
      <alignment vertical="top" wrapText="1"/>
    </xf>
    <xf numFmtId="0" fontId="7" fillId="2" borderId="6" xfId="1" applyFill="1" applyBorder="1" applyAlignment="1">
      <alignment vertical="top" wrapText="1"/>
    </xf>
    <xf numFmtId="0" fontId="2" fillId="2" borderId="2" xfId="1" applyFont="1" applyFill="1" applyBorder="1" applyAlignment="1">
      <alignment vertical="top" wrapText="1"/>
    </xf>
    <xf numFmtId="0" fontId="2" fillId="2" borderId="5" xfId="1" applyFont="1" applyFill="1" applyBorder="1" applyAlignment="1">
      <alignment vertical="top" wrapText="1"/>
    </xf>
    <xf numFmtId="0" fontId="1" fillId="4" borderId="2" xfId="1" applyFont="1" applyFill="1" applyBorder="1" applyAlignment="1">
      <alignment vertical="top" wrapText="1"/>
    </xf>
    <xf numFmtId="0" fontId="7" fillId="4" borderId="0" xfId="1" applyFill="1" applyBorder="1" applyAlignment="1">
      <alignment vertical="top" wrapText="1"/>
    </xf>
    <xf numFmtId="0" fontId="1" fillId="4" borderId="5" xfId="1" applyFont="1" applyFill="1" applyBorder="1" applyAlignment="1">
      <alignment vertical="top" wrapText="1"/>
    </xf>
    <xf numFmtId="0" fontId="0" fillId="0" borderId="0" xfId="0" pivotButton="1" applyFill="1" applyBorder="1" applyAlignment="1">
      <alignment horizontal="left" vertical="top"/>
    </xf>
    <xf numFmtId="0" fontId="8" fillId="0" borderId="7" xfId="0" applyFont="1" applyBorder="1" applyAlignment="1">
      <alignment horizontal="left" vertical="top"/>
    </xf>
    <xf numFmtId="0" fontId="8" fillId="5" borderId="7" xfId="0" applyFont="1" applyFill="1" applyBorder="1" applyAlignment="1">
      <alignment horizontal="left" vertical="top"/>
    </xf>
    <xf numFmtId="0" fontId="7" fillId="0" borderId="0" xfId="0" applyFont="1" applyFill="1" applyBorder="1" applyAlignment="1">
      <alignment horizontal="left" vertical="top"/>
    </xf>
    <xf numFmtId="0" fontId="0" fillId="0" borderId="2" xfId="0" applyFill="1" applyBorder="1" applyAlignment="1">
      <alignment vertical="top" wrapText="1"/>
    </xf>
    <xf numFmtId="0" fontId="0" fillId="0" borderId="0" xfId="0" applyFill="1" applyBorder="1" applyAlignment="1">
      <alignment vertical="top" wrapText="1"/>
    </xf>
    <xf numFmtId="0" fontId="0" fillId="0" borderId="3" xfId="0" applyFill="1" applyBorder="1" applyAlignment="1">
      <alignment vertical="top" wrapText="1"/>
    </xf>
    <xf numFmtId="0" fontId="0" fillId="0" borderId="5" xfId="0" applyFill="1" applyBorder="1" applyAlignment="1">
      <alignment vertical="top" wrapText="1"/>
    </xf>
    <xf numFmtId="0" fontId="0" fillId="0" borderId="4" xfId="0" applyFill="1" applyBorder="1" applyAlignment="1">
      <alignment vertical="top" wrapText="1"/>
    </xf>
    <xf numFmtId="0" fontId="7" fillId="0" borderId="2" xfId="1" applyFill="1" applyBorder="1" applyAlignment="1">
      <alignment vertical="top" wrapText="1"/>
    </xf>
    <xf numFmtId="0" fontId="7" fillId="0" borderId="0" xfId="1" applyFill="1" applyBorder="1" applyAlignment="1">
      <alignment vertical="top" wrapText="1"/>
    </xf>
    <xf numFmtId="0" fontId="7" fillId="0" borderId="3" xfId="1" applyFill="1" applyBorder="1" applyAlignment="1">
      <alignment vertical="top" wrapText="1"/>
    </xf>
    <xf numFmtId="0" fontId="7" fillId="0" borderId="5" xfId="1" applyFill="1" applyBorder="1" applyAlignment="1">
      <alignment vertical="top" wrapText="1"/>
    </xf>
    <xf numFmtId="0" fontId="0" fillId="0" borderId="0" xfId="0" applyNumberFormat="1" applyFill="1" applyBorder="1" applyAlignment="1">
      <alignment horizontal="left" vertical="top"/>
    </xf>
    <xf numFmtId="0" fontId="11" fillId="0" borderId="9" xfId="0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>
      <alignment horizontal="center"/>
    </xf>
    <xf numFmtId="0" fontId="9" fillId="0" borderId="0" xfId="0" applyFont="1"/>
    <xf numFmtId="0" fontId="10" fillId="0" borderId="0" xfId="0" applyFont="1"/>
    <xf numFmtId="0" fontId="12" fillId="0" borderId="0" xfId="0" applyFont="1"/>
    <xf numFmtId="167" fontId="12" fillId="0" borderId="0" xfId="0" applyNumberFormat="1" applyFont="1"/>
    <xf numFmtId="2" fontId="12" fillId="0" borderId="0" xfId="0" applyNumberFormat="1" applyFont="1"/>
    <xf numFmtId="0" fontId="9" fillId="0" borderId="0" xfId="0" applyFont="1" applyAlignment="1">
      <alignment vertical="center"/>
    </xf>
    <xf numFmtId="0" fontId="16" fillId="6" borderId="8" xfId="0" applyFont="1" applyFill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6" fillId="6" borderId="0" xfId="0" applyFont="1" applyFill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12" fillId="0" borderId="12" xfId="0" applyFont="1" applyBorder="1"/>
    <xf numFmtId="0" fontId="9" fillId="0" borderId="0" xfId="0" applyFont="1" applyBorder="1"/>
    <xf numFmtId="0" fontId="10" fillId="0" borderId="0" xfId="0" applyFont="1" applyAlignment="1">
      <alignment vertical="center"/>
    </xf>
    <xf numFmtId="0" fontId="9" fillId="0" borderId="0" xfId="0" applyFont="1" applyProtection="1">
      <protection hidden="1"/>
    </xf>
    <xf numFmtId="0" fontId="9" fillId="0" borderId="0" xfId="0" applyFont="1" applyFill="1" applyAlignment="1" applyProtection="1">
      <alignment vertical="center"/>
      <protection hidden="1"/>
    </xf>
    <xf numFmtId="0" fontId="10" fillId="0" borderId="0" xfId="0" applyFont="1" applyAlignment="1" applyProtection="1">
      <alignment vertical="center"/>
      <protection hidden="1"/>
    </xf>
    <xf numFmtId="0" fontId="9" fillId="0" borderId="0" xfId="0" applyFont="1" applyAlignment="1" applyProtection="1">
      <alignment vertical="center"/>
      <protection hidden="1"/>
    </xf>
    <xf numFmtId="0" fontId="13" fillId="0" borderId="10" xfId="0" applyFont="1" applyBorder="1" applyAlignment="1" applyProtection="1">
      <alignment horizontal="right" vertical="center"/>
      <protection hidden="1"/>
    </xf>
    <xf numFmtId="0" fontId="9" fillId="0" borderId="0" xfId="0" applyFont="1" applyFill="1" applyAlignment="1">
      <alignment vertical="center"/>
    </xf>
    <xf numFmtId="0" fontId="22" fillId="0" borderId="0" xfId="0" applyFont="1" applyFill="1" applyBorder="1" applyAlignment="1">
      <alignment vertical="center"/>
    </xf>
    <xf numFmtId="0" fontId="23" fillId="0" borderId="0" xfId="0" applyFont="1" applyFill="1" applyBorder="1" applyAlignment="1">
      <alignment vertical="center"/>
    </xf>
    <xf numFmtId="0" fontId="10" fillId="0" borderId="0" xfId="0" applyFont="1" applyFill="1" applyAlignment="1">
      <alignment vertical="center"/>
    </xf>
    <xf numFmtId="0" fontId="13" fillId="0" borderId="10" xfId="0" applyFont="1" applyBorder="1" applyAlignment="1">
      <alignment horizontal="right" vertical="center"/>
    </xf>
    <xf numFmtId="0" fontId="21" fillId="0" borderId="0" xfId="0" applyFont="1" applyFill="1"/>
    <xf numFmtId="2" fontId="21" fillId="0" borderId="0" xfId="0" applyNumberFormat="1" applyFont="1" applyFill="1"/>
    <xf numFmtId="0" fontId="18" fillId="2" borderId="10" xfId="0" applyFont="1" applyFill="1" applyBorder="1" applyAlignment="1" applyProtection="1">
      <alignment horizontal="center"/>
    </xf>
    <xf numFmtId="0" fontId="18" fillId="3" borderId="10" xfId="0" applyFont="1" applyFill="1" applyBorder="1" applyAlignment="1" applyProtection="1">
      <alignment horizontal="center"/>
    </xf>
    <xf numFmtId="0" fontId="14" fillId="7" borderId="10" xfId="0" applyFont="1" applyFill="1" applyBorder="1" applyAlignment="1" applyProtection="1">
      <alignment horizontal="center"/>
    </xf>
    <xf numFmtId="0" fontId="19" fillId="8" borderId="10" xfId="0" applyFont="1" applyFill="1" applyBorder="1" applyAlignment="1" applyProtection="1">
      <alignment horizontal="center"/>
    </xf>
    <xf numFmtId="0" fontId="19" fillId="9" borderId="10" xfId="0" applyFont="1" applyFill="1" applyBorder="1" applyAlignment="1" applyProtection="1">
      <alignment horizontal="center"/>
    </xf>
    <xf numFmtId="0" fontId="19" fillId="3" borderId="10" xfId="0" applyFont="1" applyFill="1" applyBorder="1" applyAlignment="1" applyProtection="1">
      <alignment horizontal="center"/>
    </xf>
    <xf numFmtId="0" fontId="19" fillId="10" borderId="10" xfId="0" applyFont="1" applyFill="1" applyBorder="1" applyAlignment="1" applyProtection="1">
      <alignment horizontal="center"/>
    </xf>
    <xf numFmtId="0" fontId="18" fillId="11" borderId="10" xfId="0" applyFont="1" applyFill="1" applyBorder="1" applyAlignment="1" applyProtection="1">
      <alignment horizontal="center"/>
    </xf>
    <xf numFmtId="0" fontId="18" fillId="12" borderId="10" xfId="0" applyFont="1" applyFill="1" applyBorder="1" applyAlignment="1" applyProtection="1">
      <alignment horizontal="center"/>
    </xf>
    <xf numFmtId="0" fontId="18" fillId="13" borderId="10" xfId="0" applyFont="1" applyFill="1" applyBorder="1" applyAlignment="1" applyProtection="1">
      <alignment horizontal="center"/>
    </xf>
    <xf numFmtId="0" fontId="14" fillId="0" borderId="0" xfId="0" applyFont="1" applyFill="1" applyBorder="1" applyAlignment="1" applyProtection="1">
      <alignment horizontal="center"/>
    </xf>
    <xf numFmtId="166" fontId="13" fillId="0" borderId="13" xfId="0" applyNumberFormat="1" applyFont="1" applyFill="1" applyBorder="1" applyProtection="1">
      <protection hidden="1"/>
    </xf>
    <xf numFmtId="166" fontId="13" fillId="0" borderId="14" xfId="0" applyNumberFormat="1" applyFont="1" applyFill="1" applyBorder="1" applyProtection="1">
      <protection hidden="1"/>
    </xf>
    <xf numFmtId="0" fontId="14" fillId="0" borderId="15" xfId="0" applyFont="1" applyFill="1" applyBorder="1" applyAlignment="1" applyProtection="1">
      <alignment horizontal="center"/>
    </xf>
    <xf numFmtId="166" fontId="13" fillId="0" borderId="17" xfId="0" applyNumberFormat="1" applyFont="1" applyFill="1" applyBorder="1" applyProtection="1">
      <protection hidden="1"/>
    </xf>
    <xf numFmtId="0" fontId="18" fillId="14" borderId="10" xfId="0" applyFont="1" applyFill="1" applyBorder="1" applyAlignment="1" applyProtection="1">
      <alignment horizontal="center"/>
    </xf>
    <xf numFmtId="0" fontId="24" fillId="0" borderId="10" xfId="0" applyFont="1" applyFill="1" applyBorder="1" applyAlignment="1">
      <alignment horizontal="left" vertical="center"/>
    </xf>
    <xf numFmtId="0" fontId="24" fillId="0" borderId="11" xfId="0" applyFont="1" applyFill="1" applyBorder="1" applyAlignment="1">
      <alignment horizontal="left" vertical="center"/>
    </xf>
    <xf numFmtId="0" fontId="25" fillId="0" borderId="10" xfId="0" applyFont="1" applyFill="1" applyBorder="1" applyAlignment="1">
      <alignment horizontal="left" vertical="center"/>
    </xf>
    <xf numFmtId="166" fontId="21" fillId="0" borderId="10" xfId="0" applyNumberFormat="1" applyFont="1" applyFill="1" applyBorder="1" applyAlignment="1" applyProtection="1">
      <alignment vertical="center"/>
      <protection hidden="1"/>
    </xf>
    <xf numFmtId="166" fontId="21" fillId="0" borderId="10" xfId="0" applyNumberFormat="1" applyFont="1" applyFill="1" applyBorder="1" applyAlignment="1">
      <alignment vertical="center"/>
    </xf>
    <xf numFmtId="166" fontId="21" fillId="0" borderId="11" xfId="0" applyNumberFormat="1" applyFont="1" applyFill="1" applyBorder="1" applyAlignment="1" applyProtection="1">
      <alignment vertical="center"/>
      <protection hidden="1"/>
    </xf>
    <xf numFmtId="166" fontId="21" fillId="0" borderId="16" xfId="0" applyNumberFormat="1" applyFont="1" applyFill="1" applyBorder="1" applyAlignment="1">
      <alignment vertical="center"/>
    </xf>
    <xf numFmtId="166" fontId="21" fillId="0" borderId="11" xfId="0" applyNumberFormat="1" applyFont="1" applyFill="1" applyBorder="1" applyAlignment="1">
      <alignment vertical="center"/>
    </xf>
    <xf numFmtId="0" fontId="7" fillId="0" borderId="5" xfId="1" applyFill="1" applyBorder="1" applyAlignment="1">
      <alignment horizontal="left" vertical="top" wrapText="1"/>
    </xf>
    <xf numFmtId="0" fontId="7" fillId="0" borderId="0" xfId="1" applyFill="1" applyBorder="1" applyAlignment="1">
      <alignment horizontal="left" vertical="top" wrapText="1"/>
    </xf>
    <xf numFmtId="0" fontId="7" fillId="0" borderId="3" xfId="1" applyFill="1" applyBorder="1" applyAlignment="1">
      <alignment horizontal="left" vertical="top" wrapText="1"/>
    </xf>
    <xf numFmtId="0" fontId="1" fillId="0" borderId="4" xfId="1" applyFont="1" applyFill="1" applyBorder="1" applyAlignment="1">
      <alignment horizontal="left" vertical="top" wrapText="1"/>
    </xf>
    <xf numFmtId="0" fontId="2" fillId="0" borderId="3" xfId="1" applyFont="1" applyFill="1" applyBorder="1" applyAlignment="1">
      <alignment horizontal="left" vertical="top" wrapText="1"/>
    </xf>
    <xf numFmtId="0" fontId="7" fillId="0" borderId="4" xfId="1" applyFill="1" applyBorder="1" applyAlignment="1">
      <alignment horizontal="left" vertical="top" wrapText="1"/>
    </xf>
    <xf numFmtId="0" fontId="7" fillId="0" borderId="2" xfId="1" applyFill="1" applyBorder="1" applyAlignment="1">
      <alignment horizontal="left" vertical="top" wrapText="1"/>
    </xf>
    <xf numFmtId="0" fontId="2" fillId="0" borderId="0" xfId="1" applyFont="1" applyFill="1" applyBorder="1" applyAlignment="1">
      <alignment horizontal="left" vertical="top" wrapText="1"/>
    </xf>
    <xf numFmtId="0" fontId="2" fillId="0" borderId="5" xfId="1" applyFont="1" applyFill="1" applyBorder="1" applyAlignment="1">
      <alignment horizontal="left" vertical="top" wrapText="1"/>
    </xf>
    <xf numFmtId="0" fontId="2" fillId="0" borderId="2" xfId="1" applyFont="1" applyFill="1" applyBorder="1" applyAlignment="1">
      <alignment horizontal="left" vertical="top" wrapText="1"/>
    </xf>
    <xf numFmtId="0" fontId="2" fillId="0" borderId="4" xfId="1" applyFont="1" applyFill="1" applyBorder="1" applyAlignment="1">
      <alignment horizontal="left" vertical="top" wrapText="1"/>
    </xf>
    <xf numFmtId="0" fontId="2" fillId="0" borderId="0" xfId="0" applyFont="1" applyFill="1" applyBorder="1" applyAlignment="1">
      <alignment horizontal="left" vertical="top" wrapText="1"/>
    </xf>
    <xf numFmtId="0" fontId="2" fillId="0" borderId="3" xfId="0" applyFont="1" applyFill="1" applyBorder="1" applyAlignment="1">
      <alignment horizontal="left" vertical="top" wrapText="1"/>
    </xf>
    <xf numFmtId="0" fontId="0" fillId="0" borderId="4" xfId="0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4" xfId="0" applyFont="1" applyFill="1" applyBorder="1" applyAlignment="1">
      <alignment horizontal="left" vertical="top" wrapText="1"/>
    </xf>
    <xf numFmtId="0" fontId="2" fillId="0" borderId="2" xfId="0" applyFont="1" applyFill="1" applyBorder="1" applyAlignment="1">
      <alignment horizontal="left" vertical="top" wrapText="1"/>
    </xf>
    <xf numFmtId="0" fontId="0" fillId="0" borderId="3" xfId="0" applyFill="1" applyBorder="1" applyAlignment="1">
      <alignment horizontal="left" vertical="top" wrapText="1"/>
    </xf>
    <xf numFmtId="0" fontId="1" fillId="0" borderId="4" xfId="0" applyFont="1" applyFill="1" applyBorder="1" applyAlignment="1">
      <alignment horizontal="left" vertical="top" wrapText="1"/>
    </xf>
    <xf numFmtId="0" fontId="0" fillId="0" borderId="5" xfId="0" applyFill="1" applyBorder="1" applyAlignment="1">
      <alignment horizontal="left" vertical="top" wrapText="1"/>
    </xf>
    <xf numFmtId="0" fontId="0" fillId="0" borderId="0" xfId="0" applyFill="1" applyBorder="1" applyAlignment="1">
      <alignment horizontal="left" vertical="top" wrapText="1"/>
    </xf>
    <xf numFmtId="0" fontId="0" fillId="0" borderId="2" xfId="0" applyFill="1" applyBorder="1" applyAlignment="1">
      <alignment horizontal="left" vertical="top" wrapText="1"/>
    </xf>
    <xf numFmtId="0" fontId="0" fillId="0" borderId="1" xfId="0" applyFill="1" applyBorder="1" applyAlignment="1">
      <alignment horizontal="left" vertical="top" wrapText="1"/>
    </xf>
    <xf numFmtId="0" fontId="15" fillId="6" borderId="0" xfId="0" applyFont="1" applyFill="1" applyAlignment="1">
      <alignment horizontal="center" vertical="center"/>
    </xf>
    <xf numFmtId="0" fontId="20" fillId="6" borderId="0" xfId="0" applyFont="1" applyFill="1" applyAlignment="1">
      <alignment horizontal="center" vertical="center"/>
    </xf>
  </cellXfs>
  <cellStyles count="2">
    <cellStyle name="Normale" xfId="0" builtinId="0"/>
    <cellStyle name="Normale 2" xfId="1" xr:uid="{00000000-0005-0000-0000-000001000000}"/>
  </cellStyles>
  <dxfs count="1">
    <dxf>
      <font>
        <b/>
        <i val="0"/>
        <color rgb="FFFF0000"/>
      </font>
    </dxf>
  </dxfs>
  <tableStyles count="0" defaultTableStyle="TableStyleMedium9" defaultPivotStyle="PivotStyleLight16"/>
  <colors>
    <mruColors>
      <color rgb="FF33CC33"/>
      <color rgb="FF9900CC"/>
      <color rgb="FF3333CC"/>
      <color rgb="FFFF0000"/>
      <color rgb="FFCC0000"/>
      <color rgb="FFFFCC00"/>
      <color rgb="FFB0952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ti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123826</xdr:colOff>
      <xdr:row>1</xdr:row>
      <xdr:rowOff>104774</xdr:rowOff>
    </xdr:from>
    <xdr:to>
      <xdr:col>2</xdr:col>
      <xdr:colOff>209275</xdr:colOff>
      <xdr:row>1</xdr:row>
      <xdr:rowOff>514349</xdr:rowOff>
    </xdr:to>
    <xdr:pic>
      <xdr:nvPicPr>
        <xdr:cNvPr id="5" name="Immagine 3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19101" y="285749"/>
          <a:ext cx="2495274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369358</xdr:colOff>
      <xdr:row>1</xdr:row>
      <xdr:rowOff>85726</xdr:rowOff>
    </xdr:from>
    <xdr:to>
      <xdr:col>5</xdr:col>
      <xdr:colOff>1135814</xdr:colOff>
      <xdr:row>1</xdr:row>
      <xdr:rowOff>857250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1158" y="266701"/>
          <a:ext cx="766456" cy="771524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lessandro Fioravanti" refreshedDate="43523.632854282405" createdVersion="4" refreshedVersion="4" minRefreshableVersion="3" recordCount="5008" xr:uid="{00000000-000A-0000-FFFF-FFFF00000000}">
  <cacheSource type="worksheet">
    <worksheetSource ref="A1:I5009" sheet="Table 1"/>
  </cacheSource>
  <cacheFields count="9">
    <cacheField name="Color" numFmtId="0">
      <sharedItems containsMixedTypes="1" containsNumber="1" containsInteger="1" minValue="21" maxValue="7547" count="1074">
        <n v="21"/>
        <n v="32"/>
        <n v="72"/>
        <n v="100"/>
        <n v="101"/>
        <n v="102"/>
        <n v="103"/>
        <n v="104"/>
        <n v="105"/>
        <n v="106"/>
        <n v="107"/>
        <n v="108"/>
        <n v="109"/>
        <n v="110"/>
        <n v="111"/>
        <n v="112"/>
        <n v="113"/>
        <n v="114"/>
        <n v="115"/>
        <n v="116"/>
        <n v="117"/>
        <n v="118"/>
        <n v="119"/>
        <n v="120"/>
        <n v="1205"/>
        <n v="121"/>
        <n v="1215"/>
        <n v="122"/>
        <n v="1225"/>
        <n v="123"/>
        <n v="1235"/>
        <n v="124"/>
        <n v="1245"/>
        <n v="125"/>
        <n v="1255"/>
        <n v="126"/>
        <n v="1265"/>
        <n v="127"/>
        <n v="128"/>
        <n v="129"/>
        <n v="130"/>
        <n v="131"/>
        <n v="132"/>
        <n v="133"/>
        <n v="134"/>
        <n v="1345"/>
        <n v="135"/>
        <n v="1355"/>
        <n v="136"/>
        <n v="1365"/>
        <n v="137"/>
        <n v="1375"/>
        <n v="138"/>
        <n v="1385"/>
        <n v="139"/>
        <n v="1395"/>
        <n v="140"/>
        <n v="1405"/>
        <n v="141"/>
        <n v="142"/>
        <n v="143"/>
        <n v="144"/>
        <n v="145"/>
        <n v="146"/>
        <n v="147"/>
        <n v="148"/>
        <n v="1485"/>
        <n v="149"/>
        <n v="1495"/>
        <n v="150"/>
        <n v="1505"/>
        <n v="151"/>
        <n v="152"/>
        <n v="1525"/>
        <n v="153"/>
        <n v="1535"/>
        <n v="154"/>
        <n v="1545"/>
        <n v="155"/>
        <n v="1555"/>
        <n v="156"/>
        <n v="1565"/>
        <n v="157"/>
        <n v="1575"/>
        <n v="158"/>
        <n v="1585"/>
        <n v="159"/>
        <n v="1595"/>
        <n v="160"/>
        <n v="1605"/>
        <n v="161"/>
        <n v="1615"/>
        <n v="162"/>
        <n v="1625"/>
        <n v="163"/>
        <n v="1635"/>
        <n v="164"/>
        <n v="1645"/>
        <n v="165"/>
        <n v="1655"/>
        <n v="166"/>
        <n v="1665"/>
        <n v="167"/>
        <n v="1675"/>
        <n v="168"/>
        <n v="1685"/>
        <n v="169"/>
        <n v="170"/>
        <n v="171"/>
        <n v="172"/>
        <n v="173"/>
        <n v="174"/>
        <n v="175"/>
        <n v="176"/>
        <n v="1765"/>
        <n v="1767"/>
        <n v="177"/>
        <n v="1775"/>
        <n v="1777"/>
        <n v="178"/>
        <n v="1785"/>
        <n v="1787"/>
        <n v="1788"/>
        <n v="179"/>
        <n v="1795"/>
        <n v="1797"/>
        <n v="180"/>
        <n v="1805"/>
        <n v="1807"/>
        <n v="181"/>
        <n v="1815"/>
        <n v="1817"/>
        <n v="182"/>
        <n v="183"/>
        <n v="184"/>
        <n v="185"/>
        <n v="186"/>
        <n v="187"/>
        <n v="188"/>
        <n v="189"/>
        <n v="1895"/>
        <n v="190"/>
        <n v="1905"/>
        <n v="191"/>
        <n v="1915"/>
        <n v="192"/>
        <n v="1925"/>
        <n v="193"/>
        <n v="1935"/>
        <n v="194"/>
        <n v="1945"/>
        <n v="195"/>
        <n v="1955"/>
        <n v="196"/>
        <n v="197"/>
        <n v="198"/>
        <n v="199"/>
        <n v="200"/>
        <n v="201"/>
        <n v="202"/>
        <n v="203"/>
        <n v="204"/>
        <n v="205"/>
        <n v="206"/>
        <n v="207"/>
        <n v="208"/>
        <n v="209"/>
        <n v="210"/>
        <n v="211"/>
        <n v="212"/>
        <n v="213"/>
        <n v="214"/>
        <n v="215"/>
        <n v="216"/>
        <n v="217"/>
        <n v="218"/>
        <n v="219"/>
        <n v="220"/>
        <n v="221"/>
        <n v="222"/>
        <n v="223"/>
        <n v="224"/>
        <n v="225"/>
        <n v="226"/>
        <n v="227"/>
        <n v="228"/>
        <n v="229"/>
        <n v="230"/>
        <n v="231"/>
        <s v="231-"/>
        <n v="233"/>
        <n v="234"/>
        <n v="235"/>
        <n v="236"/>
        <n v="2365"/>
        <n v="237"/>
        <n v="2375"/>
        <n v="238"/>
        <n v="2385"/>
        <n v="239"/>
        <n v="2395"/>
        <n v="240"/>
        <n v="2405"/>
        <n v="241"/>
        <n v="2415"/>
        <n v="242"/>
        <n v="2425"/>
        <n v="243"/>
        <n v="244"/>
        <n v="245"/>
        <n v="246"/>
        <n v="247"/>
        <n v="248"/>
        <n v="249"/>
        <n v="250"/>
        <n v="251"/>
        <n v="252"/>
        <n v="253"/>
        <n v="254"/>
        <n v="255"/>
        <n v="256"/>
        <n v="2562"/>
        <n v="2563"/>
        <n v="2567"/>
        <n v="257"/>
        <n v="2572"/>
        <n v="2573"/>
        <n v="2577"/>
        <n v="258"/>
        <n v="2582"/>
        <n v="2583"/>
        <n v="2587"/>
        <n v="259"/>
        <n v="2592"/>
        <n v="2593"/>
        <n v="2597"/>
        <n v="260"/>
        <n v="2602"/>
        <n v="2603"/>
        <n v="2607"/>
        <n v="261"/>
        <n v="2612"/>
        <n v="2613"/>
        <n v="2617"/>
        <n v="262"/>
        <n v="2622"/>
        <n v="2623"/>
        <n v="2627"/>
        <n v="263"/>
        <n v="2635"/>
        <n v="264"/>
        <n v="2645"/>
        <n v="265"/>
        <n v="2655"/>
        <n v="266"/>
        <n v="2665"/>
        <n v="267"/>
        <n v="268"/>
        <n v="2685"/>
        <n v="269"/>
        <n v="2695"/>
        <n v="270"/>
        <n v="2705"/>
        <n v="2706"/>
        <n v="2707"/>
        <n v="2708"/>
        <n v="271"/>
        <n v="2715"/>
        <n v="2716"/>
        <n v="2717"/>
        <n v="2718"/>
        <n v="272"/>
        <n v="2725"/>
        <n v="2726"/>
        <n v="2727"/>
        <n v="2728"/>
        <n v="273"/>
        <n v="2735"/>
        <n v="2736"/>
        <n v="2738"/>
        <n v="274"/>
        <n v="2745"/>
        <n v="2746"/>
        <n v="2747"/>
        <n v="2748"/>
        <n v="275"/>
        <n v="2755"/>
        <n v="2756"/>
        <n v="2757"/>
        <n v="2758"/>
        <n v="276"/>
        <n v="2765"/>
        <n v="2766"/>
        <n v="2767"/>
        <n v="2768"/>
        <n v="277"/>
        <n v="278"/>
        <n v="279"/>
        <n v="280"/>
        <n v="281"/>
        <n v="282"/>
        <n v="283"/>
        <n v="284"/>
        <n v="285"/>
        <n v="286"/>
        <n v="287"/>
        <n v="288"/>
        <n v="289"/>
        <n v="290"/>
        <n v="2905"/>
        <n v="291"/>
        <n v="2915"/>
        <n v="292"/>
        <n v="2925"/>
        <n v="293"/>
        <n v="2935"/>
        <n v="294"/>
        <n v="2945"/>
        <n v="295"/>
        <n v="2955"/>
        <n v="296"/>
        <n v="2965"/>
        <n v="297"/>
        <n v="2975"/>
        <n v="298"/>
        <n v="2985"/>
        <n v="299"/>
        <n v="2995"/>
        <n v="300"/>
        <n v="3005"/>
        <n v="301"/>
        <n v="3015"/>
        <n v="302"/>
        <n v="3025"/>
        <n v="303"/>
        <n v="3035"/>
        <n v="304"/>
        <n v="305"/>
        <n v="306"/>
        <n v="307"/>
        <n v="308"/>
        <n v="309"/>
        <n v="310"/>
        <n v="3105"/>
        <n v="311"/>
        <n v="3115"/>
        <n v="312"/>
        <n v="3125"/>
        <n v="313"/>
        <n v="3135"/>
        <n v="314"/>
        <n v="3145"/>
        <n v="315"/>
        <n v="3155"/>
        <n v="316"/>
        <n v="3165"/>
        <n v="317"/>
        <n v="318"/>
        <n v="319"/>
        <n v="320"/>
        <n v="321"/>
        <n v="322"/>
        <n v="323"/>
        <n v="324"/>
        <n v="3242"/>
        <n v="3245"/>
        <n v="3248"/>
        <n v="325"/>
        <n v="3252"/>
        <n v="3255"/>
        <n v="3258"/>
        <n v="326"/>
        <n v="3262"/>
        <n v="3265"/>
        <n v="3268"/>
        <n v="327"/>
        <n v="3272"/>
        <n v="3275"/>
        <n v="3278"/>
        <n v="328"/>
        <n v="3282"/>
        <n v="3285"/>
        <n v="3288"/>
        <n v="329"/>
        <n v="3292"/>
        <n v="3295"/>
        <n v="3298"/>
        <n v="330"/>
        <n v="3302"/>
        <n v="3305"/>
        <n v="3308"/>
        <n v="331"/>
        <n v="332"/>
        <n v="333"/>
        <n v="334"/>
        <n v="335"/>
        <n v="336"/>
        <n v="337"/>
        <n v="3375"/>
        <n v="338"/>
        <n v="3385"/>
        <n v="339"/>
        <n v="3395"/>
        <n v="340"/>
        <n v="3405"/>
        <n v="341"/>
        <n v="3415"/>
        <n v="342"/>
        <n v="3425"/>
        <n v="343"/>
        <n v="3435"/>
        <n v="344"/>
        <n v="345"/>
        <n v="346"/>
        <n v="347"/>
        <n v="348"/>
        <n v="349"/>
        <n v="350"/>
        <n v="351"/>
        <n v="352"/>
        <n v="353"/>
        <n v="354"/>
        <n v="355"/>
        <n v="356"/>
        <n v="357"/>
        <n v="358"/>
        <n v="359"/>
        <n v="360"/>
        <n v="361"/>
        <n v="362"/>
        <n v="363"/>
        <n v="364"/>
        <n v="365"/>
        <n v="366"/>
        <n v="367"/>
        <n v="368"/>
        <n v="369"/>
        <n v="370"/>
        <n v="371"/>
        <n v="372"/>
        <n v="373"/>
        <n v="374"/>
        <n v="375"/>
        <n v="376"/>
        <n v="377"/>
        <n v="378"/>
        <n v="379"/>
        <n v="380"/>
        <n v="381"/>
        <n v="382"/>
        <n v="383"/>
        <n v="384"/>
        <n v="385"/>
        <n v="386"/>
        <n v="387"/>
        <n v="388"/>
        <n v="389"/>
        <n v="390"/>
        <n v="391"/>
        <n v="392"/>
        <n v="393"/>
        <n v="3935"/>
        <n v="394"/>
        <n v="3945"/>
        <n v="395"/>
        <n v="3955"/>
        <n v="396"/>
        <n v="3965"/>
        <n v="397"/>
        <n v="3975"/>
        <n v="398"/>
        <n v="3985"/>
        <n v="399"/>
        <n v="3995"/>
        <n v="400"/>
        <n v="401"/>
        <n v="402"/>
        <n v="403"/>
        <n v="404"/>
        <n v="405"/>
        <n v="406"/>
        <n v="407"/>
        <n v="408"/>
        <n v="409"/>
        <n v="410"/>
        <n v="411"/>
        <n v="412"/>
        <n v="413"/>
        <n v="414"/>
        <n v="415"/>
        <n v="416"/>
        <n v="417"/>
        <n v="418"/>
        <n v="419"/>
        <n v="420"/>
        <n v="421"/>
        <n v="422"/>
        <n v="423"/>
        <n v="424"/>
        <n v="425"/>
        <n v="426"/>
        <n v="427"/>
        <n v="428"/>
        <n v="429"/>
        <n v="430"/>
        <n v="431"/>
        <n v="432"/>
        <n v="433"/>
        <n v="434"/>
        <n v="435"/>
        <n v="436"/>
        <n v="437"/>
        <n v="438"/>
        <n v="439"/>
        <n v="440"/>
        <n v="441"/>
        <n v="442"/>
        <n v="443"/>
        <n v="444"/>
        <n v="445"/>
        <n v="446"/>
        <n v="447"/>
        <n v="448"/>
        <n v="4485"/>
        <n v="449"/>
        <n v="4495"/>
        <n v="450"/>
        <n v="4505"/>
        <n v="451"/>
        <n v="4515"/>
        <n v="452"/>
        <n v="4525"/>
        <n v="453"/>
        <n v="4535"/>
        <n v="454"/>
        <n v="4545"/>
        <n v="455"/>
        <n v="456"/>
        <n v="457"/>
        <n v="458"/>
        <n v="459"/>
        <n v="460"/>
        <n v="461"/>
        <n v="462"/>
        <n v="4625"/>
        <n v="463"/>
        <n v="4635"/>
        <n v="464"/>
        <n v="4645"/>
        <n v="465"/>
        <n v="4655"/>
        <n v="466"/>
        <n v="4665"/>
        <n v="467"/>
        <n v="4675"/>
        <n v="468"/>
        <n v="4685"/>
        <n v="469"/>
        <n v="4695"/>
        <n v="470"/>
        <n v="4705"/>
        <n v="471"/>
        <n v="4715"/>
        <n v="472"/>
        <n v="4725"/>
        <n v="473"/>
        <n v="4735"/>
        <n v="474"/>
        <n v="4745"/>
        <n v="475"/>
        <n v="4755"/>
        <n v="476"/>
        <n v="477"/>
        <n v="478"/>
        <n v="479"/>
        <n v="480"/>
        <n v="481"/>
        <n v="482"/>
        <n v="483"/>
        <n v="484"/>
        <n v="485"/>
        <n v="486"/>
        <n v="487"/>
        <n v="488"/>
        <n v="489"/>
        <n v="490"/>
        <n v="491"/>
        <n v="492"/>
        <n v="493"/>
        <n v="494"/>
        <n v="495"/>
        <n v="496"/>
        <n v="497"/>
        <n v="4975"/>
        <n v="498"/>
        <n v="4985"/>
        <n v="499"/>
        <n v="4995"/>
        <n v="500"/>
        <n v="5005"/>
        <n v="501"/>
        <n v="5015"/>
        <n v="502"/>
        <n v="5025"/>
        <n v="503"/>
        <n v="5035"/>
        <n v="504"/>
        <n v="505"/>
        <n v="506"/>
        <n v="507"/>
        <n v="508"/>
        <n v="509"/>
        <n v="510"/>
        <n v="511"/>
        <n v="5115"/>
        <n v="512"/>
        <n v="5125"/>
        <n v="513"/>
        <n v="5135"/>
        <n v="514"/>
        <n v="5145"/>
        <n v="515"/>
        <n v="5155"/>
        <n v="516"/>
        <n v="5165"/>
        <n v="517"/>
        <n v="5175"/>
        <n v="5185"/>
        <n v="5195"/>
        <n v="5205"/>
        <n v="5215"/>
        <n v="5225"/>
        <n v="5235"/>
        <n v="5245"/>
        <n v="525"/>
        <n v="5255"/>
        <n v="526"/>
        <n v="5265"/>
        <n v="527"/>
        <n v="5275"/>
        <n v="528"/>
        <n v="529"/>
        <n v="5295"/>
        <n v="530"/>
        <n v="5305"/>
        <n v="531"/>
        <n v="532"/>
        <n v="533"/>
        <n v="534"/>
        <n v="535"/>
        <n v="536"/>
        <n v="537"/>
        <n v="538"/>
        <n v="539"/>
        <n v="5395"/>
        <n v="540"/>
        <n v="5405"/>
        <n v="541"/>
        <n v="5415"/>
        <n v="542"/>
        <n v="5425"/>
        <n v="543"/>
        <n v="5435"/>
        <n v="544"/>
        <n v="5445"/>
        <n v="545"/>
        <n v="5455"/>
        <n v="546"/>
        <n v="5463"/>
        <n v="5467"/>
        <n v="547"/>
        <n v="5473"/>
        <n v="5477"/>
        <n v="548"/>
        <n v="5483"/>
        <n v="5487"/>
        <n v="549"/>
        <n v="5493"/>
        <n v="5497"/>
        <n v="550"/>
        <n v="5503"/>
        <n v="5507"/>
        <n v="551"/>
        <n v="5513"/>
        <n v="5517"/>
        <n v="552"/>
        <n v="5523"/>
        <n v="5527"/>
        <n v="553"/>
        <n v="5535"/>
        <n v="554"/>
        <n v="5545"/>
        <n v="555"/>
        <n v="5555"/>
        <n v="556"/>
        <n v="5565"/>
        <n v="557"/>
        <n v="5575"/>
        <n v="558"/>
        <n v="5585"/>
        <n v="559"/>
        <n v="5595"/>
        <n v="560"/>
        <n v="5605"/>
        <n v="561"/>
        <n v="5615"/>
        <n v="562"/>
        <n v="5625"/>
        <n v="563"/>
        <n v="5635"/>
        <n v="564"/>
        <n v="5645"/>
        <n v="565"/>
        <n v="5655"/>
        <n v="566"/>
        <n v="5665"/>
        <n v="567"/>
        <n v="568"/>
        <n v="569"/>
        <n v="570"/>
        <n v="571"/>
        <n v="572"/>
        <n v="573"/>
        <n v="574"/>
        <n v="5743"/>
        <n v="575"/>
        <n v="5753"/>
        <n v="576"/>
        <n v="5763"/>
        <n v="5767"/>
        <n v="577"/>
        <n v="5773"/>
        <n v="5777"/>
        <n v="578"/>
        <n v="5783"/>
        <n v="5787"/>
        <n v="579"/>
        <n v="5793"/>
        <n v="5797"/>
        <n v="580"/>
        <n v="5803"/>
        <n v="5807"/>
        <n v="581"/>
        <n v="5815"/>
        <n v="582"/>
        <n v="5825"/>
        <n v="583"/>
        <n v="5835"/>
        <n v="584"/>
        <n v="5845"/>
        <n v="5847"/>
        <n v="585"/>
        <n v="5855"/>
        <n v="5857"/>
        <n v="586"/>
        <n v="5865"/>
        <n v="587"/>
        <n v="5875"/>
        <n v="600"/>
        <n v="601"/>
        <n v="602"/>
        <n v="603"/>
        <n v="604"/>
        <n v="605"/>
        <n v="606"/>
        <n v="607"/>
        <n v="608"/>
        <n v="609"/>
        <n v="610"/>
        <n v="611"/>
        <n v="612"/>
        <n v="613"/>
        <n v="614"/>
        <n v="615"/>
        <n v="616"/>
        <n v="617"/>
        <n v="618"/>
        <n v="619"/>
        <n v="620"/>
        <n v="621"/>
        <n v="622"/>
        <n v="623"/>
        <n v="624"/>
        <n v="625"/>
        <n v="626"/>
        <n v="627"/>
        <n v="628"/>
        <n v="629"/>
        <n v="630"/>
        <n v="631"/>
        <n v="632"/>
        <n v="633"/>
        <n v="634"/>
        <n v="635"/>
        <n v="636"/>
        <n v="637"/>
        <n v="638"/>
        <n v="639"/>
        <n v="640"/>
        <n v="641"/>
        <n v="642"/>
        <n v="643"/>
        <n v="644"/>
        <n v="645"/>
        <n v="646"/>
        <n v="647"/>
        <n v="648"/>
        <n v="649"/>
        <n v="650"/>
        <n v="651"/>
        <n v="652"/>
        <n v="653"/>
        <n v="654"/>
        <n v="655"/>
        <n v="656"/>
        <n v="657"/>
        <n v="658"/>
        <n v="659"/>
        <n v="660"/>
        <n v="661"/>
        <n v="662"/>
        <n v="663"/>
        <n v="664"/>
        <n v="665"/>
        <n v="666"/>
        <n v="667"/>
        <n v="668"/>
        <n v="669"/>
        <n v="670"/>
        <n v="671"/>
        <n v="672"/>
        <n v="673"/>
        <n v="674"/>
        <n v="675"/>
        <n v="676"/>
        <n v="677"/>
        <n v="678"/>
        <n v="679"/>
        <n v="680"/>
        <n v="681"/>
        <n v="682"/>
        <n v="683"/>
        <n v="684"/>
        <n v="685"/>
        <n v="686"/>
        <n v="687"/>
        <n v="688"/>
        <n v="689"/>
        <n v="690"/>
        <n v="691"/>
        <n v="692"/>
        <n v="693"/>
        <n v="694"/>
        <n v="695"/>
        <n v="696"/>
        <n v="697"/>
        <n v="698"/>
        <n v="699"/>
        <n v="700"/>
        <n v="701"/>
        <n v="702"/>
        <n v="703"/>
        <n v="704"/>
        <n v="705"/>
        <n v="706"/>
        <n v="707"/>
        <n v="708"/>
        <n v="709"/>
        <n v="710"/>
        <n v="711"/>
        <n v="712"/>
        <n v="713"/>
        <n v="714"/>
        <n v="715"/>
        <n v="716"/>
        <n v="717"/>
        <n v="718"/>
        <n v="719"/>
        <n v="720"/>
        <n v="721"/>
        <n v="722"/>
        <n v="723"/>
        <n v="724"/>
        <n v="725"/>
        <n v="726"/>
        <n v="727"/>
        <n v="728"/>
        <n v="729"/>
        <n v="730"/>
        <n v="731"/>
        <n v="732"/>
        <n v="7401"/>
        <n v="7402"/>
        <n v="7403"/>
        <n v="7404"/>
        <n v="7405"/>
        <n v="7406"/>
        <n v="7407"/>
        <n v="7408"/>
        <n v="7409"/>
        <n v="7410"/>
        <n v="7411"/>
        <n v="7412"/>
        <n v="7413"/>
        <n v="7414"/>
        <n v="7415"/>
        <n v="7416"/>
        <n v="7417"/>
        <n v="7418"/>
        <n v="7419"/>
        <n v="7420"/>
        <n v="7421"/>
        <n v="7422"/>
        <n v="7423"/>
        <n v="7424"/>
        <n v="7425"/>
        <n v="7426"/>
        <n v="7427"/>
        <n v="7428"/>
        <n v="7429"/>
        <n v="7430"/>
        <n v="7431"/>
        <n v="7432"/>
        <n v="7433"/>
        <n v="7434"/>
        <n v="7435"/>
        <n v="7436"/>
        <n v="7437"/>
        <n v="7438"/>
        <n v="7439"/>
        <n v="7440"/>
        <n v="7441"/>
        <n v="7442"/>
        <n v="7443"/>
        <n v="7444"/>
        <n v="7445"/>
        <n v="7446"/>
        <n v="7447"/>
        <n v="7448"/>
        <n v="7449"/>
        <n v="7450"/>
        <n v="7451"/>
        <n v="7452"/>
        <n v="7453"/>
        <n v="7454"/>
        <n v="7455"/>
        <n v="7456"/>
        <n v="7457"/>
        <n v="7458"/>
        <n v="7459"/>
        <n v="7460"/>
        <n v="7461"/>
        <n v="7462"/>
        <n v="7463"/>
        <n v="7464"/>
        <n v="7465"/>
        <n v="7466"/>
        <n v="7467"/>
        <n v="7468"/>
        <n v="7469"/>
        <n v="7470"/>
        <n v="7471"/>
        <n v="7472"/>
        <n v="7473"/>
        <n v="7474"/>
        <n v="7475"/>
        <n v="7476"/>
        <n v="7477"/>
        <n v="7478"/>
        <n v="7479"/>
        <n v="7480"/>
        <n v="7481"/>
        <n v="7482"/>
        <n v="7483"/>
        <n v="7484"/>
        <n v="7485"/>
        <n v="7486"/>
        <n v="7487"/>
        <n v="7488"/>
        <n v="7489"/>
        <n v="7490"/>
        <n v="7491"/>
        <n v="7492"/>
        <n v="7493"/>
        <n v="7494"/>
        <n v="7495"/>
        <n v="7496"/>
        <n v="7497"/>
        <n v="7498"/>
        <n v="7499"/>
        <n v="7500"/>
        <n v="7502"/>
        <n v="7503"/>
        <n v="7504"/>
        <n v="7505"/>
        <n v="7506"/>
        <n v="7508"/>
        <n v="7509"/>
        <n v="7510"/>
        <n v="7511"/>
        <n v="7512"/>
        <n v="7513"/>
        <n v="7514"/>
        <n v="7515"/>
        <n v="7516"/>
        <n v="7517"/>
        <n v="7518"/>
        <n v="7519"/>
        <n v="7520"/>
        <n v="7521"/>
        <n v="7522"/>
        <n v="7523"/>
        <n v="7524"/>
        <n v="7525"/>
        <n v="7526"/>
        <n v="7527"/>
        <n v="7528"/>
        <n v="7529"/>
        <n v="7530"/>
        <n v="7531"/>
        <n v="7532"/>
        <n v="7533"/>
        <n v="7534"/>
        <n v="7535"/>
        <n v="7536"/>
        <n v="7537"/>
        <n v="7538"/>
        <n v="7539"/>
        <n v="7540"/>
        <n v="7541"/>
        <n v="7542"/>
        <n v="7543"/>
        <n v="7544"/>
        <n v="7545"/>
        <n v="7546"/>
        <n v="7547"/>
        <s v="B1"/>
        <s v="B2"/>
        <s v="B3"/>
        <s v="B4"/>
        <s v="B5"/>
        <s v="B6"/>
        <s v="B7"/>
        <s v="CG10"/>
        <s v="CG11"/>
        <s v="CG1"/>
        <s v="CG2"/>
        <s v="CG3"/>
        <s v="CG4"/>
        <s v="CG5"/>
        <s v="CG6"/>
        <s v="CG7"/>
        <s v="CG8"/>
        <s v="CG9"/>
        <s v="G"/>
        <s v="PB"/>
        <s v="P"/>
        <s v="RB"/>
        <s v="RDR"/>
        <s v="RR"/>
        <s v="V"/>
        <s v="WG10"/>
        <s v="WG11"/>
        <s v="WG1"/>
        <s v="WG2"/>
        <s v="WG3"/>
        <s v="WG4"/>
        <s v="WG5"/>
        <s v="WG6"/>
        <s v="WG7"/>
        <s v="WG8"/>
        <s v="WG9"/>
        <s v="WR"/>
        <s v="Y"/>
      </sharedItems>
    </cacheField>
    <cacheField name="Name" numFmtId="0">
      <sharedItems count="1073">
        <s v="AMC 021 C"/>
        <s v="AMC 032 C"/>
        <s v="AMC 072 C"/>
        <s v="AMC 100 C"/>
        <s v="AMC 101 C"/>
        <s v="AMC 102 C"/>
        <s v="AMC 103 C"/>
        <s v="AMC 104 C"/>
        <s v="AMC 105 C"/>
        <s v="AMC 106 C"/>
        <s v="AMC 107 C"/>
        <s v="AMC 108 C"/>
        <s v="AMC 109 C"/>
        <s v="AMC 110 C"/>
        <s v="AMC 111 C"/>
        <s v="AMC 112 C"/>
        <s v="AMC 113 C"/>
        <s v="AMC 114 C"/>
        <s v="AMC 115 C"/>
        <s v="AMC 116 C"/>
        <s v="AMC 117 C"/>
        <s v="AMC 118 C"/>
        <s v="AMC 119 C"/>
        <s v="AMC 120 C"/>
        <s v="AMC 1205 C"/>
        <s v="AMC 121 C"/>
        <s v="AMC 1215 C"/>
        <s v="AMC 122 C"/>
        <s v="AMC 1225 C"/>
        <s v="AMC 123 C"/>
        <s v="AMC 1235 C"/>
        <s v="AMC 124 C"/>
        <s v="AMC 1245 C"/>
        <s v="AMC 125 C"/>
        <s v="AMC 1255 C"/>
        <s v="AMC 126 C"/>
        <s v="AMC 1265 C"/>
        <s v="AMC 127 C"/>
        <s v="AMC 128 C"/>
        <s v="AMC 129 C"/>
        <s v="AMC 130 C"/>
        <s v="AMC 131 C"/>
        <s v="AMC 132 C"/>
        <s v="AMC 133 C"/>
        <s v="AMC 134 C"/>
        <s v="AMC 1345 C"/>
        <s v="AMC 135 C"/>
        <s v="AMC 1355 C"/>
        <s v="AMC 136 C"/>
        <s v="AMC 1365 C"/>
        <s v="AMC 137 C"/>
        <s v="AMC 1375 C"/>
        <s v="AMC 138 C"/>
        <s v="AMC 1385 C"/>
        <s v="AMC 139 C"/>
        <s v="AMC 1395 C"/>
        <s v="AMC 140 C"/>
        <s v="AMC 1405 C"/>
        <s v="AMC 141 C"/>
        <s v="AMC 142 C"/>
        <s v="AMC 143 C"/>
        <s v="AMC 144 C"/>
        <s v="AMC 145 C"/>
        <s v="AMC 146 C"/>
        <s v="AMC 147 C"/>
        <s v="AMC 148 C"/>
        <s v="AMC 1485 C"/>
        <s v="AMC 149 C"/>
        <s v="AMC 1495 C"/>
        <s v="AMC 150 C"/>
        <s v="AMC 1505 C"/>
        <s v="AMC 151 C"/>
        <s v="AMC 152 C"/>
        <s v="AMC 1525 C"/>
        <s v="AMC 153 C"/>
        <s v="AMC 1535 C"/>
        <s v="AMC 154 C"/>
        <s v="AMC 1545 C"/>
        <s v="AMC 155 C"/>
        <s v="AMC 1555 C"/>
        <s v="AMC 156 C"/>
        <s v="AMC 1565 C"/>
        <s v="AMC 157 C"/>
        <s v="AMC 1575 C"/>
        <s v="AMC 158 C"/>
        <s v="AMC 1585 C"/>
        <s v="AMC 159 C"/>
        <s v="AMC 1595 C"/>
        <s v="AMC 160 C"/>
        <s v="AMC 1605 C"/>
        <s v="AMC 161 C"/>
        <s v="AMC 1615 C"/>
        <s v="AMC 162 C"/>
        <s v="AMC 1625 C"/>
        <s v="AMC 163 C"/>
        <s v="AMC 1635 C"/>
        <s v="AMC 164 C"/>
        <s v="AMC 1645 C"/>
        <s v="AMC 165 C"/>
        <s v="AMC 1655 C"/>
        <s v="AMC 166 C"/>
        <s v="AMC 1665 C"/>
        <s v="AMC 167 C"/>
        <s v="AMC 1675 C"/>
        <s v="AMC 168 C"/>
        <s v="AMC 1685 C"/>
        <s v="AMC 169 C"/>
        <s v="AMC 170 C"/>
        <s v="AMC 171 C"/>
        <s v="AMC 172 C"/>
        <s v="AMC 173 C"/>
        <s v="AMC 174 C"/>
        <s v="AMC 175 C"/>
        <s v="AMC 176 C"/>
        <s v="AMC 1765 C"/>
        <s v="AMC 1767 C"/>
        <s v="AMC 177 C"/>
        <s v="AMC 1775 C"/>
        <s v="AMC 1777 C"/>
        <s v="AMC 178 C"/>
        <s v="AMC 1785 C"/>
        <s v="AMC 1787 C"/>
        <s v="AMC 1788 C"/>
        <s v="AMC 179 C"/>
        <s v="AMC 1795 C"/>
        <s v="AMC 1797 C"/>
        <s v="AMC 180 C"/>
        <s v="AMC 1805 C"/>
        <s v="AMC 1807 C"/>
        <s v="AMC 181 C"/>
        <s v="AMC 1815 C"/>
        <s v="AMC 1817 C"/>
        <s v="AMC 182 C"/>
        <s v="AMC 183 C"/>
        <s v="AMC 184 C"/>
        <s v="AMC 185 C"/>
        <s v="AMC 186 C"/>
        <s v="AMC 187 C"/>
        <s v="AMC 188 C"/>
        <s v="AMC 189 C"/>
        <s v="AMC 1895 C"/>
        <s v="AMC 190 C"/>
        <s v="AMC 1905 C"/>
        <s v="AMC 191 C"/>
        <s v="AMC 1915 C"/>
        <s v="AMC 192 C"/>
        <s v="AMC 1925 C"/>
        <s v="AMC 193 C"/>
        <s v="AMC 1935 C"/>
        <s v="AMC 194 C"/>
        <s v="AMC 1945 C"/>
        <s v="AMC 195 C"/>
        <s v="AMC 1955 C"/>
        <s v="AMC 196 C"/>
        <s v="AMC 197 C"/>
        <s v="AMC 198 C"/>
        <s v="AMC 199 C"/>
        <s v="AMC 200 C"/>
        <s v="AMC 201 C"/>
        <s v="AMC 202 C"/>
        <s v="AMC 203 C"/>
        <s v="AMC 204 C"/>
        <s v="AMC 205 C"/>
        <s v="AMC 206 C"/>
        <s v="AMC 207 C"/>
        <s v="AMC 208 C"/>
        <s v="AMC 209 C"/>
        <s v="AMC 210 C"/>
        <s v="AMC 211 C"/>
        <s v="AMC 212 C"/>
        <s v="AMC 213 C"/>
        <s v="AMC 214 C"/>
        <s v="AMC 215 C"/>
        <s v="AMC 216 C"/>
        <s v="AMC 217 C"/>
        <s v="AMC 218 C"/>
        <s v="AMC 219 C"/>
        <s v="AMC 220 C"/>
        <s v="AMC 221 C"/>
        <s v="AMC 222 C"/>
        <s v="AMC 223 C"/>
        <s v="AMC 224 C"/>
        <s v="AMC 225 C"/>
        <s v="AMC 226 C"/>
        <s v="AMC 227 C"/>
        <s v="AMC 228 C"/>
        <s v="AMC 229 C"/>
        <s v="AMC 230 C"/>
        <s v="AMC 231 C"/>
        <s v="AMC 233 C"/>
        <s v="AMC 234 C"/>
        <s v="AMC 235 C"/>
        <s v="AMC 236 C"/>
        <s v="AMC 2365 C"/>
        <s v="AMC 237 C"/>
        <s v="AMC 2375 C"/>
        <s v="AMC 238 C"/>
        <s v="AMC 2385 C"/>
        <s v="AMC 239 C"/>
        <s v="AMC 2395 C"/>
        <s v="AMC 240 C"/>
        <s v="AMC 2405 C"/>
        <s v="AMC 241 C"/>
        <s v="AMC 2415 C"/>
        <s v="AMC 242 C"/>
        <s v="AMC 2425 C"/>
        <s v="AMC 243 C"/>
        <s v="AMC 244 C"/>
        <s v="AMC 245 C"/>
        <s v="AMC 246 C"/>
        <s v="AMC 247 C"/>
        <s v="AMC 248 C"/>
        <s v="AMC 249 C"/>
        <s v="AMC 250 C"/>
        <s v="AMC 251 C"/>
        <s v="AMC 252 C"/>
        <s v="AMC 253 C"/>
        <s v="AMC 254 C"/>
        <s v="AMC 255 C"/>
        <s v="AMC 256 C"/>
        <s v="AMC 2562 C"/>
        <s v="AMC 2563 C"/>
        <s v="AMC 2567 C"/>
        <s v="AMC 257 C"/>
        <s v="AMC 2572 C"/>
        <s v="AMC 2573 C"/>
        <s v="AMC 2577 C"/>
        <s v="AMC 258 C"/>
        <s v="AMC 2582 C"/>
        <s v="AMC 2583 C"/>
        <s v="AMC 2587 C"/>
        <s v="AMC 259 C"/>
        <s v="AMC 2592 C"/>
        <s v="AMC 2593 C"/>
        <s v="AMC 2597 C"/>
        <s v="AMC 260 C"/>
        <s v="AMC 2602 C"/>
        <s v="AMC 2603 C"/>
        <s v="AMC 2607 C"/>
        <s v="AMC 261 C"/>
        <s v="AMC 2612 C"/>
        <s v="AMC 2613 C"/>
        <s v="AMC 2617 C"/>
        <s v="AMC 262 C"/>
        <s v="AMC 2622 C"/>
        <s v="AMC 2623 C"/>
        <s v="AMC 2627 C"/>
        <s v="AMC 263 C"/>
        <s v="AMC 2635 C"/>
        <s v="AMC 264 C"/>
        <s v="AMC 2645 C"/>
        <s v="AMC 265 C"/>
        <s v="AMC 2655 C"/>
        <s v="AMC 266 C"/>
        <s v="AMC 2665 C"/>
        <s v="AMC 267 C"/>
        <s v="AMC 268 C"/>
        <s v="AMC 2685 C"/>
        <s v="AMC 269 C"/>
        <s v="AMC 2695 C"/>
        <s v="AMC 270 C"/>
        <s v="AMC 2705 C"/>
        <s v="AMC 2706 C"/>
        <s v="AMC 2707 C"/>
        <s v="AMC 2708 C"/>
        <s v="AMC 271 C"/>
        <s v="AMC 2715 C"/>
        <s v="AMC 2716 C"/>
        <s v="AMC 2717 C"/>
        <s v="AMC 2718 C"/>
        <s v="AMC 272 C"/>
        <s v="AMC 2725 C"/>
        <s v="AMC 2726 C"/>
        <s v="AMC 2727 C"/>
        <s v="AMC 2728 C"/>
        <s v="AMC 273 C"/>
        <s v="AMC 2735 C"/>
        <s v="AMC 2736 C"/>
        <s v="AMC 2738 C"/>
        <s v="AMC 274 C"/>
        <s v="AMC 2745 C"/>
        <s v="AMC 2746 C"/>
        <s v="AMC 2747 C"/>
        <s v="AMC 2748 C"/>
        <s v="AMC 275 C"/>
        <s v="AMC 2755 C"/>
        <s v="AMC 2756 C"/>
        <s v="AMC 2757 C"/>
        <s v="AMC 2758 C"/>
        <s v="AMC 276 C"/>
        <s v="AMC 2765 C"/>
        <s v="AMC 2766 C"/>
        <s v="AMC 2767 C"/>
        <s v="AMC 2768 C"/>
        <s v="AMC 277 C"/>
        <s v="AMC 278 C"/>
        <s v="AMC 279 C"/>
        <s v="AMC 280 C"/>
        <s v="AMC 281 C"/>
        <s v="AMC 282 C"/>
        <s v="AMC 283 C"/>
        <s v="AMC 284 C"/>
        <s v="AMC 285 C"/>
        <s v="AMC 286 C"/>
        <s v="AMC 287 C"/>
        <s v="AMC 288 C"/>
        <s v="AMC 289 C"/>
        <s v="AMC 290 C"/>
        <s v="AMC 2905 C"/>
        <s v="AMC 291 C"/>
        <s v="AMC 2915 C"/>
        <s v="AMC 292 C"/>
        <s v="AMC 2925 C"/>
        <s v="AMC 293 C"/>
        <s v="AMC 2935 C"/>
        <s v="AMC 294 C"/>
        <s v="AMC 2945 C"/>
        <s v="AMC 295 C"/>
        <s v="AMC 2955 C"/>
        <s v="AMC 296 C"/>
        <s v="AMC 2965 C"/>
        <s v="AMC 297 C"/>
        <s v="AMC 2975 C"/>
        <s v="AMC 298 C"/>
        <s v="AMC 2985 C"/>
        <s v="AMC 299 C"/>
        <s v="AMC 2995 C"/>
        <s v="AMC 300 C"/>
        <s v="AMC 3005 C"/>
        <s v="AMC 301 C"/>
        <s v="AMC 3015 C"/>
        <s v="AMC 302 C"/>
        <s v="AMC 3025 C"/>
        <s v="AMC 303 C"/>
        <s v="AMC 3035 C"/>
        <s v="AMC 304 C"/>
        <s v="AMC 305 C"/>
        <s v="AMC 306 C"/>
        <s v="AMC 307 C"/>
        <s v="AMC 308 C"/>
        <s v="AMC 309 C"/>
        <s v="AMC 310 C"/>
        <s v="AMC 3105 C"/>
        <s v="AMC 311 C"/>
        <s v="AMC 3115 C"/>
        <s v="AMC 312 C"/>
        <s v="AMC 3125 C"/>
        <s v="AMC 313 C"/>
        <s v="AMC 3135 C"/>
        <s v="AMC 314 C"/>
        <s v="AMC 3145 C"/>
        <s v="AMC 315 C"/>
        <s v="AMC 3155 C"/>
        <s v="AMC 316 C"/>
        <s v="AMC 3165 C"/>
        <s v="AMC 317 C"/>
        <s v="AMC 318 C"/>
        <s v="AMC 319 C"/>
        <s v="AMC 320 C"/>
        <s v="AMC 321 C"/>
        <s v="AMC 322 C"/>
        <s v="AMC 323 C"/>
        <s v="AMC 324 C"/>
        <s v="AMC 3242 C"/>
        <s v="AMC 3245 C"/>
        <s v="AMC 3248 C"/>
        <s v="AMC 325 C"/>
        <s v="AMC 3252 C"/>
        <s v="AMC 3255 C"/>
        <s v="AMC 3258 C"/>
        <s v="AMC 326 C"/>
        <s v="AMC 3262 C"/>
        <s v="AMC 3265 C"/>
        <s v="AMC 3268 C"/>
        <s v="AMC 327 C"/>
        <s v="AMC 3272 C"/>
        <s v="AMC 3275 C"/>
        <s v="AMC 3278 C"/>
        <s v="AMC 328 C"/>
        <s v="AMC 3282 C"/>
        <s v="AMC 3285 C"/>
        <s v="AMC 3288 C"/>
        <s v="AMC 329 C"/>
        <s v="AMC 3292 C"/>
        <s v="AMC 3295 C"/>
        <s v="AMC 3298 C"/>
        <s v="AMC 330 C"/>
        <s v="AMC 3302 C"/>
        <s v="AMC 3305 C"/>
        <s v="AMC 3308 C"/>
        <s v="AMC 331 C"/>
        <s v="AMC 332 C"/>
        <s v="AMC 333 C"/>
        <s v="AMC 334 C"/>
        <s v="AMC 335 C"/>
        <s v="AMC 336 C"/>
        <s v="AMC 337 C"/>
        <s v="AMC 3375 C"/>
        <s v="AMC 338 C"/>
        <s v="AMC 3385 C"/>
        <s v="AMC 339 C"/>
        <s v="AMC 3395 C"/>
        <s v="AMC 340 C"/>
        <s v="AMC 3405 C"/>
        <s v="AMC 341 C"/>
        <s v="AMC 3415 C"/>
        <s v="AMC 342 C"/>
        <s v="AMC 3425 C"/>
        <s v="AMC 343 C"/>
        <s v="AMC 3435 C"/>
        <s v="AMC 344 C"/>
        <s v="AMC 345 C"/>
        <s v="AMC 346 C"/>
        <s v="AMC 347 C"/>
        <s v="AMC 348 C"/>
        <s v="AMC 349 C"/>
        <s v="AMC 350 C"/>
        <s v="AMC 351 C"/>
        <s v="AMC 352 C"/>
        <s v="AMC 353 C"/>
        <s v="AMC 354 C"/>
        <s v="AMC 355 C"/>
        <s v="AMC 356 C"/>
        <s v="AMC 357 C"/>
        <s v="AMC 358 C"/>
        <s v="AMC 359 C"/>
        <s v="AMC 360 C"/>
        <s v="AMC 361 C"/>
        <s v="AMC 362 C"/>
        <s v="AMC 363 C"/>
        <s v="AMC 364 C"/>
        <s v="AMC 365 C"/>
        <s v="AMC 366 C"/>
        <s v="AMC 367 C"/>
        <s v="AMC 368 C"/>
        <s v="AMC 369 C"/>
        <s v="AMC 370 C"/>
        <s v="AMC 371 C"/>
        <s v="AMC 372 C"/>
        <s v="AMC 373 C"/>
        <s v="AMC 374 C"/>
        <s v="AMC 375 C"/>
        <s v="AMC 376 C"/>
        <s v="AMC 377 C"/>
        <s v="AMC 378 C"/>
        <s v="AMC 379 C"/>
        <s v="AMC 380 C"/>
        <s v="AMC 381 C"/>
        <s v="AMC 382 C"/>
        <s v="AMC 383 C"/>
        <s v="AMC 384 C"/>
        <s v="AMC 385 C"/>
        <s v="AMC 386 C"/>
        <s v="AMC 387 C"/>
        <s v="AMC 388 C"/>
        <s v="AMC 389 C"/>
        <s v="AMC 390 C"/>
        <s v="AMC 391 C"/>
        <s v="AMC 392 C"/>
        <s v="AMC 393 C"/>
        <s v="AMC 3935 C"/>
        <s v="AMC 394 C"/>
        <s v="AMC 3945 C"/>
        <s v="AMC 395 C"/>
        <s v="AMC 3955 C"/>
        <s v="AMC 396 C"/>
        <s v="AMC 3965 C"/>
        <s v="AMC 397 C"/>
        <s v="AMC 3975 C"/>
        <s v="AMC 398 C"/>
        <s v="AMC 3985 C"/>
        <s v="AMC 399 C"/>
        <s v="AMC 3995 C"/>
        <s v="AMC 400 C"/>
        <s v="AMC 401 C"/>
        <s v="AMC 402 C"/>
        <s v="AMC 403 C"/>
        <s v="AMC 404 C"/>
        <s v="AMC 405 C"/>
        <s v="AMC 406 C"/>
        <s v="AMC 407 C"/>
        <s v="AMC 408 C"/>
        <s v="AMC 409 C"/>
        <s v="AMC 410 C"/>
        <s v="AMC 411 C"/>
        <s v="AMC 412 C"/>
        <s v="AMC 413 C"/>
        <s v="AMC 414 C"/>
        <s v="AMC 415 C"/>
        <s v="AMC 416 C"/>
        <s v="AMC 417 C"/>
        <s v="AMC 418 C"/>
        <s v="AMC 419 C"/>
        <s v="AMC 420 C"/>
        <s v="AMC 421 C"/>
        <s v="AMC 422 C"/>
        <s v="AMC 423 C"/>
        <s v="AMC 424 C"/>
        <s v="AMC 425 C"/>
        <s v="AMC 426 C"/>
        <s v="AMC 427 C"/>
        <s v="AMC 428 C"/>
        <s v="AMC 429 C"/>
        <s v="AMC 430 C"/>
        <s v="AMC 431 C"/>
        <s v="AMC 432 C"/>
        <s v="AMC 433 C"/>
        <s v="AMC 434 C"/>
        <s v="AMC 435 C"/>
        <s v="AMC 436 C"/>
        <s v="AMC 437 C"/>
        <s v="AMC 438 C"/>
        <s v="AMC 439 C"/>
        <s v="AMC 440 C"/>
        <s v="AMC 441 C"/>
        <s v="AMC 442 C"/>
        <s v="AMC 443 C"/>
        <s v="AMC 444 C"/>
        <s v="AMC 445 C"/>
        <s v="AMC 446 C"/>
        <s v="AMC 447 C"/>
        <s v="AMC 448 C"/>
        <s v="AMC 4485 C"/>
        <s v="AMC 449 C"/>
        <s v="AMC 4495 C"/>
        <s v="AMC 450 C"/>
        <s v="AMC 4505 C"/>
        <s v="AMC 451 C"/>
        <s v="AMC 4515 C"/>
        <s v="AMC 452 C"/>
        <s v="AMC 4525 C"/>
        <s v="AMC 453 C"/>
        <s v="AMC 4535 C"/>
        <s v="AMC 454 C"/>
        <s v="AMC 4545 C"/>
        <s v="AMC 455 C"/>
        <s v="AMC 456 C"/>
        <s v="AMC 457 C"/>
        <s v="AMC 458 C"/>
        <s v="AMC 459 C"/>
        <s v="AMC 460 C"/>
        <s v="AMC 461 C"/>
        <s v="AMC 462 C"/>
        <s v="AMC 4625 C"/>
        <s v="AMC 463 C"/>
        <s v="AMC 4635 C"/>
        <s v="AMC 464 C"/>
        <s v="AMC 4645 C"/>
        <s v="AMC 465 C"/>
        <s v="AMC 4655 C"/>
        <s v="AMC 466 C"/>
        <s v="AMC 4665 C"/>
        <s v="AMC 467 C"/>
        <s v="AMC 4675 C"/>
        <s v="AMC 468 C"/>
        <s v="AMC 4685 C"/>
        <s v="AMC 469 C"/>
        <s v="AMC 4695 C"/>
        <s v="AMC 470 C"/>
        <s v="AMC 4705 C"/>
        <s v="AMC 471 C"/>
        <s v="AMC 4715 C"/>
        <s v="AMC 472 C"/>
        <s v="AMC 4725 C"/>
        <s v="AMC 473 C"/>
        <s v="AMC 4735 C"/>
        <s v="AMC 474 C"/>
        <s v="AMC 4745 C"/>
        <s v="AMC 475 C"/>
        <s v="AMC 4755 C"/>
        <s v="AMC 476 C"/>
        <s v="AMC 477 C"/>
        <s v="AMC 478 C"/>
        <s v="AMC 479 C"/>
        <s v="AMC 480 C"/>
        <s v="AMC 481 C"/>
        <s v="AMC 482 C"/>
        <s v="AMC 483 C"/>
        <s v="AMC 484 C"/>
        <s v="AMC 485 C"/>
        <s v="AMC 486 C"/>
        <s v="AMC 487 C"/>
        <s v="AMC 488 C"/>
        <s v="AMC 489 C"/>
        <s v="AMC 490 C"/>
        <s v="AMC 491 C"/>
        <s v="AMC 492 C"/>
        <s v="AMC 493 C"/>
        <s v="AMC 494 C"/>
        <s v="AMC 495 C"/>
        <s v="AMC 496 C"/>
        <s v="AMC 497 C"/>
        <s v="AMC 4975 C"/>
        <s v="AMC 498 C"/>
        <s v="AMC 4985 C"/>
        <s v="AMC 499 C"/>
        <s v="AMC 4995 C"/>
        <s v="AMC 500 C"/>
        <s v="AMC 5005 C"/>
        <s v="AMC 501 C"/>
        <s v="AMC 5015 C"/>
        <s v="AMC 502 C"/>
        <s v="AMC 5025 C"/>
        <s v="AMC 503 C"/>
        <s v="AMC 5035 C"/>
        <s v="AMC 504 C"/>
        <s v="AMC 505 C"/>
        <s v="AMC 506 C"/>
        <s v="AMC 507 C"/>
        <s v="AMC 508 C"/>
        <s v="AMC 509 C"/>
        <s v="AMC 510 C"/>
        <s v="AMC 511 C"/>
        <s v="AMC 5115 C"/>
        <s v="AMC 512 C"/>
        <s v="AMC 5125 C"/>
        <s v="AMC 513 C"/>
        <s v="AMC 5135 C"/>
        <s v="AMC 514 C"/>
        <s v="AMC 5145 C"/>
        <s v="AMC 515 C"/>
        <s v="AMC 5155 C"/>
        <s v="AMC 516 C"/>
        <s v="AMC 5165 C"/>
        <s v="AMC 517 C"/>
        <s v="AMC 5175 C"/>
        <s v="AMC 5185 C"/>
        <s v="AMC 5195 C"/>
        <s v="AMC 5205 C"/>
        <s v="AMC 5215 C"/>
        <s v="AMC 5225 C"/>
        <s v="AMC 5235 C"/>
        <s v="AMC 5245 C"/>
        <s v="AMC 525 C"/>
        <s v="AMC 5255 C"/>
        <s v="AMC 526 C"/>
        <s v="AMC 5265 C"/>
        <s v="AMC 527 C"/>
        <s v="AMC 5275 C"/>
        <s v="AMC 528 C"/>
        <s v="AMC 529 C"/>
        <s v="AMC 5295 C"/>
        <s v="AMC 530 C"/>
        <s v="AMC 5305 C"/>
        <s v="AMC 531 C"/>
        <s v="AMC 532 C"/>
        <s v="AMC 533 C"/>
        <s v="AMC 534 C"/>
        <s v="AMC 535 C"/>
        <s v="AMC 536 C"/>
        <s v="AMC 537 C"/>
        <s v="AMC 538 C"/>
        <s v="AMC 539 C"/>
        <s v="AMC 5395 C"/>
        <s v="AMC 540 C"/>
        <s v="AMC 5405 C"/>
        <s v="AMC 541 C"/>
        <s v="AMC 5415 C"/>
        <s v="AMC 542 C"/>
        <s v="AMC 5425 C"/>
        <s v="AMC 543 C"/>
        <s v="AMC 5435 C"/>
        <s v="AMC 544 C"/>
        <s v="AMC 5445 C"/>
        <s v="AMC 545 C"/>
        <s v="AMC 5455 C"/>
        <s v="AMC 546 C"/>
        <s v="AMC 5463 C"/>
        <s v="AMC 5467 C"/>
        <s v="AMC 547 C"/>
        <s v="AMC 5473 C"/>
        <s v="AMC 5477 C"/>
        <s v="AMC 548 C"/>
        <s v="AMC 5483 C"/>
        <s v="AMC 5487 C"/>
        <s v="AMC 549 C"/>
        <s v="AMC 5493 C"/>
        <s v="AMC 5497 C"/>
        <s v="AMC 550 C"/>
        <s v="AMC 5503 C"/>
        <s v="AMC 5507 C"/>
        <s v="AMC 551 C"/>
        <s v="AMC 5513 C"/>
        <s v="AMC 5517 C"/>
        <s v="AMC 552 C"/>
        <s v="AMC 5523 C"/>
        <s v="AMC 5527 C"/>
        <s v="AMC 553 C"/>
        <s v="AMC 5535 C"/>
        <s v="AMC 554 C"/>
        <s v="AMC 5545 C"/>
        <s v="AMC 555 C"/>
        <s v="AMC 5555 C"/>
        <s v="AMC 556 C"/>
        <s v="AMC 5565 C"/>
        <s v="AMC 557 C"/>
        <s v="AMC 5575 C"/>
        <s v="AMC 558 C"/>
        <s v="AMC 5585 C"/>
        <s v="AMC 559 C"/>
        <s v="AMC 5595 C"/>
        <s v="AMC 560 C"/>
        <s v="AMC 5605 C"/>
        <s v="AMC 561 C"/>
        <s v="AMC 5615 C"/>
        <s v="AMC 562 C"/>
        <s v="AMC 5625 C"/>
        <s v="AMC 563 C"/>
        <s v="AMC 5635 C"/>
        <s v="AMC 564 C"/>
        <s v="AMC 5645 C"/>
        <s v="AMC 565 C"/>
        <s v="AMC 5655 C"/>
        <s v="AMC 566 C"/>
        <s v="AMC 5665 C"/>
        <s v="AMC 567 C"/>
        <s v="AMC 568 C"/>
        <s v="AMC 569 C"/>
        <s v="AMC 570 C"/>
        <s v="AMC 571 C"/>
        <s v="AMC 572 C"/>
        <s v="AMC 573 C"/>
        <s v="AMC 574 C"/>
        <s v="AMC 5743 C"/>
        <s v="AMC 575 C"/>
        <s v="AMC 5753 C"/>
        <s v="AMC 576 C"/>
        <s v="AMC 5763 C"/>
        <s v="AMC 5767 C"/>
        <s v="AMC 577 C"/>
        <s v="AMC 5773 C"/>
        <s v="AMC 5777 C"/>
        <s v="AMC 578 C"/>
        <s v="AMC 5783 C"/>
        <s v="AMC 5787 C"/>
        <s v="AMC 579 C"/>
        <s v="AMC 5793 C"/>
        <s v="AMC 5797 C"/>
        <s v="AMC 580 C"/>
        <s v="AMC 5803 C"/>
        <s v="AMC 5807 C"/>
        <s v="AMC 581 C"/>
        <s v="AMC 5815 C"/>
        <s v="AMC 582 C"/>
        <s v="AMC 5825 C"/>
        <s v="AMC 583 C"/>
        <s v="AMC 5835 C"/>
        <s v="AMC 584 C"/>
        <s v="AMC 5845 C"/>
        <s v="AMC 5847 C"/>
        <s v="AMC 585 C"/>
        <s v="AMC 5855 C"/>
        <s v="AMC 5857 C"/>
        <s v="AMC 586 C"/>
        <s v="AMC 5865 C"/>
        <s v="AMC 587 C"/>
        <s v="AMC 5875 C"/>
        <s v="AMC 600 C"/>
        <s v="AMC 601 C"/>
        <s v="AMC 602 C"/>
        <s v="AMC 603 C"/>
        <s v="AMC 604 C"/>
        <s v="AMC 605 C"/>
        <s v="AMC 606 C"/>
        <s v="AMC 607 C"/>
        <s v="AMC 608 C"/>
        <s v="AMC 609 C"/>
        <s v="AMC 610 C"/>
        <s v="AMC 611 C"/>
        <s v="AMC 612 C"/>
        <s v="AMC 613 C"/>
        <s v="AMC 614 C"/>
        <s v="AMC 615 C"/>
        <s v="AMC 616 C"/>
        <s v="AMC 617 C"/>
        <s v="AMC 618 C"/>
        <s v="AMC 619 C"/>
        <s v="AMC 620 C"/>
        <s v="AMC 621 C"/>
        <s v="AMC 622 C"/>
        <s v="AMC 623 C"/>
        <s v="AMC 624 C"/>
        <s v="AMC 625 C"/>
        <s v="AMC 626 C"/>
        <s v="AMC 627 C"/>
        <s v="AMC 628 C"/>
        <s v="AMC 629 C"/>
        <s v="AMC 630 C"/>
        <s v="AMC 631 C"/>
        <s v="AMC 632 C"/>
        <s v="AMC 633 C"/>
        <s v="AMC 634 C"/>
        <s v="AMC 635 C"/>
        <s v="AMC 636 C"/>
        <s v="AMC 637 C"/>
        <s v="AMC 638 C"/>
        <s v="AMC 639 C"/>
        <s v="AMC 640 C"/>
        <s v="AMC 641 C"/>
        <s v="AMC 642 C"/>
        <s v="AMC 643 C"/>
        <s v="AMC 644 C"/>
        <s v="AMC 645 C"/>
        <s v="AMC 646 C"/>
        <s v="AMC 647 C"/>
        <s v="AMC 648 C"/>
        <s v="AMC 649 C"/>
        <s v="AMC 650 C"/>
        <s v="AMC 651 C"/>
        <s v="AMC 652 C"/>
        <s v="AMC 653 C"/>
        <s v="AMC 654 C"/>
        <s v="AMC 655 C"/>
        <s v="AMC 656 C"/>
        <s v="AMC 657 C"/>
        <s v="AMC 658 C"/>
        <s v="AMC 659 C"/>
        <s v="AMC 660 C"/>
        <s v="AMC 661 C"/>
        <s v="AMC 662 C"/>
        <s v="AMC 663 C"/>
        <s v="AMC 664 C"/>
        <s v="AMC 665 C"/>
        <s v="AMC 666 C"/>
        <s v="AMC 667 C"/>
        <s v="AMC 668 C"/>
        <s v="AMC 669 C"/>
        <s v="AMC 670 C"/>
        <s v="AMC 671 C"/>
        <s v="AMC 672 C"/>
        <s v="AMC 673 C"/>
        <s v="AMC 674 C"/>
        <s v="AMC 675 C"/>
        <s v="AMC 676 C"/>
        <s v="AMC 677 C"/>
        <s v="AMC 678 C"/>
        <s v="AMC 679 C"/>
        <s v="AMC 680 C"/>
        <s v="AMC 681 C"/>
        <s v="AMC 682 C"/>
        <s v="AMC 683 C"/>
        <s v="AMC 684 C"/>
        <s v="AMC 685 C"/>
        <s v="AMC 686 C"/>
        <s v="AMC 687 C"/>
        <s v="AMC 688 C"/>
        <s v="AMC 689 C"/>
        <s v="AMC 690 C"/>
        <s v="AMC 691 C"/>
        <s v="AMC 692 C"/>
        <s v="AMC 693 C"/>
        <s v="AMC 694 C"/>
        <s v="AMC 695 C"/>
        <s v="AMC 696 C"/>
        <s v="AMC 697 C"/>
        <s v="AMC 698 C"/>
        <s v="AMC 699 C"/>
        <s v="AMC 700 C"/>
        <s v="AMC 701 C"/>
        <s v="AMC 702 C"/>
        <s v="AMC 703 C"/>
        <s v="AMC 704 C"/>
        <s v="AMC 705 C"/>
        <s v="AMC 706 C"/>
        <s v="AMC 707 C"/>
        <s v="AMC 708 C"/>
        <s v="AMC 709 C"/>
        <s v="AMC 710 C"/>
        <s v="AMC 711 C"/>
        <s v="AMC 712 C"/>
        <s v="AMC 713 C"/>
        <s v="AMC 714 C"/>
        <s v="AMC 715 C"/>
        <s v="AMC 716 C"/>
        <s v="AMC 717 C"/>
        <s v="AMC 718 C"/>
        <s v="AMC 719 C"/>
        <s v="AMC 720 C"/>
        <s v="AMC 721 C"/>
        <s v="AMC 722 C"/>
        <s v="AMC 723 C"/>
        <s v="AMC 724 C"/>
        <s v="AMC 725 C"/>
        <s v="AMC 726 C"/>
        <s v="AMC 727 C"/>
        <s v="AMC 728 C"/>
        <s v="AMC 729 C"/>
        <s v="AMC 730 C"/>
        <s v="AMC 731 C"/>
        <s v="AMC 732 C"/>
        <s v="AMC 7401 C"/>
        <s v="AMC 7402 C"/>
        <s v="AMC 7403 C"/>
        <s v="AMC 7404 C"/>
        <s v="AMC 7405 C"/>
        <s v="AMC 7406 C"/>
        <s v="AMC 7407 C"/>
        <s v="AMC 7408 C"/>
        <s v="AMC 7409 C"/>
        <s v="AMC 7410 C"/>
        <s v="AMC 7411 C"/>
        <s v="AMC 7412 C"/>
        <s v="AMC 7413 C"/>
        <s v="AMC 7414 C"/>
        <s v="AMC 7415 C"/>
        <s v="AMC 7416 C"/>
        <s v="AMC 7417 C"/>
        <s v="AMC 7418 C"/>
        <s v="AMC 7419 C"/>
        <s v="AMC 7420 C"/>
        <s v="AMC 7421 C"/>
        <s v="AMC 7422 C"/>
        <s v="AMC 7423 C"/>
        <s v="AMC 7424 C"/>
        <s v="AMC 7425 C"/>
        <s v="AMC 7426 C"/>
        <s v="AMC 7427 C"/>
        <s v="AMC 7428 C"/>
        <s v="AMC 7429 C"/>
        <s v="AMC 7430 C"/>
        <s v="AMC 7431 C"/>
        <s v="AMC 7432 C"/>
        <s v="AMC 7433 C"/>
        <s v="AMC 7434 C"/>
        <s v="AMC 7435 C"/>
        <s v="AMC 7436 C"/>
        <s v="AMC 7437 C"/>
        <s v="AMC 7438 C"/>
        <s v="AMC 7439 C"/>
        <s v="AMC 7440 C"/>
        <s v="AMC 7441 C"/>
        <s v="AMC 7442 C"/>
        <s v="AMC 7443 C"/>
        <s v="AMC 7444 C"/>
        <s v="AMC 7445 C"/>
        <s v="AMC 7446 C"/>
        <s v="AMC 7447 C"/>
        <s v="AMC 7448 C"/>
        <s v="AMC 7449 C"/>
        <s v="AMC 7450 C"/>
        <s v="AMC 7451 C"/>
        <s v="AMC 7452 C"/>
        <s v="AMC 7453 C"/>
        <s v="AMC 7454 C"/>
        <s v="AMC 7455 C"/>
        <s v="AMC 7456 C"/>
        <s v="AMC 7457 C"/>
        <s v="AMC 7458 C"/>
        <s v="AMC 7459 C"/>
        <s v="AMC 7460 C"/>
        <s v="AMC 7461 C"/>
        <s v="AMC 7462 C"/>
        <s v="AMC 7463 C"/>
        <s v="AMC 7464 C"/>
        <s v="AMC 7465 C"/>
        <s v="AMC 7466 C"/>
        <s v="AMC 7467 C"/>
        <s v="AMC 7468 C"/>
        <s v="AMC 7469 C"/>
        <s v="AMC 7470 C"/>
        <s v="AMC 7471 C"/>
        <s v="AMC 7472 C"/>
        <s v="AMC 7473 C"/>
        <s v="AMC 7474 C"/>
        <s v="AMC 7475 C"/>
        <s v="AMC 7476 C"/>
        <s v="AMC 7477 C"/>
        <s v="AMC 7478 C"/>
        <s v="AMC 7479 C"/>
        <s v="AMC 7480 C"/>
        <s v="AMC 7481 C"/>
        <s v="AMC 7482 C"/>
        <s v="AMC 7483 C"/>
        <s v="AMC 7484 C"/>
        <s v="AMC 7485 C"/>
        <s v="AMC 7486 C"/>
        <s v="AMC 7487 C"/>
        <s v="AMC 7488 C"/>
        <s v="AMC 7489 C"/>
        <s v="AMC 7490 C"/>
        <s v="AMC 7491 C"/>
        <s v="AMC 7492 C"/>
        <s v="AMC 7493 C"/>
        <s v="AMC 7494 C"/>
        <s v="AMC 7495 C"/>
        <s v="AMC 7496 C"/>
        <s v="AMC 7497 C"/>
        <s v="AMC 7498 C"/>
        <s v="AMC 7499 C"/>
        <s v="AMC 7500 C"/>
        <s v="AMC 7502 C"/>
        <s v="AMC 7503 C"/>
        <s v="AMC 7504 C"/>
        <s v="AMC 7505 C"/>
        <s v="AMC 7506 C"/>
        <s v="AMC 7508 C"/>
        <s v="AMC 7509 C"/>
        <s v="AMC 7510 C"/>
        <s v="AMC 7511 C"/>
        <s v="AMC 7512 C"/>
        <s v="AMC 7513 C"/>
        <s v="AMC 7514 C"/>
        <s v="AMC 7515 C"/>
        <s v="AMC 7516 C"/>
        <s v="AMC 7517 C"/>
        <s v="AMC 7518 C"/>
        <s v="AMC 7519 C"/>
        <s v="AMC 7520 C"/>
        <s v="AMC 7521 C"/>
        <s v="AMC 7522 C"/>
        <s v="AMC 7523 C"/>
        <s v="AMC 7524 C"/>
        <s v="AMC 7525 C"/>
        <s v="AMC 7526 C"/>
        <s v="AMC 7527 C"/>
        <s v="AMC 7528 C"/>
        <s v="AMC 7529 C"/>
        <s v="AMC 7530 C"/>
        <s v="AMC 7531 C"/>
        <s v="AMC 7532 C"/>
        <s v="AMC 7533 C"/>
        <s v="AMC 7534 C"/>
        <s v="AMC 7535 C"/>
        <s v="AMC 7536 C"/>
        <s v="AMC 7537 C"/>
        <s v="AMC 7538 C"/>
        <s v="AMC 7539 C"/>
        <s v="AMC 7540 C"/>
        <s v="AMC 7541 C"/>
        <s v="AMC 7542 C"/>
        <s v="AMC 7543 C"/>
        <s v="AMC 7544 C"/>
        <s v="AMC 7545 C"/>
        <s v="AMC 7546 C"/>
        <s v="AMC 7547 C"/>
        <s v="AMC BLACK 1"/>
        <s v="AMC BLACK 2"/>
        <s v="AMC BLACK 3"/>
        <s v="AMC BLACK 4"/>
        <s v="AMC BLACK 5"/>
        <s v="AMC BLACK 6"/>
        <s v="AMC BLACK 7"/>
        <s v="AMC COOL GRAY 10"/>
        <s v="AMC COOL GRAY 11"/>
        <s v="AMC COOL GRAY 1"/>
        <s v="AMC COOL GRAY 2"/>
        <s v="AMC COOL GRAY 3"/>
        <s v="AMC COOL GRAY 4"/>
        <s v="AMC COOL GRAY 5"/>
        <s v="AMC COOL GRAY 6"/>
        <s v="AMC COOL GRAY 7"/>
        <s v="AMC COOL GRAY 8"/>
        <s v="AMC COOL GRAY 9"/>
        <s v="AMC GREEN"/>
        <s v="AMC PROCESS BLUE"/>
        <s v="AMC PURPLE"/>
        <s v="AMC REFLEX BLUE"/>
        <s v="AMC RHODAMINE RED"/>
        <s v="AMC RUBINE RED"/>
        <s v="AMC VIOLET"/>
        <s v="AMC WARM GRAY 10"/>
        <s v="AMC WARM GRAY 11"/>
        <s v="AMC WARM GRAY 1"/>
        <s v="AMC WARM GRAY 2"/>
        <s v="AMC WARM GRAY 3"/>
        <s v="AMC WARM GRAY 4"/>
        <s v="AMC WARM GRAY 5"/>
        <s v="AMC WARM GRAY 6"/>
        <s v="AMC WARM GRAY 7"/>
        <s v="AMC WARM GRAY 8"/>
        <s v="AMC WARM GRAY 9"/>
        <s v="AMC WARM RED"/>
        <s v="AMC YELLOW"/>
      </sharedItems>
    </cacheField>
    <cacheField name="Component" numFmtId="0">
      <sharedItems containsMixedTypes="1" containsNumber="1" containsInteger="1" minValue="163401" maxValue="163410"/>
    </cacheField>
    <cacheField name="spazio" numFmtId="0">
      <sharedItems/>
    </cacheField>
    <cacheField name="Component 2" numFmtId="0">
      <sharedItems/>
    </cacheField>
    <cacheField name="Reference" numFmtId="0">
      <sharedItems count="25">
        <s v="AMC BASE"/>
        <s v="163403 Golden Yellow"/>
        <s v="163401 White"/>
        <s v="163404 Red"/>
        <s v="163408 Purple"/>
        <s v="163407 Blue"/>
        <s v="163409 Green"/>
        <s v="163410 Black"/>
        <s v="163402 Lemon Yellow"/>
        <s v="163405 Scarlet"/>
        <s v="163406 Rubine"/>
        <s v="1637xx Ecotex Base"/>
        <s v="" u="1"/>
        <s v=" " u="1"/>
        <s v="163409Green" u="1"/>
        <s v="163407Blue" u="1"/>
        <s v="163410Black" u="1"/>
        <s v="163403Golden Yellow" u="1"/>
        <s v="163405Scarlet" u="1"/>
        <s v="163408Purple" u="1"/>
        <s v="163401White" u="1"/>
        <s v="163404Red" u="1"/>
        <s v="1637xxEcotex Base" u="1"/>
        <s v="163402Lemon Yellow" u="1"/>
        <s v="163406Rubine" u="1"/>
      </sharedItems>
    </cacheField>
    <cacheField name="Tot." numFmtId="0">
      <sharedItems containsNonDate="0" containsString="0" containsBlank="1"/>
    </cacheField>
    <cacheField name="Tot.2" numFmtId="0">
      <sharedItems containsNonDate="0" containsString="0" containsBlank="1"/>
    </cacheField>
    <cacheField name="Gr." numFmtId="164">
      <sharedItems containsSemiMixedTypes="0" containsString="0" containsNumber="1" minValue="0" maxValue="1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008">
  <r>
    <x v="0"/>
    <x v="0"/>
    <s v="AMC.BASE"/>
    <s v=" "/>
    <s v="AMC BASE"/>
    <x v="0"/>
    <m/>
    <m/>
    <n v="760.4"/>
  </r>
  <r>
    <x v="0"/>
    <x v="0"/>
    <n v="163403"/>
    <s v=" "/>
    <s v="Golden Yellow"/>
    <x v="1"/>
    <m/>
    <m/>
    <n v="104.8"/>
  </r>
  <r>
    <x v="0"/>
    <x v="0"/>
    <n v="163401"/>
    <s v=" "/>
    <s v="White"/>
    <x v="2"/>
    <m/>
    <m/>
    <n v="97"/>
  </r>
  <r>
    <x v="0"/>
    <x v="0"/>
    <n v="163404"/>
    <s v=" "/>
    <s v="Red"/>
    <x v="3"/>
    <m/>
    <m/>
    <n v="37.799999999999997"/>
  </r>
  <r>
    <x v="1"/>
    <x v="1"/>
    <s v="AMC.BASE"/>
    <s v=" "/>
    <s v="AMC BASE"/>
    <x v="0"/>
    <m/>
    <m/>
    <n v="683.7"/>
  </r>
  <r>
    <x v="1"/>
    <x v="1"/>
    <n v="163404"/>
    <s v=" "/>
    <s v="Red"/>
    <x v="3"/>
    <m/>
    <m/>
    <n v="175.2"/>
  </r>
  <r>
    <x v="1"/>
    <x v="1"/>
    <n v="163401"/>
    <s v=" "/>
    <s v="White"/>
    <x v="2"/>
    <m/>
    <m/>
    <n v="97.3"/>
  </r>
  <r>
    <x v="1"/>
    <x v="1"/>
    <n v="163403"/>
    <s v=" "/>
    <s v="Golden Yellow"/>
    <x v="1"/>
    <m/>
    <m/>
    <n v="43.8"/>
  </r>
  <r>
    <x v="2"/>
    <x v="2"/>
    <s v="AMC.BASE"/>
    <s v=" "/>
    <s v="AMC BASE"/>
    <x v="0"/>
    <m/>
    <m/>
    <n v="775.4"/>
  </r>
  <r>
    <x v="2"/>
    <x v="2"/>
    <n v="163401"/>
    <s v=" "/>
    <s v="White"/>
    <x v="2"/>
    <m/>
    <m/>
    <n v="103.2"/>
  </r>
  <r>
    <x v="2"/>
    <x v="2"/>
    <n v="163408"/>
    <s v=" "/>
    <s v="Purple"/>
    <x v="4"/>
    <m/>
    <m/>
    <n v="74.3"/>
  </r>
  <r>
    <x v="2"/>
    <x v="2"/>
    <n v="163407"/>
    <s v=" "/>
    <s v="Blue"/>
    <x v="5"/>
    <m/>
    <m/>
    <n v="37.200000000000003"/>
  </r>
  <r>
    <x v="2"/>
    <x v="2"/>
    <n v="163409"/>
    <s v=" "/>
    <s v="Green"/>
    <x v="6"/>
    <m/>
    <m/>
    <n v="6.2"/>
  </r>
  <r>
    <x v="2"/>
    <x v="2"/>
    <n v="163410"/>
    <s v=" "/>
    <s v="Black"/>
    <x v="7"/>
    <m/>
    <m/>
    <n v="3.7"/>
  </r>
  <r>
    <x v="3"/>
    <x v="3"/>
    <s v="AMC.BASE"/>
    <s v=" "/>
    <s v="AMC BASE"/>
    <x v="0"/>
    <m/>
    <m/>
    <n v="664.9"/>
  </r>
  <r>
    <x v="3"/>
    <x v="3"/>
    <n v="163401"/>
    <s v=" "/>
    <s v="White"/>
    <x v="2"/>
    <m/>
    <m/>
    <n v="311.7"/>
  </r>
  <r>
    <x v="3"/>
    <x v="3"/>
    <n v="163402"/>
    <s v=" "/>
    <s v="Lemon Yellow"/>
    <x v="8"/>
    <m/>
    <m/>
    <n v="23.4"/>
  </r>
  <r>
    <x v="4"/>
    <x v="4"/>
    <s v="AMC.BASE"/>
    <s v=" "/>
    <s v="AMC BASE"/>
    <x v="0"/>
    <m/>
    <m/>
    <n v="650.20000000000005"/>
  </r>
  <r>
    <x v="4"/>
    <x v="4"/>
    <n v="163401"/>
    <s v=" "/>
    <s v="White"/>
    <x v="2"/>
    <m/>
    <m/>
    <n v="311.8"/>
  </r>
  <r>
    <x v="4"/>
    <x v="4"/>
    <n v="163402"/>
    <s v=" "/>
    <s v="Lemon Yellow"/>
    <x v="8"/>
    <m/>
    <m/>
    <n v="38"/>
  </r>
  <r>
    <x v="5"/>
    <x v="5"/>
    <s v="AMC.BASE"/>
    <s v=" "/>
    <s v="AMC BASE"/>
    <x v="0"/>
    <m/>
    <m/>
    <n v="589.70000000000005"/>
  </r>
  <r>
    <x v="5"/>
    <x v="5"/>
    <n v="163401"/>
    <s v=" "/>
    <s v="White"/>
    <x v="2"/>
    <m/>
    <m/>
    <n v="293.10000000000002"/>
  </r>
  <r>
    <x v="5"/>
    <x v="5"/>
    <n v="163402"/>
    <s v=" "/>
    <s v="Lemon Yellow"/>
    <x v="8"/>
    <m/>
    <m/>
    <n v="117.2"/>
  </r>
  <r>
    <x v="6"/>
    <x v="6"/>
    <s v="AMC.BASE"/>
    <s v=" "/>
    <s v="AMC BASE"/>
    <x v="0"/>
    <m/>
    <m/>
    <n v="726.5"/>
  </r>
  <r>
    <x v="6"/>
    <x v="6"/>
    <n v="163402"/>
    <s v=" "/>
    <s v="Lemon Yellow"/>
    <x v="8"/>
    <m/>
    <m/>
    <n v="169"/>
  </r>
  <r>
    <x v="6"/>
    <x v="6"/>
    <n v="163401"/>
    <s v=" "/>
    <s v="White"/>
    <x v="2"/>
    <m/>
    <m/>
    <n v="97.2"/>
  </r>
  <r>
    <x v="6"/>
    <x v="6"/>
    <n v="163403"/>
    <s v=" "/>
    <s v="Golden Yellow"/>
    <x v="1"/>
    <m/>
    <m/>
    <n v="5.8"/>
  </r>
  <r>
    <x v="6"/>
    <x v="6"/>
    <n v="163410"/>
    <s v=" "/>
    <s v="Black"/>
    <x v="7"/>
    <m/>
    <m/>
    <n v="1.5"/>
  </r>
  <r>
    <x v="7"/>
    <x v="7"/>
    <s v="AMC.BASE"/>
    <s v=" "/>
    <s v="AMC BASE"/>
    <x v="0"/>
    <m/>
    <m/>
    <n v="725"/>
  </r>
  <r>
    <x v="7"/>
    <x v="7"/>
    <n v="163402"/>
    <s v=" "/>
    <s v="Lemon Yellow"/>
    <x v="8"/>
    <m/>
    <m/>
    <n v="169.1"/>
  </r>
  <r>
    <x v="7"/>
    <x v="7"/>
    <n v="163401"/>
    <s v=" "/>
    <s v="White"/>
    <x v="2"/>
    <m/>
    <m/>
    <n v="97.2"/>
  </r>
  <r>
    <x v="7"/>
    <x v="7"/>
    <n v="163403"/>
    <s v=" "/>
    <s v="Golden Yellow"/>
    <x v="1"/>
    <m/>
    <m/>
    <n v="5.8"/>
  </r>
  <r>
    <x v="7"/>
    <x v="7"/>
    <n v="163410"/>
    <s v=" "/>
    <s v="Black"/>
    <x v="7"/>
    <m/>
    <m/>
    <n v="2.9"/>
  </r>
  <r>
    <x v="8"/>
    <x v="8"/>
    <s v="AMC.BASE"/>
    <s v=" "/>
    <s v="AMC BASE"/>
    <x v="0"/>
    <m/>
    <m/>
    <n v="716.2"/>
  </r>
  <r>
    <x v="8"/>
    <x v="8"/>
    <n v="163402"/>
    <s v=" "/>
    <s v="Lemon Yellow"/>
    <x v="8"/>
    <m/>
    <m/>
    <n v="169.1"/>
  </r>
  <r>
    <x v="8"/>
    <x v="8"/>
    <n v="163401"/>
    <s v=" "/>
    <s v="White"/>
    <x v="2"/>
    <m/>
    <m/>
    <n v="97.2"/>
  </r>
  <r>
    <x v="8"/>
    <x v="8"/>
    <n v="163410"/>
    <s v=" "/>
    <s v="Black"/>
    <x v="7"/>
    <m/>
    <m/>
    <n v="11.7"/>
  </r>
  <r>
    <x v="8"/>
    <x v="8"/>
    <n v="163403"/>
    <s v=" "/>
    <s v="Golden Yellow"/>
    <x v="1"/>
    <m/>
    <m/>
    <n v="5.8"/>
  </r>
  <r>
    <x v="9"/>
    <x v="9"/>
    <s v="AMC.BASE"/>
    <s v=" "/>
    <s v="AMC BASE"/>
    <x v="0"/>
    <m/>
    <m/>
    <n v="678.8"/>
  </r>
  <r>
    <x v="9"/>
    <x v="9"/>
    <n v="163401"/>
    <s v=" "/>
    <s v="White"/>
    <x v="2"/>
    <m/>
    <m/>
    <n v="292"/>
  </r>
  <r>
    <x v="9"/>
    <x v="9"/>
    <n v="163402"/>
    <s v=" "/>
    <s v="Lemon Yellow"/>
    <x v="8"/>
    <m/>
    <m/>
    <n v="23.4"/>
  </r>
  <r>
    <x v="9"/>
    <x v="9"/>
    <n v="163403"/>
    <s v=" "/>
    <s v="Golden Yellow"/>
    <x v="1"/>
    <m/>
    <m/>
    <n v="5.8"/>
  </r>
  <r>
    <x v="10"/>
    <x v="10"/>
    <s v="AMC.BASE"/>
    <s v=" "/>
    <s v="AMC BASE"/>
    <x v="0"/>
    <m/>
    <m/>
    <n v="661.7"/>
  </r>
  <r>
    <x v="10"/>
    <x v="10"/>
    <n v="163401"/>
    <s v=" "/>
    <s v="White"/>
    <x v="2"/>
    <m/>
    <m/>
    <n v="273.8"/>
  </r>
  <r>
    <x v="10"/>
    <x v="10"/>
    <n v="163402"/>
    <s v=" "/>
    <s v="Lemon Yellow"/>
    <x v="8"/>
    <m/>
    <m/>
    <n v="58.7"/>
  </r>
  <r>
    <x v="10"/>
    <x v="10"/>
    <n v="163403"/>
    <s v=" "/>
    <s v="Golden Yellow"/>
    <x v="1"/>
    <m/>
    <m/>
    <n v="5.8"/>
  </r>
  <r>
    <x v="11"/>
    <x v="11"/>
    <s v="AMC.BASE"/>
    <s v=" "/>
    <s v="AMC BASE"/>
    <x v="0"/>
    <m/>
    <m/>
    <n v="660"/>
  </r>
  <r>
    <x v="11"/>
    <x v="11"/>
    <n v="163401"/>
    <s v=" "/>
    <s v="White"/>
    <x v="2"/>
    <m/>
    <m/>
    <n v="272.8"/>
  </r>
  <r>
    <x v="11"/>
    <x v="11"/>
    <n v="163402"/>
    <s v=" "/>
    <s v="Lemon Yellow"/>
    <x v="8"/>
    <m/>
    <m/>
    <n v="58.4"/>
  </r>
  <r>
    <x v="11"/>
    <x v="11"/>
    <n v="163403"/>
    <s v=" "/>
    <s v="Golden Yellow"/>
    <x v="1"/>
    <m/>
    <m/>
    <n v="8.8000000000000007"/>
  </r>
  <r>
    <x v="12"/>
    <x v="12"/>
    <s v="AMC.BASE"/>
    <s v=" "/>
    <s v="AMC BASE"/>
    <x v="0"/>
    <m/>
    <m/>
    <n v="673.9"/>
  </r>
  <r>
    <x v="12"/>
    <x v="12"/>
    <n v="163401"/>
    <s v=" "/>
    <s v="White"/>
    <x v="2"/>
    <m/>
    <m/>
    <n v="194.7"/>
  </r>
  <r>
    <x v="12"/>
    <x v="12"/>
    <n v="163402"/>
    <s v=" "/>
    <s v="Lemon Yellow"/>
    <x v="8"/>
    <m/>
    <m/>
    <n v="116.8"/>
  </r>
  <r>
    <x v="12"/>
    <x v="12"/>
    <n v="163403"/>
    <s v=" "/>
    <s v="Golden Yellow"/>
    <x v="1"/>
    <m/>
    <m/>
    <n v="14.6"/>
  </r>
  <r>
    <x v="13"/>
    <x v="13"/>
    <s v="AMC.BASE"/>
    <s v=" "/>
    <s v="AMC BASE"/>
    <x v="0"/>
    <m/>
    <m/>
    <n v="658.2"/>
  </r>
  <r>
    <x v="13"/>
    <x v="13"/>
    <n v="163401"/>
    <s v=" "/>
    <s v="White"/>
    <x v="2"/>
    <m/>
    <m/>
    <n v="194.8"/>
  </r>
  <r>
    <x v="13"/>
    <x v="13"/>
    <n v="163402"/>
    <s v=" "/>
    <s v="Lemon Yellow"/>
    <x v="8"/>
    <m/>
    <m/>
    <n v="131.5"/>
  </r>
  <r>
    <x v="13"/>
    <x v="13"/>
    <n v="163403"/>
    <s v=" "/>
    <s v="Golden Yellow"/>
    <x v="1"/>
    <m/>
    <m/>
    <n v="14.6"/>
  </r>
  <r>
    <x v="13"/>
    <x v="13"/>
    <n v="163410"/>
    <s v=" "/>
    <s v="Black"/>
    <x v="7"/>
    <m/>
    <m/>
    <n v="0.9"/>
  </r>
  <r>
    <x v="14"/>
    <x v="14"/>
    <s v="AMC.BASE"/>
    <s v=" "/>
    <s v="AMC BASE"/>
    <x v="0"/>
    <m/>
    <m/>
    <n v="676.9"/>
  </r>
  <r>
    <x v="14"/>
    <x v="14"/>
    <n v="163402"/>
    <s v=" "/>
    <s v="Lemon Yellow"/>
    <x v="8"/>
    <m/>
    <m/>
    <n v="151.9"/>
  </r>
  <r>
    <x v="14"/>
    <x v="14"/>
    <n v="163401"/>
    <s v=" "/>
    <s v="White"/>
    <x v="2"/>
    <m/>
    <m/>
    <n v="146"/>
  </r>
  <r>
    <x v="14"/>
    <x v="14"/>
    <n v="163403"/>
    <s v=" "/>
    <s v="Golden Yellow"/>
    <x v="1"/>
    <m/>
    <m/>
    <n v="23.4"/>
  </r>
  <r>
    <x v="14"/>
    <x v="14"/>
    <n v="163410"/>
    <s v=" "/>
    <s v="Black"/>
    <x v="7"/>
    <m/>
    <m/>
    <n v="1.8"/>
  </r>
  <r>
    <x v="15"/>
    <x v="15"/>
    <s v="AMC.BASE"/>
    <s v=" "/>
    <s v="AMC BASE"/>
    <x v="0"/>
    <m/>
    <m/>
    <n v="675.8"/>
  </r>
  <r>
    <x v="15"/>
    <x v="15"/>
    <n v="163402"/>
    <s v=" "/>
    <s v="Lemon Yellow"/>
    <x v="8"/>
    <m/>
    <m/>
    <n v="151.9"/>
  </r>
  <r>
    <x v="15"/>
    <x v="15"/>
    <n v="163401"/>
    <s v=" "/>
    <s v="White"/>
    <x v="2"/>
    <m/>
    <m/>
    <n v="146"/>
  </r>
  <r>
    <x v="15"/>
    <x v="15"/>
    <n v="163403"/>
    <s v=" "/>
    <s v="Golden Yellow"/>
    <x v="1"/>
    <m/>
    <m/>
    <n v="23.4"/>
  </r>
  <r>
    <x v="15"/>
    <x v="15"/>
    <n v="163410"/>
    <s v=" "/>
    <s v="Black"/>
    <x v="7"/>
    <m/>
    <m/>
    <n v="2.9"/>
  </r>
  <r>
    <x v="16"/>
    <x v="16"/>
    <s v="AMC.BASE"/>
    <s v=" "/>
    <s v="AMC BASE"/>
    <x v="0"/>
    <m/>
    <m/>
    <n v="737.8"/>
  </r>
  <r>
    <x v="16"/>
    <x v="16"/>
    <n v="163401"/>
    <s v=" "/>
    <s v="White"/>
    <x v="2"/>
    <m/>
    <m/>
    <n v="233.1"/>
  </r>
  <r>
    <x v="16"/>
    <x v="16"/>
    <n v="163402"/>
    <s v=" "/>
    <s v="Lemon Yellow"/>
    <x v="8"/>
    <m/>
    <m/>
    <n v="23.3"/>
  </r>
  <r>
    <x v="16"/>
    <x v="16"/>
    <n v="163403"/>
    <s v=" "/>
    <s v="Golden Yellow"/>
    <x v="1"/>
    <m/>
    <m/>
    <n v="5.8"/>
  </r>
  <r>
    <x v="17"/>
    <x v="17"/>
    <s v="AMC.BASE"/>
    <s v=" "/>
    <s v="AMC BASE"/>
    <x v="0"/>
    <m/>
    <m/>
    <n v="726"/>
  </r>
  <r>
    <x v="17"/>
    <x v="17"/>
    <n v="163401"/>
    <s v=" "/>
    <s v="White"/>
    <x v="2"/>
    <m/>
    <m/>
    <n v="233.2"/>
  </r>
  <r>
    <x v="17"/>
    <x v="17"/>
    <n v="163402"/>
    <s v=" "/>
    <s v="Lemon Yellow"/>
    <x v="8"/>
    <m/>
    <m/>
    <n v="32.1"/>
  </r>
  <r>
    <x v="17"/>
    <x v="17"/>
    <n v="163403"/>
    <s v=" "/>
    <s v="Golden Yellow"/>
    <x v="1"/>
    <m/>
    <m/>
    <n v="8.6999999999999993"/>
  </r>
  <r>
    <x v="18"/>
    <x v="18"/>
    <s v="AMC.BASE"/>
    <s v=" "/>
    <s v="AMC BASE"/>
    <x v="0"/>
    <m/>
    <m/>
    <n v="724"/>
  </r>
  <r>
    <x v="18"/>
    <x v="18"/>
    <n v="163401"/>
    <s v=" "/>
    <s v="White"/>
    <x v="2"/>
    <m/>
    <m/>
    <n v="223.5"/>
  </r>
  <r>
    <x v="18"/>
    <x v="18"/>
    <n v="163402"/>
    <s v=" "/>
    <s v="Lemon Yellow"/>
    <x v="8"/>
    <m/>
    <m/>
    <n v="40.799999999999997"/>
  </r>
  <r>
    <x v="18"/>
    <x v="18"/>
    <n v="163403"/>
    <s v=" "/>
    <s v="Golden Yellow"/>
    <x v="1"/>
    <m/>
    <m/>
    <n v="11.7"/>
  </r>
  <r>
    <x v="19"/>
    <x v="19"/>
    <s v="AMC.BASE"/>
    <s v=" "/>
    <s v="AMC BASE"/>
    <x v="0"/>
    <m/>
    <m/>
    <n v="676.8"/>
  </r>
  <r>
    <x v="19"/>
    <x v="19"/>
    <n v="163401"/>
    <s v=" "/>
    <s v="White"/>
    <x v="2"/>
    <m/>
    <m/>
    <n v="223.9"/>
  </r>
  <r>
    <x v="19"/>
    <x v="19"/>
    <n v="163402"/>
    <s v=" "/>
    <s v="Lemon Yellow"/>
    <x v="8"/>
    <m/>
    <m/>
    <n v="58.4"/>
  </r>
  <r>
    <x v="19"/>
    <x v="19"/>
    <n v="163403"/>
    <s v=" "/>
    <s v="Golden Yellow"/>
    <x v="1"/>
    <m/>
    <m/>
    <n v="40.9"/>
  </r>
  <r>
    <x v="20"/>
    <x v="20"/>
    <s v="AMC.BASE"/>
    <s v=" "/>
    <s v="AMC BASE"/>
    <x v="0"/>
    <m/>
    <m/>
    <n v="826.3"/>
  </r>
  <r>
    <x v="20"/>
    <x v="20"/>
    <n v="163401"/>
    <s v=" "/>
    <s v="White"/>
    <x v="2"/>
    <m/>
    <m/>
    <n v="96.8"/>
  </r>
  <r>
    <x v="20"/>
    <x v="20"/>
    <n v="163402"/>
    <s v=" "/>
    <s v="Lemon Yellow"/>
    <x v="8"/>
    <m/>
    <m/>
    <n v="43.5"/>
  </r>
  <r>
    <x v="20"/>
    <x v="20"/>
    <n v="163403"/>
    <s v=" "/>
    <s v="Golden Yellow"/>
    <x v="1"/>
    <m/>
    <m/>
    <n v="31.9"/>
  </r>
  <r>
    <x v="20"/>
    <x v="20"/>
    <n v="163410"/>
    <s v=" "/>
    <s v="Black"/>
    <x v="7"/>
    <m/>
    <m/>
    <n v="1.5"/>
  </r>
  <r>
    <x v="21"/>
    <x v="21"/>
    <s v="AMC.BASE"/>
    <s v=" "/>
    <s v="AMC BASE"/>
    <x v="0"/>
    <m/>
    <m/>
    <n v="824.9"/>
  </r>
  <r>
    <x v="21"/>
    <x v="21"/>
    <n v="163401"/>
    <s v=" "/>
    <s v="White"/>
    <x v="2"/>
    <m/>
    <m/>
    <n v="96.8"/>
  </r>
  <r>
    <x v="21"/>
    <x v="21"/>
    <n v="163402"/>
    <s v=" "/>
    <s v="Lemon Yellow"/>
    <x v="8"/>
    <m/>
    <m/>
    <n v="43.5"/>
  </r>
  <r>
    <x v="21"/>
    <x v="21"/>
    <n v="163403"/>
    <s v=" "/>
    <s v="Golden Yellow"/>
    <x v="1"/>
    <m/>
    <m/>
    <n v="31.9"/>
  </r>
  <r>
    <x v="21"/>
    <x v="21"/>
    <n v="163410"/>
    <s v=" "/>
    <s v="Black"/>
    <x v="7"/>
    <m/>
    <m/>
    <n v="2.9"/>
  </r>
  <r>
    <x v="22"/>
    <x v="22"/>
    <s v="AMC.BASE"/>
    <s v=" "/>
    <s v="AMC BASE"/>
    <x v="0"/>
    <m/>
    <m/>
    <n v="822"/>
  </r>
  <r>
    <x v="22"/>
    <x v="22"/>
    <n v="163401"/>
    <s v=" "/>
    <s v="White"/>
    <x v="2"/>
    <m/>
    <m/>
    <n v="96.8"/>
  </r>
  <r>
    <x v="22"/>
    <x v="22"/>
    <n v="163402"/>
    <s v=" "/>
    <s v="Lemon Yellow"/>
    <x v="8"/>
    <m/>
    <m/>
    <n v="43.5"/>
  </r>
  <r>
    <x v="22"/>
    <x v="22"/>
    <n v="163403"/>
    <s v=" "/>
    <s v="Golden Yellow"/>
    <x v="1"/>
    <m/>
    <m/>
    <n v="31.9"/>
  </r>
  <r>
    <x v="22"/>
    <x v="22"/>
    <n v="163410"/>
    <s v=" "/>
    <s v="Black"/>
    <x v="7"/>
    <m/>
    <m/>
    <n v="5.8"/>
  </r>
  <r>
    <x v="23"/>
    <x v="23"/>
    <s v="AMC.BASE"/>
    <s v=" "/>
    <s v="AMC BASE"/>
    <x v="0"/>
    <m/>
    <m/>
    <n v="800.5"/>
  </r>
  <r>
    <x v="23"/>
    <x v="23"/>
    <n v="163401"/>
    <s v=" "/>
    <s v="White"/>
    <x v="2"/>
    <m/>
    <m/>
    <n v="193.7"/>
  </r>
  <r>
    <x v="23"/>
    <x v="23"/>
    <n v="163403"/>
    <s v=" "/>
    <s v="Golden Yellow"/>
    <x v="1"/>
    <m/>
    <m/>
    <n v="5.8"/>
  </r>
  <r>
    <x v="24"/>
    <x v="24"/>
    <s v="AMC.BASE"/>
    <s v=" "/>
    <s v="AMC BASE"/>
    <x v="0"/>
    <m/>
    <m/>
    <n v="803"/>
  </r>
  <r>
    <x v="24"/>
    <x v="24"/>
    <n v="163401"/>
    <s v=" "/>
    <s v="White"/>
    <x v="2"/>
    <m/>
    <m/>
    <n v="196.1"/>
  </r>
  <r>
    <x v="24"/>
    <x v="24"/>
    <n v="163403"/>
    <s v=" "/>
    <s v="Golden Yellow"/>
    <x v="1"/>
    <m/>
    <m/>
    <n v="0.9"/>
  </r>
  <r>
    <x v="25"/>
    <x v="25"/>
    <s v="AMC.BASE"/>
    <s v=" "/>
    <s v="AMC BASE"/>
    <x v="0"/>
    <m/>
    <m/>
    <n v="797.6"/>
  </r>
  <r>
    <x v="25"/>
    <x v="25"/>
    <n v="163401"/>
    <s v=" "/>
    <s v="White"/>
    <x v="2"/>
    <m/>
    <m/>
    <n v="193.7"/>
  </r>
  <r>
    <x v="25"/>
    <x v="25"/>
    <n v="163403"/>
    <s v=" "/>
    <s v="Golden Yellow"/>
    <x v="1"/>
    <m/>
    <m/>
    <n v="8.6999999999999993"/>
  </r>
  <r>
    <x v="26"/>
    <x v="26"/>
    <s v="AMC.BASE"/>
    <s v=" "/>
    <s v="AMC BASE"/>
    <x v="0"/>
    <m/>
    <m/>
    <n v="800.2"/>
  </r>
  <r>
    <x v="26"/>
    <x v="26"/>
    <n v="163401"/>
    <s v=" "/>
    <s v="White"/>
    <x v="2"/>
    <m/>
    <m/>
    <n v="193.7"/>
  </r>
  <r>
    <x v="26"/>
    <x v="26"/>
    <n v="163402"/>
    <s v=" "/>
    <s v="Lemon Yellow"/>
    <x v="8"/>
    <m/>
    <m/>
    <n v="5.8"/>
  </r>
  <r>
    <x v="26"/>
    <x v="26"/>
    <n v="163404"/>
    <s v=" "/>
    <s v="Red"/>
    <x v="3"/>
    <m/>
    <m/>
    <n v="0.3"/>
  </r>
  <r>
    <x v="27"/>
    <x v="27"/>
    <s v="AMC.BASE"/>
    <s v=" "/>
    <s v="AMC BASE"/>
    <x v="0"/>
    <m/>
    <m/>
    <n v="794.3"/>
  </r>
  <r>
    <x v="27"/>
    <x v="27"/>
    <n v="163401"/>
    <s v=" "/>
    <s v="White"/>
    <x v="2"/>
    <m/>
    <m/>
    <n v="193.8"/>
  </r>
  <r>
    <x v="27"/>
    <x v="27"/>
    <n v="163403"/>
    <s v=" "/>
    <s v="Golden Yellow"/>
    <x v="1"/>
    <m/>
    <m/>
    <n v="11.6"/>
  </r>
  <r>
    <x v="27"/>
    <x v="27"/>
    <n v="163404"/>
    <s v=" "/>
    <s v="Red"/>
    <x v="3"/>
    <m/>
    <m/>
    <n v="0.3"/>
  </r>
  <r>
    <x v="28"/>
    <x v="28"/>
    <s v="AMC.BASE"/>
    <s v=" "/>
    <s v="AMC BASE"/>
    <x v="0"/>
    <m/>
    <m/>
    <n v="791.1"/>
  </r>
  <r>
    <x v="28"/>
    <x v="28"/>
    <n v="163401"/>
    <s v=" "/>
    <s v="White"/>
    <x v="2"/>
    <m/>
    <m/>
    <n v="193.8"/>
  </r>
  <r>
    <x v="28"/>
    <x v="28"/>
    <n v="163403"/>
    <s v=" "/>
    <s v="Golden Yellow"/>
    <x v="1"/>
    <m/>
    <m/>
    <n v="14.5"/>
  </r>
  <r>
    <x v="28"/>
    <x v="28"/>
    <n v="163404"/>
    <s v=" "/>
    <s v="Red"/>
    <x v="3"/>
    <m/>
    <m/>
    <n v="0.6"/>
  </r>
  <r>
    <x v="29"/>
    <x v="29"/>
    <s v="AMC.BASE"/>
    <s v=" "/>
    <s v="AMC BASE"/>
    <x v="0"/>
    <m/>
    <m/>
    <n v="773.8"/>
  </r>
  <r>
    <x v="29"/>
    <x v="29"/>
    <n v="163401"/>
    <s v=" "/>
    <s v="White"/>
    <x v="2"/>
    <m/>
    <m/>
    <n v="193.9"/>
  </r>
  <r>
    <x v="29"/>
    <x v="29"/>
    <n v="163403"/>
    <s v=" "/>
    <s v="Golden Yellow"/>
    <x v="1"/>
    <m/>
    <m/>
    <n v="32"/>
  </r>
  <r>
    <x v="29"/>
    <x v="29"/>
    <n v="163404"/>
    <s v=" "/>
    <s v="Red"/>
    <x v="3"/>
    <m/>
    <m/>
    <n v="0.3"/>
  </r>
  <r>
    <x v="30"/>
    <x v="30"/>
    <s v="AMC.BASE"/>
    <s v=" "/>
    <s v="AMC BASE"/>
    <x v="0"/>
    <m/>
    <m/>
    <n v="747.7"/>
  </r>
  <r>
    <x v="30"/>
    <x v="30"/>
    <n v="163401"/>
    <s v=" "/>
    <s v="White"/>
    <x v="2"/>
    <m/>
    <m/>
    <n v="194.1"/>
  </r>
  <r>
    <x v="30"/>
    <x v="30"/>
    <n v="163403"/>
    <s v=" "/>
    <s v="Golden Yellow"/>
    <x v="1"/>
    <m/>
    <m/>
    <n v="55.3"/>
  </r>
  <r>
    <x v="30"/>
    <x v="30"/>
    <n v="163404"/>
    <s v=" "/>
    <s v="Red"/>
    <x v="3"/>
    <m/>
    <m/>
    <n v="2.9"/>
  </r>
  <r>
    <x v="31"/>
    <x v="31"/>
    <s v="AMC.BASE"/>
    <s v=" "/>
    <s v="AMC BASE"/>
    <x v="0"/>
    <m/>
    <m/>
    <n v="846.8"/>
  </r>
  <r>
    <x v="31"/>
    <x v="31"/>
    <n v="163401"/>
    <s v=" "/>
    <s v="White"/>
    <x v="2"/>
    <m/>
    <m/>
    <n v="98.7"/>
  </r>
  <r>
    <x v="31"/>
    <x v="31"/>
    <n v="163403"/>
    <s v=" "/>
    <s v="Golden Yellow"/>
    <x v="1"/>
    <m/>
    <m/>
    <n v="53.3"/>
  </r>
  <r>
    <x v="31"/>
    <x v="31"/>
    <n v="163404"/>
    <s v=" "/>
    <s v="Red"/>
    <x v="3"/>
    <m/>
    <m/>
    <n v="0.9"/>
  </r>
  <r>
    <x v="31"/>
    <x v="31"/>
    <n v="163410"/>
    <s v=" "/>
    <s v="Black"/>
    <x v="7"/>
    <m/>
    <m/>
    <n v="0.3"/>
  </r>
  <r>
    <x v="32"/>
    <x v="32"/>
    <s v="AMC.BASE"/>
    <s v=" "/>
    <s v="AMC BASE"/>
    <x v="0"/>
    <m/>
    <m/>
    <n v="868.3"/>
  </r>
  <r>
    <x v="32"/>
    <x v="32"/>
    <n v="163401"/>
    <s v=" "/>
    <s v="White"/>
    <x v="2"/>
    <m/>
    <m/>
    <n v="96.6"/>
  </r>
  <r>
    <x v="32"/>
    <x v="32"/>
    <n v="163403"/>
    <s v=" "/>
    <s v="Golden Yellow"/>
    <x v="1"/>
    <m/>
    <m/>
    <n v="31.9"/>
  </r>
  <r>
    <x v="32"/>
    <x v="32"/>
    <n v="163404"/>
    <s v=" "/>
    <s v="Red"/>
    <x v="3"/>
    <m/>
    <m/>
    <n v="2.9"/>
  </r>
  <r>
    <x v="32"/>
    <x v="32"/>
    <n v="163410"/>
    <s v=" "/>
    <s v="Black"/>
    <x v="7"/>
    <m/>
    <m/>
    <n v="0.3"/>
  </r>
  <r>
    <x v="33"/>
    <x v="33"/>
    <s v="AMC.BASE"/>
    <s v=" "/>
    <s v="AMC BASE"/>
    <x v="0"/>
    <m/>
    <m/>
    <n v="846.7"/>
  </r>
  <r>
    <x v="33"/>
    <x v="33"/>
    <n v="163401"/>
    <s v=" "/>
    <s v="White"/>
    <x v="2"/>
    <m/>
    <m/>
    <n v="96.7"/>
  </r>
  <r>
    <x v="33"/>
    <x v="33"/>
    <n v="163403"/>
    <s v=" "/>
    <s v="Golden Yellow"/>
    <x v="1"/>
    <m/>
    <m/>
    <n v="52.2"/>
  </r>
  <r>
    <x v="33"/>
    <x v="33"/>
    <n v="163404"/>
    <s v=" "/>
    <s v="Red"/>
    <x v="3"/>
    <m/>
    <m/>
    <n v="2.9"/>
  </r>
  <r>
    <x v="33"/>
    <x v="33"/>
    <n v="163410"/>
    <s v=" "/>
    <s v="Black"/>
    <x v="7"/>
    <m/>
    <m/>
    <n v="1.5"/>
  </r>
  <r>
    <x v="34"/>
    <x v="34"/>
    <s v="AMC.BASE"/>
    <s v=" "/>
    <s v="AMC BASE"/>
    <x v="0"/>
    <m/>
    <m/>
    <n v="861.4"/>
  </r>
  <r>
    <x v="34"/>
    <x v="34"/>
    <n v="163401"/>
    <s v=" "/>
    <s v="White"/>
    <x v="2"/>
    <m/>
    <m/>
    <n v="96.6"/>
  </r>
  <r>
    <x v="34"/>
    <x v="34"/>
    <n v="163403"/>
    <s v=" "/>
    <s v="Golden Yellow"/>
    <x v="1"/>
    <m/>
    <m/>
    <n v="34.799999999999997"/>
  </r>
  <r>
    <x v="34"/>
    <x v="34"/>
    <n v="163404"/>
    <s v=" "/>
    <s v="Red"/>
    <x v="3"/>
    <m/>
    <m/>
    <n v="5.8"/>
  </r>
  <r>
    <x v="34"/>
    <x v="34"/>
    <n v="163410"/>
    <s v=" "/>
    <s v="Black"/>
    <x v="7"/>
    <m/>
    <m/>
    <n v="1.4"/>
  </r>
  <r>
    <x v="35"/>
    <x v="35"/>
    <s v="AMC.BASE"/>
    <s v=" "/>
    <s v="AMC BASE"/>
    <x v="0"/>
    <m/>
    <m/>
    <n v="845.3"/>
  </r>
  <r>
    <x v="35"/>
    <x v="35"/>
    <n v="163401"/>
    <s v=" "/>
    <s v="White"/>
    <x v="2"/>
    <m/>
    <m/>
    <n v="96.7"/>
  </r>
  <r>
    <x v="35"/>
    <x v="35"/>
    <n v="163403"/>
    <s v=" "/>
    <s v="Golden Yellow"/>
    <x v="1"/>
    <m/>
    <m/>
    <n v="52.2"/>
  </r>
  <r>
    <x v="35"/>
    <x v="35"/>
    <n v="163404"/>
    <s v=" "/>
    <s v="Red"/>
    <x v="3"/>
    <m/>
    <m/>
    <n v="2.9"/>
  </r>
  <r>
    <x v="35"/>
    <x v="35"/>
    <n v="163410"/>
    <s v=" "/>
    <s v="Black"/>
    <x v="7"/>
    <m/>
    <m/>
    <n v="2.9"/>
  </r>
  <r>
    <x v="36"/>
    <x v="36"/>
    <s v="AMC.BASE"/>
    <s v=" "/>
    <s v="AMC BASE"/>
    <x v="0"/>
    <m/>
    <m/>
    <n v="859.9"/>
  </r>
  <r>
    <x v="36"/>
    <x v="36"/>
    <n v="163401"/>
    <s v=" "/>
    <s v="White"/>
    <x v="2"/>
    <m/>
    <m/>
    <n v="96.6"/>
  </r>
  <r>
    <x v="36"/>
    <x v="36"/>
    <n v="163403"/>
    <s v=" "/>
    <s v="Golden Yellow"/>
    <x v="1"/>
    <m/>
    <m/>
    <n v="34.799999999999997"/>
  </r>
  <r>
    <x v="36"/>
    <x v="36"/>
    <n v="163404"/>
    <s v=" "/>
    <s v="Red"/>
    <x v="3"/>
    <m/>
    <m/>
    <n v="5.8"/>
  </r>
  <r>
    <x v="36"/>
    <x v="36"/>
    <n v="163410"/>
    <s v=" "/>
    <s v="Black"/>
    <x v="7"/>
    <m/>
    <m/>
    <n v="2.9"/>
  </r>
  <r>
    <x v="37"/>
    <x v="37"/>
    <s v="AMC.BASE"/>
    <s v=" "/>
    <s v="AMC BASE"/>
    <x v="0"/>
    <m/>
    <m/>
    <n v="800.9"/>
  </r>
  <r>
    <x v="37"/>
    <x v="37"/>
    <n v="163401"/>
    <s v=" "/>
    <s v="White"/>
    <x v="2"/>
    <m/>
    <m/>
    <n v="184"/>
  </r>
  <r>
    <x v="37"/>
    <x v="37"/>
    <n v="163402"/>
    <s v=" "/>
    <s v="Lemon Yellow"/>
    <x v="8"/>
    <m/>
    <m/>
    <n v="14.5"/>
  </r>
  <r>
    <x v="37"/>
    <x v="37"/>
    <n v="163404"/>
    <s v=" "/>
    <s v="Red"/>
    <x v="3"/>
    <m/>
    <m/>
    <n v="0.6"/>
  </r>
  <r>
    <x v="38"/>
    <x v="38"/>
    <s v="AMC.BASE"/>
    <s v=" "/>
    <s v="AMC BASE"/>
    <x v="0"/>
    <m/>
    <m/>
    <n v="791.7"/>
  </r>
  <r>
    <x v="38"/>
    <x v="38"/>
    <n v="163401"/>
    <s v=" "/>
    <s v="White"/>
    <x v="2"/>
    <m/>
    <m/>
    <n v="184.1"/>
  </r>
  <r>
    <x v="38"/>
    <x v="38"/>
    <n v="163402"/>
    <s v=" "/>
    <s v="Lemon Yellow"/>
    <x v="8"/>
    <m/>
    <m/>
    <n v="23.3"/>
  </r>
  <r>
    <x v="38"/>
    <x v="38"/>
    <n v="163404"/>
    <s v=" "/>
    <s v="Red"/>
    <x v="3"/>
    <m/>
    <m/>
    <n v="0.9"/>
  </r>
  <r>
    <x v="39"/>
    <x v="39"/>
    <s v="AMC.BASE"/>
    <s v=" "/>
    <s v="AMC BASE"/>
    <x v="0"/>
    <m/>
    <m/>
    <n v="785.3"/>
  </r>
  <r>
    <x v="39"/>
    <x v="39"/>
    <n v="163401"/>
    <s v=" "/>
    <s v="White"/>
    <x v="2"/>
    <m/>
    <m/>
    <n v="184.1"/>
  </r>
  <r>
    <x v="39"/>
    <x v="39"/>
    <n v="163402"/>
    <s v=" "/>
    <s v="Lemon Yellow"/>
    <x v="8"/>
    <m/>
    <m/>
    <n v="29.1"/>
  </r>
  <r>
    <x v="39"/>
    <x v="39"/>
    <n v="163404"/>
    <s v=" "/>
    <s v="Red"/>
    <x v="3"/>
    <m/>
    <m/>
    <n v="1.5"/>
  </r>
  <r>
    <x v="40"/>
    <x v="40"/>
    <s v="AMC.BASE"/>
    <s v=" "/>
    <s v="AMC BASE"/>
    <x v="0"/>
    <m/>
    <m/>
    <n v="684.7"/>
  </r>
  <r>
    <x v="40"/>
    <x v="40"/>
    <n v="163401"/>
    <s v=" "/>
    <s v="White"/>
    <x v="2"/>
    <m/>
    <m/>
    <n v="192.7"/>
  </r>
  <r>
    <x v="40"/>
    <x v="40"/>
    <n v="163402"/>
    <s v=" "/>
    <s v="Lemon Yellow"/>
    <x v="8"/>
    <m/>
    <m/>
    <n v="116.8"/>
  </r>
  <r>
    <x v="40"/>
    <x v="40"/>
    <n v="163404"/>
    <s v=" "/>
    <s v="Red"/>
    <x v="3"/>
    <m/>
    <m/>
    <n v="5.8"/>
  </r>
  <r>
    <x v="41"/>
    <x v="41"/>
    <s v="AMC.BASE"/>
    <s v=" "/>
    <s v="AMC BASE"/>
    <x v="0"/>
    <m/>
    <m/>
    <n v="748.3"/>
  </r>
  <r>
    <x v="41"/>
    <x v="41"/>
    <n v="163402"/>
    <s v=" "/>
    <s v="Lemon Yellow"/>
    <x v="8"/>
    <m/>
    <m/>
    <n v="145.6"/>
  </r>
  <r>
    <x v="41"/>
    <x v="41"/>
    <n v="163401"/>
    <s v=" "/>
    <s v="White"/>
    <x v="2"/>
    <m/>
    <m/>
    <n v="97.1"/>
  </r>
  <r>
    <x v="41"/>
    <x v="41"/>
    <n v="163404"/>
    <s v=" "/>
    <s v="Red"/>
    <x v="3"/>
    <m/>
    <m/>
    <n v="8.6999999999999993"/>
  </r>
  <r>
    <x v="41"/>
    <x v="41"/>
    <n v="163410"/>
    <s v=" "/>
    <s v="Black"/>
    <x v="7"/>
    <m/>
    <m/>
    <n v="0.3"/>
  </r>
  <r>
    <x v="42"/>
    <x v="42"/>
    <s v="AMC.BASE"/>
    <s v=" "/>
    <s v="AMC BASE"/>
    <x v="0"/>
    <m/>
    <m/>
    <n v="747.7"/>
  </r>
  <r>
    <x v="42"/>
    <x v="42"/>
    <n v="163402"/>
    <s v=" "/>
    <s v="Lemon Yellow"/>
    <x v="8"/>
    <m/>
    <m/>
    <n v="145.6"/>
  </r>
  <r>
    <x v="42"/>
    <x v="42"/>
    <n v="163401"/>
    <s v=" "/>
    <s v="White"/>
    <x v="2"/>
    <m/>
    <m/>
    <n v="97.1"/>
  </r>
  <r>
    <x v="42"/>
    <x v="42"/>
    <n v="163404"/>
    <s v=" "/>
    <s v="Red"/>
    <x v="3"/>
    <m/>
    <m/>
    <n v="8.6999999999999993"/>
  </r>
  <r>
    <x v="42"/>
    <x v="42"/>
    <n v="163410"/>
    <s v=" "/>
    <s v="Black"/>
    <x v="7"/>
    <m/>
    <m/>
    <n v="0.9"/>
  </r>
  <r>
    <x v="43"/>
    <x v="43"/>
    <s v="AMC.BASE"/>
    <s v=" "/>
    <s v="AMC BASE"/>
    <x v="0"/>
    <m/>
    <m/>
    <n v="745.7"/>
  </r>
  <r>
    <x v="43"/>
    <x v="43"/>
    <n v="163402"/>
    <s v=" "/>
    <s v="Lemon Yellow"/>
    <x v="8"/>
    <m/>
    <m/>
    <n v="145.6"/>
  </r>
  <r>
    <x v="43"/>
    <x v="43"/>
    <n v="163401"/>
    <s v=" "/>
    <s v="White"/>
    <x v="2"/>
    <m/>
    <m/>
    <n v="97.1"/>
  </r>
  <r>
    <x v="43"/>
    <x v="43"/>
    <n v="163404"/>
    <s v=" "/>
    <s v="Red"/>
    <x v="3"/>
    <m/>
    <m/>
    <n v="8.6999999999999993"/>
  </r>
  <r>
    <x v="43"/>
    <x v="43"/>
    <n v="163410"/>
    <s v=" "/>
    <s v="Black"/>
    <x v="7"/>
    <m/>
    <m/>
    <n v="2.9"/>
  </r>
  <r>
    <x v="44"/>
    <x v="44"/>
    <s v="AMC.BASE"/>
    <s v=" "/>
    <s v="AMC BASE"/>
    <x v="0"/>
    <m/>
    <m/>
    <n v="793.4"/>
  </r>
  <r>
    <x v="44"/>
    <x v="44"/>
    <n v="163401"/>
    <s v=" "/>
    <s v="White"/>
    <x v="2"/>
    <m/>
    <m/>
    <n v="193.8"/>
  </r>
  <r>
    <x v="44"/>
    <x v="44"/>
    <n v="163403"/>
    <s v=" "/>
    <s v="Golden Yellow"/>
    <x v="1"/>
    <m/>
    <m/>
    <n v="11.6"/>
  </r>
  <r>
    <x v="44"/>
    <x v="44"/>
    <n v="163404"/>
    <s v=" "/>
    <s v="Red"/>
    <x v="3"/>
    <m/>
    <m/>
    <n v="1.2"/>
  </r>
  <r>
    <x v="45"/>
    <x v="45"/>
    <s v="AMC.BASE"/>
    <s v=" "/>
    <s v="AMC BASE"/>
    <x v="0"/>
    <m/>
    <m/>
    <n v="794.6"/>
  </r>
  <r>
    <x v="45"/>
    <x v="45"/>
    <n v="163401"/>
    <s v=" "/>
    <s v="White"/>
    <x v="2"/>
    <m/>
    <m/>
    <n v="193.8"/>
  </r>
  <r>
    <x v="45"/>
    <x v="45"/>
    <n v="163402"/>
    <s v=" "/>
    <s v="Lemon Yellow"/>
    <x v="8"/>
    <m/>
    <m/>
    <n v="8.6999999999999993"/>
  </r>
  <r>
    <x v="45"/>
    <x v="45"/>
    <n v="163404"/>
    <s v=" "/>
    <s v="Red"/>
    <x v="3"/>
    <m/>
    <m/>
    <n v="2.9"/>
  </r>
  <r>
    <x v="46"/>
    <x v="46"/>
    <s v="AMC.BASE"/>
    <s v=" "/>
    <s v="AMC BASE"/>
    <x v="0"/>
    <m/>
    <m/>
    <n v="780.5"/>
  </r>
  <r>
    <x v="46"/>
    <x v="46"/>
    <n v="163401"/>
    <s v=" "/>
    <s v="White"/>
    <x v="2"/>
    <m/>
    <m/>
    <n v="193.9"/>
  </r>
  <r>
    <x v="46"/>
    <x v="46"/>
    <n v="163403"/>
    <s v=" "/>
    <s v="Golden Yellow"/>
    <x v="1"/>
    <m/>
    <m/>
    <n v="23.3"/>
  </r>
  <r>
    <x v="46"/>
    <x v="46"/>
    <n v="163404"/>
    <s v=" "/>
    <s v="Red"/>
    <x v="3"/>
    <m/>
    <m/>
    <n v="2.2999999999999998"/>
  </r>
  <r>
    <x v="47"/>
    <x v="47"/>
    <s v="AMC.BASE"/>
    <s v=" "/>
    <s v="AMC BASE"/>
    <x v="0"/>
    <m/>
    <m/>
    <n v="782.9"/>
  </r>
  <r>
    <x v="47"/>
    <x v="47"/>
    <n v="163401"/>
    <s v=" "/>
    <s v="White"/>
    <x v="2"/>
    <m/>
    <m/>
    <n v="193.9"/>
  </r>
  <r>
    <x v="47"/>
    <x v="47"/>
    <n v="163402"/>
    <s v=" "/>
    <s v="Lemon Yellow"/>
    <x v="8"/>
    <m/>
    <m/>
    <n v="17.399999999999999"/>
  </r>
  <r>
    <x v="47"/>
    <x v="47"/>
    <n v="163404"/>
    <s v=" "/>
    <s v="Red"/>
    <x v="3"/>
    <m/>
    <m/>
    <n v="5.8"/>
  </r>
  <r>
    <x v="48"/>
    <x v="48"/>
    <s v="AMC.BASE"/>
    <s v=" "/>
    <s v="AMC BASE"/>
    <x v="0"/>
    <m/>
    <m/>
    <n v="768.2"/>
  </r>
  <r>
    <x v="48"/>
    <x v="48"/>
    <n v="163401"/>
    <s v=" "/>
    <s v="White"/>
    <x v="2"/>
    <m/>
    <m/>
    <n v="194"/>
  </r>
  <r>
    <x v="48"/>
    <x v="48"/>
    <n v="163403"/>
    <s v=" "/>
    <s v="Golden Yellow"/>
    <x v="1"/>
    <m/>
    <m/>
    <n v="34.9"/>
  </r>
  <r>
    <x v="48"/>
    <x v="48"/>
    <n v="163404"/>
    <s v=" "/>
    <s v="Red"/>
    <x v="3"/>
    <m/>
    <m/>
    <n v="2.9"/>
  </r>
  <r>
    <x v="49"/>
    <x v="49"/>
    <s v="AMC.BASE"/>
    <s v=" "/>
    <s v="AMC BASE"/>
    <x v="0"/>
    <m/>
    <m/>
    <n v="781.9"/>
  </r>
  <r>
    <x v="49"/>
    <x v="49"/>
    <n v="163401"/>
    <s v=" "/>
    <s v="White"/>
    <x v="2"/>
    <m/>
    <m/>
    <n v="174.5"/>
  </r>
  <r>
    <x v="49"/>
    <x v="49"/>
    <n v="163402"/>
    <s v=" "/>
    <s v="Lemon Yellow"/>
    <x v="8"/>
    <m/>
    <m/>
    <n v="34.9"/>
  </r>
  <r>
    <x v="49"/>
    <x v="49"/>
    <n v="163404"/>
    <s v=" "/>
    <s v="Red"/>
    <x v="3"/>
    <m/>
    <m/>
    <n v="8.6999999999999993"/>
  </r>
  <r>
    <x v="50"/>
    <x v="50"/>
    <s v="AMC.BASE"/>
    <s v=" "/>
    <s v="AMC BASE"/>
    <x v="0"/>
    <m/>
    <m/>
    <n v="670.9"/>
  </r>
  <r>
    <x v="50"/>
    <x v="50"/>
    <n v="163401"/>
    <s v=" "/>
    <s v="White"/>
    <x v="2"/>
    <m/>
    <m/>
    <n v="194.7"/>
  </r>
  <r>
    <x v="50"/>
    <x v="50"/>
    <n v="163403"/>
    <s v=" "/>
    <s v="Golden Yellow"/>
    <x v="1"/>
    <m/>
    <m/>
    <n v="122.7"/>
  </r>
  <r>
    <x v="50"/>
    <x v="50"/>
    <n v="163404"/>
    <s v=" "/>
    <s v="Red"/>
    <x v="3"/>
    <m/>
    <m/>
    <n v="11.7"/>
  </r>
  <r>
    <x v="51"/>
    <x v="51"/>
    <s v="AMC.BASE"/>
    <s v=" "/>
    <s v="AMC BASE"/>
    <x v="0"/>
    <m/>
    <m/>
    <n v="612.5"/>
  </r>
  <r>
    <x v="51"/>
    <x v="51"/>
    <n v="163401"/>
    <s v=" "/>
    <s v="White"/>
    <x v="2"/>
    <m/>
    <m/>
    <n v="244"/>
  </r>
  <r>
    <x v="51"/>
    <x v="51"/>
    <n v="163403"/>
    <s v=" "/>
    <s v="Golden Yellow"/>
    <x v="1"/>
    <m/>
    <m/>
    <n v="134.69999999999999"/>
  </r>
  <r>
    <x v="51"/>
    <x v="51"/>
    <n v="163404"/>
    <s v=" "/>
    <s v="Red"/>
    <x v="3"/>
    <m/>
    <m/>
    <n v="8.8000000000000007"/>
  </r>
  <r>
    <x v="52"/>
    <x v="52"/>
    <s v="AMC.BASE"/>
    <s v=" "/>
    <s v="AMC BASE"/>
    <x v="0"/>
    <m/>
    <m/>
    <n v="757.1"/>
  </r>
  <r>
    <x v="52"/>
    <x v="52"/>
    <n v="163403"/>
    <s v=" "/>
    <s v="Golden Yellow"/>
    <x v="1"/>
    <m/>
    <m/>
    <n v="131"/>
  </r>
  <r>
    <x v="52"/>
    <x v="52"/>
    <n v="163401"/>
    <s v=" "/>
    <s v="White"/>
    <x v="2"/>
    <m/>
    <m/>
    <n v="97"/>
  </r>
  <r>
    <x v="52"/>
    <x v="52"/>
    <n v="163404"/>
    <s v=" "/>
    <s v="Red"/>
    <x v="3"/>
    <m/>
    <m/>
    <n v="14.6"/>
  </r>
  <r>
    <x v="52"/>
    <x v="52"/>
    <n v="163410"/>
    <s v=" "/>
    <s v="Black"/>
    <x v="7"/>
    <m/>
    <m/>
    <n v="0.3"/>
  </r>
  <r>
    <x v="53"/>
    <x v="53"/>
    <s v="AMC.BASE"/>
    <s v=" "/>
    <s v="AMC BASE"/>
    <x v="0"/>
    <m/>
    <m/>
    <n v="736.3"/>
  </r>
  <r>
    <x v="53"/>
    <x v="53"/>
    <n v="163403"/>
    <s v=" "/>
    <s v="Golden Yellow"/>
    <x v="1"/>
    <m/>
    <m/>
    <n v="134"/>
  </r>
  <r>
    <x v="53"/>
    <x v="53"/>
    <n v="163401"/>
    <s v=" "/>
    <s v="White"/>
    <x v="2"/>
    <m/>
    <m/>
    <n v="116.5"/>
  </r>
  <r>
    <x v="53"/>
    <x v="53"/>
    <n v="163404"/>
    <s v=" "/>
    <s v="Red"/>
    <x v="3"/>
    <m/>
    <m/>
    <n v="11.7"/>
  </r>
  <r>
    <x v="53"/>
    <x v="53"/>
    <n v="163410"/>
    <s v=" "/>
    <s v="Black"/>
    <x v="7"/>
    <m/>
    <m/>
    <n v="1.5"/>
  </r>
  <r>
    <x v="54"/>
    <x v="54"/>
    <s v="AMC.BASE"/>
    <s v=" "/>
    <s v="AMC BASE"/>
    <x v="0"/>
    <m/>
    <m/>
    <n v="756.2"/>
  </r>
  <r>
    <x v="54"/>
    <x v="54"/>
    <n v="163403"/>
    <s v=" "/>
    <s v="Golden Yellow"/>
    <x v="1"/>
    <m/>
    <m/>
    <n v="131"/>
  </r>
  <r>
    <x v="54"/>
    <x v="54"/>
    <n v="163401"/>
    <s v=" "/>
    <s v="White"/>
    <x v="2"/>
    <m/>
    <m/>
    <n v="97"/>
  </r>
  <r>
    <x v="54"/>
    <x v="54"/>
    <n v="163404"/>
    <s v=" "/>
    <s v="Red"/>
    <x v="3"/>
    <m/>
    <m/>
    <n v="14.6"/>
  </r>
  <r>
    <x v="54"/>
    <x v="54"/>
    <n v="163410"/>
    <s v=" "/>
    <s v="Black"/>
    <x v="7"/>
    <m/>
    <m/>
    <n v="1.2"/>
  </r>
  <r>
    <x v="55"/>
    <x v="55"/>
    <s v="AMC.BASE"/>
    <s v=" "/>
    <s v="AMC BASE"/>
    <x v="0"/>
    <m/>
    <m/>
    <n v="757.4"/>
  </r>
  <r>
    <x v="55"/>
    <x v="55"/>
    <n v="163403"/>
    <s v=" "/>
    <s v="Golden Yellow"/>
    <x v="1"/>
    <m/>
    <m/>
    <n v="128.1"/>
  </r>
  <r>
    <x v="55"/>
    <x v="55"/>
    <n v="163401"/>
    <s v=" "/>
    <s v="White"/>
    <x v="2"/>
    <m/>
    <m/>
    <n v="97"/>
  </r>
  <r>
    <x v="55"/>
    <x v="55"/>
    <n v="163404"/>
    <s v=" "/>
    <s v="Red"/>
    <x v="3"/>
    <m/>
    <m/>
    <n v="14.6"/>
  </r>
  <r>
    <x v="55"/>
    <x v="55"/>
    <n v="163410"/>
    <s v=" "/>
    <s v="Black"/>
    <x v="7"/>
    <m/>
    <m/>
    <n v="2.9"/>
  </r>
  <r>
    <x v="56"/>
    <x v="56"/>
    <s v="AMC.BASE"/>
    <s v=" "/>
    <s v="AMC BASE"/>
    <x v="0"/>
    <m/>
    <m/>
    <n v="754.5"/>
  </r>
  <r>
    <x v="56"/>
    <x v="56"/>
    <n v="163403"/>
    <s v=" "/>
    <s v="Golden Yellow"/>
    <x v="1"/>
    <m/>
    <m/>
    <n v="131"/>
  </r>
  <r>
    <x v="56"/>
    <x v="56"/>
    <n v="163401"/>
    <s v=" "/>
    <s v="White"/>
    <x v="2"/>
    <m/>
    <m/>
    <n v="97"/>
  </r>
  <r>
    <x v="56"/>
    <x v="56"/>
    <n v="163404"/>
    <s v=" "/>
    <s v="Red"/>
    <x v="3"/>
    <m/>
    <m/>
    <n v="14.6"/>
  </r>
  <r>
    <x v="56"/>
    <x v="56"/>
    <n v="163410"/>
    <s v=" "/>
    <s v="Black"/>
    <x v="7"/>
    <m/>
    <m/>
    <n v="2.9"/>
  </r>
  <r>
    <x v="57"/>
    <x v="57"/>
    <s v="AMC.BASE"/>
    <s v=" "/>
    <s v="AMC BASE"/>
    <x v="0"/>
    <m/>
    <m/>
    <n v="742.7"/>
  </r>
  <r>
    <x v="57"/>
    <x v="57"/>
    <n v="163403"/>
    <s v=" "/>
    <s v="Golden Yellow"/>
    <x v="1"/>
    <m/>
    <m/>
    <n v="131.1"/>
  </r>
  <r>
    <x v="57"/>
    <x v="57"/>
    <n v="163401"/>
    <s v=" "/>
    <s v="White"/>
    <x v="2"/>
    <m/>
    <m/>
    <n v="97.1"/>
  </r>
  <r>
    <x v="57"/>
    <x v="57"/>
    <n v="163404"/>
    <s v=" "/>
    <s v="Red"/>
    <x v="3"/>
    <m/>
    <m/>
    <n v="20.399999999999999"/>
  </r>
  <r>
    <x v="57"/>
    <x v="57"/>
    <n v="163410"/>
    <s v=" "/>
    <s v="Black"/>
    <x v="7"/>
    <m/>
    <m/>
    <n v="8.6999999999999993"/>
  </r>
  <r>
    <x v="58"/>
    <x v="58"/>
    <s v="AMC.BASE"/>
    <s v=" "/>
    <s v="AMC BASE"/>
    <x v="0"/>
    <m/>
    <m/>
    <n v="785.9"/>
  </r>
  <r>
    <x v="58"/>
    <x v="58"/>
    <n v="163401"/>
    <s v=" "/>
    <s v="White"/>
    <x v="2"/>
    <m/>
    <m/>
    <n v="193.8"/>
  </r>
  <r>
    <x v="58"/>
    <x v="58"/>
    <n v="163402"/>
    <s v=" "/>
    <s v="Lemon Yellow"/>
    <x v="8"/>
    <m/>
    <m/>
    <n v="17.399999999999999"/>
  </r>
  <r>
    <x v="58"/>
    <x v="58"/>
    <n v="163404"/>
    <s v=" "/>
    <s v="Red"/>
    <x v="3"/>
    <m/>
    <m/>
    <n v="2.9"/>
  </r>
  <r>
    <x v="59"/>
    <x v="59"/>
    <s v="AMC.BASE"/>
    <s v=" "/>
    <s v="AMC BASE"/>
    <x v="0"/>
    <m/>
    <m/>
    <n v="768.2"/>
  </r>
  <r>
    <x v="59"/>
    <x v="59"/>
    <n v="163401"/>
    <s v=" "/>
    <s v="White"/>
    <x v="2"/>
    <m/>
    <m/>
    <n v="194"/>
  </r>
  <r>
    <x v="59"/>
    <x v="59"/>
    <n v="163402"/>
    <s v=" "/>
    <s v="Lemon Yellow"/>
    <x v="8"/>
    <m/>
    <m/>
    <n v="34.9"/>
  </r>
  <r>
    <x v="59"/>
    <x v="59"/>
    <n v="163404"/>
    <s v=" "/>
    <s v="Red"/>
    <x v="3"/>
    <m/>
    <m/>
    <n v="2.9"/>
  </r>
  <r>
    <x v="60"/>
    <x v="60"/>
    <s v="AMC.BASE"/>
    <s v=" "/>
    <s v="AMC BASE"/>
    <x v="0"/>
    <m/>
    <m/>
    <n v="747.7"/>
  </r>
  <r>
    <x v="60"/>
    <x v="60"/>
    <n v="163401"/>
    <s v=" "/>
    <s v="White"/>
    <x v="2"/>
    <m/>
    <m/>
    <n v="194.1"/>
  </r>
  <r>
    <x v="60"/>
    <x v="60"/>
    <n v="163402"/>
    <s v=" "/>
    <s v="Lemon Yellow"/>
    <x v="8"/>
    <m/>
    <m/>
    <n v="52.4"/>
  </r>
  <r>
    <x v="60"/>
    <x v="60"/>
    <n v="163404"/>
    <s v=" "/>
    <s v="Red"/>
    <x v="3"/>
    <m/>
    <m/>
    <n v="5.8"/>
  </r>
  <r>
    <x v="61"/>
    <x v="61"/>
    <s v="AMC.BASE"/>
    <s v=" "/>
    <s v="AMC BASE"/>
    <x v="0"/>
    <m/>
    <m/>
    <n v="599.70000000000005"/>
  </r>
  <r>
    <x v="61"/>
    <x v="61"/>
    <n v="163401"/>
    <s v=" "/>
    <s v="White"/>
    <x v="2"/>
    <m/>
    <m/>
    <n v="195.3"/>
  </r>
  <r>
    <x v="61"/>
    <x v="61"/>
    <n v="163402"/>
    <s v=" "/>
    <s v="Lemon Yellow"/>
    <x v="8"/>
    <m/>
    <m/>
    <n v="181.6"/>
  </r>
  <r>
    <x v="61"/>
    <x v="61"/>
    <n v="163404"/>
    <s v=" "/>
    <s v="Red"/>
    <x v="3"/>
    <m/>
    <m/>
    <n v="23.4"/>
  </r>
  <r>
    <x v="62"/>
    <x v="62"/>
    <s v="AMC.BASE"/>
    <s v=" "/>
    <s v="AMC BASE"/>
    <x v="0"/>
    <m/>
    <m/>
    <n v="697.9"/>
  </r>
  <r>
    <x v="62"/>
    <x v="62"/>
    <n v="163402"/>
    <s v=" "/>
    <s v="Lemon Yellow"/>
    <x v="8"/>
    <m/>
    <m/>
    <n v="180.9"/>
  </r>
  <r>
    <x v="62"/>
    <x v="62"/>
    <n v="163401"/>
    <s v=" "/>
    <s v="White"/>
    <x v="2"/>
    <m/>
    <m/>
    <n v="97.3"/>
  </r>
  <r>
    <x v="62"/>
    <x v="62"/>
    <n v="163404"/>
    <s v=" "/>
    <s v="Red"/>
    <x v="3"/>
    <m/>
    <m/>
    <n v="23.3"/>
  </r>
  <r>
    <x v="62"/>
    <x v="62"/>
    <n v="163410"/>
    <s v=" "/>
    <s v="Black"/>
    <x v="7"/>
    <m/>
    <m/>
    <n v="0.6"/>
  </r>
  <r>
    <x v="63"/>
    <x v="63"/>
    <s v="AMC.BASE"/>
    <s v=" "/>
    <s v="AMC BASE"/>
    <x v="0"/>
    <m/>
    <m/>
    <n v="701.6"/>
  </r>
  <r>
    <x v="63"/>
    <x v="63"/>
    <n v="163402"/>
    <s v=" "/>
    <s v="Lemon Yellow"/>
    <x v="8"/>
    <m/>
    <m/>
    <n v="175"/>
  </r>
  <r>
    <x v="63"/>
    <x v="63"/>
    <n v="163401"/>
    <s v=" "/>
    <s v="White"/>
    <x v="2"/>
    <m/>
    <m/>
    <n v="97.2"/>
  </r>
  <r>
    <x v="63"/>
    <x v="63"/>
    <n v="163404"/>
    <s v=" "/>
    <s v="Red"/>
    <x v="3"/>
    <m/>
    <m/>
    <n v="23.3"/>
  </r>
  <r>
    <x v="63"/>
    <x v="63"/>
    <n v="163410"/>
    <s v=" "/>
    <s v="Black"/>
    <x v="7"/>
    <m/>
    <m/>
    <n v="2.9"/>
  </r>
  <r>
    <x v="64"/>
    <x v="64"/>
    <s v="AMC.BASE"/>
    <s v=" "/>
    <s v="AMC BASE"/>
    <x v="0"/>
    <m/>
    <m/>
    <n v="686.7"/>
  </r>
  <r>
    <x v="64"/>
    <x v="64"/>
    <n v="163402"/>
    <s v=" "/>
    <s v="Lemon Yellow"/>
    <x v="8"/>
    <m/>
    <m/>
    <n v="181"/>
  </r>
  <r>
    <x v="64"/>
    <x v="64"/>
    <n v="163401"/>
    <s v=" "/>
    <s v="White"/>
    <x v="2"/>
    <m/>
    <m/>
    <n v="97.3"/>
  </r>
  <r>
    <x v="64"/>
    <x v="64"/>
    <n v="163404"/>
    <s v=" "/>
    <s v="Red"/>
    <x v="3"/>
    <m/>
    <m/>
    <n v="29.2"/>
  </r>
  <r>
    <x v="64"/>
    <x v="64"/>
    <n v="163410"/>
    <s v=" "/>
    <s v="Black"/>
    <x v="7"/>
    <m/>
    <m/>
    <n v="5.8"/>
  </r>
  <r>
    <x v="65"/>
    <x v="65"/>
    <s v="AMC.BASE"/>
    <s v=" "/>
    <s v="AMC BASE"/>
    <x v="0"/>
    <m/>
    <m/>
    <n v="788.8"/>
  </r>
  <r>
    <x v="65"/>
    <x v="65"/>
    <n v="163401"/>
    <s v=" "/>
    <s v="White"/>
    <x v="2"/>
    <m/>
    <m/>
    <n v="193.8"/>
  </r>
  <r>
    <x v="65"/>
    <x v="65"/>
    <n v="163403"/>
    <s v=" "/>
    <s v="Golden Yellow"/>
    <x v="1"/>
    <m/>
    <m/>
    <n v="14.5"/>
  </r>
  <r>
    <x v="65"/>
    <x v="65"/>
    <n v="163404"/>
    <s v=" "/>
    <s v="Red"/>
    <x v="3"/>
    <m/>
    <m/>
    <n v="2.9"/>
  </r>
  <r>
    <x v="66"/>
    <x v="66"/>
    <s v="AMC.BASE"/>
    <s v=" "/>
    <s v="AMC BASE"/>
    <x v="0"/>
    <m/>
    <m/>
    <n v="788.8"/>
  </r>
  <r>
    <x v="66"/>
    <x v="66"/>
    <n v="163401"/>
    <s v=" "/>
    <s v="White"/>
    <x v="2"/>
    <m/>
    <m/>
    <n v="193.8"/>
  </r>
  <r>
    <x v="66"/>
    <x v="66"/>
    <n v="163403"/>
    <s v=" "/>
    <s v="Golden Yellow"/>
    <x v="1"/>
    <m/>
    <m/>
    <n v="11.6"/>
  </r>
  <r>
    <x v="66"/>
    <x v="66"/>
    <n v="163404"/>
    <s v=" "/>
    <s v="Red"/>
    <x v="3"/>
    <m/>
    <m/>
    <n v="5.8"/>
  </r>
  <r>
    <x v="67"/>
    <x v="67"/>
    <s v="AMC.BASE"/>
    <s v=" "/>
    <s v="AMC BASE"/>
    <x v="0"/>
    <m/>
    <m/>
    <n v="777"/>
  </r>
  <r>
    <x v="67"/>
    <x v="67"/>
    <n v="163401"/>
    <s v=" "/>
    <s v="White"/>
    <x v="2"/>
    <m/>
    <m/>
    <n v="193.9"/>
  </r>
  <r>
    <x v="67"/>
    <x v="67"/>
    <n v="163403"/>
    <s v=" "/>
    <s v="Golden Yellow"/>
    <x v="1"/>
    <m/>
    <m/>
    <n v="23.3"/>
  </r>
  <r>
    <x v="67"/>
    <x v="67"/>
    <n v="163404"/>
    <s v=" "/>
    <s v="Red"/>
    <x v="3"/>
    <m/>
    <m/>
    <n v="5.8"/>
  </r>
  <r>
    <x v="68"/>
    <x v="68"/>
    <s v="AMC.BASE"/>
    <s v=" "/>
    <s v="AMC BASE"/>
    <x v="0"/>
    <m/>
    <m/>
    <n v="759.4"/>
  </r>
  <r>
    <x v="68"/>
    <x v="68"/>
    <n v="163401"/>
    <s v=" "/>
    <s v="White"/>
    <x v="2"/>
    <m/>
    <m/>
    <n v="194"/>
  </r>
  <r>
    <x v="68"/>
    <x v="68"/>
    <n v="163403"/>
    <s v=" "/>
    <s v="Golden Yellow"/>
    <x v="1"/>
    <m/>
    <m/>
    <n v="29.1"/>
  </r>
  <r>
    <x v="68"/>
    <x v="68"/>
    <n v="163404"/>
    <s v=" "/>
    <s v="Red"/>
    <x v="3"/>
    <m/>
    <m/>
    <n v="17.5"/>
  </r>
  <r>
    <x v="69"/>
    <x v="69"/>
    <s v="AMC.BASE"/>
    <s v=" "/>
    <s v="AMC BASE"/>
    <x v="0"/>
    <m/>
    <m/>
    <n v="765.3"/>
  </r>
  <r>
    <x v="69"/>
    <x v="69"/>
    <n v="163401"/>
    <s v=" "/>
    <s v="White"/>
    <x v="2"/>
    <m/>
    <m/>
    <n v="194"/>
  </r>
  <r>
    <x v="69"/>
    <x v="69"/>
    <n v="163403"/>
    <s v=" "/>
    <s v="Golden Yellow"/>
    <x v="1"/>
    <m/>
    <m/>
    <n v="32"/>
  </r>
  <r>
    <x v="69"/>
    <x v="69"/>
    <n v="163404"/>
    <s v=" "/>
    <s v="Red"/>
    <x v="3"/>
    <m/>
    <m/>
    <n v="8.6999999999999993"/>
  </r>
  <r>
    <x v="70"/>
    <x v="70"/>
    <s v="AMC.BASE"/>
    <s v=" "/>
    <s v="AMC BASE"/>
    <x v="0"/>
    <m/>
    <m/>
    <n v="688.6"/>
  </r>
  <r>
    <x v="70"/>
    <x v="70"/>
    <n v="163401"/>
    <s v=" "/>
    <s v="White"/>
    <x v="2"/>
    <m/>
    <m/>
    <n v="194.6"/>
  </r>
  <r>
    <x v="70"/>
    <x v="70"/>
    <n v="163403"/>
    <s v=" "/>
    <s v="Golden Yellow"/>
    <x v="1"/>
    <m/>
    <m/>
    <n v="87.6"/>
  </r>
  <r>
    <x v="70"/>
    <x v="70"/>
    <n v="163404"/>
    <s v=" "/>
    <s v="Red"/>
    <x v="3"/>
    <m/>
    <m/>
    <n v="29.2"/>
  </r>
  <r>
    <x v="71"/>
    <x v="71"/>
    <s v="AMC.BASE"/>
    <s v=" "/>
    <s v="AMC BASE"/>
    <x v="0"/>
    <m/>
    <m/>
    <n v="623.4"/>
  </r>
  <r>
    <x v="71"/>
    <x v="71"/>
    <n v="163401"/>
    <s v=" "/>
    <s v="White"/>
    <x v="2"/>
    <m/>
    <m/>
    <n v="195.1"/>
  </r>
  <r>
    <x v="71"/>
    <x v="71"/>
    <n v="163403"/>
    <s v=" "/>
    <s v="Golden Yellow"/>
    <x v="1"/>
    <m/>
    <m/>
    <n v="152.19999999999999"/>
  </r>
  <r>
    <x v="71"/>
    <x v="71"/>
    <n v="163404"/>
    <s v=" "/>
    <s v="Red"/>
    <x v="3"/>
    <m/>
    <m/>
    <n v="29.3"/>
  </r>
  <r>
    <x v="72"/>
    <x v="72"/>
    <s v="AMC.BASE"/>
    <s v=" "/>
    <s v="AMC BASE"/>
    <x v="0"/>
    <m/>
    <m/>
    <n v="645.9"/>
  </r>
  <r>
    <x v="72"/>
    <x v="72"/>
    <n v="163401"/>
    <s v=" "/>
    <s v="White"/>
    <x v="2"/>
    <m/>
    <m/>
    <n v="175.4"/>
  </r>
  <r>
    <x v="72"/>
    <x v="72"/>
    <n v="163403"/>
    <s v=" "/>
    <s v="Golden Yellow"/>
    <x v="1"/>
    <m/>
    <m/>
    <n v="146.19999999999999"/>
  </r>
  <r>
    <x v="72"/>
    <x v="72"/>
    <n v="163404"/>
    <s v=" "/>
    <s v="Red"/>
    <x v="3"/>
    <m/>
    <m/>
    <n v="32.200000000000003"/>
  </r>
  <r>
    <x v="72"/>
    <x v="72"/>
    <n v="163410"/>
    <s v=" "/>
    <s v="Black"/>
    <x v="7"/>
    <m/>
    <m/>
    <n v="0.3"/>
  </r>
  <r>
    <x v="73"/>
    <x v="73"/>
    <s v="AMC.BASE"/>
    <s v=" "/>
    <s v="AMC BASE"/>
    <x v="0"/>
    <m/>
    <m/>
    <n v="753.9"/>
  </r>
  <r>
    <x v="73"/>
    <x v="73"/>
    <n v="163403"/>
    <s v=" "/>
    <s v="Golden Yellow"/>
    <x v="1"/>
    <m/>
    <m/>
    <n v="101.9"/>
  </r>
  <r>
    <x v="73"/>
    <x v="73"/>
    <n v="163401"/>
    <s v=" "/>
    <s v="White"/>
    <x v="2"/>
    <m/>
    <m/>
    <n v="97"/>
  </r>
  <r>
    <x v="73"/>
    <x v="73"/>
    <n v="163404"/>
    <s v=" "/>
    <s v="Red"/>
    <x v="3"/>
    <m/>
    <m/>
    <n v="46.6"/>
  </r>
  <r>
    <x v="73"/>
    <x v="73"/>
    <n v="163410"/>
    <s v=" "/>
    <s v="Black"/>
    <x v="7"/>
    <m/>
    <m/>
    <n v="0.6"/>
  </r>
  <r>
    <x v="74"/>
    <x v="74"/>
    <s v="AMC.BASE"/>
    <s v=" "/>
    <s v="AMC BASE"/>
    <x v="0"/>
    <m/>
    <m/>
    <n v="644.70000000000005"/>
  </r>
  <r>
    <x v="74"/>
    <x v="74"/>
    <n v="163401"/>
    <s v=" "/>
    <s v="White"/>
    <x v="2"/>
    <m/>
    <m/>
    <n v="175.4"/>
  </r>
  <r>
    <x v="74"/>
    <x v="74"/>
    <n v="163403"/>
    <s v=" "/>
    <s v="Golden Yellow"/>
    <x v="1"/>
    <m/>
    <m/>
    <n v="146.19999999999999"/>
  </r>
  <r>
    <x v="74"/>
    <x v="74"/>
    <n v="163404"/>
    <s v=" "/>
    <s v="Red"/>
    <x v="3"/>
    <m/>
    <m/>
    <n v="32.200000000000003"/>
  </r>
  <r>
    <x v="74"/>
    <x v="74"/>
    <n v="163410"/>
    <s v=" "/>
    <s v="Black"/>
    <x v="7"/>
    <m/>
    <m/>
    <n v="1.5"/>
  </r>
  <r>
    <x v="75"/>
    <x v="75"/>
    <s v="AMC.BASE"/>
    <s v=" "/>
    <s v="AMC BASE"/>
    <x v="0"/>
    <m/>
    <m/>
    <n v="758.8"/>
  </r>
  <r>
    <x v="75"/>
    <x v="75"/>
    <n v="163403"/>
    <s v=" "/>
    <s v="Golden Yellow"/>
    <x v="1"/>
    <m/>
    <m/>
    <n v="101.9"/>
  </r>
  <r>
    <x v="75"/>
    <x v="75"/>
    <n v="163401"/>
    <s v=" "/>
    <s v="White"/>
    <x v="2"/>
    <m/>
    <m/>
    <n v="97"/>
  </r>
  <r>
    <x v="75"/>
    <x v="75"/>
    <n v="163404"/>
    <s v=" "/>
    <s v="Red"/>
    <x v="3"/>
    <m/>
    <m/>
    <n v="40.799999999999997"/>
  </r>
  <r>
    <x v="75"/>
    <x v="75"/>
    <n v="163410"/>
    <s v=" "/>
    <s v="Black"/>
    <x v="7"/>
    <m/>
    <m/>
    <n v="1.5"/>
  </r>
  <r>
    <x v="76"/>
    <x v="76"/>
    <s v="AMC.BASE"/>
    <s v=" "/>
    <s v="AMC BASE"/>
    <x v="0"/>
    <m/>
    <m/>
    <n v="640.29999999999995"/>
  </r>
  <r>
    <x v="76"/>
    <x v="76"/>
    <n v="163401"/>
    <s v=" "/>
    <s v="White"/>
    <x v="2"/>
    <m/>
    <m/>
    <n v="175.5"/>
  </r>
  <r>
    <x v="76"/>
    <x v="76"/>
    <n v="163403"/>
    <s v=" "/>
    <s v="Golden Yellow"/>
    <x v="1"/>
    <m/>
    <m/>
    <n v="146.19999999999999"/>
  </r>
  <r>
    <x v="76"/>
    <x v="76"/>
    <n v="163404"/>
    <s v=" "/>
    <s v="Red"/>
    <x v="3"/>
    <m/>
    <m/>
    <n v="35.1"/>
  </r>
  <r>
    <x v="76"/>
    <x v="76"/>
    <n v="163410"/>
    <s v=" "/>
    <s v="Black"/>
    <x v="7"/>
    <m/>
    <m/>
    <n v="2.9"/>
  </r>
  <r>
    <x v="77"/>
    <x v="77"/>
    <s v="AMC.BASE"/>
    <s v=" "/>
    <s v="AMC BASE"/>
    <x v="0"/>
    <m/>
    <m/>
    <n v="651.29999999999995"/>
  </r>
  <r>
    <x v="77"/>
    <x v="77"/>
    <n v="163403"/>
    <s v=" "/>
    <s v="Golden Yellow"/>
    <x v="1"/>
    <m/>
    <m/>
    <n v="116.9"/>
  </r>
  <r>
    <x v="77"/>
    <x v="77"/>
    <n v="163404"/>
    <s v=" "/>
    <s v="Red"/>
    <x v="3"/>
    <m/>
    <m/>
    <n v="105.2"/>
  </r>
  <r>
    <x v="77"/>
    <x v="77"/>
    <n v="163401"/>
    <s v=" "/>
    <s v="White"/>
    <x v="2"/>
    <m/>
    <m/>
    <n v="97.4"/>
  </r>
  <r>
    <x v="77"/>
    <x v="77"/>
    <n v="163410"/>
    <s v=" "/>
    <s v="Black"/>
    <x v="7"/>
    <m/>
    <m/>
    <n v="29.2"/>
  </r>
  <r>
    <x v="78"/>
    <x v="78"/>
    <s v="AMC.BASE"/>
    <s v=" "/>
    <s v="AMC BASE"/>
    <x v="0"/>
    <m/>
    <m/>
    <n v="797.6"/>
  </r>
  <r>
    <x v="78"/>
    <x v="78"/>
    <n v="163401"/>
    <s v=" "/>
    <s v="White"/>
    <x v="2"/>
    <m/>
    <m/>
    <n v="193.7"/>
  </r>
  <r>
    <x v="78"/>
    <x v="78"/>
    <n v="163402"/>
    <s v=" "/>
    <s v="Lemon Yellow"/>
    <x v="8"/>
    <m/>
    <m/>
    <n v="5.8"/>
  </r>
  <r>
    <x v="78"/>
    <x v="78"/>
    <n v="163404"/>
    <s v=" "/>
    <s v="Red"/>
    <x v="3"/>
    <m/>
    <m/>
    <n v="2.9"/>
  </r>
  <r>
    <x v="79"/>
    <x v="79"/>
    <s v="AMC.BASE"/>
    <s v=" "/>
    <s v="AMC BASE"/>
    <x v="0"/>
    <m/>
    <m/>
    <n v="889"/>
  </r>
  <r>
    <x v="79"/>
    <x v="79"/>
    <n v="163401"/>
    <s v=" "/>
    <s v="White"/>
    <x v="2"/>
    <m/>
    <m/>
    <n v="96.5"/>
  </r>
  <r>
    <x v="79"/>
    <x v="79"/>
    <n v="163402"/>
    <s v=" "/>
    <s v="Lemon Yellow"/>
    <x v="8"/>
    <m/>
    <m/>
    <n v="8.6999999999999993"/>
  </r>
  <r>
    <x v="79"/>
    <x v="79"/>
    <n v="163404"/>
    <s v=" "/>
    <s v="Red"/>
    <x v="3"/>
    <m/>
    <m/>
    <n v="5.8"/>
  </r>
  <r>
    <x v="80"/>
    <x v="80"/>
    <s v="AMC.BASE"/>
    <s v=" "/>
    <s v="AMC BASE"/>
    <x v="0"/>
    <m/>
    <m/>
    <n v="788.8"/>
  </r>
  <r>
    <x v="80"/>
    <x v="80"/>
    <n v="163401"/>
    <s v=" "/>
    <s v="White"/>
    <x v="2"/>
    <m/>
    <m/>
    <n v="193.8"/>
  </r>
  <r>
    <x v="80"/>
    <x v="80"/>
    <n v="163402"/>
    <s v=" "/>
    <s v="Lemon Yellow"/>
    <x v="8"/>
    <m/>
    <m/>
    <n v="11.6"/>
  </r>
  <r>
    <x v="80"/>
    <x v="80"/>
    <n v="163404"/>
    <s v=" "/>
    <s v="Red"/>
    <x v="3"/>
    <m/>
    <m/>
    <n v="5.8"/>
  </r>
  <r>
    <x v="81"/>
    <x v="81"/>
    <s v="AMC.BASE"/>
    <s v=" "/>
    <s v="AMC BASE"/>
    <x v="0"/>
    <m/>
    <m/>
    <n v="880.3"/>
  </r>
  <r>
    <x v="81"/>
    <x v="81"/>
    <n v="163401"/>
    <s v=" "/>
    <s v="White"/>
    <x v="2"/>
    <m/>
    <m/>
    <n v="96.5"/>
  </r>
  <r>
    <x v="81"/>
    <x v="81"/>
    <n v="163402"/>
    <s v=" "/>
    <s v="Lemon Yellow"/>
    <x v="8"/>
    <m/>
    <m/>
    <n v="14.5"/>
  </r>
  <r>
    <x v="81"/>
    <x v="81"/>
    <n v="163404"/>
    <s v=" "/>
    <s v="Red"/>
    <x v="3"/>
    <m/>
    <m/>
    <n v="8.6999999999999993"/>
  </r>
  <r>
    <x v="82"/>
    <x v="82"/>
    <s v="AMC.BASE"/>
    <s v=" "/>
    <s v="AMC BASE"/>
    <x v="0"/>
    <m/>
    <m/>
    <n v="747.6"/>
  </r>
  <r>
    <x v="82"/>
    <x v="82"/>
    <n v="163401"/>
    <s v=" "/>
    <s v="White"/>
    <x v="2"/>
    <m/>
    <m/>
    <n v="194.1"/>
  </r>
  <r>
    <x v="82"/>
    <x v="82"/>
    <n v="163402"/>
    <s v=" "/>
    <s v="Lemon Yellow"/>
    <x v="8"/>
    <m/>
    <m/>
    <n v="43.7"/>
  </r>
  <r>
    <x v="82"/>
    <x v="82"/>
    <n v="163404"/>
    <s v=" "/>
    <s v="Red"/>
    <x v="3"/>
    <m/>
    <m/>
    <n v="14.6"/>
  </r>
  <r>
    <x v="83"/>
    <x v="83"/>
    <s v="AMC.BASE"/>
    <s v=" "/>
    <s v="AMC BASE"/>
    <x v="0"/>
    <m/>
    <m/>
    <n v="842.4"/>
  </r>
  <r>
    <x v="83"/>
    <x v="83"/>
    <n v="163401"/>
    <s v=" "/>
    <s v="White"/>
    <x v="2"/>
    <m/>
    <m/>
    <n v="96.7"/>
  </r>
  <r>
    <x v="83"/>
    <x v="83"/>
    <n v="163402"/>
    <s v=" "/>
    <s v="Lemon Yellow"/>
    <x v="8"/>
    <m/>
    <m/>
    <n v="43.5"/>
  </r>
  <r>
    <x v="83"/>
    <x v="83"/>
    <n v="163404"/>
    <s v=" "/>
    <s v="Red"/>
    <x v="3"/>
    <m/>
    <m/>
    <n v="17.399999999999999"/>
  </r>
  <r>
    <x v="84"/>
    <x v="84"/>
    <s v="AMC.BASE"/>
    <s v=" "/>
    <s v="AMC BASE"/>
    <x v="0"/>
    <m/>
    <m/>
    <n v="644.20000000000005"/>
  </r>
  <r>
    <x v="84"/>
    <x v="84"/>
    <n v="163401"/>
    <s v=" "/>
    <s v="White"/>
    <x v="2"/>
    <m/>
    <m/>
    <n v="194.9"/>
  </r>
  <r>
    <x v="84"/>
    <x v="84"/>
    <n v="163402"/>
    <s v=" "/>
    <s v="Lemon Yellow"/>
    <x v="8"/>
    <m/>
    <m/>
    <n v="128.69999999999999"/>
  </r>
  <r>
    <x v="84"/>
    <x v="84"/>
    <n v="163404"/>
    <s v=" "/>
    <s v="Red"/>
    <x v="3"/>
    <m/>
    <m/>
    <n v="32.200000000000003"/>
  </r>
  <r>
    <x v="85"/>
    <x v="85"/>
    <s v="AMC.BASE"/>
    <s v=" "/>
    <s v="AMC BASE"/>
    <x v="0"/>
    <m/>
    <m/>
    <n v="739.7"/>
  </r>
  <r>
    <x v="85"/>
    <x v="85"/>
    <n v="163402"/>
    <s v=" "/>
    <s v="Lemon Yellow"/>
    <x v="8"/>
    <m/>
    <m/>
    <n v="128.19999999999999"/>
  </r>
  <r>
    <x v="85"/>
    <x v="85"/>
    <n v="163401"/>
    <s v=" "/>
    <s v="White"/>
    <x v="2"/>
    <m/>
    <m/>
    <n v="97.1"/>
  </r>
  <r>
    <x v="85"/>
    <x v="85"/>
    <n v="163404"/>
    <s v=" "/>
    <s v="Red"/>
    <x v="3"/>
    <m/>
    <m/>
    <n v="35"/>
  </r>
  <r>
    <x v="86"/>
    <x v="86"/>
    <s v="AMC.BASE"/>
    <s v=" "/>
    <s v="AMC BASE"/>
    <x v="0"/>
    <m/>
    <m/>
    <n v="727.8"/>
  </r>
  <r>
    <x v="86"/>
    <x v="86"/>
    <n v="163402"/>
    <s v=" "/>
    <s v="Lemon Yellow"/>
    <x v="8"/>
    <m/>
    <m/>
    <n v="128.19999999999999"/>
  </r>
  <r>
    <x v="86"/>
    <x v="86"/>
    <n v="163401"/>
    <s v=" "/>
    <s v="White"/>
    <x v="2"/>
    <m/>
    <m/>
    <n v="97.1"/>
  </r>
  <r>
    <x v="86"/>
    <x v="86"/>
    <n v="163404"/>
    <s v=" "/>
    <s v="Red"/>
    <x v="3"/>
    <m/>
    <m/>
    <n v="46.6"/>
  </r>
  <r>
    <x v="86"/>
    <x v="86"/>
    <n v="163410"/>
    <s v=" "/>
    <s v="Black"/>
    <x v="7"/>
    <m/>
    <m/>
    <n v="0.3"/>
  </r>
  <r>
    <x v="87"/>
    <x v="87"/>
    <s v="AMC.BASE"/>
    <s v=" "/>
    <s v="AMC BASE"/>
    <x v="0"/>
    <m/>
    <m/>
    <n v="692"/>
  </r>
  <r>
    <x v="87"/>
    <x v="87"/>
    <n v="163402"/>
    <s v=" "/>
    <s v="Lemon Yellow"/>
    <x v="8"/>
    <m/>
    <m/>
    <n v="157.6"/>
  </r>
  <r>
    <x v="87"/>
    <x v="87"/>
    <n v="163401"/>
    <s v=" "/>
    <s v="White"/>
    <x v="2"/>
    <m/>
    <m/>
    <n v="97.3"/>
  </r>
  <r>
    <x v="87"/>
    <x v="87"/>
    <n v="163404"/>
    <s v=" "/>
    <s v="Red"/>
    <x v="3"/>
    <m/>
    <m/>
    <n v="52.5"/>
  </r>
  <r>
    <x v="87"/>
    <x v="87"/>
    <n v="163410"/>
    <s v=" "/>
    <s v="Black"/>
    <x v="7"/>
    <m/>
    <m/>
    <n v="0.6"/>
  </r>
  <r>
    <x v="88"/>
    <x v="88"/>
    <s v="AMC.BASE"/>
    <s v=" "/>
    <s v="AMC BASE"/>
    <x v="0"/>
    <m/>
    <m/>
    <n v="701.5"/>
  </r>
  <r>
    <x v="88"/>
    <x v="88"/>
    <n v="163402"/>
    <s v=" "/>
    <s v="Lemon Yellow"/>
    <x v="8"/>
    <m/>
    <m/>
    <n v="131.30000000000001"/>
  </r>
  <r>
    <x v="88"/>
    <x v="88"/>
    <n v="163401"/>
    <s v=" "/>
    <s v="White"/>
    <x v="2"/>
    <m/>
    <m/>
    <n v="97.2"/>
  </r>
  <r>
    <x v="88"/>
    <x v="88"/>
    <n v="163404"/>
    <s v=" "/>
    <s v="Red"/>
    <x v="3"/>
    <m/>
    <m/>
    <n v="55.4"/>
  </r>
  <r>
    <x v="88"/>
    <x v="88"/>
    <n v="163410"/>
    <s v=" "/>
    <s v="Black"/>
    <x v="7"/>
    <m/>
    <m/>
    <n v="14.6"/>
  </r>
  <r>
    <x v="89"/>
    <x v="89"/>
    <s v="AMC.BASE"/>
    <s v=" "/>
    <s v="AMC BASE"/>
    <x v="0"/>
    <m/>
    <m/>
    <n v="693.6"/>
  </r>
  <r>
    <x v="89"/>
    <x v="89"/>
    <n v="163402"/>
    <s v=" "/>
    <s v="Lemon Yellow"/>
    <x v="8"/>
    <m/>
    <m/>
    <n v="157.6"/>
  </r>
  <r>
    <x v="89"/>
    <x v="89"/>
    <n v="163401"/>
    <s v=" "/>
    <s v="White"/>
    <x v="2"/>
    <m/>
    <m/>
    <n v="94.8"/>
  </r>
  <r>
    <x v="89"/>
    <x v="89"/>
    <n v="163404"/>
    <s v=" "/>
    <s v="Red"/>
    <x v="3"/>
    <m/>
    <m/>
    <n v="52.5"/>
  </r>
  <r>
    <x v="89"/>
    <x v="89"/>
    <n v="163410"/>
    <s v=" "/>
    <s v="Black"/>
    <x v="7"/>
    <m/>
    <m/>
    <n v="1.5"/>
  </r>
  <r>
    <x v="90"/>
    <x v="90"/>
    <s v="AMC.BASE"/>
    <s v=" "/>
    <s v="AMC BASE"/>
    <x v="0"/>
    <m/>
    <m/>
    <n v="689.6"/>
  </r>
  <r>
    <x v="90"/>
    <x v="90"/>
    <n v="163402"/>
    <s v=" "/>
    <s v="Lemon Yellow"/>
    <x v="8"/>
    <m/>
    <m/>
    <n v="125.5"/>
  </r>
  <r>
    <x v="90"/>
    <x v="90"/>
    <n v="163401"/>
    <s v=" "/>
    <s v="White"/>
    <x v="2"/>
    <m/>
    <m/>
    <n v="97.3"/>
  </r>
  <r>
    <x v="90"/>
    <x v="90"/>
    <n v="163404"/>
    <s v=" "/>
    <s v="Red"/>
    <x v="3"/>
    <m/>
    <m/>
    <n v="58.4"/>
  </r>
  <r>
    <x v="90"/>
    <x v="90"/>
    <n v="163410"/>
    <s v=" "/>
    <s v="Black"/>
    <x v="7"/>
    <m/>
    <m/>
    <n v="29.2"/>
  </r>
  <r>
    <x v="91"/>
    <x v="91"/>
    <s v="AMC.BASE"/>
    <s v=" "/>
    <s v="AMC BASE"/>
    <x v="0"/>
    <m/>
    <m/>
    <n v="678.8"/>
  </r>
  <r>
    <x v="91"/>
    <x v="91"/>
    <n v="163402"/>
    <s v=" "/>
    <s v="Lemon Yellow"/>
    <x v="8"/>
    <m/>
    <m/>
    <n v="160.6"/>
  </r>
  <r>
    <x v="91"/>
    <x v="91"/>
    <n v="163401"/>
    <s v=" "/>
    <s v="White"/>
    <x v="2"/>
    <m/>
    <m/>
    <n v="87.6"/>
  </r>
  <r>
    <x v="91"/>
    <x v="91"/>
    <n v="163404"/>
    <s v=" "/>
    <s v="Red"/>
    <x v="3"/>
    <m/>
    <m/>
    <n v="67.2"/>
  </r>
  <r>
    <x v="91"/>
    <x v="91"/>
    <n v="163410"/>
    <s v=" "/>
    <s v="Black"/>
    <x v="7"/>
    <m/>
    <m/>
    <n v="5.8"/>
  </r>
  <r>
    <x v="92"/>
    <x v="92"/>
    <s v="AMC.BASE"/>
    <s v=" "/>
    <s v="AMC BASE"/>
    <x v="0"/>
    <m/>
    <m/>
    <n v="894.8"/>
  </r>
  <r>
    <x v="92"/>
    <x v="92"/>
    <n v="163401"/>
    <s v=" "/>
    <s v="White"/>
    <x v="2"/>
    <m/>
    <m/>
    <n v="96.5"/>
  </r>
  <r>
    <x v="92"/>
    <x v="92"/>
    <n v="163404"/>
    <s v=" "/>
    <s v="Red"/>
    <x v="3"/>
    <m/>
    <m/>
    <n v="5.8"/>
  </r>
  <r>
    <x v="92"/>
    <x v="92"/>
    <n v="163402"/>
    <s v=" "/>
    <s v="Lemon Yellow"/>
    <x v="8"/>
    <m/>
    <m/>
    <n v="2.9"/>
  </r>
  <r>
    <x v="93"/>
    <x v="93"/>
    <s v="AMC.BASE"/>
    <s v=" "/>
    <s v="AMC BASE"/>
    <x v="0"/>
    <m/>
    <m/>
    <n v="891.9"/>
  </r>
  <r>
    <x v="93"/>
    <x v="93"/>
    <n v="163401"/>
    <s v=" "/>
    <s v="White"/>
    <x v="2"/>
    <m/>
    <m/>
    <n v="96.5"/>
  </r>
  <r>
    <x v="93"/>
    <x v="93"/>
    <n v="163404"/>
    <s v=" "/>
    <s v="Red"/>
    <x v="3"/>
    <m/>
    <m/>
    <n v="8.6999999999999993"/>
  </r>
  <r>
    <x v="93"/>
    <x v="93"/>
    <n v="163402"/>
    <s v=" "/>
    <s v="Lemon Yellow"/>
    <x v="8"/>
    <m/>
    <m/>
    <n v="2.9"/>
  </r>
  <r>
    <x v="94"/>
    <x v="94"/>
    <s v="AMC.BASE"/>
    <s v=" "/>
    <s v="AMC BASE"/>
    <x v="0"/>
    <m/>
    <m/>
    <n v="862.8"/>
  </r>
  <r>
    <x v="94"/>
    <x v="94"/>
    <n v="163401"/>
    <s v=" "/>
    <s v="White"/>
    <x v="2"/>
    <m/>
    <m/>
    <n v="96.6"/>
  </r>
  <r>
    <x v="94"/>
    <x v="94"/>
    <n v="163404"/>
    <s v=" "/>
    <s v="Red"/>
    <x v="3"/>
    <m/>
    <m/>
    <n v="23.2"/>
  </r>
  <r>
    <x v="94"/>
    <x v="94"/>
    <n v="163402"/>
    <s v=" "/>
    <s v="Lemon Yellow"/>
    <x v="8"/>
    <m/>
    <m/>
    <n v="17.399999999999999"/>
  </r>
  <r>
    <x v="95"/>
    <x v="95"/>
    <s v="AMC.BASE"/>
    <s v=" "/>
    <s v="AMC BASE"/>
    <x v="0"/>
    <m/>
    <m/>
    <n v="877.3"/>
  </r>
  <r>
    <x v="95"/>
    <x v="95"/>
    <n v="163401"/>
    <s v=" "/>
    <s v="White"/>
    <x v="2"/>
    <m/>
    <m/>
    <n v="96.6"/>
  </r>
  <r>
    <x v="95"/>
    <x v="95"/>
    <n v="163404"/>
    <s v=" "/>
    <s v="Red"/>
    <x v="3"/>
    <m/>
    <m/>
    <n v="17.399999999999999"/>
  </r>
  <r>
    <x v="95"/>
    <x v="95"/>
    <n v="163402"/>
    <s v=" "/>
    <s v="Lemon Yellow"/>
    <x v="8"/>
    <m/>
    <m/>
    <n v="8.6999999999999993"/>
  </r>
  <r>
    <x v="96"/>
    <x v="96"/>
    <s v="AMC.BASE"/>
    <s v=" "/>
    <s v="AMC BASE"/>
    <x v="0"/>
    <m/>
    <m/>
    <n v="857"/>
  </r>
  <r>
    <x v="96"/>
    <x v="96"/>
    <n v="163401"/>
    <s v=" "/>
    <s v="White"/>
    <x v="2"/>
    <m/>
    <m/>
    <n v="96.6"/>
  </r>
  <r>
    <x v="96"/>
    <x v="96"/>
    <n v="163402"/>
    <s v=" "/>
    <s v="Lemon Yellow"/>
    <x v="8"/>
    <m/>
    <m/>
    <n v="29"/>
  </r>
  <r>
    <x v="96"/>
    <x v="96"/>
    <n v="163404"/>
    <s v=" "/>
    <s v="Red"/>
    <x v="3"/>
    <m/>
    <m/>
    <n v="17.399999999999999"/>
  </r>
  <r>
    <x v="97"/>
    <x v="97"/>
    <s v="AMC.BASE"/>
    <s v=" "/>
    <s v="AMC BASE"/>
    <x v="0"/>
    <m/>
    <m/>
    <n v="859.9"/>
  </r>
  <r>
    <x v="97"/>
    <x v="97"/>
    <n v="163401"/>
    <s v=" "/>
    <s v="White"/>
    <x v="2"/>
    <m/>
    <m/>
    <n v="96.6"/>
  </r>
  <r>
    <x v="97"/>
    <x v="97"/>
    <n v="163404"/>
    <s v=" "/>
    <s v="Red"/>
    <x v="3"/>
    <m/>
    <m/>
    <n v="23.2"/>
  </r>
  <r>
    <x v="97"/>
    <x v="97"/>
    <n v="163402"/>
    <s v=" "/>
    <s v="Lemon Yellow"/>
    <x v="8"/>
    <m/>
    <m/>
    <n v="20.3"/>
  </r>
  <r>
    <x v="98"/>
    <x v="98"/>
    <s v="AMC.BASE"/>
    <s v=" "/>
    <s v="AMC BASE"/>
    <x v="0"/>
    <m/>
    <m/>
    <n v="713.3"/>
  </r>
  <r>
    <x v="98"/>
    <x v="98"/>
    <n v="163402"/>
    <s v=" "/>
    <s v="Lemon Yellow"/>
    <x v="8"/>
    <m/>
    <m/>
    <n v="145.80000000000001"/>
  </r>
  <r>
    <x v="98"/>
    <x v="98"/>
    <n v="163401"/>
    <s v=" "/>
    <s v="White"/>
    <x v="2"/>
    <m/>
    <m/>
    <n v="97.2"/>
  </r>
  <r>
    <x v="98"/>
    <x v="98"/>
    <n v="163404"/>
    <s v=" "/>
    <s v="Red"/>
    <x v="3"/>
    <m/>
    <m/>
    <n v="43.7"/>
  </r>
  <r>
    <x v="99"/>
    <x v="99"/>
    <s v="AMC.BASE"/>
    <s v=" "/>
    <s v="AMC BASE"/>
    <x v="0"/>
    <m/>
    <m/>
    <n v="728.1"/>
  </r>
  <r>
    <x v="99"/>
    <x v="99"/>
    <n v="163402"/>
    <s v=" "/>
    <s v="Lemon Yellow"/>
    <x v="8"/>
    <m/>
    <m/>
    <n v="128.19999999999999"/>
  </r>
  <r>
    <x v="99"/>
    <x v="99"/>
    <n v="163401"/>
    <s v=" "/>
    <s v="White"/>
    <x v="2"/>
    <m/>
    <m/>
    <n v="97.1"/>
  </r>
  <r>
    <x v="99"/>
    <x v="99"/>
    <n v="163404"/>
    <s v=" "/>
    <s v="Red"/>
    <x v="3"/>
    <m/>
    <m/>
    <n v="46.6"/>
  </r>
  <r>
    <x v="100"/>
    <x v="100"/>
    <s v="AMC.BASE"/>
    <s v=" "/>
    <s v="AMC BASE"/>
    <x v="0"/>
    <m/>
    <m/>
    <n v="757.2"/>
  </r>
  <r>
    <x v="100"/>
    <x v="100"/>
    <n v="163402"/>
    <s v=" "/>
    <s v="Lemon Yellow"/>
    <x v="8"/>
    <m/>
    <m/>
    <n v="107.7"/>
  </r>
  <r>
    <x v="100"/>
    <x v="100"/>
    <n v="163401"/>
    <s v=" "/>
    <s v="White"/>
    <x v="2"/>
    <m/>
    <m/>
    <n v="97"/>
  </r>
  <r>
    <x v="100"/>
    <x v="100"/>
    <n v="163404"/>
    <s v=" "/>
    <s v="Red"/>
    <x v="3"/>
    <m/>
    <m/>
    <n v="37.799999999999997"/>
  </r>
  <r>
    <x v="100"/>
    <x v="100"/>
    <n v="163410"/>
    <s v=" "/>
    <s v="Black"/>
    <x v="7"/>
    <m/>
    <m/>
    <n v="0.3"/>
  </r>
  <r>
    <x v="101"/>
    <x v="101"/>
    <s v="AMC.BASE"/>
    <s v=" "/>
    <s v="AMC BASE"/>
    <x v="0"/>
    <m/>
    <m/>
    <n v="777.6"/>
  </r>
  <r>
    <x v="101"/>
    <x v="101"/>
    <n v="163401"/>
    <s v=" "/>
    <s v="White"/>
    <x v="2"/>
    <m/>
    <m/>
    <n v="97"/>
  </r>
  <r>
    <x v="101"/>
    <x v="101"/>
    <n v="163402"/>
    <s v=" "/>
    <s v="Lemon Yellow"/>
    <x v="8"/>
    <m/>
    <m/>
    <n v="72.7"/>
  </r>
  <r>
    <x v="101"/>
    <x v="101"/>
    <n v="163404"/>
    <s v=" "/>
    <s v="Red"/>
    <x v="3"/>
    <m/>
    <m/>
    <n v="52.4"/>
  </r>
  <r>
    <x v="101"/>
    <x v="101"/>
    <n v="163410"/>
    <s v=" "/>
    <s v="Black"/>
    <x v="7"/>
    <m/>
    <m/>
    <n v="0.3"/>
  </r>
  <r>
    <x v="102"/>
    <x v="102"/>
    <s v="AMC.BASE"/>
    <s v=" "/>
    <s v="AMC BASE"/>
    <x v="0"/>
    <m/>
    <m/>
    <n v="753"/>
  </r>
  <r>
    <x v="102"/>
    <x v="102"/>
    <n v="163402"/>
    <s v=" "/>
    <s v="Lemon Yellow"/>
    <x v="8"/>
    <m/>
    <m/>
    <n v="107.7"/>
  </r>
  <r>
    <x v="102"/>
    <x v="102"/>
    <n v="163401"/>
    <s v=" "/>
    <s v="White"/>
    <x v="2"/>
    <m/>
    <m/>
    <n v="97"/>
  </r>
  <r>
    <x v="102"/>
    <x v="102"/>
    <n v="163404"/>
    <s v=" "/>
    <s v="Red"/>
    <x v="3"/>
    <m/>
    <m/>
    <n v="40.799999999999997"/>
  </r>
  <r>
    <x v="102"/>
    <x v="102"/>
    <n v="163410"/>
    <s v=" "/>
    <s v="Black"/>
    <x v="7"/>
    <m/>
    <m/>
    <n v="1.5"/>
  </r>
  <r>
    <x v="103"/>
    <x v="103"/>
    <s v="AMC.BASE"/>
    <s v=" "/>
    <s v="AMC BASE"/>
    <x v="0"/>
    <m/>
    <m/>
    <n v="772.1"/>
  </r>
  <r>
    <x v="103"/>
    <x v="103"/>
    <n v="163401"/>
    <s v=" "/>
    <s v="White"/>
    <x v="2"/>
    <m/>
    <m/>
    <n v="97"/>
  </r>
  <r>
    <x v="103"/>
    <x v="103"/>
    <n v="163402"/>
    <s v=" "/>
    <s v="Lemon Yellow"/>
    <x v="8"/>
    <m/>
    <m/>
    <n v="72.7"/>
  </r>
  <r>
    <x v="103"/>
    <x v="103"/>
    <n v="163404"/>
    <s v=" "/>
    <s v="Red"/>
    <x v="3"/>
    <m/>
    <m/>
    <n v="55.3"/>
  </r>
  <r>
    <x v="103"/>
    <x v="103"/>
    <n v="163410"/>
    <s v=" "/>
    <s v="Black"/>
    <x v="7"/>
    <m/>
    <m/>
    <n v="2.9"/>
  </r>
  <r>
    <x v="104"/>
    <x v="104"/>
    <s v="AMC.BASE"/>
    <s v=" "/>
    <s v="AMC BASE"/>
    <x v="0"/>
    <m/>
    <m/>
    <n v="748.6"/>
  </r>
  <r>
    <x v="104"/>
    <x v="104"/>
    <n v="163402"/>
    <s v=" "/>
    <s v="Lemon Yellow"/>
    <x v="8"/>
    <m/>
    <m/>
    <n v="101.9"/>
  </r>
  <r>
    <x v="104"/>
    <x v="104"/>
    <n v="163401"/>
    <s v=" "/>
    <s v="White"/>
    <x v="2"/>
    <m/>
    <m/>
    <n v="97.1"/>
  </r>
  <r>
    <x v="104"/>
    <x v="104"/>
    <n v="163404"/>
    <s v=" "/>
    <s v="Red"/>
    <x v="3"/>
    <m/>
    <m/>
    <n v="46.6"/>
  </r>
  <r>
    <x v="104"/>
    <x v="104"/>
    <n v="163410"/>
    <s v=" "/>
    <s v="Black"/>
    <x v="7"/>
    <m/>
    <m/>
    <n v="5.8"/>
  </r>
  <r>
    <x v="105"/>
    <x v="105"/>
    <s v="AMC.BASE"/>
    <s v=" "/>
    <s v="AMC BASE"/>
    <x v="0"/>
    <m/>
    <m/>
    <n v="763.3"/>
  </r>
  <r>
    <x v="105"/>
    <x v="105"/>
    <n v="163401"/>
    <s v=" "/>
    <s v="White"/>
    <x v="2"/>
    <m/>
    <m/>
    <n v="97"/>
  </r>
  <r>
    <x v="105"/>
    <x v="105"/>
    <n v="163402"/>
    <s v=" "/>
    <s v="Lemon Yellow"/>
    <x v="8"/>
    <m/>
    <m/>
    <n v="72.8"/>
  </r>
  <r>
    <x v="105"/>
    <x v="105"/>
    <n v="163404"/>
    <s v=" "/>
    <s v="Red"/>
    <x v="3"/>
    <m/>
    <m/>
    <n v="58.2"/>
  </r>
  <r>
    <x v="105"/>
    <x v="105"/>
    <n v="163410"/>
    <s v=" "/>
    <s v="Black"/>
    <x v="7"/>
    <m/>
    <m/>
    <n v="8.6999999999999993"/>
  </r>
  <r>
    <x v="106"/>
    <x v="106"/>
    <s v="AMC.BASE"/>
    <s v=" "/>
    <s v="AMC BASE"/>
    <x v="0"/>
    <m/>
    <m/>
    <n v="894.8"/>
  </r>
  <r>
    <x v="106"/>
    <x v="106"/>
    <n v="163401"/>
    <s v=" "/>
    <s v="White"/>
    <x v="2"/>
    <m/>
    <m/>
    <n v="96.5"/>
  </r>
  <r>
    <x v="106"/>
    <x v="106"/>
    <n v="163404"/>
    <s v=" "/>
    <s v="Red"/>
    <x v="3"/>
    <m/>
    <m/>
    <n v="5.8"/>
  </r>
  <r>
    <x v="106"/>
    <x v="106"/>
    <n v="163402"/>
    <s v=" "/>
    <s v="Lemon Yellow"/>
    <x v="8"/>
    <m/>
    <m/>
    <n v="2.9"/>
  </r>
  <r>
    <x v="107"/>
    <x v="107"/>
    <s v="AMC.BASE"/>
    <s v=" "/>
    <s v="AMC BASE"/>
    <x v="0"/>
    <m/>
    <m/>
    <n v="868.6"/>
  </r>
  <r>
    <x v="107"/>
    <x v="107"/>
    <n v="163401"/>
    <s v=" "/>
    <s v="White"/>
    <x v="2"/>
    <m/>
    <m/>
    <n v="96.6"/>
  </r>
  <r>
    <x v="107"/>
    <x v="107"/>
    <n v="163404"/>
    <s v=" "/>
    <s v="Red"/>
    <x v="3"/>
    <m/>
    <m/>
    <n v="23.2"/>
  </r>
  <r>
    <x v="107"/>
    <x v="107"/>
    <n v="163402"/>
    <s v=" "/>
    <s v="Lemon Yellow"/>
    <x v="8"/>
    <m/>
    <m/>
    <n v="11.6"/>
  </r>
  <r>
    <x v="108"/>
    <x v="108"/>
    <s v="AMC.BASE"/>
    <s v=" "/>
    <s v="AMC BASE"/>
    <x v="0"/>
    <m/>
    <m/>
    <n v="839.5"/>
  </r>
  <r>
    <x v="108"/>
    <x v="108"/>
    <n v="163401"/>
    <s v=" "/>
    <s v="White"/>
    <x v="2"/>
    <m/>
    <m/>
    <n v="96.7"/>
  </r>
  <r>
    <x v="108"/>
    <x v="108"/>
    <n v="163404"/>
    <s v=" "/>
    <s v="Red"/>
    <x v="3"/>
    <m/>
    <m/>
    <n v="34.799999999999997"/>
  </r>
  <r>
    <x v="108"/>
    <x v="108"/>
    <n v="163402"/>
    <s v=" "/>
    <s v="Lemon Yellow"/>
    <x v="8"/>
    <m/>
    <m/>
    <n v="29"/>
  </r>
  <r>
    <x v="109"/>
    <x v="109"/>
    <s v="AMC.BASE"/>
    <s v=" "/>
    <s v="AMC BASE"/>
    <x v="0"/>
    <m/>
    <m/>
    <n v="722.1"/>
  </r>
  <r>
    <x v="109"/>
    <x v="109"/>
    <n v="163402"/>
    <s v=" "/>
    <s v="Lemon Yellow"/>
    <x v="8"/>
    <m/>
    <m/>
    <n v="122.4"/>
  </r>
  <r>
    <x v="109"/>
    <x v="109"/>
    <n v="163401"/>
    <s v=" "/>
    <s v="White"/>
    <x v="2"/>
    <m/>
    <m/>
    <n v="97.2"/>
  </r>
  <r>
    <x v="109"/>
    <x v="109"/>
    <n v="163404"/>
    <s v=" "/>
    <s v="Red"/>
    <x v="3"/>
    <m/>
    <m/>
    <n v="58.3"/>
  </r>
  <r>
    <x v="110"/>
    <x v="110"/>
    <s v="AMC.BASE"/>
    <s v=" "/>
    <s v="AMC BASE"/>
    <x v="0"/>
    <m/>
    <m/>
    <n v="800.8"/>
  </r>
  <r>
    <x v="110"/>
    <x v="110"/>
    <n v="163401"/>
    <s v=" "/>
    <s v="White"/>
    <x v="2"/>
    <m/>
    <m/>
    <n v="96.9"/>
  </r>
  <r>
    <x v="110"/>
    <x v="110"/>
    <n v="163402"/>
    <s v=" "/>
    <s v="Lemon Yellow"/>
    <x v="8"/>
    <m/>
    <m/>
    <n v="58.1"/>
  </r>
  <r>
    <x v="110"/>
    <x v="110"/>
    <n v="163404"/>
    <s v=" "/>
    <s v="Red"/>
    <x v="3"/>
    <m/>
    <m/>
    <n v="43.6"/>
  </r>
  <r>
    <x v="110"/>
    <x v="110"/>
    <n v="163410"/>
    <s v=" "/>
    <s v="Black"/>
    <x v="7"/>
    <m/>
    <m/>
    <n v="0.6"/>
  </r>
  <r>
    <x v="111"/>
    <x v="111"/>
    <s v="AMC.BASE"/>
    <s v=" "/>
    <s v="AMC BASE"/>
    <x v="0"/>
    <m/>
    <m/>
    <n v="757.5"/>
  </r>
  <r>
    <x v="111"/>
    <x v="111"/>
    <n v="163401"/>
    <s v=" "/>
    <s v="White"/>
    <x v="2"/>
    <m/>
    <m/>
    <n v="97"/>
  </r>
  <r>
    <x v="111"/>
    <x v="111"/>
    <n v="163404"/>
    <s v=" "/>
    <s v="Red"/>
    <x v="3"/>
    <m/>
    <m/>
    <n v="84.4"/>
  </r>
  <r>
    <x v="111"/>
    <x v="111"/>
    <n v="163402"/>
    <s v=" "/>
    <s v="Lemon Yellow"/>
    <x v="8"/>
    <m/>
    <m/>
    <n v="58.2"/>
  </r>
  <r>
    <x v="111"/>
    <x v="111"/>
    <n v="163410"/>
    <s v=" "/>
    <s v="Black"/>
    <x v="7"/>
    <m/>
    <m/>
    <n v="2.9"/>
  </r>
  <r>
    <x v="112"/>
    <x v="112"/>
    <s v="AMC.BASE"/>
    <s v=" "/>
    <s v="AMC BASE"/>
    <x v="0"/>
    <m/>
    <m/>
    <n v="736.8"/>
  </r>
  <r>
    <x v="112"/>
    <x v="112"/>
    <n v="163404"/>
    <s v=" "/>
    <s v="Red"/>
    <x v="3"/>
    <m/>
    <m/>
    <n v="102"/>
  </r>
  <r>
    <x v="112"/>
    <x v="112"/>
    <n v="163401"/>
    <s v=" "/>
    <s v="White"/>
    <x v="2"/>
    <m/>
    <m/>
    <n v="97.1"/>
  </r>
  <r>
    <x v="112"/>
    <x v="112"/>
    <n v="163402"/>
    <s v=" "/>
    <s v="Lemon Yellow"/>
    <x v="8"/>
    <m/>
    <m/>
    <n v="58.3"/>
  </r>
  <r>
    <x v="112"/>
    <x v="112"/>
    <n v="163410"/>
    <s v=" "/>
    <s v="Black"/>
    <x v="7"/>
    <m/>
    <m/>
    <n v="5.8"/>
  </r>
  <r>
    <x v="113"/>
    <x v="113"/>
    <s v="AMC.BASE"/>
    <s v=" "/>
    <s v="AMC BASE"/>
    <x v="0"/>
    <m/>
    <m/>
    <n v="897.1"/>
  </r>
  <r>
    <x v="113"/>
    <x v="113"/>
    <n v="163401"/>
    <s v=" "/>
    <s v="White"/>
    <x v="2"/>
    <m/>
    <m/>
    <n v="96.5"/>
  </r>
  <r>
    <x v="113"/>
    <x v="113"/>
    <n v="163404"/>
    <s v=" "/>
    <s v="Red"/>
    <x v="3"/>
    <m/>
    <m/>
    <n v="5.8"/>
  </r>
  <r>
    <x v="113"/>
    <x v="113"/>
    <n v="163403"/>
    <s v=" "/>
    <s v="Golden Yellow"/>
    <x v="1"/>
    <m/>
    <m/>
    <n v="0.6"/>
  </r>
  <r>
    <x v="114"/>
    <x v="114"/>
    <s v="AMC.BASE"/>
    <s v=" "/>
    <s v="AMC BASE"/>
    <x v="0"/>
    <m/>
    <m/>
    <n v="893.9"/>
  </r>
  <r>
    <x v="114"/>
    <x v="114"/>
    <n v="163401"/>
    <s v=" "/>
    <s v="White"/>
    <x v="2"/>
    <m/>
    <m/>
    <n v="96.5"/>
  </r>
  <r>
    <x v="114"/>
    <x v="114"/>
    <n v="163404"/>
    <s v=" "/>
    <s v="Red"/>
    <x v="3"/>
    <m/>
    <m/>
    <n v="8.6999999999999993"/>
  </r>
  <r>
    <x v="114"/>
    <x v="114"/>
    <n v="163403"/>
    <s v=" "/>
    <s v="Golden Yellow"/>
    <x v="1"/>
    <m/>
    <m/>
    <n v="0.9"/>
  </r>
  <r>
    <x v="115"/>
    <x v="115"/>
    <s v="AMC.BASE"/>
    <s v=" "/>
    <s v="AMC BASE"/>
    <x v="0"/>
    <m/>
    <m/>
    <n v="897.1"/>
  </r>
  <r>
    <x v="115"/>
    <x v="115"/>
    <n v="163401"/>
    <s v=" "/>
    <s v="White"/>
    <x v="2"/>
    <m/>
    <m/>
    <n v="96.5"/>
  </r>
  <r>
    <x v="115"/>
    <x v="115"/>
    <n v="163404"/>
    <s v=" "/>
    <s v="Red"/>
    <x v="3"/>
    <m/>
    <m/>
    <n v="5.8"/>
  </r>
  <r>
    <x v="115"/>
    <x v="115"/>
    <n v="163403"/>
    <s v=" "/>
    <s v="Golden Yellow"/>
    <x v="1"/>
    <m/>
    <m/>
    <n v="0.6"/>
  </r>
  <r>
    <x v="116"/>
    <x v="116"/>
    <s v="AMC.BASE"/>
    <s v=" "/>
    <s v="AMC BASE"/>
    <x v="0"/>
    <m/>
    <m/>
    <n v="883.2"/>
  </r>
  <r>
    <x v="116"/>
    <x v="116"/>
    <n v="163401"/>
    <s v=" "/>
    <s v="White"/>
    <x v="2"/>
    <m/>
    <m/>
    <n v="96.5"/>
  </r>
  <r>
    <x v="116"/>
    <x v="116"/>
    <n v="163404"/>
    <s v=" "/>
    <s v="Red"/>
    <x v="3"/>
    <m/>
    <m/>
    <n v="17.399999999999999"/>
  </r>
  <r>
    <x v="116"/>
    <x v="116"/>
    <n v="163403"/>
    <s v=" "/>
    <s v="Golden Yellow"/>
    <x v="1"/>
    <m/>
    <m/>
    <n v="2.9"/>
  </r>
  <r>
    <x v="117"/>
    <x v="117"/>
    <s v="AMC.BASE"/>
    <s v=" "/>
    <s v="AMC BASE"/>
    <x v="0"/>
    <m/>
    <m/>
    <n v="874.4"/>
  </r>
  <r>
    <x v="117"/>
    <x v="117"/>
    <n v="163401"/>
    <s v=" "/>
    <s v="White"/>
    <x v="2"/>
    <m/>
    <m/>
    <n v="96.6"/>
  </r>
  <r>
    <x v="117"/>
    <x v="117"/>
    <n v="163404"/>
    <s v=" "/>
    <s v="Red"/>
    <x v="3"/>
    <m/>
    <m/>
    <n v="26.1"/>
  </r>
  <r>
    <x v="117"/>
    <x v="117"/>
    <n v="163403"/>
    <s v=" "/>
    <s v="Golden Yellow"/>
    <x v="1"/>
    <m/>
    <m/>
    <n v="2.9"/>
  </r>
  <r>
    <x v="118"/>
    <x v="118"/>
    <s v="AMC.BASE"/>
    <s v=" "/>
    <s v="AMC BASE"/>
    <x v="0"/>
    <m/>
    <m/>
    <n v="886.1"/>
  </r>
  <r>
    <x v="118"/>
    <x v="118"/>
    <n v="163401"/>
    <s v=" "/>
    <s v="White"/>
    <x v="2"/>
    <m/>
    <m/>
    <n v="96.5"/>
  </r>
  <r>
    <x v="118"/>
    <x v="118"/>
    <n v="163404"/>
    <s v=" "/>
    <s v="Red"/>
    <x v="3"/>
    <m/>
    <m/>
    <n v="14.5"/>
  </r>
  <r>
    <x v="118"/>
    <x v="118"/>
    <n v="163403"/>
    <s v=" "/>
    <s v="Golden Yellow"/>
    <x v="1"/>
    <m/>
    <m/>
    <n v="2.9"/>
  </r>
  <r>
    <x v="119"/>
    <x v="119"/>
    <s v="AMC.BASE"/>
    <s v=" "/>
    <s v="AMC BASE"/>
    <x v="0"/>
    <m/>
    <m/>
    <n v="868.6"/>
  </r>
  <r>
    <x v="119"/>
    <x v="119"/>
    <n v="163401"/>
    <s v=" "/>
    <s v="White"/>
    <x v="2"/>
    <m/>
    <m/>
    <n v="96.6"/>
  </r>
  <r>
    <x v="119"/>
    <x v="119"/>
    <n v="163404"/>
    <s v=" "/>
    <s v="Red"/>
    <x v="3"/>
    <m/>
    <m/>
    <n v="29"/>
  </r>
  <r>
    <x v="119"/>
    <x v="119"/>
    <n v="163403"/>
    <s v=" "/>
    <s v="Golden Yellow"/>
    <x v="1"/>
    <m/>
    <m/>
    <n v="5.8"/>
  </r>
  <r>
    <x v="120"/>
    <x v="120"/>
    <s v="AMC.BASE"/>
    <s v=" "/>
    <s v="AMC BASE"/>
    <x v="0"/>
    <m/>
    <m/>
    <n v="839.5"/>
  </r>
  <r>
    <x v="120"/>
    <x v="120"/>
    <n v="163401"/>
    <s v=" "/>
    <s v="White"/>
    <x v="2"/>
    <m/>
    <m/>
    <n v="96.7"/>
  </r>
  <r>
    <x v="120"/>
    <x v="120"/>
    <n v="163404"/>
    <s v=" "/>
    <s v="Red"/>
    <x v="3"/>
    <m/>
    <m/>
    <n v="58"/>
  </r>
  <r>
    <x v="120"/>
    <x v="120"/>
    <n v="163403"/>
    <s v=" "/>
    <s v="Golden Yellow"/>
    <x v="1"/>
    <m/>
    <m/>
    <n v="5.8"/>
  </r>
  <r>
    <x v="121"/>
    <x v="121"/>
    <s v="AMC.BASE"/>
    <s v=" "/>
    <s v="AMC BASE"/>
    <x v="0"/>
    <m/>
    <m/>
    <n v="801.4"/>
  </r>
  <r>
    <x v="121"/>
    <x v="121"/>
    <n v="163401"/>
    <s v=" "/>
    <s v="White"/>
    <x v="2"/>
    <m/>
    <m/>
    <n v="96.9"/>
  </r>
  <r>
    <x v="121"/>
    <x v="121"/>
    <n v="163404"/>
    <s v=" "/>
    <s v="Red"/>
    <x v="3"/>
    <m/>
    <m/>
    <n v="87.2"/>
  </r>
  <r>
    <x v="121"/>
    <x v="121"/>
    <n v="163403"/>
    <s v=" "/>
    <s v="Golden Yellow"/>
    <x v="1"/>
    <m/>
    <m/>
    <n v="14.5"/>
  </r>
  <r>
    <x v="122"/>
    <x v="122"/>
    <s v="AMC.BASE"/>
    <s v=" "/>
    <s v="AMC BASE"/>
    <x v="0"/>
    <m/>
    <m/>
    <n v="786.8"/>
  </r>
  <r>
    <x v="122"/>
    <x v="122"/>
    <n v="163404"/>
    <s v=" "/>
    <s v="Red"/>
    <x v="3"/>
    <m/>
    <m/>
    <n v="101.8"/>
  </r>
  <r>
    <x v="122"/>
    <x v="122"/>
    <n v="163401"/>
    <s v=" "/>
    <s v="White"/>
    <x v="2"/>
    <m/>
    <m/>
    <n v="96.9"/>
  </r>
  <r>
    <x v="122"/>
    <x v="122"/>
    <n v="163403"/>
    <s v=" "/>
    <s v="Golden Yellow"/>
    <x v="1"/>
    <m/>
    <m/>
    <n v="14.5"/>
  </r>
  <r>
    <x v="123"/>
    <x v="123"/>
    <s v="AMC.BASE"/>
    <s v=" "/>
    <s v="AMC BASE"/>
    <x v="0"/>
    <m/>
    <m/>
    <n v="795.5"/>
  </r>
  <r>
    <x v="123"/>
    <x v="123"/>
    <n v="163401"/>
    <s v=" "/>
    <s v="White"/>
    <x v="2"/>
    <m/>
    <m/>
    <n v="96.9"/>
  </r>
  <r>
    <x v="123"/>
    <x v="123"/>
    <n v="163404"/>
    <s v=" "/>
    <s v="Red"/>
    <x v="3"/>
    <m/>
    <m/>
    <n v="78.5"/>
  </r>
  <r>
    <x v="123"/>
    <x v="123"/>
    <n v="163403"/>
    <s v=" "/>
    <s v="Golden Yellow"/>
    <x v="1"/>
    <m/>
    <m/>
    <n v="29.1"/>
  </r>
  <r>
    <x v="124"/>
    <x v="124"/>
    <s v="AMC.BASE"/>
    <s v=" "/>
    <s v="AMC BASE"/>
    <x v="0"/>
    <m/>
    <m/>
    <n v="769.1"/>
  </r>
  <r>
    <x v="124"/>
    <x v="124"/>
    <n v="163404"/>
    <s v=" "/>
    <s v="Red"/>
    <x v="3"/>
    <m/>
    <m/>
    <n v="116.4"/>
  </r>
  <r>
    <x v="124"/>
    <x v="124"/>
    <n v="163401"/>
    <s v=" "/>
    <s v="White"/>
    <x v="2"/>
    <m/>
    <m/>
    <n v="97"/>
  </r>
  <r>
    <x v="124"/>
    <x v="124"/>
    <n v="163403"/>
    <s v=" "/>
    <s v="Golden Yellow"/>
    <x v="1"/>
    <m/>
    <m/>
    <n v="17.5"/>
  </r>
  <r>
    <x v="125"/>
    <x v="125"/>
    <s v="AMC.BASE"/>
    <s v=" "/>
    <s v="AMC BASE"/>
    <x v="0"/>
    <m/>
    <m/>
    <n v="698.5"/>
  </r>
  <r>
    <x v="125"/>
    <x v="125"/>
    <n v="163404"/>
    <s v=" "/>
    <s v="Red"/>
    <x v="3"/>
    <m/>
    <m/>
    <n v="180.9"/>
  </r>
  <r>
    <x v="125"/>
    <x v="125"/>
    <n v="163401"/>
    <s v=" "/>
    <s v="White"/>
    <x v="2"/>
    <m/>
    <m/>
    <n v="97.3"/>
  </r>
  <r>
    <x v="125"/>
    <x v="125"/>
    <n v="163403"/>
    <s v=" "/>
    <s v="Golden Yellow"/>
    <x v="1"/>
    <m/>
    <m/>
    <n v="23.3"/>
  </r>
  <r>
    <x v="126"/>
    <x v="126"/>
    <s v="AMC.BASE"/>
    <s v=" "/>
    <s v="AMC BASE"/>
    <x v="0"/>
    <m/>
    <m/>
    <n v="795.5"/>
  </r>
  <r>
    <x v="126"/>
    <x v="126"/>
    <n v="163401"/>
    <s v=" "/>
    <s v="White"/>
    <x v="2"/>
    <m/>
    <m/>
    <n v="96.9"/>
  </r>
  <r>
    <x v="126"/>
    <x v="126"/>
    <n v="163404"/>
    <s v=" "/>
    <s v="Red"/>
    <x v="3"/>
    <m/>
    <m/>
    <n v="75.599999999999994"/>
  </r>
  <r>
    <x v="126"/>
    <x v="126"/>
    <n v="163403"/>
    <s v=" "/>
    <s v="Golden Yellow"/>
    <x v="1"/>
    <m/>
    <m/>
    <n v="29.1"/>
  </r>
  <r>
    <x v="126"/>
    <x v="126"/>
    <n v="163410"/>
    <s v=" "/>
    <s v="Black"/>
    <x v="7"/>
    <m/>
    <m/>
    <n v="2.9"/>
  </r>
  <r>
    <x v="127"/>
    <x v="127"/>
    <s v="AMC.BASE"/>
    <s v=" "/>
    <s v="AMC BASE"/>
    <x v="0"/>
    <m/>
    <m/>
    <n v="752"/>
  </r>
  <r>
    <x v="127"/>
    <x v="127"/>
    <n v="163404"/>
    <s v=" "/>
    <s v="Red"/>
    <x v="3"/>
    <m/>
    <m/>
    <n v="120.6"/>
  </r>
  <r>
    <x v="127"/>
    <x v="127"/>
    <n v="163401"/>
    <s v=" "/>
    <s v="White"/>
    <x v="2"/>
    <m/>
    <m/>
    <n v="98"/>
  </r>
  <r>
    <x v="127"/>
    <x v="127"/>
    <n v="163403"/>
    <s v=" "/>
    <s v="Golden Yellow"/>
    <x v="1"/>
    <m/>
    <m/>
    <n v="23.5"/>
  </r>
  <r>
    <x v="127"/>
    <x v="127"/>
    <n v="163410"/>
    <s v=" "/>
    <s v="Black"/>
    <x v="7"/>
    <m/>
    <m/>
    <n v="5.9"/>
  </r>
  <r>
    <x v="128"/>
    <x v="128"/>
    <s v="AMC.BASE"/>
    <s v=" "/>
    <s v="AMC BASE"/>
    <x v="0"/>
    <m/>
    <m/>
    <n v="722.1"/>
  </r>
  <r>
    <x v="128"/>
    <x v="128"/>
    <n v="163404"/>
    <s v=" "/>
    <s v="Red"/>
    <x v="3"/>
    <m/>
    <m/>
    <n v="174.9"/>
  </r>
  <r>
    <x v="128"/>
    <x v="128"/>
    <n v="163401"/>
    <s v=" "/>
    <s v="White"/>
    <x v="2"/>
    <m/>
    <m/>
    <n v="97.2"/>
  </r>
  <r>
    <x v="128"/>
    <x v="128"/>
    <n v="163410"/>
    <s v=" "/>
    <s v="Black"/>
    <x v="7"/>
    <m/>
    <m/>
    <n v="5.8"/>
  </r>
  <r>
    <x v="129"/>
    <x v="129"/>
    <s v="AMC.BASE"/>
    <s v=" "/>
    <s v="AMC BASE"/>
    <x v="0"/>
    <m/>
    <m/>
    <n v="780.9"/>
  </r>
  <r>
    <x v="129"/>
    <x v="129"/>
    <n v="163401"/>
    <s v=" "/>
    <s v="White"/>
    <x v="2"/>
    <m/>
    <m/>
    <n v="96.9"/>
  </r>
  <r>
    <x v="129"/>
    <x v="129"/>
    <n v="163404"/>
    <s v=" "/>
    <s v="Red"/>
    <x v="3"/>
    <m/>
    <m/>
    <n v="93.1"/>
  </r>
  <r>
    <x v="129"/>
    <x v="129"/>
    <n v="163403"/>
    <s v=" "/>
    <s v="Golden Yellow"/>
    <x v="1"/>
    <m/>
    <m/>
    <n v="23.3"/>
  </r>
  <r>
    <x v="129"/>
    <x v="129"/>
    <n v="163410"/>
    <s v=" "/>
    <s v="Black"/>
    <x v="7"/>
    <m/>
    <m/>
    <n v="5.8"/>
  </r>
  <r>
    <x v="130"/>
    <x v="130"/>
    <s v="AMC.BASE"/>
    <s v=" "/>
    <s v="AMC BASE"/>
    <x v="0"/>
    <m/>
    <m/>
    <n v="778"/>
  </r>
  <r>
    <x v="130"/>
    <x v="130"/>
    <n v="163401"/>
    <s v=" "/>
    <s v="White"/>
    <x v="2"/>
    <m/>
    <m/>
    <n v="96.9"/>
  </r>
  <r>
    <x v="130"/>
    <x v="130"/>
    <n v="163404"/>
    <s v=" "/>
    <s v="Red"/>
    <x v="3"/>
    <m/>
    <m/>
    <n v="96"/>
  </r>
  <r>
    <x v="130"/>
    <x v="130"/>
    <n v="163403"/>
    <s v=" "/>
    <s v="Golden Yellow"/>
    <x v="1"/>
    <m/>
    <m/>
    <n v="20.399999999999999"/>
  </r>
  <r>
    <x v="130"/>
    <x v="130"/>
    <n v="163410"/>
    <s v=" "/>
    <s v="Black"/>
    <x v="7"/>
    <m/>
    <m/>
    <n v="8.6999999999999993"/>
  </r>
  <r>
    <x v="131"/>
    <x v="131"/>
    <s v="AMC.BASE"/>
    <s v=" "/>
    <s v="AMC BASE"/>
    <x v="0"/>
    <m/>
    <m/>
    <n v="698.4"/>
  </r>
  <r>
    <x v="131"/>
    <x v="131"/>
    <n v="163404"/>
    <s v=" "/>
    <s v="Red"/>
    <x v="3"/>
    <m/>
    <m/>
    <n v="175.1"/>
  </r>
  <r>
    <x v="131"/>
    <x v="131"/>
    <n v="163401"/>
    <s v=" "/>
    <s v="White"/>
    <x v="2"/>
    <m/>
    <m/>
    <n v="97.3"/>
  </r>
  <r>
    <x v="131"/>
    <x v="131"/>
    <n v="163410"/>
    <s v=" "/>
    <s v="Black"/>
    <x v="7"/>
    <m/>
    <m/>
    <n v="29.2"/>
  </r>
  <r>
    <x v="132"/>
    <x v="132"/>
    <s v="AMC.BASE"/>
    <s v=" "/>
    <s v="AMC BASE"/>
    <x v="0"/>
    <m/>
    <m/>
    <n v="897.7"/>
  </r>
  <r>
    <x v="132"/>
    <x v="132"/>
    <n v="163401"/>
    <s v=" "/>
    <s v="White"/>
    <x v="2"/>
    <m/>
    <m/>
    <n v="96.5"/>
  </r>
  <r>
    <x v="132"/>
    <x v="132"/>
    <n v="163404"/>
    <s v=" "/>
    <s v="Red"/>
    <x v="3"/>
    <m/>
    <m/>
    <n v="5.8"/>
  </r>
  <r>
    <x v="133"/>
    <x v="133"/>
    <s v="AMC.BASE"/>
    <s v=" "/>
    <s v="AMC BASE"/>
    <x v="0"/>
    <m/>
    <m/>
    <n v="890.8"/>
  </r>
  <r>
    <x v="133"/>
    <x v="133"/>
    <n v="163401"/>
    <s v=" "/>
    <s v="White"/>
    <x v="2"/>
    <m/>
    <m/>
    <n v="97.5"/>
  </r>
  <r>
    <x v="133"/>
    <x v="133"/>
    <n v="163404"/>
    <s v=" "/>
    <s v="Red"/>
    <x v="3"/>
    <m/>
    <m/>
    <n v="11.7"/>
  </r>
  <r>
    <x v="134"/>
    <x v="134"/>
    <s v="AMC.BASE"/>
    <s v=" "/>
    <s v="AMC BASE"/>
    <x v="0"/>
    <m/>
    <m/>
    <n v="874.4"/>
  </r>
  <r>
    <x v="134"/>
    <x v="134"/>
    <n v="163401"/>
    <s v=" "/>
    <s v="White"/>
    <x v="2"/>
    <m/>
    <m/>
    <n v="96.6"/>
  </r>
  <r>
    <x v="134"/>
    <x v="134"/>
    <n v="163404"/>
    <s v=" "/>
    <s v="Red"/>
    <x v="3"/>
    <m/>
    <m/>
    <n v="29"/>
  </r>
  <r>
    <x v="135"/>
    <x v="135"/>
    <s v="AMC.BASE"/>
    <s v=" "/>
    <s v="AMC BASE"/>
    <x v="0"/>
    <m/>
    <m/>
    <n v="654.1"/>
  </r>
  <r>
    <x v="135"/>
    <x v="135"/>
    <n v="163404"/>
    <s v=" "/>
    <s v="Red"/>
    <x v="3"/>
    <m/>
    <m/>
    <n v="248.5"/>
  </r>
  <r>
    <x v="135"/>
    <x v="135"/>
    <n v="163401"/>
    <s v=" "/>
    <s v="White"/>
    <x v="2"/>
    <m/>
    <m/>
    <n v="97.4"/>
  </r>
  <r>
    <x v="136"/>
    <x v="136"/>
    <s v="AMC.BASE"/>
    <s v=" "/>
    <s v="AMC BASE"/>
    <x v="0"/>
    <m/>
    <m/>
    <n v="609.6"/>
  </r>
  <r>
    <x v="136"/>
    <x v="136"/>
    <n v="163404"/>
    <s v=" "/>
    <s v="Red"/>
    <x v="3"/>
    <m/>
    <m/>
    <n v="292.8"/>
  </r>
  <r>
    <x v="136"/>
    <x v="136"/>
    <n v="163401"/>
    <s v=" "/>
    <s v="White"/>
    <x v="2"/>
    <m/>
    <m/>
    <n v="97.6"/>
  </r>
  <r>
    <x v="137"/>
    <x v="137"/>
    <s v="AMC.BASE"/>
    <s v=" "/>
    <s v="AMC BASE"/>
    <x v="0"/>
    <m/>
    <m/>
    <n v="518.4"/>
  </r>
  <r>
    <x v="137"/>
    <x v="137"/>
    <n v="163404"/>
    <s v=" "/>
    <s v="Red"/>
    <x v="3"/>
    <m/>
    <m/>
    <n v="264.5"/>
  </r>
  <r>
    <x v="137"/>
    <x v="137"/>
    <n v="163405"/>
    <s v=" "/>
    <s v="Scarlet"/>
    <x v="9"/>
    <m/>
    <m/>
    <n v="117.6"/>
  </r>
  <r>
    <x v="137"/>
    <x v="137"/>
    <n v="163401"/>
    <s v=" "/>
    <s v="White"/>
    <x v="2"/>
    <m/>
    <m/>
    <n v="98"/>
  </r>
  <r>
    <x v="137"/>
    <x v="137"/>
    <n v="163410"/>
    <s v=" "/>
    <s v="Black"/>
    <x v="7"/>
    <m/>
    <m/>
    <n v="1.5"/>
  </r>
  <r>
    <x v="138"/>
    <x v="138"/>
    <s v="AMC.BASE"/>
    <s v=" "/>
    <s v="AMC BASE"/>
    <x v="0"/>
    <m/>
    <m/>
    <n v="655"/>
  </r>
  <r>
    <x v="138"/>
    <x v="138"/>
    <n v="163404"/>
    <s v=" "/>
    <s v="Red"/>
    <x v="3"/>
    <m/>
    <m/>
    <n v="210"/>
  </r>
  <r>
    <x v="138"/>
    <x v="138"/>
    <n v="163401"/>
    <s v=" "/>
    <s v="White"/>
    <x v="2"/>
    <m/>
    <m/>
    <n v="90"/>
  </r>
  <r>
    <x v="138"/>
    <x v="138"/>
    <n v="163405"/>
    <s v=" "/>
    <s v="Scarlet"/>
    <x v="9"/>
    <m/>
    <m/>
    <n v="30"/>
  </r>
  <r>
    <x v="138"/>
    <x v="138"/>
    <n v="163410"/>
    <s v=" "/>
    <s v="Black"/>
    <x v="7"/>
    <m/>
    <m/>
    <n v="15"/>
  </r>
  <r>
    <x v="139"/>
    <x v="139"/>
    <s v="AMC.BASE"/>
    <s v=" "/>
    <s v="AMC BASE"/>
    <x v="0"/>
    <m/>
    <m/>
    <n v="894.8"/>
  </r>
  <r>
    <x v="139"/>
    <x v="139"/>
    <n v="163401"/>
    <s v=" "/>
    <s v="White"/>
    <x v="2"/>
    <m/>
    <m/>
    <n v="96.5"/>
  </r>
  <r>
    <x v="139"/>
    <x v="139"/>
    <n v="163404"/>
    <s v=" "/>
    <s v="Red"/>
    <x v="3"/>
    <m/>
    <m/>
    <n v="8.6999999999999993"/>
  </r>
  <r>
    <x v="140"/>
    <x v="140"/>
    <s v="AMC.BASE"/>
    <s v=" "/>
    <s v="AMC BASE"/>
    <x v="0"/>
    <m/>
    <m/>
    <n v="894.8"/>
  </r>
  <r>
    <x v="140"/>
    <x v="140"/>
    <n v="163401"/>
    <s v=" "/>
    <s v="White"/>
    <x v="2"/>
    <m/>
    <m/>
    <n v="96.5"/>
  </r>
  <r>
    <x v="140"/>
    <x v="140"/>
    <n v="163404"/>
    <s v=" "/>
    <s v="Red"/>
    <x v="3"/>
    <m/>
    <m/>
    <n v="5.8"/>
  </r>
  <r>
    <x v="140"/>
    <x v="140"/>
    <n v="163405"/>
    <s v=" "/>
    <s v="Scarlet"/>
    <x v="9"/>
    <m/>
    <m/>
    <n v="2.9"/>
  </r>
  <r>
    <x v="141"/>
    <x v="141"/>
    <s v="AMC.BASE"/>
    <s v=" "/>
    <s v="AMC BASE"/>
    <x v="0"/>
    <m/>
    <m/>
    <n v="889"/>
  </r>
  <r>
    <x v="141"/>
    <x v="141"/>
    <n v="163401"/>
    <s v=" "/>
    <s v="White"/>
    <x v="2"/>
    <m/>
    <m/>
    <n v="96.5"/>
  </r>
  <r>
    <x v="141"/>
    <x v="141"/>
    <n v="163404"/>
    <s v=" "/>
    <s v="Red"/>
    <x v="3"/>
    <m/>
    <m/>
    <n v="14.5"/>
  </r>
  <r>
    <x v="142"/>
    <x v="142"/>
    <s v="AMC.BASE"/>
    <s v=" "/>
    <s v="AMC BASE"/>
    <x v="0"/>
    <m/>
    <m/>
    <n v="889"/>
  </r>
  <r>
    <x v="142"/>
    <x v="142"/>
    <n v="163401"/>
    <s v=" "/>
    <s v="White"/>
    <x v="2"/>
    <m/>
    <m/>
    <n v="96.5"/>
  </r>
  <r>
    <x v="142"/>
    <x v="142"/>
    <n v="163404"/>
    <s v=" "/>
    <s v="Red"/>
    <x v="3"/>
    <m/>
    <m/>
    <n v="11.6"/>
  </r>
  <r>
    <x v="142"/>
    <x v="142"/>
    <n v="163405"/>
    <s v=" "/>
    <s v="Scarlet"/>
    <x v="9"/>
    <m/>
    <m/>
    <n v="2.9"/>
  </r>
  <r>
    <x v="143"/>
    <x v="143"/>
    <s v="AMC.BASE"/>
    <s v=" "/>
    <s v="AMC BASE"/>
    <x v="0"/>
    <m/>
    <m/>
    <n v="868.6"/>
  </r>
  <r>
    <x v="143"/>
    <x v="143"/>
    <n v="163401"/>
    <s v=" "/>
    <s v="White"/>
    <x v="2"/>
    <m/>
    <m/>
    <n v="96.6"/>
  </r>
  <r>
    <x v="143"/>
    <x v="143"/>
    <n v="163404"/>
    <s v=" "/>
    <s v="Red"/>
    <x v="3"/>
    <m/>
    <m/>
    <n v="34.799999999999997"/>
  </r>
  <r>
    <x v="144"/>
    <x v="144"/>
    <s v="AMC.BASE"/>
    <s v=" "/>
    <s v="AMC BASE"/>
    <x v="0"/>
    <m/>
    <m/>
    <n v="859.9"/>
  </r>
  <r>
    <x v="144"/>
    <x v="144"/>
    <n v="163401"/>
    <s v=" "/>
    <s v="White"/>
    <x v="2"/>
    <m/>
    <m/>
    <n v="96.6"/>
  </r>
  <r>
    <x v="144"/>
    <x v="144"/>
    <n v="163404"/>
    <s v=" "/>
    <s v="Red"/>
    <x v="3"/>
    <m/>
    <m/>
    <n v="34.799999999999997"/>
  </r>
  <r>
    <x v="144"/>
    <x v="144"/>
    <n v="163405"/>
    <s v=" "/>
    <s v="Scarlet"/>
    <x v="9"/>
    <m/>
    <m/>
    <n v="8.6999999999999993"/>
  </r>
  <r>
    <x v="145"/>
    <x v="145"/>
    <s v="AMC.BASE"/>
    <s v=" "/>
    <s v="AMC BASE"/>
    <x v="0"/>
    <m/>
    <m/>
    <n v="728"/>
  </r>
  <r>
    <x v="145"/>
    <x v="145"/>
    <n v="163404"/>
    <s v=" "/>
    <s v="Red"/>
    <x v="3"/>
    <m/>
    <m/>
    <n v="174.9"/>
  </r>
  <r>
    <x v="145"/>
    <x v="145"/>
    <n v="163401"/>
    <s v=" "/>
    <s v="White"/>
    <x v="2"/>
    <m/>
    <m/>
    <n v="97.1"/>
  </r>
  <r>
    <x v="146"/>
    <x v="146"/>
    <s v="AMC.BASE"/>
    <s v=" "/>
    <s v="AMC BASE"/>
    <x v="0"/>
    <m/>
    <m/>
    <n v="804.5"/>
  </r>
  <r>
    <x v="146"/>
    <x v="146"/>
    <n v="163401"/>
    <s v=" "/>
    <s v="White"/>
    <x v="2"/>
    <m/>
    <m/>
    <n v="96.8"/>
  </r>
  <r>
    <x v="146"/>
    <x v="146"/>
    <n v="163404"/>
    <s v=" "/>
    <s v="Red"/>
    <x v="3"/>
    <m/>
    <m/>
    <n v="75.5"/>
  </r>
  <r>
    <x v="146"/>
    <x v="146"/>
    <n v="163405"/>
    <s v=" "/>
    <s v="Scarlet"/>
    <x v="9"/>
    <m/>
    <m/>
    <n v="23.2"/>
  </r>
  <r>
    <x v="147"/>
    <x v="147"/>
    <s v="AMC.BASE"/>
    <s v=" "/>
    <s v="AMC BASE"/>
    <x v="0"/>
    <m/>
    <m/>
    <n v="698.1"/>
  </r>
  <r>
    <x v="147"/>
    <x v="147"/>
    <n v="163404"/>
    <s v=" "/>
    <s v="Red"/>
    <x v="3"/>
    <m/>
    <m/>
    <n v="204.3"/>
  </r>
  <r>
    <x v="147"/>
    <x v="147"/>
    <n v="163401"/>
    <s v=" "/>
    <s v="White"/>
    <x v="2"/>
    <m/>
    <m/>
    <n v="97.3"/>
  </r>
  <r>
    <x v="147"/>
    <x v="147"/>
    <n v="163410"/>
    <s v=" "/>
    <s v="Black"/>
    <x v="7"/>
    <m/>
    <m/>
    <n v="0.3"/>
  </r>
  <r>
    <x v="148"/>
    <x v="148"/>
    <s v="AMC.BASE"/>
    <s v=" "/>
    <s v="AMC BASE"/>
    <x v="0"/>
    <m/>
    <m/>
    <n v="742.7"/>
  </r>
  <r>
    <x v="148"/>
    <x v="148"/>
    <n v="163404"/>
    <s v=" "/>
    <s v="Red"/>
    <x v="3"/>
    <m/>
    <m/>
    <n v="122.3"/>
  </r>
  <r>
    <x v="148"/>
    <x v="148"/>
    <n v="163401"/>
    <s v=" "/>
    <s v="White"/>
    <x v="2"/>
    <m/>
    <m/>
    <n v="97.1"/>
  </r>
  <r>
    <x v="148"/>
    <x v="148"/>
    <n v="163405"/>
    <s v=" "/>
    <s v="Scarlet"/>
    <x v="9"/>
    <m/>
    <m/>
    <n v="37.9"/>
  </r>
  <r>
    <x v="149"/>
    <x v="149"/>
    <s v="AMC.BASE"/>
    <s v=" "/>
    <s v="AMC BASE"/>
    <x v="0"/>
    <m/>
    <m/>
    <n v="667.4"/>
  </r>
  <r>
    <x v="149"/>
    <x v="149"/>
    <n v="163404"/>
    <s v=" "/>
    <s v="Red"/>
    <x v="3"/>
    <m/>
    <m/>
    <n v="204.5"/>
  </r>
  <r>
    <x v="149"/>
    <x v="149"/>
    <n v="163401"/>
    <s v=" "/>
    <s v="White"/>
    <x v="2"/>
    <m/>
    <m/>
    <n v="97.4"/>
  </r>
  <r>
    <x v="149"/>
    <x v="149"/>
    <n v="163405"/>
    <s v=" "/>
    <s v="Scarlet"/>
    <x v="9"/>
    <m/>
    <m/>
    <n v="29.2"/>
  </r>
  <r>
    <x v="149"/>
    <x v="149"/>
    <n v="163410"/>
    <s v=" "/>
    <s v="Black"/>
    <x v="7"/>
    <m/>
    <m/>
    <n v="1.5"/>
  </r>
  <r>
    <x v="150"/>
    <x v="150"/>
    <s v="AMC.BASE"/>
    <s v=" "/>
    <s v="AMC BASE"/>
    <x v="0"/>
    <m/>
    <m/>
    <n v="711.7"/>
  </r>
  <r>
    <x v="150"/>
    <x v="150"/>
    <n v="163404"/>
    <s v=" "/>
    <s v="Red"/>
    <x v="3"/>
    <m/>
    <m/>
    <n v="116.7"/>
  </r>
  <r>
    <x v="150"/>
    <x v="150"/>
    <n v="163401"/>
    <s v=" "/>
    <s v="White"/>
    <x v="2"/>
    <m/>
    <m/>
    <n v="97.2"/>
  </r>
  <r>
    <x v="150"/>
    <x v="150"/>
    <n v="163405"/>
    <s v=" "/>
    <s v="Scarlet"/>
    <x v="9"/>
    <m/>
    <m/>
    <n v="72.900000000000006"/>
  </r>
  <r>
    <x v="150"/>
    <x v="150"/>
    <n v="163410"/>
    <s v=" "/>
    <s v="Black"/>
    <x v="7"/>
    <m/>
    <m/>
    <n v="1.5"/>
  </r>
  <r>
    <x v="151"/>
    <x v="151"/>
    <s v="AMC.BASE"/>
    <s v=" "/>
    <s v="AMC BASE"/>
    <x v="0"/>
    <m/>
    <m/>
    <n v="663.1"/>
  </r>
  <r>
    <x v="151"/>
    <x v="151"/>
    <n v="163404"/>
    <s v=" "/>
    <s v="Red"/>
    <x v="3"/>
    <m/>
    <m/>
    <n v="204.5"/>
  </r>
  <r>
    <x v="151"/>
    <x v="151"/>
    <n v="163401"/>
    <s v=" "/>
    <s v="White"/>
    <x v="2"/>
    <m/>
    <m/>
    <n v="97.4"/>
  </r>
  <r>
    <x v="151"/>
    <x v="151"/>
    <n v="163405"/>
    <s v=" "/>
    <s v="Scarlet"/>
    <x v="9"/>
    <m/>
    <m/>
    <n v="29.2"/>
  </r>
  <r>
    <x v="151"/>
    <x v="151"/>
    <n v="163410"/>
    <s v=" "/>
    <s v="Black"/>
    <x v="7"/>
    <m/>
    <m/>
    <n v="5.8"/>
  </r>
  <r>
    <x v="152"/>
    <x v="152"/>
    <s v="AMC.BASE"/>
    <s v=" "/>
    <s v="AMC BASE"/>
    <x v="0"/>
    <m/>
    <m/>
    <n v="668.9"/>
  </r>
  <r>
    <x v="152"/>
    <x v="152"/>
    <n v="163404"/>
    <s v=" "/>
    <s v="Red"/>
    <x v="3"/>
    <m/>
    <m/>
    <n v="116.9"/>
  </r>
  <r>
    <x v="152"/>
    <x v="152"/>
    <n v="163405"/>
    <s v=" "/>
    <s v="Scarlet"/>
    <x v="9"/>
    <m/>
    <m/>
    <n v="111"/>
  </r>
  <r>
    <x v="152"/>
    <x v="152"/>
    <n v="163401"/>
    <s v=" "/>
    <s v="White"/>
    <x v="2"/>
    <m/>
    <m/>
    <n v="97.4"/>
  </r>
  <r>
    <x v="152"/>
    <x v="152"/>
    <n v="163410"/>
    <s v=" "/>
    <s v="Black"/>
    <x v="7"/>
    <m/>
    <m/>
    <n v="5.8"/>
  </r>
  <r>
    <x v="153"/>
    <x v="153"/>
    <s v="AMC.BASE"/>
    <s v=" "/>
    <s v="AMC BASE"/>
    <x v="0"/>
    <m/>
    <m/>
    <n v="900.6"/>
  </r>
  <r>
    <x v="153"/>
    <x v="153"/>
    <n v="163401"/>
    <s v=" "/>
    <s v="White"/>
    <x v="2"/>
    <m/>
    <m/>
    <n v="96.5"/>
  </r>
  <r>
    <x v="153"/>
    <x v="153"/>
    <n v="163404"/>
    <s v=" "/>
    <s v="Red"/>
    <x v="3"/>
    <m/>
    <m/>
    <n v="2.9"/>
  </r>
  <r>
    <x v="154"/>
    <x v="154"/>
    <s v="AMC.BASE"/>
    <s v=" "/>
    <s v="AMC BASE"/>
    <x v="0"/>
    <m/>
    <m/>
    <n v="894.8"/>
  </r>
  <r>
    <x v="154"/>
    <x v="154"/>
    <n v="163401"/>
    <s v=" "/>
    <s v="White"/>
    <x v="2"/>
    <m/>
    <m/>
    <n v="96.5"/>
  </r>
  <r>
    <x v="154"/>
    <x v="154"/>
    <n v="163404"/>
    <s v=" "/>
    <s v="Red"/>
    <x v="3"/>
    <m/>
    <m/>
    <n v="8.6999999999999993"/>
  </r>
  <r>
    <x v="155"/>
    <x v="155"/>
    <s v="AMC.BASE"/>
    <s v=" "/>
    <s v="AMC BASE"/>
    <x v="0"/>
    <m/>
    <m/>
    <n v="865.7"/>
  </r>
  <r>
    <x v="155"/>
    <x v="155"/>
    <n v="163401"/>
    <s v=" "/>
    <s v="White"/>
    <x v="2"/>
    <m/>
    <m/>
    <n v="96.6"/>
  </r>
  <r>
    <x v="155"/>
    <x v="155"/>
    <n v="163404"/>
    <s v=" "/>
    <s v="Red"/>
    <x v="3"/>
    <m/>
    <m/>
    <n v="29"/>
  </r>
  <r>
    <x v="155"/>
    <x v="155"/>
    <n v="163405"/>
    <s v=" "/>
    <s v="Scarlet"/>
    <x v="9"/>
    <m/>
    <m/>
    <n v="8.6999999999999993"/>
  </r>
  <r>
    <x v="156"/>
    <x v="156"/>
    <s v="AMC.BASE"/>
    <s v=" "/>
    <s v="AMC BASE"/>
    <x v="0"/>
    <m/>
    <m/>
    <n v="728"/>
  </r>
  <r>
    <x v="156"/>
    <x v="156"/>
    <n v="163404"/>
    <s v=" "/>
    <s v="Red"/>
    <x v="3"/>
    <m/>
    <m/>
    <n v="139.9"/>
  </r>
  <r>
    <x v="156"/>
    <x v="156"/>
    <n v="163401"/>
    <s v=" "/>
    <s v="White"/>
    <x v="2"/>
    <m/>
    <m/>
    <n v="97.1"/>
  </r>
  <r>
    <x v="156"/>
    <x v="156"/>
    <n v="163405"/>
    <s v=" "/>
    <s v="Scarlet"/>
    <x v="9"/>
    <m/>
    <m/>
    <n v="35"/>
  </r>
  <r>
    <x v="157"/>
    <x v="157"/>
    <s v="AMC.BASE"/>
    <s v=" "/>
    <s v="AMC BASE"/>
    <x v="0"/>
    <m/>
    <m/>
    <n v="710.3"/>
  </r>
  <r>
    <x v="157"/>
    <x v="157"/>
    <n v="163404"/>
    <s v=" "/>
    <s v="Red"/>
    <x v="3"/>
    <m/>
    <m/>
    <n v="140"/>
  </r>
  <r>
    <x v="157"/>
    <x v="157"/>
    <n v="163401"/>
    <s v=" "/>
    <s v="White"/>
    <x v="2"/>
    <m/>
    <m/>
    <n v="97.2"/>
  </r>
  <r>
    <x v="157"/>
    <x v="157"/>
    <n v="163405"/>
    <s v=" "/>
    <s v="Scarlet"/>
    <x v="9"/>
    <m/>
    <m/>
    <n v="52.5"/>
  </r>
  <r>
    <x v="158"/>
    <x v="158"/>
    <s v="AMC.BASE"/>
    <s v=" "/>
    <s v="AMC BASE"/>
    <x v="0"/>
    <m/>
    <m/>
    <n v="709.7"/>
  </r>
  <r>
    <x v="158"/>
    <x v="158"/>
    <n v="163404"/>
    <s v=" "/>
    <s v="Red"/>
    <x v="3"/>
    <m/>
    <m/>
    <n v="140"/>
  </r>
  <r>
    <x v="158"/>
    <x v="158"/>
    <n v="163401"/>
    <s v=" "/>
    <s v="White"/>
    <x v="2"/>
    <m/>
    <m/>
    <n v="97.2"/>
  </r>
  <r>
    <x v="158"/>
    <x v="158"/>
    <n v="163405"/>
    <s v=" "/>
    <s v="Scarlet"/>
    <x v="9"/>
    <m/>
    <m/>
    <n v="52.5"/>
  </r>
  <r>
    <x v="158"/>
    <x v="158"/>
    <n v="163410"/>
    <s v=" "/>
    <s v="Black"/>
    <x v="7"/>
    <m/>
    <m/>
    <n v="0.6"/>
  </r>
  <r>
    <x v="159"/>
    <x v="159"/>
    <s v="AMC.BASE"/>
    <s v=" "/>
    <s v="AMC BASE"/>
    <x v="0"/>
    <m/>
    <m/>
    <n v="707.4"/>
  </r>
  <r>
    <x v="159"/>
    <x v="159"/>
    <n v="163404"/>
    <s v=" "/>
    <s v="Red"/>
    <x v="3"/>
    <m/>
    <m/>
    <n v="131.30000000000001"/>
  </r>
  <r>
    <x v="159"/>
    <x v="159"/>
    <n v="163401"/>
    <s v=" "/>
    <s v="White"/>
    <x v="2"/>
    <m/>
    <m/>
    <n v="97.2"/>
  </r>
  <r>
    <x v="159"/>
    <x v="159"/>
    <n v="163405"/>
    <s v=" "/>
    <s v="Scarlet"/>
    <x v="9"/>
    <m/>
    <m/>
    <n v="58.3"/>
  </r>
  <r>
    <x v="159"/>
    <x v="159"/>
    <n v="163410"/>
    <s v=" "/>
    <s v="Black"/>
    <x v="7"/>
    <m/>
    <m/>
    <n v="5.8"/>
  </r>
  <r>
    <x v="160"/>
    <x v="160"/>
    <s v="AMC.BASE"/>
    <s v=" "/>
    <s v="AMC BASE"/>
    <x v="0"/>
    <m/>
    <m/>
    <n v="897.7"/>
  </r>
  <r>
    <x v="160"/>
    <x v="160"/>
    <n v="163401"/>
    <s v=" "/>
    <s v="White"/>
    <x v="2"/>
    <m/>
    <m/>
    <n v="96.5"/>
  </r>
  <r>
    <x v="160"/>
    <x v="160"/>
    <n v="163404"/>
    <s v=" "/>
    <s v="Red"/>
    <x v="3"/>
    <m/>
    <m/>
    <n v="2.9"/>
  </r>
  <r>
    <x v="160"/>
    <x v="160"/>
    <n v="163405"/>
    <s v=" "/>
    <s v="Scarlet"/>
    <x v="9"/>
    <m/>
    <m/>
    <n v="2.9"/>
  </r>
  <r>
    <x v="161"/>
    <x v="161"/>
    <s v="AMC.BASE"/>
    <s v=" "/>
    <s v="AMC BASE"/>
    <x v="0"/>
    <m/>
    <m/>
    <n v="894.8"/>
  </r>
  <r>
    <x v="161"/>
    <x v="161"/>
    <n v="163401"/>
    <s v=" "/>
    <s v="White"/>
    <x v="2"/>
    <m/>
    <m/>
    <n v="96.5"/>
  </r>
  <r>
    <x v="161"/>
    <x v="161"/>
    <n v="163405"/>
    <s v=" "/>
    <s v="Scarlet"/>
    <x v="9"/>
    <m/>
    <m/>
    <n v="5.8"/>
  </r>
  <r>
    <x v="161"/>
    <x v="161"/>
    <n v="163404"/>
    <s v=" "/>
    <s v="Red"/>
    <x v="3"/>
    <m/>
    <m/>
    <n v="2.9"/>
  </r>
  <r>
    <x v="162"/>
    <x v="162"/>
    <s v="AMC.BASE"/>
    <s v=" "/>
    <s v="AMC BASE"/>
    <x v="0"/>
    <m/>
    <m/>
    <n v="886.1"/>
  </r>
  <r>
    <x v="162"/>
    <x v="162"/>
    <n v="163401"/>
    <s v=" "/>
    <s v="White"/>
    <x v="2"/>
    <m/>
    <m/>
    <n v="96.5"/>
  </r>
  <r>
    <x v="162"/>
    <x v="162"/>
    <n v="163405"/>
    <s v=" "/>
    <s v="Scarlet"/>
    <x v="9"/>
    <m/>
    <m/>
    <n v="11.6"/>
  </r>
  <r>
    <x v="162"/>
    <x v="162"/>
    <n v="163404"/>
    <s v=" "/>
    <s v="Red"/>
    <x v="3"/>
    <m/>
    <m/>
    <n v="5.8"/>
  </r>
  <r>
    <x v="163"/>
    <x v="163"/>
    <s v="AMC.BASE"/>
    <s v=" "/>
    <s v="AMC BASE"/>
    <x v="0"/>
    <m/>
    <m/>
    <n v="786.8"/>
  </r>
  <r>
    <x v="163"/>
    <x v="163"/>
    <n v="163401"/>
    <s v=" "/>
    <s v="White"/>
    <x v="2"/>
    <m/>
    <m/>
    <n v="96.9"/>
  </r>
  <r>
    <x v="163"/>
    <x v="163"/>
    <n v="163405"/>
    <s v=" "/>
    <s v="Scarlet"/>
    <x v="9"/>
    <m/>
    <m/>
    <n v="72.7"/>
  </r>
  <r>
    <x v="163"/>
    <x v="163"/>
    <n v="163404"/>
    <s v=" "/>
    <s v="Red"/>
    <x v="3"/>
    <m/>
    <m/>
    <n v="43.6"/>
  </r>
  <r>
    <x v="164"/>
    <x v="164"/>
    <s v="AMC.BASE"/>
    <s v=" "/>
    <s v="AMC BASE"/>
    <x v="0"/>
    <m/>
    <m/>
    <n v="756.8"/>
  </r>
  <r>
    <x v="164"/>
    <x v="164"/>
    <n v="163405"/>
    <s v=" "/>
    <s v="Scarlet"/>
    <x v="9"/>
    <m/>
    <m/>
    <n v="101.9"/>
  </r>
  <r>
    <x v="164"/>
    <x v="164"/>
    <n v="163401"/>
    <s v=" "/>
    <s v="White"/>
    <x v="2"/>
    <m/>
    <m/>
    <n v="97"/>
  </r>
  <r>
    <x v="164"/>
    <x v="164"/>
    <n v="163404"/>
    <s v=" "/>
    <s v="Red"/>
    <x v="3"/>
    <m/>
    <m/>
    <n v="43.7"/>
  </r>
  <r>
    <x v="164"/>
    <x v="164"/>
    <n v="163410"/>
    <s v=" "/>
    <s v="Black"/>
    <x v="7"/>
    <m/>
    <m/>
    <n v="0.6"/>
  </r>
  <r>
    <x v="165"/>
    <x v="165"/>
    <s v="AMC.BASE"/>
    <s v=" "/>
    <s v="AMC BASE"/>
    <x v="0"/>
    <m/>
    <m/>
    <n v="674.9"/>
  </r>
  <r>
    <x v="165"/>
    <x v="165"/>
    <n v="163405"/>
    <s v=" "/>
    <s v="Scarlet"/>
    <x v="9"/>
    <m/>
    <m/>
    <n v="189.8"/>
  </r>
  <r>
    <x v="165"/>
    <x v="165"/>
    <n v="163401"/>
    <s v=" "/>
    <s v="White"/>
    <x v="2"/>
    <m/>
    <m/>
    <n v="97.4"/>
  </r>
  <r>
    <x v="165"/>
    <x v="165"/>
    <n v="163404"/>
    <s v=" "/>
    <s v="Red"/>
    <x v="3"/>
    <m/>
    <m/>
    <n v="35"/>
  </r>
  <r>
    <x v="165"/>
    <x v="165"/>
    <n v="163410"/>
    <s v=" "/>
    <s v="Black"/>
    <x v="7"/>
    <m/>
    <m/>
    <n v="2.9"/>
  </r>
  <r>
    <x v="166"/>
    <x v="166"/>
    <s v="AMC.BASE"/>
    <s v=" "/>
    <s v="AMC BASE"/>
    <x v="0"/>
    <m/>
    <m/>
    <n v="662.9"/>
  </r>
  <r>
    <x v="166"/>
    <x v="166"/>
    <n v="163405"/>
    <s v=" "/>
    <s v="Scarlet"/>
    <x v="9"/>
    <m/>
    <m/>
    <n v="195.8"/>
  </r>
  <r>
    <x v="166"/>
    <x v="166"/>
    <n v="163401"/>
    <s v=" "/>
    <s v="White"/>
    <x v="2"/>
    <m/>
    <m/>
    <n v="97.4"/>
  </r>
  <r>
    <x v="166"/>
    <x v="166"/>
    <n v="163404"/>
    <s v=" "/>
    <s v="Red"/>
    <x v="3"/>
    <m/>
    <m/>
    <n v="35.1"/>
  </r>
  <r>
    <x v="166"/>
    <x v="166"/>
    <n v="163410"/>
    <s v=" "/>
    <s v="Black"/>
    <x v="7"/>
    <m/>
    <m/>
    <n v="8.8000000000000007"/>
  </r>
  <r>
    <x v="167"/>
    <x v="167"/>
    <s v="AMC.BASE"/>
    <s v=" "/>
    <s v="AMC BASE"/>
    <x v="0"/>
    <m/>
    <m/>
    <n v="894.8"/>
  </r>
  <r>
    <x v="167"/>
    <x v="167"/>
    <n v="163401"/>
    <s v=" "/>
    <s v="White"/>
    <x v="2"/>
    <m/>
    <m/>
    <n v="96.5"/>
  </r>
  <r>
    <x v="167"/>
    <x v="167"/>
    <n v="163405"/>
    <s v=" "/>
    <s v="Scarlet"/>
    <x v="9"/>
    <m/>
    <m/>
    <n v="5.8"/>
  </r>
  <r>
    <x v="167"/>
    <x v="167"/>
    <n v="163404"/>
    <s v=" "/>
    <s v="Red"/>
    <x v="3"/>
    <m/>
    <m/>
    <n v="2.9"/>
  </r>
  <r>
    <x v="168"/>
    <x v="168"/>
    <s v="AMC.BASE"/>
    <s v=" "/>
    <s v="AMC BASE"/>
    <x v="0"/>
    <m/>
    <m/>
    <n v="889"/>
  </r>
  <r>
    <x v="168"/>
    <x v="168"/>
    <n v="163401"/>
    <s v=" "/>
    <s v="White"/>
    <x v="2"/>
    <m/>
    <m/>
    <n v="96.5"/>
  </r>
  <r>
    <x v="168"/>
    <x v="168"/>
    <n v="163405"/>
    <s v=" "/>
    <s v="Scarlet"/>
    <x v="9"/>
    <m/>
    <m/>
    <n v="8.6999999999999993"/>
  </r>
  <r>
    <x v="168"/>
    <x v="168"/>
    <n v="163404"/>
    <s v=" "/>
    <s v="Red"/>
    <x v="3"/>
    <m/>
    <m/>
    <n v="5.8"/>
  </r>
  <r>
    <x v="169"/>
    <x v="169"/>
    <s v="AMC.BASE"/>
    <s v=" "/>
    <s v="AMC BASE"/>
    <x v="0"/>
    <m/>
    <m/>
    <n v="859.9"/>
  </r>
  <r>
    <x v="169"/>
    <x v="169"/>
    <n v="163401"/>
    <s v=" "/>
    <s v="White"/>
    <x v="2"/>
    <m/>
    <m/>
    <n v="96.6"/>
  </r>
  <r>
    <x v="169"/>
    <x v="169"/>
    <n v="163405"/>
    <s v=" "/>
    <s v="Scarlet"/>
    <x v="9"/>
    <m/>
    <m/>
    <n v="29"/>
  </r>
  <r>
    <x v="169"/>
    <x v="169"/>
    <n v="163404"/>
    <s v=" "/>
    <s v="Red"/>
    <x v="3"/>
    <m/>
    <m/>
    <n v="14.5"/>
  </r>
  <r>
    <x v="170"/>
    <x v="170"/>
    <s v="AMC.BASE"/>
    <s v=" "/>
    <s v="AMC BASE"/>
    <x v="0"/>
    <m/>
    <m/>
    <n v="816.1"/>
  </r>
  <r>
    <x v="170"/>
    <x v="170"/>
    <n v="163401"/>
    <s v=" "/>
    <s v="White"/>
    <x v="2"/>
    <m/>
    <m/>
    <n v="96.8"/>
  </r>
  <r>
    <x v="170"/>
    <x v="170"/>
    <n v="163405"/>
    <s v=" "/>
    <s v="Scarlet"/>
    <x v="9"/>
    <m/>
    <m/>
    <n v="58.1"/>
  </r>
  <r>
    <x v="170"/>
    <x v="170"/>
    <n v="163404"/>
    <s v=" "/>
    <s v="Red"/>
    <x v="3"/>
    <m/>
    <m/>
    <n v="29"/>
  </r>
  <r>
    <x v="171"/>
    <x v="171"/>
    <s v="AMC.BASE"/>
    <s v=" "/>
    <s v="AMC BASE"/>
    <x v="0"/>
    <m/>
    <m/>
    <n v="786.8"/>
  </r>
  <r>
    <x v="171"/>
    <x v="171"/>
    <n v="163401"/>
    <s v=" "/>
    <s v="White"/>
    <x v="2"/>
    <m/>
    <m/>
    <n v="96.9"/>
  </r>
  <r>
    <x v="171"/>
    <x v="171"/>
    <n v="163405"/>
    <s v=" "/>
    <s v="Scarlet"/>
    <x v="9"/>
    <m/>
    <m/>
    <n v="87.2"/>
  </r>
  <r>
    <x v="171"/>
    <x v="171"/>
    <n v="163404"/>
    <s v=" "/>
    <s v="Red"/>
    <x v="3"/>
    <m/>
    <m/>
    <n v="29.1"/>
  </r>
  <r>
    <x v="172"/>
    <x v="172"/>
    <s v="AMC.BASE"/>
    <s v=" "/>
    <s v="AMC BASE"/>
    <x v="0"/>
    <m/>
    <m/>
    <n v="795.1"/>
  </r>
  <r>
    <x v="172"/>
    <x v="172"/>
    <n v="163401"/>
    <s v=" "/>
    <s v="White"/>
    <x v="2"/>
    <m/>
    <m/>
    <n v="88"/>
  </r>
  <r>
    <x v="172"/>
    <x v="172"/>
    <n v="163405"/>
    <s v=" "/>
    <s v="Scarlet"/>
    <x v="9"/>
    <m/>
    <m/>
    <n v="87.2"/>
  </r>
  <r>
    <x v="172"/>
    <x v="172"/>
    <n v="163404"/>
    <s v=" "/>
    <s v="Red"/>
    <x v="3"/>
    <m/>
    <m/>
    <n v="29.1"/>
  </r>
  <r>
    <x v="172"/>
    <x v="172"/>
    <n v="163410"/>
    <s v=" "/>
    <s v="Black"/>
    <x v="7"/>
    <m/>
    <m/>
    <n v="0.6"/>
  </r>
  <r>
    <x v="173"/>
    <x v="173"/>
    <s v="AMC.BASE"/>
    <s v=" "/>
    <s v="AMC BASE"/>
    <x v="0"/>
    <m/>
    <m/>
    <n v="764.3"/>
  </r>
  <r>
    <x v="173"/>
    <x v="173"/>
    <n v="163405"/>
    <s v=" "/>
    <s v="Scarlet"/>
    <x v="9"/>
    <m/>
    <m/>
    <n v="116.4"/>
  </r>
  <r>
    <x v="173"/>
    <x v="173"/>
    <n v="163401"/>
    <s v=" "/>
    <s v="White"/>
    <x v="2"/>
    <m/>
    <m/>
    <n v="87.3"/>
  </r>
  <r>
    <x v="173"/>
    <x v="173"/>
    <n v="163404"/>
    <s v=" "/>
    <s v="Red"/>
    <x v="3"/>
    <m/>
    <m/>
    <n v="29.1"/>
  </r>
  <r>
    <x v="173"/>
    <x v="173"/>
    <n v="163410"/>
    <s v=" "/>
    <s v="Black"/>
    <x v="7"/>
    <m/>
    <m/>
    <n v="2.9"/>
  </r>
  <r>
    <x v="174"/>
    <x v="174"/>
    <s v="AMC.BASE"/>
    <s v=" "/>
    <s v="AMC BASE"/>
    <x v="0"/>
    <m/>
    <m/>
    <n v="897.7"/>
  </r>
  <r>
    <x v="174"/>
    <x v="174"/>
    <n v="163401"/>
    <s v=" "/>
    <s v="White"/>
    <x v="2"/>
    <m/>
    <m/>
    <n v="96.5"/>
  </r>
  <r>
    <x v="174"/>
    <x v="174"/>
    <n v="163405"/>
    <s v=" "/>
    <s v="Scarlet"/>
    <x v="9"/>
    <m/>
    <m/>
    <n v="5.8"/>
  </r>
  <r>
    <x v="175"/>
    <x v="175"/>
    <s v="AMC.BASE"/>
    <s v=" "/>
    <s v="AMC BASE"/>
    <x v="0"/>
    <m/>
    <m/>
    <n v="891.9"/>
  </r>
  <r>
    <x v="175"/>
    <x v="175"/>
    <n v="163401"/>
    <s v=" "/>
    <s v="White"/>
    <x v="2"/>
    <m/>
    <m/>
    <n v="96.5"/>
  </r>
  <r>
    <x v="175"/>
    <x v="175"/>
    <n v="163405"/>
    <s v=" "/>
    <s v="Scarlet"/>
    <x v="9"/>
    <m/>
    <m/>
    <n v="11.6"/>
  </r>
  <r>
    <x v="176"/>
    <x v="176"/>
    <s v="AMC.BASE"/>
    <s v=" "/>
    <s v="AMC BASE"/>
    <x v="0"/>
    <m/>
    <m/>
    <n v="874.4"/>
  </r>
  <r>
    <x v="176"/>
    <x v="176"/>
    <n v="163401"/>
    <s v=" "/>
    <s v="White"/>
    <x v="2"/>
    <m/>
    <m/>
    <n v="96.6"/>
  </r>
  <r>
    <x v="176"/>
    <x v="176"/>
    <n v="163405"/>
    <s v=" "/>
    <s v="Scarlet"/>
    <x v="9"/>
    <m/>
    <m/>
    <n v="29"/>
  </r>
  <r>
    <x v="177"/>
    <x v="177"/>
    <s v="AMC.BASE"/>
    <s v=" "/>
    <s v="AMC BASE"/>
    <x v="0"/>
    <m/>
    <m/>
    <n v="813.2"/>
  </r>
  <r>
    <x v="177"/>
    <x v="177"/>
    <n v="163401"/>
    <s v=" "/>
    <s v="White"/>
    <x v="2"/>
    <m/>
    <m/>
    <n v="96.8"/>
  </r>
  <r>
    <x v="177"/>
    <x v="177"/>
    <n v="163405"/>
    <s v=" "/>
    <s v="Scarlet"/>
    <x v="9"/>
    <m/>
    <m/>
    <n v="72.599999999999994"/>
  </r>
  <r>
    <x v="177"/>
    <x v="177"/>
    <n v="163406"/>
    <s v=" "/>
    <s v="Rubine"/>
    <x v="10"/>
    <m/>
    <m/>
    <n v="14.5"/>
  </r>
  <r>
    <x v="177"/>
    <x v="177"/>
    <n v="163408"/>
    <s v=" "/>
    <s v="Purple"/>
    <x v="4"/>
    <m/>
    <m/>
    <n v="2.9"/>
  </r>
  <r>
    <x v="178"/>
    <x v="178"/>
    <s v="AMC.BASE"/>
    <s v=" "/>
    <s v="AMC BASE"/>
    <x v="0"/>
    <m/>
    <m/>
    <n v="800.5"/>
  </r>
  <r>
    <x v="178"/>
    <x v="178"/>
    <n v="163401"/>
    <s v=" "/>
    <s v="White"/>
    <x v="2"/>
    <m/>
    <m/>
    <n v="89.1"/>
  </r>
  <r>
    <x v="178"/>
    <x v="178"/>
    <n v="163405"/>
    <s v=" "/>
    <s v="Scarlet"/>
    <x v="9"/>
    <m/>
    <m/>
    <n v="72.599999999999994"/>
  </r>
  <r>
    <x v="178"/>
    <x v="178"/>
    <n v="163406"/>
    <s v=" "/>
    <s v="Rubine"/>
    <x v="10"/>
    <m/>
    <m/>
    <n v="29.1"/>
  </r>
  <r>
    <x v="178"/>
    <x v="178"/>
    <n v="163408"/>
    <s v=" "/>
    <s v="Purple"/>
    <x v="4"/>
    <m/>
    <m/>
    <n v="8.6999999999999993"/>
  </r>
  <r>
    <x v="179"/>
    <x v="179"/>
    <s v="AMC.BASE"/>
    <s v=" "/>
    <s v="AMC BASE"/>
    <x v="0"/>
    <m/>
    <m/>
    <n v="773"/>
  </r>
  <r>
    <x v="179"/>
    <x v="179"/>
    <n v="163405"/>
    <s v=" "/>
    <s v="Scarlet"/>
    <x v="9"/>
    <m/>
    <m/>
    <n v="116.4"/>
  </r>
  <r>
    <x v="179"/>
    <x v="179"/>
    <n v="163401"/>
    <s v=" "/>
    <s v="White"/>
    <x v="2"/>
    <m/>
    <m/>
    <n v="90.2"/>
  </r>
  <r>
    <x v="179"/>
    <x v="179"/>
    <n v="163408"/>
    <s v=" "/>
    <s v="Purple"/>
    <x v="4"/>
    <m/>
    <m/>
    <n v="17.5"/>
  </r>
  <r>
    <x v="179"/>
    <x v="179"/>
    <n v="163410"/>
    <s v=" "/>
    <s v="Black"/>
    <x v="7"/>
    <m/>
    <m/>
    <n v="2.9"/>
  </r>
  <r>
    <x v="180"/>
    <x v="180"/>
    <s v="AMC.BASE"/>
    <s v=" "/>
    <s v="AMC BASE"/>
    <x v="0"/>
    <m/>
    <m/>
    <n v="894.8"/>
  </r>
  <r>
    <x v="180"/>
    <x v="180"/>
    <n v="163401"/>
    <s v=" "/>
    <s v="White"/>
    <x v="2"/>
    <m/>
    <m/>
    <n v="96.5"/>
  </r>
  <r>
    <x v="180"/>
    <x v="180"/>
    <n v="163406"/>
    <s v=" "/>
    <s v="Rubine"/>
    <x v="10"/>
    <m/>
    <m/>
    <n v="5.8"/>
  </r>
  <r>
    <x v="180"/>
    <x v="180"/>
    <n v="163405"/>
    <s v=" "/>
    <s v="Scarlet"/>
    <x v="9"/>
    <m/>
    <m/>
    <n v="2.9"/>
  </r>
  <r>
    <x v="181"/>
    <x v="181"/>
    <s v="AMC.BASE"/>
    <s v=" "/>
    <s v="AMC BASE"/>
    <x v="0"/>
    <m/>
    <m/>
    <n v="886.1"/>
  </r>
  <r>
    <x v="181"/>
    <x v="181"/>
    <n v="163401"/>
    <s v=" "/>
    <s v="White"/>
    <x v="2"/>
    <m/>
    <m/>
    <n v="96.5"/>
  </r>
  <r>
    <x v="181"/>
    <x v="181"/>
    <n v="163406"/>
    <s v=" "/>
    <s v="Rubine"/>
    <x v="10"/>
    <m/>
    <m/>
    <n v="11.6"/>
  </r>
  <r>
    <x v="181"/>
    <x v="181"/>
    <n v="163405"/>
    <s v=" "/>
    <s v="Scarlet"/>
    <x v="9"/>
    <m/>
    <m/>
    <n v="5.8"/>
  </r>
  <r>
    <x v="182"/>
    <x v="182"/>
    <s v="AMC.BASE"/>
    <s v=" "/>
    <s v="AMC BASE"/>
    <x v="0"/>
    <m/>
    <m/>
    <n v="868.6"/>
  </r>
  <r>
    <x v="182"/>
    <x v="182"/>
    <n v="163401"/>
    <s v=" "/>
    <s v="White"/>
    <x v="2"/>
    <m/>
    <m/>
    <n v="96.6"/>
  </r>
  <r>
    <x v="182"/>
    <x v="182"/>
    <n v="163406"/>
    <s v=" "/>
    <s v="Rubine"/>
    <x v="10"/>
    <m/>
    <m/>
    <n v="23.2"/>
  </r>
  <r>
    <x v="182"/>
    <x v="182"/>
    <n v="163405"/>
    <s v=" "/>
    <s v="Scarlet"/>
    <x v="9"/>
    <m/>
    <m/>
    <n v="11.6"/>
  </r>
  <r>
    <x v="183"/>
    <x v="183"/>
    <s v="AMC.BASE"/>
    <s v=" "/>
    <s v="AMC BASE"/>
    <x v="0"/>
    <m/>
    <m/>
    <n v="821.9"/>
  </r>
  <r>
    <x v="183"/>
    <x v="183"/>
    <n v="163401"/>
    <s v=" "/>
    <s v="White"/>
    <x v="2"/>
    <m/>
    <m/>
    <n v="96.8"/>
  </r>
  <r>
    <x v="183"/>
    <x v="183"/>
    <n v="163406"/>
    <s v=" "/>
    <s v="Rubine"/>
    <x v="10"/>
    <m/>
    <m/>
    <n v="58.1"/>
  </r>
  <r>
    <x v="183"/>
    <x v="183"/>
    <n v="163405"/>
    <s v=" "/>
    <s v="Scarlet"/>
    <x v="9"/>
    <m/>
    <m/>
    <n v="23.2"/>
  </r>
  <r>
    <x v="184"/>
    <x v="184"/>
    <s v="AMC.BASE"/>
    <s v=" "/>
    <s v="AMC BASE"/>
    <x v="0"/>
    <m/>
    <m/>
    <n v="821"/>
  </r>
  <r>
    <x v="184"/>
    <x v="184"/>
    <n v="163401"/>
    <s v=" "/>
    <s v="White"/>
    <x v="2"/>
    <m/>
    <m/>
    <n v="96.8"/>
  </r>
  <r>
    <x v="184"/>
    <x v="184"/>
    <n v="163406"/>
    <s v=" "/>
    <s v="Rubine"/>
    <x v="10"/>
    <m/>
    <m/>
    <n v="52.3"/>
  </r>
  <r>
    <x v="184"/>
    <x v="184"/>
    <n v="163405"/>
    <s v=" "/>
    <s v="Scarlet"/>
    <x v="9"/>
    <m/>
    <m/>
    <n v="29"/>
  </r>
  <r>
    <x v="184"/>
    <x v="184"/>
    <n v="163408"/>
    <s v=" "/>
    <s v="Purple"/>
    <x v="4"/>
    <m/>
    <m/>
    <n v="0.9"/>
  </r>
  <r>
    <x v="185"/>
    <x v="185"/>
    <s v="AMC.BASE"/>
    <s v=" "/>
    <s v="AMC BASE"/>
    <x v="0"/>
    <m/>
    <m/>
    <n v="805.8"/>
  </r>
  <r>
    <x v="185"/>
    <x v="185"/>
    <n v="163401"/>
    <s v=" "/>
    <s v="White"/>
    <x v="2"/>
    <m/>
    <m/>
    <n v="96.8"/>
  </r>
  <r>
    <x v="185"/>
    <x v="185"/>
    <n v="163406"/>
    <s v=" "/>
    <s v="Rubine"/>
    <x v="10"/>
    <m/>
    <m/>
    <n v="66.8"/>
  </r>
  <r>
    <x v="185"/>
    <x v="185"/>
    <n v="163405"/>
    <s v=" "/>
    <s v="Scarlet"/>
    <x v="9"/>
    <m/>
    <m/>
    <n v="29.1"/>
  </r>
  <r>
    <x v="185"/>
    <x v="185"/>
    <n v="163410"/>
    <s v=" "/>
    <s v="Black"/>
    <x v="7"/>
    <m/>
    <m/>
    <n v="1.5"/>
  </r>
  <r>
    <x v="186"/>
    <x v="186"/>
    <s v="AMC.BASE"/>
    <s v=" "/>
    <s v="AMC BASE"/>
    <x v="0"/>
    <m/>
    <m/>
    <n v="801.4"/>
  </r>
  <r>
    <x v="186"/>
    <x v="186"/>
    <n v="163401"/>
    <s v=" "/>
    <s v="White"/>
    <x v="2"/>
    <m/>
    <m/>
    <n v="96.9"/>
  </r>
  <r>
    <x v="186"/>
    <x v="186"/>
    <n v="163406"/>
    <s v=" "/>
    <s v="Rubine"/>
    <x v="10"/>
    <m/>
    <m/>
    <n v="66.8"/>
  </r>
  <r>
    <x v="186"/>
    <x v="186"/>
    <n v="163405"/>
    <s v=" "/>
    <s v="Scarlet"/>
    <x v="9"/>
    <m/>
    <m/>
    <n v="29.1"/>
  </r>
  <r>
    <x v="186"/>
    <x v="186"/>
    <n v="163410"/>
    <s v=" "/>
    <s v="Black"/>
    <x v="7"/>
    <m/>
    <m/>
    <n v="5.8"/>
  </r>
  <r>
    <x v="187"/>
    <x v="187"/>
    <s v="AMC.BASE"/>
    <s v=" "/>
    <s v="AMC BASE"/>
    <x v="0"/>
    <m/>
    <m/>
    <n v="897.7"/>
  </r>
  <r>
    <x v="187"/>
    <x v="187"/>
    <n v="163401"/>
    <s v=" "/>
    <s v="White"/>
    <x v="2"/>
    <m/>
    <m/>
    <n v="96.5"/>
  </r>
  <r>
    <x v="187"/>
    <x v="187"/>
    <n v="163405"/>
    <s v=" "/>
    <s v="Scarlet"/>
    <x v="9"/>
    <m/>
    <m/>
    <n v="5.8"/>
  </r>
  <r>
    <x v="188"/>
    <x v="188"/>
    <s v="AMC.BASE"/>
    <s v=" "/>
    <s v="AMC BASE"/>
    <x v="0"/>
    <m/>
    <m/>
    <n v="891.9"/>
  </r>
  <r>
    <x v="188"/>
    <x v="188"/>
    <n v="163401"/>
    <s v=" "/>
    <s v="White"/>
    <x v="2"/>
    <m/>
    <m/>
    <n v="96.5"/>
  </r>
  <r>
    <x v="188"/>
    <x v="188"/>
    <n v="163405"/>
    <s v=" "/>
    <s v="Scarlet"/>
    <x v="9"/>
    <m/>
    <m/>
    <n v="5.8"/>
  </r>
  <r>
    <x v="188"/>
    <x v="188"/>
    <n v="163406"/>
    <s v=" "/>
    <s v="Rubine"/>
    <x v="10"/>
    <m/>
    <m/>
    <n v="5.8"/>
  </r>
  <r>
    <x v="189"/>
    <x v="188"/>
    <s v="AMC.BASE"/>
    <s v=" "/>
    <s v="AMC BASE"/>
    <x v="0"/>
    <m/>
    <m/>
    <n v="880.3"/>
  </r>
  <r>
    <x v="189"/>
    <x v="188"/>
    <n v="163401"/>
    <s v=" "/>
    <s v="White"/>
    <x v="2"/>
    <m/>
    <m/>
    <n v="96.5"/>
  </r>
  <r>
    <x v="189"/>
    <x v="188"/>
    <n v="163406"/>
    <s v=" "/>
    <s v="Rubine"/>
    <x v="10"/>
    <m/>
    <m/>
    <n v="14.5"/>
  </r>
  <r>
    <x v="189"/>
    <x v="188"/>
    <n v="163405"/>
    <s v=" "/>
    <s v="Scarlet"/>
    <x v="9"/>
    <m/>
    <m/>
    <n v="8.6999999999999993"/>
  </r>
  <r>
    <x v="190"/>
    <x v="189"/>
    <s v="AMC.BASE"/>
    <s v=" "/>
    <s v="AMC BASE"/>
    <x v="0"/>
    <m/>
    <m/>
    <n v="801.4"/>
  </r>
  <r>
    <x v="190"/>
    <x v="189"/>
    <n v="163401"/>
    <s v=" "/>
    <s v="White"/>
    <x v="2"/>
    <m/>
    <m/>
    <n v="96.9"/>
  </r>
  <r>
    <x v="190"/>
    <x v="189"/>
    <n v="163406"/>
    <s v=" "/>
    <s v="Rubine"/>
    <x v="10"/>
    <m/>
    <m/>
    <n v="93"/>
  </r>
  <r>
    <x v="190"/>
    <x v="189"/>
    <n v="163405"/>
    <s v=" "/>
    <s v="Scarlet"/>
    <x v="9"/>
    <m/>
    <m/>
    <n v="8.6999999999999993"/>
  </r>
  <r>
    <x v="191"/>
    <x v="190"/>
    <s v="AMC.BASE"/>
    <s v=" "/>
    <s v="AMC BASE"/>
    <x v="0"/>
    <m/>
    <m/>
    <n v="771.2"/>
  </r>
  <r>
    <x v="191"/>
    <x v="190"/>
    <n v="163406"/>
    <s v=" "/>
    <s v="Rubine"/>
    <x v="10"/>
    <m/>
    <m/>
    <n v="130.9"/>
  </r>
  <r>
    <x v="191"/>
    <x v="190"/>
    <n v="163401"/>
    <s v=" "/>
    <s v="White"/>
    <x v="2"/>
    <m/>
    <m/>
    <n v="97"/>
  </r>
  <r>
    <x v="191"/>
    <x v="190"/>
    <n v="163410"/>
    <s v=" "/>
    <s v="Black"/>
    <x v="7"/>
    <m/>
    <m/>
    <n v="0.9"/>
  </r>
  <r>
    <x v="192"/>
    <x v="191"/>
    <s v="AMC.BASE"/>
    <s v=" "/>
    <s v="AMC BASE"/>
    <x v="0"/>
    <m/>
    <m/>
    <n v="757.4"/>
  </r>
  <r>
    <x v="192"/>
    <x v="191"/>
    <n v="163406"/>
    <s v=" "/>
    <s v="Rubine"/>
    <x v="10"/>
    <m/>
    <m/>
    <n v="131"/>
  </r>
  <r>
    <x v="192"/>
    <x v="191"/>
    <n v="163401"/>
    <s v=" "/>
    <s v="White"/>
    <x v="2"/>
    <m/>
    <m/>
    <n v="97"/>
  </r>
  <r>
    <x v="192"/>
    <x v="191"/>
    <n v="163410"/>
    <s v=" "/>
    <s v="Black"/>
    <x v="7"/>
    <m/>
    <m/>
    <n v="14.6"/>
  </r>
  <r>
    <x v="193"/>
    <x v="192"/>
    <s v="AMC.BASE"/>
    <s v=" "/>
    <s v="AMC BASE"/>
    <x v="0"/>
    <m/>
    <m/>
    <n v="897.7"/>
  </r>
  <r>
    <x v="193"/>
    <x v="192"/>
    <n v="163401"/>
    <s v=" "/>
    <s v="White"/>
    <x v="2"/>
    <m/>
    <m/>
    <n v="96.5"/>
  </r>
  <r>
    <x v="193"/>
    <x v="192"/>
    <n v="163405"/>
    <s v=" "/>
    <s v="Scarlet"/>
    <x v="9"/>
    <m/>
    <m/>
    <n v="2.9"/>
  </r>
  <r>
    <x v="193"/>
    <x v="192"/>
    <n v="163406"/>
    <s v=" "/>
    <s v="Rubine"/>
    <x v="10"/>
    <m/>
    <m/>
    <n v="2.9"/>
  </r>
  <r>
    <x v="194"/>
    <x v="193"/>
    <s v="AMC.BASE"/>
    <s v=" "/>
    <s v="AMC BASE"/>
    <x v="0"/>
    <m/>
    <m/>
    <n v="811.8"/>
  </r>
  <r>
    <x v="194"/>
    <x v="193"/>
    <n v="163401"/>
    <s v=" "/>
    <s v="White"/>
    <x v="2"/>
    <m/>
    <m/>
    <n v="183.5"/>
  </r>
  <r>
    <x v="194"/>
    <x v="193"/>
    <n v="163406"/>
    <s v=" "/>
    <s v="Rubine"/>
    <x v="10"/>
    <m/>
    <m/>
    <n v="4.4000000000000004"/>
  </r>
  <r>
    <x v="194"/>
    <x v="193"/>
    <n v="163408"/>
    <s v=" "/>
    <s v="Purple"/>
    <x v="4"/>
    <m/>
    <m/>
    <n v="0.3"/>
  </r>
  <r>
    <x v="195"/>
    <x v="194"/>
    <s v="AMC.BASE"/>
    <s v=" "/>
    <s v="AMC BASE"/>
    <x v="0"/>
    <m/>
    <m/>
    <n v="893.4"/>
  </r>
  <r>
    <x v="195"/>
    <x v="194"/>
    <n v="163401"/>
    <s v=" "/>
    <s v="White"/>
    <x v="2"/>
    <m/>
    <m/>
    <n v="96.5"/>
  </r>
  <r>
    <x v="195"/>
    <x v="194"/>
    <n v="163406"/>
    <s v=" "/>
    <s v="Rubine"/>
    <x v="10"/>
    <m/>
    <m/>
    <n v="8.6999999999999993"/>
  </r>
  <r>
    <x v="195"/>
    <x v="194"/>
    <n v="163405"/>
    <s v=" "/>
    <s v="Scarlet"/>
    <x v="9"/>
    <m/>
    <m/>
    <n v="1.4"/>
  </r>
  <r>
    <x v="196"/>
    <x v="195"/>
    <s v="AMC.BASE"/>
    <s v=" "/>
    <s v="AMC BASE"/>
    <x v="0"/>
    <m/>
    <m/>
    <n v="817.3"/>
  </r>
  <r>
    <x v="196"/>
    <x v="195"/>
    <n v="163401"/>
    <s v=" "/>
    <s v="White"/>
    <x v="2"/>
    <m/>
    <m/>
    <n v="173.2"/>
  </r>
  <r>
    <x v="196"/>
    <x v="195"/>
    <n v="163406"/>
    <s v=" "/>
    <s v="Rubine"/>
    <x v="10"/>
    <m/>
    <m/>
    <n v="8.9"/>
  </r>
  <r>
    <x v="196"/>
    <x v="195"/>
    <n v="163408"/>
    <s v=" "/>
    <s v="Purple"/>
    <x v="4"/>
    <m/>
    <m/>
    <n v="0.6"/>
  </r>
  <r>
    <x v="197"/>
    <x v="196"/>
    <s v="AMC.BASE"/>
    <s v=" "/>
    <s v="AMC BASE"/>
    <x v="0"/>
    <m/>
    <m/>
    <n v="874.4"/>
  </r>
  <r>
    <x v="197"/>
    <x v="196"/>
    <n v="163401"/>
    <s v=" "/>
    <s v="White"/>
    <x v="2"/>
    <m/>
    <m/>
    <n v="96.6"/>
  </r>
  <r>
    <x v="197"/>
    <x v="196"/>
    <n v="163406"/>
    <s v=" "/>
    <s v="Rubine"/>
    <x v="10"/>
    <m/>
    <m/>
    <n v="29"/>
  </r>
  <r>
    <x v="198"/>
    <x v="197"/>
    <s v="AMC.BASE"/>
    <s v=" "/>
    <s v="AMC BASE"/>
    <x v="0"/>
    <m/>
    <m/>
    <n v="828.9"/>
  </r>
  <r>
    <x v="198"/>
    <x v="197"/>
    <n v="163401"/>
    <s v=" "/>
    <s v="White"/>
    <x v="2"/>
    <m/>
    <m/>
    <n v="151.69999999999999"/>
  </r>
  <r>
    <x v="198"/>
    <x v="197"/>
    <n v="163406"/>
    <s v=" "/>
    <s v="Rubine"/>
    <x v="10"/>
    <m/>
    <m/>
    <n v="18.2"/>
  </r>
  <r>
    <x v="198"/>
    <x v="197"/>
    <n v="163408"/>
    <s v=" "/>
    <s v="Purple"/>
    <x v="4"/>
    <m/>
    <m/>
    <n v="1.2"/>
  </r>
  <r>
    <x v="199"/>
    <x v="198"/>
    <s v="AMC.BASE"/>
    <s v=" "/>
    <s v="AMC BASE"/>
    <x v="0"/>
    <m/>
    <m/>
    <n v="845.3"/>
  </r>
  <r>
    <x v="199"/>
    <x v="198"/>
    <n v="163401"/>
    <s v=" "/>
    <s v="White"/>
    <x v="2"/>
    <m/>
    <m/>
    <n v="96.7"/>
  </r>
  <r>
    <x v="199"/>
    <x v="198"/>
    <n v="163406"/>
    <s v=" "/>
    <s v="Rubine"/>
    <x v="10"/>
    <m/>
    <m/>
    <n v="58"/>
  </r>
  <r>
    <x v="200"/>
    <x v="199"/>
    <s v="AMC.BASE"/>
    <s v=" "/>
    <s v="AMC BASE"/>
    <x v="0"/>
    <m/>
    <m/>
    <n v="853.5"/>
  </r>
  <r>
    <x v="200"/>
    <x v="199"/>
    <n v="163401"/>
    <s v=" "/>
    <s v="White"/>
    <x v="2"/>
    <m/>
    <m/>
    <n v="105.9"/>
  </r>
  <r>
    <x v="200"/>
    <x v="199"/>
    <n v="163406"/>
    <s v=" "/>
    <s v="Rubine"/>
    <x v="10"/>
    <m/>
    <m/>
    <n v="38.1"/>
  </r>
  <r>
    <x v="200"/>
    <x v="199"/>
    <n v="163408"/>
    <s v=" "/>
    <s v="Purple"/>
    <x v="4"/>
    <m/>
    <m/>
    <n v="2.5"/>
  </r>
  <r>
    <x v="201"/>
    <x v="200"/>
    <s v="AMC.BASE"/>
    <s v=" "/>
    <s v="AMC BASE"/>
    <x v="0"/>
    <m/>
    <m/>
    <n v="801.1"/>
  </r>
  <r>
    <x v="201"/>
    <x v="200"/>
    <n v="163406"/>
    <s v=" "/>
    <s v="Rubine"/>
    <x v="10"/>
    <m/>
    <m/>
    <n v="101.7"/>
  </r>
  <r>
    <x v="201"/>
    <x v="200"/>
    <n v="163401"/>
    <s v=" "/>
    <s v="White"/>
    <x v="2"/>
    <m/>
    <m/>
    <n v="96.9"/>
  </r>
  <r>
    <x v="201"/>
    <x v="200"/>
    <n v="163408"/>
    <s v=" "/>
    <s v="Purple"/>
    <x v="4"/>
    <m/>
    <m/>
    <n v="0.3"/>
  </r>
  <r>
    <x v="202"/>
    <x v="201"/>
    <s v="AMC.BASE"/>
    <s v=" "/>
    <s v="AMC BASE"/>
    <x v="0"/>
    <m/>
    <m/>
    <n v="851.1"/>
  </r>
  <r>
    <x v="202"/>
    <x v="201"/>
    <n v="163401"/>
    <s v=" "/>
    <s v="White"/>
    <x v="2"/>
    <m/>
    <m/>
    <n v="105.8"/>
  </r>
  <r>
    <x v="202"/>
    <x v="201"/>
    <n v="163406"/>
    <s v=" "/>
    <s v="Rubine"/>
    <x v="10"/>
    <m/>
    <m/>
    <n v="38.1"/>
  </r>
  <r>
    <x v="202"/>
    <x v="201"/>
    <n v="163408"/>
    <s v=" "/>
    <s v="Purple"/>
    <x v="4"/>
    <m/>
    <m/>
    <n v="2.5"/>
  </r>
  <r>
    <x v="202"/>
    <x v="201"/>
    <n v="163410"/>
    <s v=" "/>
    <s v="Black"/>
    <x v="7"/>
    <m/>
    <m/>
    <n v="2.5"/>
  </r>
  <r>
    <x v="203"/>
    <x v="202"/>
    <s v="AMC.BASE"/>
    <s v=" "/>
    <s v="AMC BASE"/>
    <x v="0"/>
    <m/>
    <m/>
    <n v="783.9"/>
  </r>
  <r>
    <x v="203"/>
    <x v="202"/>
    <n v="163406"/>
    <s v=" "/>
    <s v="Rubine"/>
    <x v="10"/>
    <m/>
    <m/>
    <n v="116.3"/>
  </r>
  <r>
    <x v="203"/>
    <x v="202"/>
    <n v="163401"/>
    <s v=" "/>
    <s v="White"/>
    <x v="2"/>
    <m/>
    <m/>
    <n v="96.9"/>
  </r>
  <r>
    <x v="203"/>
    <x v="202"/>
    <n v="163408"/>
    <s v=" "/>
    <s v="Purple"/>
    <x v="4"/>
    <m/>
    <m/>
    <n v="2.9"/>
  </r>
  <r>
    <x v="204"/>
    <x v="203"/>
    <s v="AMC.BASE"/>
    <s v=" "/>
    <s v="AMC BASE"/>
    <x v="0"/>
    <m/>
    <m/>
    <n v="848.6"/>
  </r>
  <r>
    <x v="204"/>
    <x v="203"/>
    <n v="163401"/>
    <s v=" "/>
    <s v="White"/>
    <x v="2"/>
    <m/>
    <m/>
    <n v="105.7"/>
  </r>
  <r>
    <x v="204"/>
    <x v="203"/>
    <n v="163406"/>
    <s v=" "/>
    <s v="Rubine"/>
    <x v="10"/>
    <m/>
    <m/>
    <n v="38.1"/>
  </r>
  <r>
    <x v="204"/>
    <x v="203"/>
    <n v="163410"/>
    <s v=" "/>
    <s v="Black"/>
    <x v="7"/>
    <m/>
    <m/>
    <n v="5.0999999999999996"/>
  </r>
  <r>
    <x v="204"/>
    <x v="203"/>
    <n v="163408"/>
    <s v=" "/>
    <s v="Purple"/>
    <x v="4"/>
    <m/>
    <m/>
    <n v="2.5"/>
  </r>
  <r>
    <x v="205"/>
    <x v="204"/>
    <s v="AMC.BASE"/>
    <s v=" "/>
    <s v="AMC BASE"/>
    <x v="0"/>
    <m/>
    <m/>
    <n v="757.4"/>
  </r>
  <r>
    <x v="205"/>
    <x v="204"/>
    <n v="163406"/>
    <s v=" "/>
    <s v="Rubine"/>
    <x v="10"/>
    <m/>
    <m/>
    <n v="131"/>
  </r>
  <r>
    <x v="205"/>
    <x v="204"/>
    <n v="163401"/>
    <s v=" "/>
    <s v="White"/>
    <x v="2"/>
    <m/>
    <m/>
    <n v="97"/>
  </r>
  <r>
    <x v="205"/>
    <x v="204"/>
    <n v="163408"/>
    <s v=" "/>
    <s v="Purple"/>
    <x v="4"/>
    <m/>
    <m/>
    <n v="14.6"/>
  </r>
  <r>
    <x v="206"/>
    <x v="205"/>
    <s v="AMC.BASE"/>
    <s v=" "/>
    <s v="AMC BASE"/>
    <x v="0"/>
    <m/>
    <m/>
    <n v="841.3"/>
  </r>
  <r>
    <x v="206"/>
    <x v="205"/>
    <n v="163401"/>
    <s v=" "/>
    <s v="White"/>
    <x v="2"/>
    <m/>
    <m/>
    <n v="105.5"/>
  </r>
  <r>
    <x v="206"/>
    <x v="205"/>
    <n v="163406"/>
    <s v=" "/>
    <s v="Rubine"/>
    <x v="10"/>
    <m/>
    <m/>
    <n v="38"/>
  </r>
  <r>
    <x v="206"/>
    <x v="205"/>
    <n v="163410"/>
    <s v=" "/>
    <s v="Black"/>
    <x v="7"/>
    <m/>
    <m/>
    <n v="12.7"/>
  </r>
  <r>
    <x v="206"/>
    <x v="205"/>
    <n v="163408"/>
    <s v=" "/>
    <s v="Purple"/>
    <x v="4"/>
    <m/>
    <m/>
    <n v="2.5"/>
  </r>
  <r>
    <x v="207"/>
    <x v="206"/>
    <s v="AMC.BASE"/>
    <s v=" "/>
    <s v="AMC BASE"/>
    <x v="0"/>
    <m/>
    <m/>
    <n v="811.5"/>
  </r>
  <r>
    <x v="207"/>
    <x v="206"/>
    <n v="163401"/>
    <s v=" "/>
    <s v="White"/>
    <x v="2"/>
    <m/>
    <m/>
    <n v="183.5"/>
  </r>
  <r>
    <x v="207"/>
    <x v="206"/>
    <n v="163406"/>
    <s v=" "/>
    <s v="Rubine"/>
    <x v="10"/>
    <m/>
    <m/>
    <n v="4.4000000000000004"/>
  </r>
  <r>
    <x v="207"/>
    <x v="206"/>
    <n v="163408"/>
    <s v=" "/>
    <s v="Purple"/>
    <x v="4"/>
    <m/>
    <m/>
    <n v="0.6"/>
  </r>
  <r>
    <x v="208"/>
    <x v="207"/>
    <s v="AMC.BASE"/>
    <s v=" "/>
    <s v="AMC BASE"/>
    <x v="0"/>
    <m/>
    <m/>
    <n v="816.8"/>
  </r>
  <r>
    <x v="208"/>
    <x v="207"/>
    <n v="163401"/>
    <s v=" "/>
    <s v="White"/>
    <x v="2"/>
    <m/>
    <m/>
    <n v="173.1"/>
  </r>
  <r>
    <x v="208"/>
    <x v="207"/>
    <n v="163406"/>
    <s v=" "/>
    <s v="Rubine"/>
    <x v="10"/>
    <m/>
    <m/>
    <n v="8.9"/>
  </r>
  <r>
    <x v="208"/>
    <x v="207"/>
    <n v="163408"/>
    <s v=" "/>
    <s v="Purple"/>
    <x v="4"/>
    <m/>
    <m/>
    <n v="1.2"/>
  </r>
  <r>
    <x v="209"/>
    <x v="208"/>
    <s v="AMC.BASE"/>
    <s v=" "/>
    <s v="AMC BASE"/>
    <x v="0"/>
    <m/>
    <m/>
    <n v="827.7"/>
  </r>
  <r>
    <x v="209"/>
    <x v="208"/>
    <n v="163401"/>
    <s v=" "/>
    <s v="White"/>
    <x v="2"/>
    <m/>
    <m/>
    <n v="151.69999999999999"/>
  </r>
  <r>
    <x v="209"/>
    <x v="208"/>
    <n v="163406"/>
    <s v=" "/>
    <s v="Rubine"/>
    <x v="10"/>
    <m/>
    <m/>
    <n v="18.2"/>
  </r>
  <r>
    <x v="209"/>
    <x v="208"/>
    <n v="163408"/>
    <s v=" "/>
    <s v="Purple"/>
    <x v="4"/>
    <m/>
    <m/>
    <n v="2.4"/>
  </r>
  <r>
    <x v="210"/>
    <x v="209"/>
    <s v="AMC.BASE"/>
    <s v=" "/>
    <s v="AMC BASE"/>
    <x v="0"/>
    <m/>
    <m/>
    <n v="851"/>
  </r>
  <r>
    <x v="210"/>
    <x v="209"/>
    <n v="163401"/>
    <s v=" "/>
    <s v="White"/>
    <x v="2"/>
    <m/>
    <m/>
    <n v="105.8"/>
  </r>
  <r>
    <x v="210"/>
    <x v="209"/>
    <n v="163406"/>
    <s v=" "/>
    <s v="Rubine"/>
    <x v="10"/>
    <m/>
    <m/>
    <n v="38.1"/>
  </r>
  <r>
    <x v="210"/>
    <x v="209"/>
    <n v="163408"/>
    <s v=" "/>
    <s v="Purple"/>
    <x v="4"/>
    <m/>
    <m/>
    <n v="5.0999999999999996"/>
  </r>
  <r>
    <x v="211"/>
    <x v="210"/>
    <s v="AMC.BASE"/>
    <s v=" "/>
    <s v="AMC BASE"/>
    <x v="0"/>
    <m/>
    <m/>
    <n v="848.6"/>
  </r>
  <r>
    <x v="211"/>
    <x v="210"/>
    <n v="163401"/>
    <s v=" "/>
    <s v="White"/>
    <x v="2"/>
    <m/>
    <m/>
    <n v="105.7"/>
  </r>
  <r>
    <x v="211"/>
    <x v="210"/>
    <n v="163406"/>
    <s v=" "/>
    <s v="Rubine"/>
    <x v="10"/>
    <m/>
    <m/>
    <n v="38.1"/>
  </r>
  <r>
    <x v="211"/>
    <x v="210"/>
    <n v="163408"/>
    <s v=" "/>
    <s v="Purple"/>
    <x v="4"/>
    <m/>
    <m/>
    <n v="5.0999999999999996"/>
  </r>
  <r>
    <x v="211"/>
    <x v="210"/>
    <n v="163410"/>
    <s v=" "/>
    <s v="Black"/>
    <x v="7"/>
    <m/>
    <m/>
    <n v="2.5"/>
  </r>
  <r>
    <x v="212"/>
    <x v="211"/>
    <s v="AMC.BASE"/>
    <s v=" "/>
    <s v="AMC BASE"/>
    <x v="0"/>
    <m/>
    <m/>
    <n v="842.5"/>
  </r>
  <r>
    <x v="212"/>
    <x v="211"/>
    <n v="163401"/>
    <s v=" "/>
    <s v="White"/>
    <x v="2"/>
    <m/>
    <m/>
    <n v="105.5"/>
  </r>
  <r>
    <x v="212"/>
    <x v="211"/>
    <n v="163406"/>
    <s v=" "/>
    <s v="Rubine"/>
    <x v="10"/>
    <m/>
    <m/>
    <n v="38"/>
  </r>
  <r>
    <x v="212"/>
    <x v="211"/>
    <n v="163410"/>
    <s v=" "/>
    <s v="Black"/>
    <x v="7"/>
    <m/>
    <m/>
    <n v="8.9"/>
  </r>
  <r>
    <x v="212"/>
    <x v="211"/>
    <n v="163408"/>
    <s v=" "/>
    <s v="Purple"/>
    <x v="4"/>
    <m/>
    <m/>
    <n v="5.0999999999999996"/>
  </r>
  <r>
    <x v="213"/>
    <x v="212"/>
    <s v="AMC.BASE"/>
    <s v=" "/>
    <s v="AMC BASE"/>
    <x v="0"/>
    <m/>
    <m/>
    <n v="836.5"/>
  </r>
  <r>
    <x v="213"/>
    <x v="212"/>
    <n v="163401"/>
    <s v=" "/>
    <s v="White"/>
    <x v="2"/>
    <m/>
    <m/>
    <n v="105.3"/>
  </r>
  <r>
    <x v="213"/>
    <x v="212"/>
    <n v="163406"/>
    <s v=" "/>
    <s v="Rubine"/>
    <x v="10"/>
    <m/>
    <m/>
    <n v="37.9"/>
  </r>
  <r>
    <x v="213"/>
    <x v="212"/>
    <n v="163410"/>
    <s v=" "/>
    <s v="Black"/>
    <x v="7"/>
    <m/>
    <m/>
    <n v="15.2"/>
  </r>
  <r>
    <x v="213"/>
    <x v="212"/>
    <n v="163408"/>
    <s v=" "/>
    <s v="Purple"/>
    <x v="4"/>
    <m/>
    <m/>
    <n v="5.0999999999999996"/>
  </r>
  <r>
    <x v="214"/>
    <x v="213"/>
    <s v="AMC.BASE"/>
    <s v=" "/>
    <s v="AMC BASE"/>
    <x v="0"/>
    <m/>
    <m/>
    <n v="808.5"/>
  </r>
  <r>
    <x v="214"/>
    <x v="213"/>
    <n v="163401"/>
    <s v=" "/>
    <s v="White"/>
    <x v="2"/>
    <m/>
    <m/>
    <n v="188.6"/>
  </r>
  <r>
    <x v="214"/>
    <x v="213"/>
    <n v="163406"/>
    <s v=" "/>
    <s v="Rubine"/>
    <x v="10"/>
    <m/>
    <m/>
    <n v="2.2000000000000002"/>
  </r>
  <r>
    <x v="214"/>
    <x v="213"/>
    <n v="163408"/>
    <s v=" "/>
    <s v="Purple"/>
    <x v="4"/>
    <m/>
    <m/>
    <n v="0.7"/>
  </r>
  <r>
    <x v="215"/>
    <x v="214"/>
    <s v="AMC.BASE"/>
    <s v=" "/>
    <s v="AMC BASE"/>
    <x v="0"/>
    <m/>
    <m/>
    <n v="815.3"/>
  </r>
  <r>
    <x v="215"/>
    <x v="214"/>
    <n v="163401"/>
    <s v=" "/>
    <s v="White"/>
    <x v="2"/>
    <m/>
    <m/>
    <n v="173.1"/>
  </r>
  <r>
    <x v="215"/>
    <x v="214"/>
    <n v="163406"/>
    <s v=" "/>
    <s v="Rubine"/>
    <x v="10"/>
    <m/>
    <m/>
    <n v="8.9"/>
  </r>
  <r>
    <x v="215"/>
    <x v="214"/>
    <n v="163408"/>
    <s v=" "/>
    <s v="Purple"/>
    <x v="4"/>
    <m/>
    <m/>
    <n v="2.7"/>
  </r>
  <r>
    <x v="216"/>
    <x v="215"/>
    <s v="AMC.BASE"/>
    <s v=" "/>
    <s v="AMC BASE"/>
    <x v="0"/>
    <m/>
    <m/>
    <n v="824.8"/>
  </r>
  <r>
    <x v="216"/>
    <x v="215"/>
    <n v="163401"/>
    <s v=" "/>
    <s v="White"/>
    <x v="2"/>
    <m/>
    <m/>
    <n v="151.5"/>
  </r>
  <r>
    <x v="216"/>
    <x v="215"/>
    <n v="163406"/>
    <s v=" "/>
    <s v="Rubine"/>
    <x v="10"/>
    <m/>
    <m/>
    <n v="18.2"/>
  </r>
  <r>
    <x v="216"/>
    <x v="215"/>
    <n v="163408"/>
    <s v=" "/>
    <s v="Purple"/>
    <x v="4"/>
    <m/>
    <m/>
    <n v="5.5"/>
  </r>
  <r>
    <x v="217"/>
    <x v="216"/>
    <s v="AMC.BASE"/>
    <s v=" "/>
    <s v="AMC BASE"/>
    <x v="0"/>
    <m/>
    <m/>
    <n v="843.7"/>
  </r>
  <r>
    <x v="217"/>
    <x v="216"/>
    <n v="163401"/>
    <s v=" "/>
    <s v="White"/>
    <x v="2"/>
    <m/>
    <m/>
    <n v="105.6"/>
  </r>
  <r>
    <x v="217"/>
    <x v="216"/>
    <n v="163406"/>
    <s v=" "/>
    <s v="Rubine"/>
    <x v="10"/>
    <m/>
    <m/>
    <n v="38"/>
  </r>
  <r>
    <x v="217"/>
    <x v="216"/>
    <n v="163408"/>
    <s v=" "/>
    <s v="Purple"/>
    <x v="4"/>
    <m/>
    <m/>
    <n v="11.4"/>
  </r>
  <r>
    <x v="217"/>
    <x v="216"/>
    <n v="163410"/>
    <s v=" "/>
    <s v="Black"/>
    <x v="7"/>
    <m/>
    <m/>
    <n v="1.3"/>
  </r>
  <r>
    <x v="218"/>
    <x v="217"/>
    <s v="AMC.BASE"/>
    <s v=" "/>
    <s v="AMC BASE"/>
    <x v="0"/>
    <m/>
    <m/>
    <n v="842.6"/>
  </r>
  <r>
    <x v="218"/>
    <x v="217"/>
    <n v="163401"/>
    <s v=" "/>
    <s v="White"/>
    <x v="2"/>
    <m/>
    <m/>
    <n v="105.5"/>
  </r>
  <r>
    <x v="218"/>
    <x v="217"/>
    <n v="163406"/>
    <s v=" "/>
    <s v="Rubine"/>
    <x v="10"/>
    <m/>
    <m/>
    <n v="38"/>
  </r>
  <r>
    <x v="218"/>
    <x v="217"/>
    <n v="163408"/>
    <s v=" "/>
    <s v="Purple"/>
    <x v="4"/>
    <m/>
    <m/>
    <n v="11.4"/>
  </r>
  <r>
    <x v="218"/>
    <x v="217"/>
    <n v="163410"/>
    <s v=" "/>
    <s v="Black"/>
    <x v="7"/>
    <m/>
    <m/>
    <n v="2.5"/>
  </r>
  <r>
    <x v="219"/>
    <x v="218"/>
    <s v="AMC.BASE"/>
    <s v=" "/>
    <s v="AMC BASE"/>
    <x v="0"/>
    <m/>
    <m/>
    <n v="830.6"/>
  </r>
  <r>
    <x v="219"/>
    <x v="218"/>
    <n v="163401"/>
    <s v=" "/>
    <s v="White"/>
    <x v="2"/>
    <m/>
    <m/>
    <n v="105.1"/>
  </r>
  <r>
    <x v="219"/>
    <x v="218"/>
    <n v="163406"/>
    <s v=" "/>
    <s v="Rubine"/>
    <x v="10"/>
    <m/>
    <m/>
    <n v="37.799999999999997"/>
  </r>
  <r>
    <x v="219"/>
    <x v="218"/>
    <n v="163410"/>
    <s v=" "/>
    <s v="Black"/>
    <x v="7"/>
    <m/>
    <m/>
    <n v="15.1"/>
  </r>
  <r>
    <x v="219"/>
    <x v="218"/>
    <n v="163408"/>
    <s v=" "/>
    <s v="Purple"/>
    <x v="4"/>
    <m/>
    <m/>
    <n v="11.4"/>
  </r>
  <r>
    <x v="220"/>
    <x v="219"/>
    <s v="AMC.BASE"/>
    <s v=" "/>
    <s v="AMC BASE"/>
    <x v="0"/>
    <m/>
    <m/>
    <n v="810.5"/>
  </r>
  <r>
    <x v="220"/>
    <x v="219"/>
    <n v="163401"/>
    <s v=" "/>
    <s v="White"/>
    <x v="2"/>
    <m/>
    <m/>
    <n v="183.5"/>
  </r>
  <r>
    <x v="220"/>
    <x v="219"/>
    <n v="163408"/>
    <s v=" "/>
    <s v="Purple"/>
    <x v="4"/>
    <m/>
    <m/>
    <n v="4.4000000000000004"/>
  </r>
  <r>
    <x v="220"/>
    <x v="219"/>
    <n v="163406"/>
    <s v=" "/>
    <s v="Rubine"/>
    <x v="10"/>
    <m/>
    <m/>
    <n v="0.9"/>
  </r>
  <r>
    <x v="220"/>
    <x v="219"/>
    <n v="163403"/>
    <s v=" "/>
    <s v="Golden Yellow"/>
    <x v="1"/>
    <m/>
    <m/>
    <n v="0.7"/>
  </r>
  <r>
    <x v="221"/>
    <x v="220"/>
    <s v="AMC.BASE"/>
    <s v=" "/>
    <s v="AMC BASE"/>
    <x v="0"/>
    <m/>
    <m/>
    <n v="809.3"/>
  </r>
  <r>
    <x v="221"/>
    <x v="220"/>
    <n v="163401"/>
    <s v=" "/>
    <s v="White"/>
    <x v="2"/>
    <m/>
    <m/>
    <n v="183.4"/>
  </r>
  <r>
    <x v="221"/>
    <x v="220"/>
    <n v="163406"/>
    <s v=" "/>
    <s v="Rubine"/>
    <x v="10"/>
    <m/>
    <m/>
    <n v="4.4000000000000004"/>
  </r>
  <r>
    <x v="221"/>
    <x v="220"/>
    <n v="163408"/>
    <s v=" "/>
    <s v="Purple"/>
    <x v="4"/>
    <m/>
    <m/>
    <n v="2.9"/>
  </r>
  <r>
    <x v="222"/>
    <x v="221"/>
    <s v="AMC.BASE"/>
    <s v=" "/>
    <s v="AMC BASE"/>
    <x v="0"/>
    <m/>
    <m/>
    <n v="810.8"/>
  </r>
  <r>
    <x v="222"/>
    <x v="221"/>
    <n v="163401"/>
    <s v=" "/>
    <s v="White"/>
    <x v="2"/>
    <m/>
    <m/>
    <n v="183.5"/>
  </r>
  <r>
    <x v="222"/>
    <x v="221"/>
    <n v="163408"/>
    <s v=" "/>
    <s v="Purple"/>
    <x v="4"/>
    <m/>
    <m/>
    <n v="4.4000000000000004"/>
  </r>
  <r>
    <x v="222"/>
    <x v="221"/>
    <n v="163406"/>
    <s v=" "/>
    <s v="Rubine"/>
    <x v="10"/>
    <m/>
    <m/>
    <n v="0.9"/>
  </r>
  <r>
    <x v="222"/>
    <x v="221"/>
    <n v="163403"/>
    <s v=" "/>
    <s v="Golden Yellow"/>
    <x v="1"/>
    <m/>
    <m/>
    <n v="0.4"/>
  </r>
  <r>
    <x v="223"/>
    <x v="222"/>
    <s v="AMC.BASE"/>
    <s v=" "/>
    <s v="AMC BASE"/>
    <x v="0"/>
    <m/>
    <m/>
    <n v="788.6"/>
  </r>
  <r>
    <x v="223"/>
    <x v="222"/>
    <n v="163401"/>
    <s v=" "/>
    <s v="White"/>
    <x v="2"/>
    <m/>
    <m/>
    <n v="201.4"/>
  </r>
  <r>
    <x v="223"/>
    <x v="222"/>
    <n v="163406"/>
    <s v=" "/>
    <s v="Rubine"/>
    <x v="10"/>
    <m/>
    <m/>
    <n v="4.5999999999999996"/>
  </r>
  <r>
    <x v="223"/>
    <x v="222"/>
    <n v="163408"/>
    <s v=" "/>
    <s v="Purple"/>
    <x v="4"/>
    <m/>
    <m/>
    <n v="4.5999999999999996"/>
  </r>
  <r>
    <x v="223"/>
    <x v="222"/>
    <n v="163409"/>
    <s v=" "/>
    <s v="Green"/>
    <x v="6"/>
    <m/>
    <m/>
    <n v="0.8"/>
  </r>
  <r>
    <x v="224"/>
    <x v="223"/>
    <s v="AMC.BASE"/>
    <s v=" "/>
    <s v="AMC BASE"/>
    <x v="0"/>
    <m/>
    <m/>
    <n v="814.8"/>
  </r>
  <r>
    <x v="224"/>
    <x v="223"/>
    <n v="163401"/>
    <s v=" "/>
    <s v="White"/>
    <x v="2"/>
    <m/>
    <m/>
    <n v="173"/>
  </r>
  <r>
    <x v="224"/>
    <x v="223"/>
    <n v="163408"/>
    <s v=" "/>
    <s v="Purple"/>
    <x v="4"/>
    <m/>
    <m/>
    <n v="8.9"/>
  </r>
  <r>
    <x v="224"/>
    <x v="223"/>
    <n v="163406"/>
    <s v=" "/>
    <s v="Rubine"/>
    <x v="10"/>
    <m/>
    <m/>
    <n v="1.8"/>
  </r>
  <r>
    <x v="224"/>
    <x v="223"/>
    <n v="163403"/>
    <s v=" "/>
    <s v="Golden Yellow"/>
    <x v="1"/>
    <m/>
    <m/>
    <n v="1.5"/>
  </r>
  <r>
    <x v="225"/>
    <x v="224"/>
    <s v="AMC.BASE"/>
    <s v=" "/>
    <s v="AMC BASE"/>
    <x v="0"/>
    <m/>
    <m/>
    <n v="812.3"/>
  </r>
  <r>
    <x v="225"/>
    <x v="224"/>
    <n v="163401"/>
    <s v=" "/>
    <s v="White"/>
    <x v="2"/>
    <m/>
    <m/>
    <n v="172.9"/>
  </r>
  <r>
    <x v="225"/>
    <x v="224"/>
    <n v="163406"/>
    <s v=" "/>
    <s v="Rubine"/>
    <x v="10"/>
    <m/>
    <m/>
    <n v="8.9"/>
  </r>
  <r>
    <x v="225"/>
    <x v="224"/>
    <n v="163408"/>
    <s v=" "/>
    <s v="Purple"/>
    <x v="4"/>
    <m/>
    <m/>
    <n v="5.9"/>
  </r>
  <r>
    <x v="226"/>
    <x v="225"/>
    <s v="AMC.BASE"/>
    <s v=" "/>
    <s v="AMC BASE"/>
    <x v="0"/>
    <m/>
    <m/>
    <n v="815.3"/>
  </r>
  <r>
    <x v="226"/>
    <x v="225"/>
    <n v="163401"/>
    <s v=" "/>
    <s v="White"/>
    <x v="2"/>
    <m/>
    <m/>
    <n v="173.1"/>
  </r>
  <r>
    <x v="226"/>
    <x v="225"/>
    <n v="163408"/>
    <s v=" "/>
    <s v="Purple"/>
    <x v="4"/>
    <m/>
    <m/>
    <n v="8.9"/>
  </r>
  <r>
    <x v="226"/>
    <x v="225"/>
    <n v="163406"/>
    <s v=" "/>
    <s v="Rubine"/>
    <x v="10"/>
    <m/>
    <m/>
    <n v="1.8"/>
  </r>
  <r>
    <x v="226"/>
    <x v="225"/>
    <n v="163403"/>
    <s v=" "/>
    <s v="Golden Yellow"/>
    <x v="1"/>
    <m/>
    <m/>
    <n v="0.9"/>
  </r>
  <r>
    <x v="227"/>
    <x v="226"/>
    <s v="AMC.BASE"/>
    <s v=" "/>
    <s v="AMC BASE"/>
    <x v="0"/>
    <m/>
    <m/>
    <n v="783.1"/>
  </r>
  <r>
    <x v="227"/>
    <x v="226"/>
    <n v="163401"/>
    <s v=" "/>
    <s v="White"/>
    <x v="2"/>
    <m/>
    <m/>
    <n v="196.7"/>
  </r>
  <r>
    <x v="227"/>
    <x v="226"/>
    <n v="163406"/>
    <s v=" "/>
    <s v="Rubine"/>
    <x v="10"/>
    <m/>
    <m/>
    <n v="9.3000000000000007"/>
  </r>
  <r>
    <x v="227"/>
    <x v="226"/>
    <n v="163408"/>
    <s v=" "/>
    <s v="Purple"/>
    <x v="4"/>
    <m/>
    <m/>
    <n v="9.3000000000000007"/>
  </r>
  <r>
    <x v="227"/>
    <x v="226"/>
    <n v="163409"/>
    <s v=" "/>
    <s v="Green"/>
    <x v="6"/>
    <m/>
    <m/>
    <n v="1.6"/>
  </r>
  <r>
    <x v="228"/>
    <x v="227"/>
    <s v="AMC.BASE"/>
    <s v=" "/>
    <s v="AMC BASE"/>
    <x v="0"/>
    <m/>
    <m/>
    <n v="823.7"/>
  </r>
  <r>
    <x v="228"/>
    <x v="227"/>
    <n v="163401"/>
    <s v=" "/>
    <s v="White"/>
    <x v="2"/>
    <m/>
    <m/>
    <n v="151.5"/>
  </r>
  <r>
    <x v="228"/>
    <x v="227"/>
    <n v="163408"/>
    <s v=" "/>
    <s v="Purple"/>
    <x v="4"/>
    <m/>
    <m/>
    <n v="18.2"/>
  </r>
  <r>
    <x v="228"/>
    <x v="227"/>
    <n v="163406"/>
    <s v=" "/>
    <s v="Rubine"/>
    <x v="10"/>
    <m/>
    <m/>
    <n v="3.6"/>
  </r>
  <r>
    <x v="228"/>
    <x v="227"/>
    <n v="163403"/>
    <s v=" "/>
    <s v="Golden Yellow"/>
    <x v="1"/>
    <m/>
    <m/>
    <n v="3"/>
  </r>
  <r>
    <x v="229"/>
    <x v="228"/>
    <s v="AMC.BASE"/>
    <s v=" "/>
    <s v="AMC BASE"/>
    <x v="0"/>
    <m/>
    <m/>
    <n v="818.6"/>
  </r>
  <r>
    <x v="229"/>
    <x v="228"/>
    <n v="163401"/>
    <s v=" "/>
    <s v="White"/>
    <x v="2"/>
    <m/>
    <m/>
    <n v="151.19999999999999"/>
  </r>
  <r>
    <x v="229"/>
    <x v="228"/>
    <n v="163406"/>
    <s v=" "/>
    <s v="Rubine"/>
    <x v="10"/>
    <m/>
    <m/>
    <n v="18.100000000000001"/>
  </r>
  <r>
    <x v="229"/>
    <x v="228"/>
    <n v="163408"/>
    <s v=" "/>
    <s v="Purple"/>
    <x v="4"/>
    <m/>
    <m/>
    <n v="12.1"/>
  </r>
  <r>
    <x v="230"/>
    <x v="229"/>
    <s v="AMC.BASE"/>
    <s v=" "/>
    <s v="AMC BASE"/>
    <x v="0"/>
    <m/>
    <m/>
    <n v="824.9"/>
  </r>
  <r>
    <x v="230"/>
    <x v="229"/>
    <n v="163401"/>
    <s v=" "/>
    <s v="White"/>
    <x v="2"/>
    <m/>
    <m/>
    <n v="151.5"/>
  </r>
  <r>
    <x v="230"/>
    <x v="229"/>
    <n v="163408"/>
    <s v=" "/>
    <s v="Purple"/>
    <x v="4"/>
    <m/>
    <m/>
    <n v="18.2"/>
  </r>
  <r>
    <x v="230"/>
    <x v="229"/>
    <n v="163406"/>
    <s v=" "/>
    <s v="Rubine"/>
    <x v="10"/>
    <m/>
    <m/>
    <n v="3.6"/>
  </r>
  <r>
    <x v="230"/>
    <x v="229"/>
    <n v="163403"/>
    <s v=" "/>
    <s v="Golden Yellow"/>
    <x v="1"/>
    <m/>
    <m/>
    <n v="1.8"/>
  </r>
  <r>
    <x v="231"/>
    <x v="230"/>
    <s v="AMC.BASE"/>
    <s v=" "/>
    <s v="AMC BASE"/>
    <x v="0"/>
    <m/>
    <m/>
    <n v="772.4"/>
  </r>
  <r>
    <x v="231"/>
    <x v="230"/>
    <n v="163401"/>
    <s v=" "/>
    <s v="White"/>
    <x v="2"/>
    <m/>
    <m/>
    <n v="187.1"/>
  </r>
  <r>
    <x v="231"/>
    <x v="230"/>
    <n v="163406"/>
    <s v=" "/>
    <s v="Rubine"/>
    <x v="10"/>
    <m/>
    <m/>
    <n v="18.7"/>
  </r>
  <r>
    <x v="231"/>
    <x v="230"/>
    <n v="163408"/>
    <s v=" "/>
    <s v="Purple"/>
    <x v="4"/>
    <m/>
    <m/>
    <n v="18.7"/>
  </r>
  <r>
    <x v="231"/>
    <x v="230"/>
    <n v="163409"/>
    <s v=" "/>
    <s v="Green"/>
    <x v="6"/>
    <m/>
    <m/>
    <n v="3.1"/>
  </r>
  <r>
    <x v="232"/>
    <x v="231"/>
    <s v="AMC.BASE"/>
    <s v=" "/>
    <s v="AMC BASE"/>
    <x v="0"/>
    <m/>
    <m/>
    <n v="842.6"/>
  </r>
  <r>
    <x v="232"/>
    <x v="231"/>
    <n v="163401"/>
    <s v=" "/>
    <s v="White"/>
    <x v="2"/>
    <m/>
    <m/>
    <n v="105.5"/>
  </r>
  <r>
    <x v="232"/>
    <x v="231"/>
    <n v="163408"/>
    <s v=" "/>
    <s v="Purple"/>
    <x v="4"/>
    <m/>
    <m/>
    <n v="38"/>
  </r>
  <r>
    <x v="232"/>
    <x v="231"/>
    <n v="163406"/>
    <s v=" "/>
    <s v="Rubine"/>
    <x v="10"/>
    <m/>
    <m/>
    <n v="7.6"/>
  </r>
  <r>
    <x v="232"/>
    <x v="231"/>
    <n v="163403"/>
    <s v=" "/>
    <s v="Golden Yellow"/>
    <x v="1"/>
    <m/>
    <m/>
    <n v="6.3"/>
  </r>
  <r>
    <x v="233"/>
    <x v="232"/>
    <s v="AMC.BASE"/>
    <s v=" "/>
    <s v="AMC BASE"/>
    <x v="0"/>
    <m/>
    <m/>
    <n v="831.7"/>
  </r>
  <r>
    <x v="233"/>
    <x v="232"/>
    <n v="163401"/>
    <s v=" "/>
    <s v="White"/>
    <x v="2"/>
    <m/>
    <m/>
    <n v="105.2"/>
  </r>
  <r>
    <x v="233"/>
    <x v="232"/>
    <n v="163406"/>
    <s v=" "/>
    <s v="Rubine"/>
    <x v="10"/>
    <m/>
    <m/>
    <n v="37.9"/>
  </r>
  <r>
    <x v="233"/>
    <x v="232"/>
    <n v="163408"/>
    <s v=" "/>
    <s v="Purple"/>
    <x v="4"/>
    <m/>
    <m/>
    <n v="25.2"/>
  </r>
  <r>
    <x v="234"/>
    <x v="233"/>
    <s v="AMC.BASE"/>
    <s v=" "/>
    <s v="AMC BASE"/>
    <x v="0"/>
    <m/>
    <m/>
    <n v="845"/>
  </r>
  <r>
    <x v="234"/>
    <x v="233"/>
    <n v="163401"/>
    <s v=" "/>
    <s v="White"/>
    <x v="2"/>
    <m/>
    <m/>
    <n v="105.6"/>
  </r>
  <r>
    <x v="234"/>
    <x v="233"/>
    <n v="163408"/>
    <s v=" "/>
    <s v="Purple"/>
    <x v="4"/>
    <m/>
    <m/>
    <n v="38"/>
  </r>
  <r>
    <x v="234"/>
    <x v="233"/>
    <n v="163406"/>
    <s v=" "/>
    <s v="Rubine"/>
    <x v="10"/>
    <m/>
    <m/>
    <n v="7.6"/>
  </r>
  <r>
    <x v="234"/>
    <x v="233"/>
    <n v="163403"/>
    <s v=" "/>
    <s v="Golden Yellow"/>
    <x v="1"/>
    <m/>
    <m/>
    <n v="3.8"/>
  </r>
  <r>
    <x v="235"/>
    <x v="234"/>
    <s v="AMC.BASE"/>
    <s v=" "/>
    <s v="AMC BASE"/>
    <x v="0"/>
    <m/>
    <m/>
    <n v="750.6"/>
  </r>
  <r>
    <x v="235"/>
    <x v="234"/>
    <n v="163401"/>
    <s v=" "/>
    <s v="White"/>
    <x v="2"/>
    <m/>
    <m/>
    <n v="167.7"/>
  </r>
  <r>
    <x v="235"/>
    <x v="234"/>
    <n v="163406"/>
    <s v=" "/>
    <s v="Rubine"/>
    <x v="10"/>
    <m/>
    <m/>
    <n v="37.700000000000003"/>
  </r>
  <r>
    <x v="235"/>
    <x v="234"/>
    <n v="163408"/>
    <s v=" "/>
    <s v="Purple"/>
    <x v="4"/>
    <m/>
    <m/>
    <n v="37.700000000000003"/>
  </r>
  <r>
    <x v="235"/>
    <x v="234"/>
    <n v="163409"/>
    <s v=" "/>
    <s v="Green"/>
    <x v="6"/>
    <m/>
    <m/>
    <n v="6.3"/>
  </r>
  <r>
    <x v="236"/>
    <x v="235"/>
    <s v="AMC.BASE"/>
    <s v=" "/>
    <s v="AMC BASE"/>
    <x v="0"/>
    <m/>
    <m/>
    <n v="839"/>
  </r>
  <r>
    <x v="236"/>
    <x v="235"/>
    <n v="163401"/>
    <s v=" "/>
    <s v="White"/>
    <x v="2"/>
    <m/>
    <m/>
    <n v="105.4"/>
  </r>
  <r>
    <x v="236"/>
    <x v="235"/>
    <n v="163408"/>
    <s v=" "/>
    <s v="Purple"/>
    <x v="4"/>
    <m/>
    <m/>
    <n v="37.9"/>
  </r>
  <r>
    <x v="236"/>
    <x v="235"/>
    <n v="163406"/>
    <s v=" "/>
    <s v="Rubine"/>
    <x v="10"/>
    <m/>
    <m/>
    <n v="7.6"/>
  </r>
  <r>
    <x v="236"/>
    <x v="235"/>
    <n v="163402"/>
    <s v=" "/>
    <s v="Lemon Yellow"/>
    <x v="8"/>
    <m/>
    <m/>
    <n v="6.3"/>
  </r>
  <r>
    <x v="236"/>
    <x v="235"/>
    <n v="163410"/>
    <s v=" "/>
    <s v="Black"/>
    <x v="7"/>
    <m/>
    <m/>
    <n v="3.8"/>
  </r>
  <r>
    <x v="237"/>
    <x v="236"/>
    <s v="AMC.BASE"/>
    <s v=" "/>
    <s v="AMC BASE"/>
    <x v="0"/>
    <m/>
    <m/>
    <n v="827"/>
  </r>
  <r>
    <x v="237"/>
    <x v="236"/>
    <n v="163401"/>
    <s v=" "/>
    <s v="White"/>
    <x v="2"/>
    <m/>
    <m/>
    <n v="105"/>
  </r>
  <r>
    <x v="237"/>
    <x v="236"/>
    <n v="163406"/>
    <s v=" "/>
    <s v="Rubine"/>
    <x v="10"/>
    <m/>
    <m/>
    <n v="37.799999999999997"/>
  </r>
  <r>
    <x v="237"/>
    <x v="236"/>
    <n v="163408"/>
    <s v=" "/>
    <s v="Purple"/>
    <x v="4"/>
    <m/>
    <m/>
    <n v="25.2"/>
  </r>
  <r>
    <x v="237"/>
    <x v="236"/>
    <n v="163410"/>
    <s v=" "/>
    <s v="Black"/>
    <x v="7"/>
    <m/>
    <m/>
    <n v="5"/>
  </r>
  <r>
    <x v="238"/>
    <x v="237"/>
    <s v="AMC.BASE"/>
    <s v=" "/>
    <s v="AMC BASE"/>
    <x v="0"/>
    <m/>
    <m/>
    <n v="842.6"/>
  </r>
  <r>
    <x v="238"/>
    <x v="237"/>
    <n v="163401"/>
    <s v=" "/>
    <s v="White"/>
    <x v="2"/>
    <m/>
    <m/>
    <n v="105.5"/>
  </r>
  <r>
    <x v="238"/>
    <x v="237"/>
    <n v="163408"/>
    <s v=" "/>
    <s v="Purple"/>
    <x v="4"/>
    <m/>
    <m/>
    <n v="38"/>
  </r>
  <r>
    <x v="238"/>
    <x v="237"/>
    <n v="163406"/>
    <s v=" "/>
    <s v="Rubine"/>
    <x v="10"/>
    <m/>
    <m/>
    <n v="7.6"/>
  </r>
  <r>
    <x v="238"/>
    <x v="237"/>
    <n v="163403"/>
    <s v=" "/>
    <s v="Golden Yellow"/>
    <x v="1"/>
    <m/>
    <m/>
    <n v="3.8"/>
  </r>
  <r>
    <x v="238"/>
    <x v="237"/>
    <n v="163410"/>
    <s v=" "/>
    <s v="Black"/>
    <x v="7"/>
    <m/>
    <m/>
    <n v="2.5"/>
  </r>
  <r>
    <x v="239"/>
    <x v="238"/>
    <s v="AMC.BASE"/>
    <s v=" "/>
    <s v="AMC BASE"/>
    <x v="0"/>
    <m/>
    <m/>
    <n v="692.4"/>
  </r>
  <r>
    <x v="239"/>
    <x v="238"/>
    <n v="163401"/>
    <s v=" "/>
    <s v="White"/>
    <x v="2"/>
    <m/>
    <m/>
    <n v="164.5"/>
  </r>
  <r>
    <x v="239"/>
    <x v="238"/>
    <n v="163409"/>
    <s v=" "/>
    <s v="Green"/>
    <x v="6"/>
    <m/>
    <m/>
    <n v="61.7"/>
  </r>
  <r>
    <x v="239"/>
    <x v="238"/>
    <n v="163406"/>
    <s v=" "/>
    <s v="Rubine"/>
    <x v="10"/>
    <m/>
    <m/>
    <n v="37"/>
  </r>
  <r>
    <x v="239"/>
    <x v="238"/>
    <n v="163408"/>
    <s v=" "/>
    <s v="Purple"/>
    <x v="4"/>
    <m/>
    <m/>
    <n v="37"/>
  </r>
  <r>
    <x v="239"/>
    <x v="238"/>
    <n v="163410"/>
    <s v=" "/>
    <s v="Black"/>
    <x v="7"/>
    <m/>
    <m/>
    <n v="7.4"/>
  </r>
  <r>
    <x v="240"/>
    <x v="239"/>
    <s v="AMC.BASE"/>
    <s v=" "/>
    <s v="AMC BASE"/>
    <x v="0"/>
    <m/>
    <m/>
    <n v="835.3"/>
  </r>
  <r>
    <x v="240"/>
    <x v="239"/>
    <n v="163401"/>
    <s v=" "/>
    <s v="White"/>
    <x v="2"/>
    <m/>
    <m/>
    <n v="105.3"/>
  </r>
  <r>
    <x v="240"/>
    <x v="239"/>
    <n v="163408"/>
    <s v=" "/>
    <s v="Purple"/>
    <x v="4"/>
    <m/>
    <m/>
    <n v="37.9"/>
  </r>
  <r>
    <x v="240"/>
    <x v="239"/>
    <n v="163406"/>
    <s v=" "/>
    <s v="Rubine"/>
    <x v="10"/>
    <m/>
    <m/>
    <n v="7.6"/>
  </r>
  <r>
    <x v="240"/>
    <x v="239"/>
    <n v="163410"/>
    <s v=" "/>
    <s v="Black"/>
    <x v="7"/>
    <m/>
    <m/>
    <n v="7.6"/>
  </r>
  <r>
    <x v="240"/>
    <x v="239"/>
    <n v="163402"/>
    <s v=" "/>
    <s v="Lemon Yellow"/>
    <x v="8"/>
    <m/>
    <m/>
    <n v="6.3"/>
  </r>
  <r>
    <x v="241"/>
    <x v="240"/>
    <s v="AMC.BASE"/>
    <s v=" "/>
    <s v="AMC BASE"/>
    <x v="0"/>
    <m/>
    <m/>
    <n v="822.2"/>
  </r>
  <r>
    <x v="241"/>
    <x v="240"/>
    <n v="163401"/>
    <s v=" "/>
    <s v="White"/>
    <x v="2"/>
    <m/>
    <m/>
    <n v="104.8"/>
  </r>
  <r>
    <x v="241"/>
    <x v="240"/>
    <n v="163406"/>
    <s v=" "/>
    <s v="Rubine"/>
    <x v="10"/>
    <m/>
    <m/>
    <n v="37.700000000000003"/>
  </r>
  <r>
    <x v="241"/>
    <x v="240"/>
    <n v="163408"/>
    <s v=" "/>
    <s v="Purple"/>
    <x v="4"/>
    <m/>
    <m/>
    <n v="25.2"/>
  </r>
  <r>
    <x v="241"/>
    <x v="240"/>
    <n v="163410"/>
    <s v=" "/>
    <s v="Black"/>
    <x v="7"/>
    <m/>
    <m/>
    <n v="10.1"/>
  </r>
  <r>
    <x v="242"/>
    <x v="241"/>
    <s v="AMC.BASE"/>
    <s v=" "/>
    <s v="AMC BASE"/>
    <x v="0"/>
    <m/>
    <m/>
    <n v="837.7"/>
  </r>
  <r>
    <x v="242"/>
    <x v="241"/>
    <n v="163401"/>
    <s v=" "/>
    <s v="White"/>
    <x v="2"/>
    <m/>
    <m/>
    <n v="105.4"/>
  </r>
  <r>
    <x v="242"/>
    <x v="241"/>
    <n v="163408"/>
    <s v=" "/>
    <s v="Purple"/>
    <x v="4"/>
    <m/>
    <m/>
    <n v="37.9"/>
  </r>
  <r>
    <x v="242"/>
    <x v="241"/>
    <n v="163406"/>
    <s v=" "/>
    <s v="Rubine"/>
    <x v="10"/>
    <m/>
    <m/>
    <n v="7.6"/>
  </r>
  <r>
    <x v="242"/>
    <x v="241"/>
    <n v="163410"/>
    <s v=" "/>
    <s v="Black"/>
    <x v="7"/>
    <m/>
    <m/>
    <n v="7.6"/>
  </r>
  <r>
    <x v="242"/>
    <x v="241"/>
    <n v="163403"/>
    <s v=" "/>
    <s v="Golden Yellow"/>
    <x v="1"/>
    <m/>
    <m/>
    <n v="3.8"/>
  </r>
  <r>
    <x v="243"/>
    <x v="242"/>
    <s v="AMC.BASE"/>
    <s v=" "/>
    <s v="AMC BASE"/>
    <x v="0"/>
    <m/>
    <m/>
    <n v="737.7"/>
  </r>
  <r>
    <x v="243"/>
    <x v="242"/>
    <n v="163401"/>
    <s v=" "/>
    <s v="White"/>
    <x v="2"/>
    <m/>
    <m/>
    <n v="167"/>
  </r>
  <r>
    <x v="243"/>
    <x v="242"/>
    <n v="163406"/>
    <s v=" "/>
    <s v="Rubine"/>
    <x v="10"/>
    <m/>
    <m/>
    <n v="37.6"/>
  </r>
  <r>
    <x v="243"/>
    <x v="242"/>
    <n v="163408"/>
    <s v=" "/>
    <s v="Purple"/>
    <x v="4"/>
    <m/>
    <m/>
    <n v="37.6"/>
  </r>
  <r>
    <x v="243"/>
    <x v="242"/>
    <n v="163410"/>
    <s v=" "/>
    <s v="Black"/>
    <x v="7"/>
    <m/>
    <m/>
    <n v="13.8"/>
  </r>
  <r>
    <x v="243"/>
    <x v="242"/>
    <n v="163409"/>
    <s v=" "/>
    <s v="Green"/>
    <x v="6"/>
    <m/>
    <m/>
    <n v="6.3"/>
  </r>
  <r>
    <x v="244"/>
    <x v="243"/>
    <s v="AMC.BASE"/>
    <s v=" "/>
    <s v="AMC BASE"/>
    <x v="0"/>
    <m/>
    <m/>
    <n v="830.6"/>
  </r>
  <r>
    <x v="244"/>
    <x v="243"/>
    <n v="163401"/>
    <s v=" "/>
    <s v="White"/>
    <x v="2"/>
    <m/>
    <m/>
    <n v="105.1"/>
  </r>
  <r>
    <x v="244"/>
    <x v="243"/>
    <n v="163408"/>
    <s v=" "/>
    <s v="Purple"/>
    <x v="4"/>
    <m/>
    <m/>
    <n v="37.799999999999997"/>
  </r>
  <r>
    <x v="244"/>
    <x v="243"/>
    <n v="163410"/>
    <s v=" "/>
    <s v="Black"/>
    <x v="7"/>
    <m/>
    <m/>
    <n v="12.6"/>
  </r>
  <r>
    <x v="244"/>
    <x v="243"/>
    <n v="163406"/>
    <s v=" "/>
    <s v="Rubine"/>
    <x v="10"/>
    <m/>
    <m/>
    <n v="7.6"/>
  </r>
  <r>
    <x v="244"/>
    <x v="243"/>
    <n v="163402"/>
    <s v=" "/>
    <s v="Lemon Yellow"/>
    <x v="8"/>
    <m/>
    <m/>
    <n v="6.3"/>
  </r>
  <r>
    <x v="245"/>
    <x v="244"/>
    <s v="AMC.BASE"/>
    <s v=" "/>
    <s v="AMC BASE"/>
    <x v="0"/>
    <m/>
    <m/>
    <n v="817.4"/>
  </r>
  <r>
    <x v="245"/>
    <x v="244"/>
    <n v="163401"/>
    <s v=" "/>
    <s v="White"/>
    <x v="2"/>
    <m/>
    <m/>
    <n v="104.7"/>
  </r>
  <r>
    <x v="245"/>
    <x v="244"/>
    <n v="163406"/>
    <s v=" "/>
    <s v="Rubine"/>
    <x v="10"/>
    <m/>
    <m/>
    <n v="37.700000000000003"/>
  </r>
  <r>
    <x v="245"/>
    <x v="244"/>
    <n v="163408"/>
    <s v=" "/>
    <s v="Purple"/>
    <x v="4"/>
    <m/>
    <m/>
    <n v="25.1"/>
  </r>
  <r>
    <x v="245"/>
    <x v="244"/>
    <n v="163410"/>
    <s v=" "/>
    <s v="Black"/>
    <x v="7"/>
    <m/>
    <m/>
    <n v="15.1"/>
  </r>
  <r>
    <x v="246"/>
    <x v="245"/>
    <s v="AMC.BASE"/>
    <s v=" "/>
    <s v="AMC BASE"/>
    <x v="0"/>
    <m/>
    <m/>
    <n v="832.9"/>
  </r>
  <r>
    <x v="246"/>
    <x v="245"/>
    <n v="163401"/>
    <s v=" "/>
    <s v="White"/>
    <x v="2"/>
    <m/>
    <m/>
    <n v="105.2"/>
  </r>
  <r>
    <x v="246"/>
    <x v="245"/>
    <n v="163408"/>
    <s v=" "/>
    <s v="Purple"/>
    <x v="4"/>
    <m/>
    <m/>
    <n v="37.9"/>
  </r>
  <r>
    <x v="246"/>
    <x v="245"/>
    <n v="163410"/>
    <s v=" "/>
    <s v="Black"/>
    <x v="7"/>
    <m/>
    <m/>
    <n v="12.6"/>
  </r>
  <r>
    <x v="246"/>
    <x v="245"/>
    <n v="163406"/>
    <s v=" "/>
    <s v="Rubine"/>
    <x v="10"/>
    <m/>
    <m/>
    <n v="7.6"/>
  </r>
  <r>
    <x v="246"/>
    <x v="245"/>
    <n v="163403"/>
    <s v=" "/>
    <s v="Golden Yellow"/>
    <x v="1"/>
    <m/>
    <m/>
    <n v="3.8"/>
  </r>
  <r>
    <x v="247"/>
    <x v="246"/>
    <s v="AMC.BASE"/>
    <s v=" "/>
    <s v="AMC BASE"/>
    <x v="0"/>
    <m/>
    <m/>
    <n v="732"/>
  </r>
  <r>
    <x v="247"/>
    <x v="246"/>
    <n v="163401"/>
    <s v=" "/>
    <s v="White"/>
    <x v="2"/>
    <m/>
    <m/>
    <n v="166.7"/>
  </r>
  <r>
    <x v="247"/>
    <x v="246"/>
    <n v="163406"/>
    <s v=" "/>
    <s v="Rubine"/>
    <x v="10"/>
    <m/>
    <m/>
    <n v="37.5"/>
  </r>
  <r>
    <x v="247"/>
    <x v="246"/>
    <n v="163408"/>
    <s v=" "/>
    <s v="Purple"/>
    <x v="4"/>
    <m/>
    <m/>
    <n v="37.5"/>
  </r>
  <r>
    <x v="247"/>
    <x v="246"/>
    <n v="163410"/>
    <s v=" "/>
    <s v="Black"/>
    <x v="7"/>
    <m/>
    <m/>
    <n v="20"/>
  </r>
  <r>
    <x v="247"/>
    <x v="246"/>
    <n v="163409"/>
    <s v=" "/>
    <s v="Green"/>
    <x v="6"/>
    <m/>
    <m/>
    <n v="6.3"/>
  </r>
  <r>
    <x v="248"/>
    <x v="247"/>
    <s v="AMC.BASE"/>
    <s v=" "/>
    <s v="AMC BASE"/>
    <x v="0"/>
    <m/>
    <m/>
    <n v="792.3"/>
  </r>
  <r>
    <x v="248"/>
    <x v="247"/>
    <n v="163401"/>
    <s v=" "/>
    <s v="White"/>
    <x v="2"/>
    <m/>
    <m/>
    <n v="203.8"/>
  </r>
  <r>
    <x v="248"/>
    <x v="247"/>
    <n v="163408"/>
    <s v=" "/>
    <s v="Purple"/>
    <x v="4"/>
    <m/>
    <m/>
    <n v="2.2999999999999998"/>
  </r>
  <r>
    <x v="248"/>
    <x v="247"/>
    <n v="163406"/>
    <s v=" "/>
    <s v="Rubine"/>
    <x v="10"/>
    <m/>
    <m/>
    <n v="1.2"/>
  </r>
  <r>
    <x v="248"/>
    <x v="247"/>
    <n v="163409"/>
    <s v=" "/>
    <s v="Green"/>
    <x v="6"/>
    <m/>
    <m/>
    <n v="0.4"/>
  </r>
  <r>
    <x v="249"/>
    <x v="248"/>
    <s v="AMC.BASE"/>
    <s v=" "/>
    <s v="AMC BASE"/>
    <x v="0"/>
    <m/>
    <m/>
    <n v="665.6"/>
  </r>
  <r>
    <x v="249"/>
    <x v="248"/>
    <n v="163401"/>
    <s v=" "/>
    <s v="White"/>
    <x v="2"/>
    <m/>
    <m/>
    <n v="323.39999999999998"/>
  </r>
  <r>
    <x v="249"/>
    <x v="248"/>
    <n v="163408"/>
    <s v=" "/>
    <s v="Purple"/>
    <x v="4"/>
    <m/>
    <m/>
    <n v="6.6"/>
  </r>
  <r>
    <x v="249"/>
    <x v="248"/>
    <n v="163406"/>
    <s v=" "/>
    <s v="Rubine"/>
    <x v="10"/>
    <m/>
    <m/>
    <n v="3.3"/>
  </r>
  <r>
    <x v="249"/>
    <x v="248"/>
    <n v="163409"/>
    <s v=" "/>
    <s v="Green"/>
    <x v="6"/>
    <m/>
    <m/>
    <n v="1.1000000000000001"/>
  </r>
  <r>
    <x v="250"/>
    <x v="249"/>
    <s v="AMC.BASE"/>
    <s v=" "/>
    <s v="AMC BASE"/>
    <x v="0"/>
    <m/>
    <m/>
    <n v="790.6"/>
  </r>
  <r>
    <x v="250"/>
    <x v="249"/>
    <n v="163401"/>
    <s v=" "/>
    <s v="White"/>
    <x v="2"/>
    <m/>
    <m/>
    <n v="201.6"/>
  </r>
  <r>
    <x v="250"/>
    <x v="249"/>
    <n v="163408"/>
    <s v=" "/>
    <s v="Purple"/>
    <x v="4"/>
    <m/>
    <m/>
    <n v="4.7"/>
  </r>
  <r>
    <x v="250"/>
    <x v="249"/>
    <n v="163406"/>
    <s v=" "/>
    <s v="Rubine"/>
    <x v="10"/>
    <m/>
    <m/>
    <n v="2.2999999999999998"/>
  </r>
  <r>
    <x v="250"/>
    <x v="249"/>
    <n v="163409"/>
    <s v=" "/>
    <s v="Green"/>
    <x v="6"/>
    <m/>
    <m/>
    <n v="0.8"/>
  </r>
  <r>
    <x v="251"/>
    <x v="250"/>
    <s v="AMC.BASE"/>
    <s v=" "/>
    <s v="AMC BASE"/>
    <x v="0"/>
    <m/>
    <m/>
    <n v="637.1"/>
  </r>
  <r>
    <x v="251"/>
    <x v="250"/>
    <n v="163401"/>
    <s v=" "/>
    <s v="White"/>
    <x v="2"/>
    <m/>
    <m/>
    <n v="341.6"/>
  </r>
  <r>
    <x v="251"/>
    <x v="250"/>
    <n v="163408"/>
    <s v=" "/>
    <s v="Purple"/>
    <x v="4"/>
    <m/>
    <m/>
    <n v="12.8"/>
  </r>
  <r>
    <x v="251"/>
    <x v="250"/>
    <n v="163406"/>
    <s v=" "/>
    <s v="Rubine"/>
    <x v="10"/>
    <m/>
    <m/>
    <n v="6.4"/>
  </r>
  <r>
    <x v="251"/>
    <x v="250"/>
    <n v="163409"/>
    <s v=" "/>
    <s v="Green"/>
    <x v="6"/>
    <m/>
    <m/>
    <n v="2.1"/>
  </r>
  <r>
    <x v="252"/>
    <x v="251"/>
    <s v="AMC.BASE"/>
    <s v=" "/>
    <s v="AMC BASE"/>
    <x v="0"/>
    <m/>
    <m/>
    <n v="781.1"/>
  </r>
  <r>
    <x v="252"/>
    <x v="251"/>
    <n v="163401"/>
    <s v=" "/>
    <s v="White"/>
    <x v="2"/>
    <m/>
    <m/>
    <n v="187.6"/>
  </r>
  <r>
    <x v="252"/>
    <x v="251"/>
    <n v="163408"/>
    <s v=" "/>
    <s v="Purple"/>
    <x v="4"/>
    <m/>
    <m/>
    <n v="18.8"/>
  </r>
  <r>
    <x v="252"/>
    <x v="251"/>
    <n v="163406"/>
    <s v=" "/>
    <s v="Rubine"/>
    <x v="10"/>
    <m/>
    <m/>
    <n v="9.4"/>
  </r>
  <r>
    <x v="252"/>
    <x v="251"/>
    <n v="163409"/>
    <s v=" "/>
    <s v="Green"/>
    <x v="6"/>
    <m/>
    <m/>
    <n v="3.1"/>
  </r>
  <r>
    <x v="253"/>
    <x v="252"/>
    <s v="AMC.BASE"/>
    <s v=" "/>
    <s v="AMC BASE"/>
    <x v="0"/>
    <m/>
    <m/>
    <n v="585.1"/>
  </r>
  <r>
    <x v="253"/>
    <x v="252"/>
    <n v="163401"/>
    <s v=" "/>
    <s v="White"/>
    <x v="2"/>
    <m/>
    <m/>
    <n v="374.8"/>
  </r>
  <r>
    <x v="253"/>
    <x v="252"/>
    <n v="163408"/>
    <s v=" "/>
    <s v="Purple"/>
    <x v="4"/>
    <m/>
    <m/>
    <n v="24.1"/>
  </r>
  <r>
    <x v="253"/>
    <x v="252"/>
    <n v="163406"/>
    <s v=" "/>
    <s v="Rubine"/>
    <x v="10"/>
    <m/>
    <m/>
    <n v="12"/>
  </r>
  <r>
    <x v="253"/>
    <x v="252"/>
    <n v="163409"/>
    <s v=" "/>
    <s v="Green"/>
    <x v="6"/>
    <m/>
    <m/>
    <n v="4"/>
  </r>
  <r>
    <x v="254"/>
    <x v="253"/>
    <s v="AMC.BASE"/>
    <s v=" "/>
    <s v="AMC BASE"/>
    <x v="0"/>
    <m/>
    <m/>
    <n v="768"/>
  </r>
  <r>
    <x v="254"/>
    <x v="253"/>
    <n v="163401"/>
    <s v=" "/>
    <s v="White"/>
    <x v="2"/>
    <m/>
    <m/>
    <n v="168.7"/>
  </r>
  <r>
    <x v="254"/>
    <x v="253"/>
    <n v="163408"/>
    <s v=" "/>
    <s v="Purple"/>
    <x v="4"/>
    <m/>
    <m/>
    <n v="38"/>
  </r>
  <r>
    <x v="254"/>
    <x v="253"/>
    <n v="163406"/>
    <s v=" "/>
    <s v="Rubine"/>
    <x v="10"/>
    <m/>
    <m/>
    <n v="19"/>
  </r>
  <r>
    <x v="254"/>
    <x v="253"/>
    <n v="163409"/>
    <s v=" "/>
    <s v="Green"/>
    <x v="6"/>
    <m/>
    <m/>
    <n v="6.3"/>
  </r>
  <r>
    <x v="255"/>
    <x v="254"/>
    <s v="AMC.BASE"/>
    <s v=" "/>
    <s v="AMC BASE"/>
    <x v="0"/>
    <m/>
    <m/>
    <n v="497.8"/>
  </r>
  <r>
    <x v="255"/>
    <x v="254"/>
    <n v="163401"/>
    <s v=" "/>
    <s v="White"/>
    <x v="2"/>
    <m/>
    <m/>
    <n v="430.5"/>
  </r>
  <r>
    <x v="255"/>
    <x v="254"/>
    <n v="163408"/>
    <s v=" "/>
    <s v="Purple"/>
    <x v="4"/>
    <m/>
    <m/>
    <n v="43"/>
  </r>
  <r>
    <x v="255"/>
    <x v="254"/>
    <n v="163406"/>
    <s v=" "/>
    <s v="Rubine"/>
    <x v="10"/>
    <m/>
    <m/>
    <n v="21.5"/>
  </r>
  <r>
    <x v="255"/>
    <x v="254"/>
    <n v="163409"/>
    <s v=" "/>
    <s v="Green"/>
    <x v="6"/>
    <m/>
    <m/>
    <n v="7.2"/>
  </r>
  <r>
    <x v="256"/>
    <x v="255"/>
    <s v="AMC.BASE"/>
    <s v=" "/>
    <s v="AMC BASE"/>
    <x v="0"/>
    <m/>
    <m/>
    <n v="865"/>
  </r>
  <r>
    <x v="256"/>
    <x v="255"/>
    <n v="163401"/>
    <s v=" "/>
    <s v="White"/>
    <x v="2"/>
    <m/>
    <m/>
    <n v="103.4"/>
  </r>
  <r>
    <x v="256"/>
    <x v="255"/>
    <n v="163406"/>
    <s v=" "/>
    <s v="Rubine"/>
    <x v="10"/>
    <m/>
    <m/>
    <n v="16.600000000000001"/>
  </r>
  <r>
    <x v="256"/>
    <x v="255"/>
    <n v="163408"/>
    <s v=" "/>
    <s v="Purple"/>
    <x v="4"/>
    <m/>
    <m/>
    <n v="12.5"/>
  </r>
  <r>
    <x v="256"/>
    <x v="255"/>
    <n v="163409"/>
    <s v=" "/>
    <s v="Green"/>
    <x v="6"/>
    <m/>
    <m/>
    <n v="2.5"/>
  </r>
  <r>
    <x v="257"/>
    <x v="256"/>
    <s v="AMC.BASE"/>
    <s v=" "/>
    <s v="AMC BASE"/>
    <x v="0"/>
    <m/>
    <m/>
    <n v="761"/>
  </r>
  <r>
    <x v="257"/>
    <x v="256"/>
    <n v="163401"/>
    <s v=" "/>
    <s v="White"/>
    <x v="2"/>
    <m/>
    <m/>
    <n v="168.3"/>
  </r>
  <r>
    <x v="257"/>
    <x v="256"/>
    <n v="163408"/>
    <s v=" "/>
    <s v="Purple"/>
    <x v="4"/>
    <m/>
    <m/>
    <n v="37.9"/>
  </r>
  <r>
    <x v="257"/>
    <x v="256"/>
    <n v="163406"/>
    <s v=" "/>
    <s v="Rubine"/>
    <x v="10"/>
    <m/>
    <m/>
    <n v="18.899999999999999"/>
  </r>
  <r>
    <x v="257"/>
    <x v="256"/>
    <n v="163410"/>
    <s v=" "/>
    <s v="Black"/>
    <x v="7"/>
    <m/>
    <m/>
    <n v="7.6"/>
  </r>
  <r>
    <x v="257"/>
    <x v="256"/>
    <n v="163409"/>
    <s v=" "/>
    <s v="Green"/>
    <x v="6"/>
    <m/>
    <m/>
    <n v="6.3"/>
  </r>
  <r>
    <x v="258"/>
    <x v="257"/>
    <s v="AMC.BASE"/>
    <s v=" "/>
    <s v="AMC BASE"/>
    <x v="0"/>
    <m/>
    <m/>
    <n v="483.4"/>
  </r>
  <r>
    <x v="258"/>
    <x v="257"/>
    <n v="163401"/>
    <s v=" "/>
    <s v="White"/>
    <x v="2"/>
    <m/>
    <m/>
    <n v="428.2"/>
  </r>
  <r>
    <x v="258"/>
    <x v="257"/>
    <n v="163408"/>
    <s v=" "/>
    <s v="Purple"/>
    <x v="4"/>
    <m/>
    <m/>
    <n v="42.8"/>
  </r>
  <r>
    <x v="258"/>
    <x v="257"/>
    <n v="163406"/>
    <s v=" "/>
    <s v="Rubine"/>
    <x v="10"/>
    <m/>
    <m/>
    <n v="21.4"/>
  </r>
  <r>
    <x v="258"/>
    <x v="257"/>
    <n v="163410"/>
    <s v=" "/>
    <s v="Black"/>
    <x v="7"/>
    <m/>
    <m/>
    <n v="17.100000000000001"/>
  </r>
  <r>
    <x v="258"/>
    <x v="257"/>
    <n v="163409"/>
    <s v=" "/>
    <s v="Green"/>
    <x v="6"/>
    <m/>
    <m/>
    <n v="7.1"/>
  </r>
  <r>
    <x v="259"/>
    <x v="258"/>
    <s v="AMC.BASE"/>
    <s v=" "/>
    <s v="AMC BASE"/>
    <x v="0"/>
    <m/>
    <m/>
    <n v="749.4"/>
  </r>
  <r>
    <x v="259"/>
    <x v="258"/>
    <n v="163401"/>
    <s v=" "/>
    <s v="White"/>
    <x v="2"/>
    <m/>
    <m/>
    <n v="167.6"/>
  </r>
  <r>
    <x v="259"/>
    <x v="258"/>
    <n v="163408"/>
    <s v=" "/>
    <s v="Purple"/>
    <x v="4"/>
    <m/>
    <m/>
    <n v="37.700000000000003"/>
  </r>
  <r>
    <x v="259"/>
    <x v="258"/>
    <n v="163410"/>
    <s v=" "/>
    <s v="Black"/>
    <x v="7"/>
    <m/>
    <m/>
    <n v="20.100000000000001"/>
  </r>
  <r>
    <x v="259"/>
    <x v="258"/>
    <n v="163406"/>
    <s v=" "/>
    <s v="Rubine"/>
    <x v="10"/>
    <m/>
    <m/>
    <n v="18.899999999999999"/>
  </r>
  <r>
    <x v="259"/>
    <x v="258"/>
    <n v="163409"/>
    <s v=" "/>
    <s v="Green"/>
    <x v="6"/>
    <m/>
    <m/>
    <n v="6.3"/>
  </r>
  <r>
    <x v="260"/>
    <x v="259"/>
    <s v="AMC.BASE"/>
    <s v=" "/>
    <s v="AMC BASE"/>
    <x v="0"/>
    <m/>
    <m/>
    <n v="473.8"/>
  </r>
  <r>
    <x v="260"/>
    <x v="259"/>
    <n v="163401"/>
    <s v=" "/>
    <s v="White"/>
    <x v="2"/>
    <m/>
    <m/>
    <n v="426.7"/>
  </r>
  <r>
    <x v="260"/>
    <x v="259"/>
    <n v="163408"/>
    <s v=" "/>
    <s v="Purple"/>
    <x v="4"/>
    <m/>
    <m/>
    <n v="42.7"/>
  </r>
  <r>
    <x v="260"/>
    <x v="259"/>
    <n v="163410"/>
    <s v=" "/>
    <s v="Black"/>
    <x v="7"/>
    <m/>
    <m/>
    <n v="28.4"/>
  </r>
  <r>
    <x v="260"/>
    <x v="259"/>
    <n v="163406"/>
    <s v=" "/>
    <s v="Rubine"/>
    <x v="10"/>
    <m/>
    <m/>
    <n v="21.3"/>
  </r>
  <r>
    <x v="260"/>
    <x v="259"/>
    <n v="163409"/>
    <s v=" "/>
    <s v="Green"/>
    <x v="6"/>
    <m/>
    <m/>
    <n v="7.1"/>
  </r>
  <r>
    <x v="261"/>
    <x v="260"/>
    <s v="AMC.BASE"/>
    <s v=" "/>
    <s v="AMC BASE"/>
    <x v="0"/>
    <m/>
    <m/>
    <n v="801.3"/>
  </r>
  <r>
    <x v="261"/>
    <x v="260"/>
    <n v="163401"/>
    <s v=" "/>
    <s v="White"/>
    <x v="2"/>
    <m/>
    <m/>
    <n v="182.9"/>
  </r>
  <r>
    <x v="261"/>
    <x v="260"/>
    <n v="163408"/>
    <s v=" "/>
    <s v="Purple"/>
    <x v="4"/>
    <m/>
    <m/>
    <n v="8.8000000000000007"/>
  </r>
  <r>
    <x v="261"/>
    <x v="260"/>
    <n v="163406"/>
    <s v=" "/>
    <s v="Rubine"/>
    <x v="10"/>
    <m/>
    <m/>
    <n v="4.4000000000000004"/>
  </r>
  <r>
    <x v="261"/>
    <x v="260"/>
    <n v="163409"/>
    <s v=" "/>
    <s v="Green"/>
    <x v="6"/>
    <m/>
    <m/>
    <n v="2.6"/>
  </r>
  <r>
    <x v="262"/>
    <x v="261"/>
    <s v="AMC.BASE"/>
    <s v=" "/>
    <s v="AMC BASE"/>
    <x v="0"/>
    <m/>
    <m/>
    <n v="808.8"/>
  </r>
  <r>
    <x v="262"/>
    <x v="261"/>
    <n v="163401"/>
    <s v=" "/>
    <s v="White"/>
    <x v="2"/>
    <m/>
    <m/>
    <n v="183.4"/>
  </r>
  <r>
    <x v="262"/>
    <x v="261"/>
    <n v="163408"/>
    <s v=" "/>
    <s v="Purple"/>
    <x v="4"/>
    <m/>
    <m/>
    <n v="5.9"/>
  </r>
  <r>
    <x v="262"/>
    <x v="261"/>
    <n v="163409"/>
    <s v=" "/>
    <s v="Green"/>
    <x v="6"/>
    <m/>
    <m/>
    <n v="1.9"/>
  </r>
  <r>
    <x v="263"/>
    <x v="262"/>
    <s v="AMC.BASE"/>
    <s v=" "/>
    <s v="AMC BASE"/>
    <x v="0"/>
    <m/>
    <m/>
    <n v="807"/>
  </r>
  <r>
    <x v="263"/>
    <x v="262"/>
    <n v="163401"/>
    <s v=" "/>
    <s v="White"/>
    <x v="2"/>
    <m/>
    <m/>
    <n v="191.1"/>
  </r>
  <r>
    <x v="263"/>
    <x v="262"/>
    <n v="163408"/>
    <s v=" "/>
    <s v="Purple"/>
    <x v="4"/>
    <m/>
    <m/>
    <n v="1.5"/>
  </r>
  <r>
    <x v="263"/>
    <x v="262"/>
    <n v="163409"/>
    <s v=" "/>
    <s v="Green"/>
    <x v="6"/>
    <m/>
    <m/>
    <n v="0.4"/>
  </r>
  <r>
    <x v="264"/>
    <x v="263"/>
    <s v="AMC.BASE"/>
    <s v=" "/>
    <s v="AMC BASE"/>
    <x v="0"/>
    <m/>
    <m/>
    <n v="805.4"/>
  </r>
  <r>
    <x v="264"/>
    <x v="263"/>
    <n v="163401"/>
    <s v=" "/>
    <s v="White"/>
    <x v="2"/>
    <m/>
    <m/>
    <n v="191"/>
  </r>
  <r>
    <x v="264"/>
    <x v="263"/>
    <n v="163408"/>
    <s v=" "/>
    <s v="Purple"/>
    <x v="4"/>
    <m/>
    <m/>
    <n v="2.2000000000000002"/>
  </r>
  <r>
    <x v="264"/>
    <x v="263"/>
    <n v="163407"/>
    <s v=" "/>
    <s v="Blue"/>
    <x v="5"/>
    <m/>
    <m/>
    <n v="1.1000000000000001"/>
  </r>
  <r>
    <x v="264"/>
    <x v="263"/>
    <n v="163409"/>
    <s v=" "/>
    <s v="Green"/>
    <x v="6"/>
    <m/>
    <m/>
    <n v="0.2"/>
  </r>
  <r>
    <x v="264"/>
    <x v="263"/>
    <n v="163410"/>
    <s v=" "/>
    <s v="Black"/>
    <x v="7"/>
    <m/>
    <m/>
    <n v="0.1"/>
  </r>
  <r>
    <x v="265"/>
    <x v="264"/>
    <s v="AMC.BASE"/>
    <s v=" "/>
    <s v="AMC BASE"/>
    <x v="0"/>
    <m/>
    <m/>
    <n v="805.6"/>
  </r>
  <r>
    <x v="265"/>
    <x v="264"/>
    <n v="163401"/>
    <s v=" "/>
    <s v="White"/>
    <x v="2"/>
    <m/>
    <m/>
    <n v="188.4"/>
  </r>
  <r>
    <x v="265"/>
    <x v="264"/>
    <n v="163408"/>
    <s v=" "/>
    <s v="Purple"/>
    <x v="4"/>
    <m/>
    <m/>
    <n v="3.6"/>
  </r>
  <r>
    <x v="265"/>
    <x v="264"/>
    <n v="163407"/>
    <s v=" "/>
    <s v="Blue"/>
    <x v="5"/>
    <m/>
    <m/>
    <n v="2.2000000000000002"/>
  </r>
  <r>
    <x v="265"/>
    <x v="264"/>
    <n v="163410"/>
    <s v=" "/>
    <s v="Black"/>
    <x v="7"/>
    <m/>
    <m/>
    <n v="0.2"/>
  </r>
  <r>
    <x v="266"/>
    <x v="265"/>
    <s v="AMC.BASE"/>
    <s v=" "/>
    <s v="AMC BASE"/>
    <x v="0"/>
    <m/>
    <m/>
    <n v="796.2"/>
  </r>
  <r>
    <x v="266"/>
    <x v="265"/>
    <n v="163401"/>
    <s v=" "/>
    <s v="White"/>
    <x v="2"/>
    <m/>
    <m/>
    <n v="172"/>
  </r>
  <r>
    <x v="266"/>
    <x v="265"/>
    <n v="163408"/>
    <s v=" "/>
    <s v="Purple"/>
    <x v="4"/>
    <m/>
    <m/>
    <n v="17.7"/>
  </r>
  <r>
    <x v="266"/>
    <x v="265"/>
    <n v="163406"/>
    <s v=" "/>
    <s v="Rubine"/>
    <x v="10"/>
    <m/>
    <m/>
    <n v="8.8000000000000007"/>
  </r>
  <r>
    <x v="266"/>
    <x v="265"/>
    <n v="163409"/>
    <s v=" "/>
    <s v="Green"/>
    <x v="6"/>
    <m/>
    <m/>
    <n v="5.3"/>
  </r>
  <r>
    <x v="267"/>
    <x v="266"/>
    <s v="AMC.BASE"/>
    <s v=" "/>
    <s v="AMC BASE"/>
    <x v="0"/>
    <m/>
    <m/>
    <n v="811.4"/>
  </r>
  <r>
    <x v="267"/>
    <x v="266"/>
    <n v="163401"/>
    <s v=" "/>
    <s v="White"/>
    <x v="2"/>
    <m/>
    <m/>
    <n v="172.8"/>
  </r>
  <r>
    <x v="267"/>
    <x v="266"/>
    <n v="163408"/>
    <s v=" "/>
    <s v="Purple"/>
    <x v="4"/>
    <m/>
    <m/>
    <n v="11.9"/>
  </r>
  <r>
    <x v="267"/>
    <x v="266"/>
    <n v="163409"/>
    <s v=" "/>
    <s v="Green"/>
    <x v="6"/>
    <m/>
    <m/>
    <n v="3.9"/>
  </r>
  <r>
    <x v="268"/>
    <x v="267"/>
    <s v="AMC.BASE"/>
    <s v=" "/>
    <s v="AMC BASE"/>
    <x v="0"/>
    <m/>
    <m/>
    <n v="809.2"/>
  </r>
  <r>
    <x v="268"/>
    <x v="267"/>
    <n v="163401"/>
    <s v=" "/>
    <s v="White"/>
    <x v="2"/>
    <m/>
    <m/>
    <n v="183.4"/>
  </r>
  <r>
    <x v="268"/>
    <x v="267"/>
    <n v="163408"/>
    <s v=" "/>
    <s v="Purple"/>
    <x v="4"/>
    <m/>
    <m/>
    <n v="5.9"/>
  </r>
  <r>
    <x v="268"/>
    <x v="267"/>
    <n v="163409"/>
    <s v=" "/>
    <s v="Green"/>
    <x v="6"/>
    <m/>
    <m/>
    <n v="1.5"/>
  </r>
  <r>
    <x v="269"/>
    <x v="268"/>
    <s v="AMC.BASE"/>
    <s v=" "/>
    <s v="AMC BASE"/>
    <x v="0"/>
    <m/>
    <m/>
    <n v="804.4"/>
  </r>
  <r>
    <x v="269"/>
    <x v="268"/>
    <n v="163401"/>
    <s v=" "/>
    <s v="White"/>
    <x v="2"/>
    <m/>
    <m/>
    <n v="188.4"/>
  </r>
  <r>
    <x v="269"/>
    <x v="268"/>
    <n v="163408"/>
    <s v=" "/>
    <s v="Purple"/>
    <x v="4"/>
    <m/>
    <m/>
    <n v="4.4000000000000004"/>
  </r>
  <r>
    <x v="269"/>
    <x v="268"/>
    <n v="163407"/>
    <s v=" "/>
    <s v="Blue"/>
    <x v="5"/>
    <m/>
    <m/>
    <n v="2.2000000000000002"/>
  </r>
  <r>
    <x v="269"/>
    <x v="268"/>
    <n v="163409"/>
    <s v=" "/>
    <s v="Green"/>
    <x v="6"/>
    <m/>
    <m/>
    <n v="0.4"/>
  </r>
  <r>
    <x v="269"/>
    <x v="268"/>
    <n v="163410"/>
    <s v=" "/>
    <s v="Black"/>
    <x v="7"/>
    <m/>
    <m/>
    <n v="0.2"/>
  </r>
  <r>
    <x v="270"/>
    <x v="269"/>
    <s v="AMC.BASE"/>
    <s v=" "/>
    <s v="AMC BASE"/>
    <x v="0"/>
    <m/>
    <m/>
    <n v="803"/>
  </r>
  <r>
    <x v="270"/>
    <x v="269"/>
    <n v="163401"/>
    <s v=" "/>
    <s v="White"/>
    <x v="2"/>
    <m/>
    <m/>
    <n v="172.4"/>
  </r>
  <r>
    <x v="270"/>
    <x v="269"/>
    <n v="163408"/>
    <s v=" "/>
    <s v="Purple"/>
    <x v="4"/>
    <m/>
    <m/>
    <n v="14.8"/>
  </r>
  <r>
    <x v="270"/>
    <x v="269"/>
    <n v="163407"/>
    <s v=" "/>
    <s v="Blue"/>
    <x v="5"/>
    <m/>
    <m/>
    <n v="8.9"/>
  </r>
  <r>
    <x v="270"/>
    <x v="269"/>
    <n v="163410"/>
    <s v=" "/>
    <s v="Black"/>
    <x v="7"/>
    <m/>
    <m/>
    <n v="0.9"/>
  </r>
  <r>
    <x v="271"/>
    <x v="270"/>
    <s v="AMC.BASE"/>
    <s v=" "/>
    <s v="AMC BASE"/>
    <x v="0"/>
    <m/>
    <m/>
    <n v="785.7"/>
  </r>
  <r>
    <x v="271"/>
    <x v="270"/>
    <n v="163401"/>
    <s v=" "/>
    <s v="White"/>
    <x v="2"/>
    <m/>
    <m/>
    <n v="149.6"/>
  </r>
  <r>
    <x v="271"/>
    <x v="270"/>
    <n v="163408"/>
    <s v=" "/>
    <s v="Purple"/>
    <x v="4"/>
    <m/>
    <m/>
    <n v="35.9"/>
  </r>
  <r>
    <x v="271"/>
    <x v="270"/>
    <n v="163406"/>
    <s v=" "/>
    <s v="Rubine"/>
    <x v="10"/>
    <m/>
    <m/>
    <n v="18"/>
  </r>
  <r>
    <x v="271"/>
    <x v="270"/>
    <n v="163409"/>
    <s v=" "/>
    <s v="Green"/>
    <x v="6"/>
    <m/>
    <m/>
    <n v="10.8"/>
  </r>
  <r>
    <x v="272"/>
    <x v="271"/>
    <s v="AMC.BASE"/>
    <s v=" "/>
    <s v="AMC BASE"/>
    <x v="0"/>
    <m/>
    <m/>
    <n v="816.7"/>
  </r>
  <r>
    <x v="272"/>
    <x v="271"/>
    <n v="163401"/>
    <s v=" "/>
    <s v="White"/>
    <x v="2"/>
    <m/>
    <m/>
    <n v="151.19999999999999"/>
  </r>
  <r>
    <x v="272"/>
    <x v="271"/>
    <n v="163408"/>
    <s v=" "/>
    <s v="Purple"/>
    <x v="4"/>
    <m/>
    <m/>
    <n v="24.2"/>
  </r>
  <r>
    <x v="272"/>
    <x v="271"/>
    <n v="163409"/>
    <s v=" "/>
    <s v="Green"/>
    <x v="6"/>
    <m/>
    <m/>
    <n v="7.9"/>
  </r>
  <r>
    <x v="273"/>
    <x v="272"/>
    <s v="AMC.BASE"/>
    <s v=" "/>
    <s v="AMC BASE"/>
    <x v="0"/>
    <m/>
    <m/>
    <n v="818.6"/>
  </r>
  <r>
    <x v="273"/>
    <x v="272"/>
    <n v="163401"/>
    <s v=" "/>
    <s v="White"/>
    <x v="2"/>
    <m/>
    <m/>
    <n v="151.19999999999999"/>
  </r>
  <r>
    <x v="273"/>
    <x v="272"/>
    <n v="163408"/>
    <s v=" "/>
    <s v="Purple"/>
    <x v="4"/>
    <m/>
    <m/>
    <n v="24.2"/>
  </r>
  <r>
    <x v="273"/>
    <x v="272"/>
    <n v="163409"/>
    <s v=" "/>
    <s v="Green"/>
    <x v="6"/>
    <m/>
    <m/>
    <n v="6"/>
  </r>
  <r>
    <x v="274"/>
    <x v="273"/>
    <s v="AMC.BASE"/>
    <s v=" "/>
    <s v="AMC BASE"/>
    <x v="0"/>
    <m/>
    <m/>
    <n v="798.9"/>
  </r>
  <r>
    <x v="274"/>
    <x v="273"/>
    <n v="163401"/>
    <s v=" "/>
    <s v="White"/>
    <x v="2"/>
    <m/>
    <m/>
    <n v="172.1"/>
  </r>
  <r>
    <x v="274"/>
    <x v="273"/>
    <n v="163408"/>
    <s v=" "/>
    <s v="Purple"/>
    <x v="4"/>
    <m/>
    <m/>
    <n v="17.7"/>
  </r>
  <r>
    <x v="274"/>
    <x v="273"/>
    <n v="163407"/>
    <s v=" "/>
    <s v="Blue"/>
    <x v="5"/>
    <m/>
    <m/>
    <n v="8.9"/>
  </r>
  <r>
    <x v="274"/>
    <x v="273"/>
    <n v="163409"/>
    <s v=" "/>
    <s v="Green"/>
    <x v="6"/>
    <m/>
    <m/>
    <n v="1.5"/>
  </r>
  <r>
    <x v="274"/>
    <x v="273"/>
    <n v="163410"/>
    <s v=" "/>
    <s v="Black"/>
    <x v="7"/>
    <m/>
    <m/>
    <n v="0.9"/>
  </r>
  <r>
    <x v="275"/>
    <x v="274"/>
    <s v="AMC.BASE"/>
    <s v=" "/>
    <s v="AMC BASE"/>
    <x v="0"/>
    <m/>
    <m/>
    <n v="799.8"/>
  </r>
  <r>
    <x v="275"/>
    <x v="274"/>
    <n v="163401"/>
    <s v=" "/>
    <s v="White"/>
    <x v="2"/>
    <m/>
    <m/>
    <n v="150.30000000000001"/>
  </r>
  <r>
    <x v="275"/>
    <x v="274"/>
    <n v="163408"/>
    <s v=" "/>
    <s v="Purple"/>
    <x v="4"/>
    <m/>
    <m/>
    <n v="30.1"/>
  </r>
  <r>
    <x v="275"/>
    <x v="274"/>
    <n v="163407"/>
    <s v=" "/>
    <s v="Blue"/>
    <x v="5"/>
    <m/>
    <m/>
    <n v="18"/>
  </r>
  <r>
    <x v="275"/>
    <x v="274"/>
    <n v="163410"/>
    <s v=" "/>
    <s v="Black"/>
    <x v="7"/>
    <m/>
    <m/>
    <n v="1.8"/>
  </r>
  <r>
    <x v="276"/>
    <x v="275"/>
    <s v="AMC.BASE"/>
    <s v=" "/>
    <s v="AMC BASE"/>
    <x v="0"/>
    <m/>
    <m/>
    <n v="773"/>
  </r>
  <r>
    <x v="276"/>
    <x v="275"/>
    <n v="163401"/>
    <s v=" "/>
    <s v="White"/>
    <x v="2"/>
    <m/>
    <m/>
    <n v="103.2"/>
  </r>
  <r>
    <x v="276"/>
    <x v="275"/>
    <n v="163408"/>
    <s v=" "/>
    <s v="Purple"/>
    <x v="4"/>
    <m/>
    <m/>
    <n v="74.3"/>
  </r>
  <r>
    <x v="276"/>
    <x v="275"/>
    <n v="163406"/>
    <s v=" "/>
    <s v="Rubine"/>
    <x v="10"/>
    <m/>
    <m/>
    <n v="37.1"/>
  </r>
  <r>
    <x v="276"/>
    <x v="275"/>
    <n v="163409"/>
    <s v=" "/>
    <s v="Green"/>
    <x v="6"/>
    <m/>
    <m/>
    <n v="12.4"/>
  </r>
  <r>
    <x v="277"/>
    <x v="276"/>
    <s v="AMC.BASE"/>
    <s v=" "/>
    <s v="AMC BASE"/>
    <x v="0"/>
    <m/>
    <m/>
    <n v="837.7"/>
  </r>
  <r>
    <x v="277"/>
    <x v="276"/>
    <n v="163401"/>
    <s v=" "/>
    <s v="White"/>
    <x v="2"/>
    <m/>
    <m/>
    <n v="105.4"/>
  </r>
  <r>
    <x v="277"/>
    <x v="276"/>
    <n v="163408"/>
    <s v=" "/>
    <s v="Purple"/>
    <x v="4"/>
    <m/>
    <m/>
    <n v="50.6"/>
  </r>
  <r>
    <x v="277"/>
    <x v="276"/>
    <n v="163409"/>
    <s v=" "/>
    <s v="Green"/>
    <x v="6"/>
    <m/>
    <m/>
    <n v="6.3"/>
  </r>
  <r>
    <x v="278"/>
    <x v="277"/>
    <s v="AMC.BASE"/>
    <s v=" "/>
    <s v="AMC BASE"/>
    <x v="0"/>
    <m/>
    <m/>
    <n v="831.7"/>
  </r>
  <r>
    <x v="278"/>
    <x v="277"/>
    <n v="163401"/>
    <s v=" "/>
    <s v="White"/>
    <x v="2"/>
    <m/>
    <m/>
    <n v="105.2"/>
  </r>
  <r>
    <x v="278"/>
    <x v="277"/>
    <n v="163408"/>
    <s v=" "/>
    <s v="Purple"/>
    <x v="4"/>
    <m/>
    <m/>
    <n v="50.5"/>
  </r>
  <r>
    <x v="278"/>
    <x v="277"/>
    <n v="163409"/>
    <s v=" "/>
    <s v="Green"/>
    <x v="6"/>
    <m/>
    <m/>
    <n v="12.6"/>
  </r>
  <r>
    <x v="279"/>
    <x v="278"/>
    <s v="AMC.BASE"/>
    <s v=" "/>
    <s v="AMC BASE"/>
    <x v="0"/>
    <m/>
    <m/>
    <n v="792.8"/>
  </r>
  <r>
    <x v="279"/>
    <x v="278"/>
    <n v="163401"/>
    <s v=" "/>
    <s v="White"/>
    <x v="2"/>
    <m/>
    <m/>
    <n v="103.8"/>
  </r>
  <r>
    <x v="279"/>
    <x v="278"/>
    <n v="163408"/>
    <s v=" "/>
    <s v="Purple"/>
    <x v="4"/>
    <m/>
    <m/>
    <n v="62.3"/>
  </r>
  <r>
    <x v="279"/>
    <x v="278"/>
    <n v="163407"/>
    <s v=" "/>
    <s v="Blue"/>
    <x v="5"/>
    <m/>
    <m/>
    <n v="37.4"/>
  </r>
  <r>
    <x v="279"/>
    <x v="278"/>
    <n v="163410"/>
    <s v=" "/>
    <s v="Black"/>
    <x v="7"/>
    <m/>
    <m/>
    <n v="3.7"/>
  </r>
  <r>
    <x v="280"/>
    <x v="279"/>
    <s v="AMC.BASE"/>
    <s v=" "/>
    <s v="AMC BASE"/>
    <x v="0"/>
    <m/>
    <m/>
    <n v="766.1"/>
  </r>
  <r>
    <x v="280"/>
    <x v="279"/>
    <n v="163401"/>
    <s v=" "/>
    <s v="White"/>
    <x v="2"/>
    <m/>
    <m/>
    <n v="102.9"/>
  </r>
  <r>
    <x v="280"/>
    <x v="279"/>
    <n v="163408"/>
    <s v=" "/>
    <s v="Purple"/>
    <x v="4"/>
    <m/>
    <m/>
    <n v="74.099999999999994"/>
  </r>
  <r>
    <x v="280"/>
    <x v="279"/>
    <n v="163406"/>
    <s v=" "/>
    <s v="Rubine"/>
    <x v="10"/>
    <m/>
    <m/>
    <n v="37.1"/>
  </r>
  <r>
    <x v="280"/>
    <x v="279"/>
    <n v="163409"/>
    <s v=" "/>
    <s v="Green"/>
    <x v="6"/>
    <m/>
    <m/>
    <n v="12.4"/>
  </r>
  <r>
    <x v="280"/>
    <x v="279"/>
    <n v="163410"/>
    <s v=" "/>
    <s v="Black"/>
    <x v="7"/>
    <m/>
    <m/>
    <n v="7.4"/>
  </r>
  <r>
    <x v="281"/>
    <x v="280"/>
    <s v="AMC.BASE"/>
    <s v=" "/>
    <s v="AMC BASE"/>
    <x v="0"/>
    <m/>
    <m/>
    <n v="830.5"/>
  </r>
  <r>
    <x v="281"/>
    <x v="280"/>
    <n v="163401"/>
    <s v=" "/>
    <s v="White"/>
    <x v="2"/>
    <m/>
    <m/>
    <n v="105.1"/>
  </r>
  <r>
    <x v="281"/>
    <x v="280"/>
    <n v="163408"/>
    <s v=" "/>
    <s v="Purple"/>
    <x v="4"/>
    <m/>
    <m/>
    <n v="50.5"/>
  </r>
  <r>
    <x v="281"/>
    <x v="280"/>
    <n v="163410"/>
    <s v=" "/>
    <s v="Black"/>
    <x v="7"/>
    <m/>
    <m/>
    <n v="7.6"/>
  </r>
  <r>
    <x v="281"/>
    <x v="280"/>
    <n v="163409"/>
    <s v=" "/>
    <s v="Green"/>
    <x v="6"/>
    <m/>
    <m/>
    <n v="6.3"/>
  </r>
  <r>
    <x v="282"/>
    <x v="281"/>
    <s v="AMC.BASE"/>
    <s v=" "/>
    <s v="AMC BASE"/>
    <x v="0"/>
    <m/>
    <m/>
    <n v="824.5"/>
  </r>
  <r>
    <x v="282"/>
    <x v="281"/>
    <n v="163401"/>
    <s v=" "/>
    <s v="White"/>
    <x v="2"/>
    <m/>
    <m/>
    <n v="104.9"/>
  </r>
  <r>
    <x v="282"/>
    <x v="281"/>
    <n v="163408"/>
    <s v=" "/>
    <s v="Purple"/>
    <x v="4"/>
    <m/>
    <m/>
    <n v="50.4"/>
  </r>
  <r>
    <x v="282"/>
    <x v="281"/>
    <n v="163409"/>
    <s v=" "/>
    <s v="Green"/>
    <x v="6"/>
    <m/>
    <m/>
    <n v="12.6"/>
  </r>
  <r>
    <x v="282"/>
    <x v="281"/>
    <n v="163410"/>
    <s v=" "/>
    <s v="Black"/>
    <x v="7"/>
    <m/>
    <m/>
    <n v="7.6"/>
  </r>
  <r>
    <x v="283"/>
    <x v="282"/>
    <s v="AMC.BASE"/>
    <s v=" "/>
    <s v="AMC BASE"/>
    <x v="0"/>
    <m/>
    <m/>
    <n v="768.4"/>
  </r>
  <r>
    <x v="283"/>
    <x v="282"/>
    <n v="163401"/>
    <s v=" "/>
    <s v="White"/>
    <x v="2"/>
    <m/>
    <m/>
    <n v="103"/>
  </r>
  <r>
    <x v="283"/>
    <x v="282"/>
    <n v="163408"/>
    <s v=" "/>
    <s v="Purple"/>
    <x v="4"/>
    <m/>
    <m/>
    <n v="74.2"/>
  </r>
  <r>
    <x v="283"/>
    <x v="282"/>
    <n v="163407"/>
    <s v=" "/>
    <s v="Blue"/>
    <x v="5"/>
    <m/>
    <m/>
    <n v="37.1"/>
  </r>
  <r>
    <x v="283"/>
    <x v="282"/>
    <n v="163410"/>
    <s v=" "/>
    <s v="Black"/>
    <x v="7"/>
    <m/>
    <m/>
    <n v="11.1"/>
  </r>
  <r>
    <x v="283"/>
    <x v="282"/>
    <n v="163409"/>
    <s v=" "/>
    <s v="Green"/>
    <x v="6"/>
    <m/>
    <m/>
    <n v="6.2"/>
  </r>
  <r>
    <x v="284"/>
    <x v="283"/>
    <s v="AMC.BASE"/>
    <s v=" "/>
    <s v="AMC BASE"/>
    <x v="0"/>
    <m/>
    <m/>
    <n v="785.7"/>
  </r>
  <r>
    <x v="284"/>
    <x v="283"/>
    <n v="163401"/>
    <s v=" "/>
    <s v="White"/>
    <x v="2"/>
    <m/>
    <m/>
    <n v="103.6"/>
  </r>
  <r>
    <x v="284"/>
    <x v="283"/>
    <n v="163408"/>
    <s v=" "/>
    <s v="Purple"/>
    <x v="4"/>
    <m/>
    <m/>
    <n v="62.2"/>
  </r>
  <r>
    <x v="284"/>
    <x v="283"/>
    <n v="163407"/>
    <s v=" "/>
    <s v="Blue"/>
    <x v="5"/>
    <m/>
    <m/>
    <n v="37.299999999999997"/>
  </r>
  <r>
    <x v="284"/>
    <x v="283"/>
    <n v="163410"/>
    <s v=" "/>
    <s v="Black"/>
    <x v="7"/>
    <m/>
    <m/>
    <n v="11.2"/>
  </r>
  <r>
    <x v="285"/>
    <x v="284"/>
    <s v="AMC.BASE"/>
    <s v=" "/>
    <s v="AMC BASE"/>
    <x v="0"/>
    <m/>
    <m/>
    <n v="746.8"/>
  </r>
  <r>
    <x v="285"/>
    <x v="284"/>
    <n v="163401"/>
    <s v=" "/>
    <s v="White"/>
    <x v="2"/>
    <m/>
    <m/>
    <n v="102.3"/>
  </r>
  <r>
    <x v="285"/>
    <x v="284"/>
    <n v="163408"/>
    <s v=" "/>
    <s v="Purple"/>
    <x v="4"/>
    <m/>
    <m/>
    <n v="73.599999999999994"/>
  </r>
  <r>
    <x v="285"/>
    <x v="284"/>
    <n v="163406"/>
    <s v=" "/>
    <s v="Rubine"/>
    <x v="10"/>
    <m/>
    <m/>
    <n v="36.799999999999997"/>
  </r>
  <r>
    <x v="285"/>
    <x v="284"/>
    <n v="163410"/>
    <s v=" "/>
    <s v="Black"/>
    <x v="7"/>
    <m/>
    <m/>
    <n v="28.2"/>
  </r>
  <r>
    <x v="285"/>
    <x v="284"/>
    <n v="163409"/>
    <s v=" "/>
    <s v="Green"/>
    <x v="6"/>
    <m/>
    <m/>
    <n v="12.3"/>
  </r>
  <r>
    <x v="286"/>
    <x v="285"/>
    <s v="AMC.BASE"/>
    <s v=" "/>
    <s v="AMC BASE"/>
    <x v="0"/>
    <m/>
    <m/>
    <n v="810.4"/>
  </r>
  <r>
    <x v="286"/>
    <x v="285"/>
    <n v="163401"/>
    <s v=" "/>
    <s v="White"/>
    <x v="2"/>
    <m/>
    <m/>
    <n v="104.4"/>
  </r>
  <r>
    <x v="286"/>
    <x v="285"/>
    <n v="163408"/>
    <s v=" "/>
    <s v="Purple"/>
    <x v="4"/>
    <m/>
    <m/>
    <n v="50.1"/>
  </r>
  <r>
    <x v="286"/>
    <x v="285"/>
    <n v="163410"/>
    <s v=" "/>
    <s v="Black"/>
    <x v="7"/>
    <m/>
    <m/>
    <n v="28.8"/>
  </r>
  <r>
    <x v="286"/>
    <x v="285"/>
    <n v="163409"/>
    <s v=" "/>
    <s v="Green"/>
    <x v="6"/>
    <m/>
    <m/>
    <n v="6.3"/>
  </r>
  <r>
    <x v="287"/>
    <x v="286"/>
    <s v="AMC.BASE"/>
    <s v=" "/>
    <s v="AMC BASE"/>
    <x v="0"/>
    <m/>
    <m/>
    <n v="804.5"/>
  </r>
  <r>
    <x v="287"/>
    <x v="286"/>
    <n v="163401"/>
    <s v=" "/>
    <s v="White"/>
    <x v="2"/>
    <m/>
    <m/>
    <n v="104.2"/>
  </r>
  <r>
    <x v="287"/>
    <x v="286"/>
    <n v="163408"/>
    <s v=" "/>
    <s v="Purple"/>
    <x v="4"/>
    <m/>
    <m/>
    <n v="50"/>
  </r>
  <r>
    <x v="287"/>
    <x v="286"/>
    <n v="163410"/>
    <s v=" "/>
    <s v="Black"/>
    <x v="7"/>
    <m/>
    <m/>
    <n v="28.8"/>
  </r>
  <r>
    <x v="287"/>
    <x v="286"/>
    <n v="163409"/>
    <s v=" "/>
    <s v="Green"/>
    <x v="6"/>
    <m/>
    <m/>
    <n v="12.5"/>
  </r>
  <r>
    <x v="288"/>
    <x v="287"/>
    <s v="AMC.BASE"/>
    <s v=" "/>
    <s v="AMC BASE"/>
    <x v="0"/>
    <m/>
    <m/>
    <n v="752.4"/>
  </r>
  <r>
    <x v="288"/>
    <x v="287"/>
    <n v="163401"/>
    <s v=" "/>
    <s v="White"/>
    <x v="2"/>
    <m/>
    <m/>
    <n v="102.5"/>
  </r>
  <r>
    <x v="288"/>
    <x v="287"/>
    <n v="163408"/>
    <s v=" "/>
    <s v="Purple"/>
    <x v="4"/>
    <m/>
    <m/>
    <n v="73.8"/>
  </r>
  <r>
    <x v="288"/>
    <x v="287"/>
    <n v="163407"/>
    <s v=" "/>
    <s v="Blue"/>
    <x v="5"/>
    <m/>
    <m/>
    <n v="36.9"/>
  </r>
  <r>
    <x v="288"/>
    <x v="287"/>
    <n v="163410"/>
    <s v=" "/>
    <s v="Black"/>
    <x v="7"/>
    <m/>
    <m/>
    <n v="28.3"/>
  </r>
  <r>
    <x v="288"/>
    <x v="287"/>
    <n v="163409"/>
    <s v=" "/>
    <s v="Green"/>
    <x v="6"/>
    <m/>
    <m/>
    <n v="6.1"/>
  </r>
  <r>
    <x v="289"/>
    <x v="288"/>
    <s v="AMC.BASE"/>
    <s v=" "/>
    <s v="AMC BASE"/>
    <x v="0"/>
    <m/>
    <m/>
    <n v="769.7"/>
  </r>
  <r>
    <x v="289"/>
    <x v="288"/>
    <n v="163401"/>
    <s v=" "/>
    <s v="White"/>
    <x v="2"/>
    <m/>
    <m/>
    <n v="103"/>
  </r>
  <r>
    <x v="289"/>
    <x v="288"/>
    <n v="163408"/>
    <s v=" "/>
    <s v="Purple"/>
    <x v="4"/>
    <m/>
    <m/>
    <n v="61.8"/>
  </r>
  <r>
    <x v="289"/>
    <x v="288"/>
    <n v="163407"/>
    <s v=" "/>
    <s v="Blue"/>
    <x v="5"/>
    <m/>
    <m/>
    <n v="37.1"/>
  </r>
  <r>
    <x v="289"/>
    <x v="288"/>
    <n v="163410"/>
    <s v=" "/>
    <s v="Black"/>
    <x v="7"/>
    <m/>
    <m/>
    <n v="28.4"/>
  </r>
  <r>
    <x v="290"/>
    <x v="289"/>
    <s v="AMC.BASE"/>
    <s v=" "/>
    <s v="AMC BASE"/>
    <x v="0"/>
    <m/>
    <m/>
    <n v="727.6"/>
  </r>
  <r>
    <x v="290"/>
    <x v="289"/>
    <n v="163401"/>
    <s v=" "/>
    <s v="White"/>
    <x v="2"/>
    <m/>
    <m/>
    <n v="101.6"/>
  </r>
  <r>
    <x v="290"/>
    <x v="289"/>
    <n v="163408"/>
    <s v=" "/>
    <s v="Purple"/>
    <x v="4"/>
    <m/>
    <m/>
    <n v="73.2"/>
  </r>
  <r>
    <x v="290"/>
    <x v="289"/>
    <n v="163410"/>
    <s v=" "/>
    <s v="Black"/>
    <x v="7"/>
    <m/>
    <m/>
    <n v="48.8"/>
  </r>
  <r>
    <x v="290"/>
    <x v="289"/>
    <n v="163406"/>
    <s v=" "/>
    <s v="Rubine"/>
    <x v="10"/>
    <m/>
    <m/>
    <n v="36.6"/>
  </r>
  <r>
    <x v="290"/>
    <x v="289"/>
    <n v="163409"/>
    <s v=" "/>
    <s v="Green"/>
    <x v="6"/>
    <m/>
    <m/>
    <n v="12.2"/>
  </r>
  <r>
    <x v="291"/>
    <x v="290"/>
    <s v="AMC.BASE"/>
    <s v=" "/>
    <s v="AMC BASE"/>
    <x v="0"/>
    <m/>
    <m/>
    <n v="815.2"/>
  </r>
  <r>
    <x v="291"/>
    <x v="290"/>
    <n v="163401"/>
    <s v=" "/>
    <s v="White"/>
    <x v="2"/>
    <m/>
    <m/>
    <n v="106.9"/>
  </r>
  <r>
    <x v="291"/>
    <x v="290"/>
    <n v="163408"/>
    <s v=" "/>
    <s v="Purple"/>
    <x v="4"/>
    <m/>
    <m/>
    <n v="51.3"/>
  </r>
  <r>
    <x v="291"/>
    <x v="290"/>
    <n v="163410"/>
    <s v=" "/>
    <s v="Black"/>
    <x v="7"/>
    <m/>
    <m/>
    <n v="20.2"/>
  </r>
  <r>
    <x v="291"/>
    <x v="290"/>
    <n v="163409"/>
    <s v=" "/>
    <s v="Green"/>
    <x v="6"/>
    <m/>
    <m/>
    <n v="6.4"/>
  </r>
  <r>
    <x v="292"/>
    <x v="291"/>
    <s v="AMC.BASE"/>
    <s v=" "/>
    <s v="AMC BASE"/>
    <x v="0"/>
    <m/>
    <m/>
    <n v="784.6"/>
  </r>
  <r>
    <x v="292"/>
    <x v="291"/>
    <n v="163401"/>
    <s v=" "/>
    <s v="White"/>
    <x v="2"/>
    <m/>
    <m/>
    <n v="103.6"/>
  </r>
  <r>
    <x v="292"/>
    <x v="291"/>
    <n v="163408"/>
    <s v=" "/>
    <s v="Purple"/>
    <x v="4"/>
    <m/>
    <m/>
    <n v="49.7"/>
  </r>
  <r>
    <x v="292"/>
    <x v="291"/>
    <n v="163410"/>
    <s v=" "/>
    <s v="Black"/>
    <x v="7"/>
    <m/>
    <m/>
    <n v="49.7"/>
  </r>
  <r>
    <x v="292"/>
    <x v="291"/>
    <n v="163409"/>
    <s v=" "/>
    <s v="Green"/>
    <x v="6"/>
    <m/>
    <m/>
    <n v="12.4"/>
  </r>
  <r>
    <x v="293"/>
    <x v="292"/>
    <s v="AMC.BASE"/>
    <s v=" "/>
    <s v="AMC BASE"/>
    <x v="0"/>
    <m/>
    <m/>
    <n v="729.9"/>
  </r>
  <r>
    <x v="293"/>
    <x v="292"/>
    <n v="163401"/>
    <s v=" "/>
    <s v="White"/>
    <x v="2"/>
    <m/>
    <m/>
    <n v="101.7"/>
  </r>
  <r>
    <x v="293"/>
    <x v="292"/>
    <n v="163408"/>
    <s v=" "/>
    <s v="Purple"/>
    <x v="4"/>
    <m/>
    <m/>
    <n v="73.2"/>
  </r>
  <r>
    <x v="293"/>
    <x v="292"/>
    <n v="163410"/>
    <s v=" "/>
    <s v="Black"/>
    <x v="7"/>
    <m/>
    <m/>
    <n v="52.5"/>
  </r>
  <r>
    <x v="293"/>
    <x v="292"/>
    <n v="163407"/>
    <s v=" "/>
    <s v="Blue"/>
    <x v="5"/>
    <m/>
    <m/>
    <n v="36.6"/>
  </r>
  <r>
    <x v="293"/>
    <x v="292"/>
    <n v="163409"/>
    <s v=" "/>
    <s v="Green"/>
    <x v="6"/>
    <m/>
    <m/>
    <n v="6.1"/>
  </r>
  <r>
    <x v="294"/>
    <x v="293"/>
    <s v="AMC.BASE"/>
    <s v=" "/>
    <s v="AMC BASE"/>
    <x v="0"/>
    <m/>
    <m/>
    <n v="746.7"/>
  </r>
  <r>
    <x v="294"/>
    <x v="293"/>
    <n v="163401"/>
    <s v=" "/>
    <s v="White"/>
    <x v="2"/>
    <m/>
    <m/>
    <n v="102.3"/>
  </r>
  <r>
    <x v="294"/>
    <x v="293"/>
    <n v="163408"/>
    <s v=" "/>
    <s v="Purple"/>
    <x v="4"/>
    <m/>
    <m/>
    <n v="61.4"/>
  </r>
  <r>
    <x v="294"/>
    <x v="293"/>
    <n v="163410"/>
    <s v=" "/>
    <s v="Black"/>
    <x v="7"/>
    <m/>
    <m/>
    <n v="52.8"/>
  </r>
  <r>
    <x v="294"/>
    <x v="293"/>
    <n v="163407"/>
    <s v=" "/>
    <s v="Blue"/>
    <x v="5"/>
    <m/>
    <m/>
    <n v="36.799999999999997"/>
  </r>
  <r>
    <x v="295"/>
    <x v="294"/>
    <s v="AMC.BASE"/>
    <s v=" "/>
    <s v="AMC BASE"/>
    <x v="0"/>
    <m/>
    <m/>
    <n v="805.3"/>
  </r>
  <r>
    <x v="295"/>
    <x v="294"/>
    <n v="163401"/>
    <s v=" "/>
    <s v="White"/>
    <x v="2"/>
    <m/>
    <m/>
    <n v="191"/>
  </r>
  <r>
    <x v="295"/>
    <x v="294"/>
    <n v="163407"/>
    <s v=" "/>
    <s v="Blue"/>
    <x v="5"/>
    <m/>
    <m/>
    <n v="1.8"/>
  </r>
  <r>
    <x v="295"/>
    <x v="294"/>
    <n v="163408"/>
    <s v=" "/>
    <s v="Purple"/>
    <x v="4"/>
    <m/>
    <m/>
    <n v="1.5"/>
  </r>
  <r>
    <x v="295"/>
    <x v="294"/>
    <n v="163409"/>
    <s v=" "/>
    <s v="Green"/>
    <x v="6"/>
    <m/>
    <m/>
    <n v="0.4"/>
  </r>
  <r>
    <x v="296"/>
    <x v="295"/>
    <s v="AMC.BASE"/>
    <s v=" "/>
    <s v="AMC BASE"/>
    <x v="0"/>
    <m/>
    <m/>
    <n v="804.4"/>
  </r>
  <r>
    <x v="296"/>
    <x v="295"/>
    <n v="163401"/>
    <s v=" "/>
    <s v="White"/>
    <x v="2"/>
    <m/>
    <m/>
    <n v="188.3"/>
  </r>
  <r>
    <x v="296"/>
    <x v="295"/>
    <n v="163407"/>
    <s v=" "/>
    <s v="Blue"/>
    <x v="5"/>
    <m/>
    <m/>
    <n v="3.6"/>
  </r>
  <r>
    <x v="296"/>
    <x v="295"/>
    <n v="163408"/>
    <s v=" "/>
    <s v="Purple"/>
    <x v="4"/>
    <m/>
    <m/>
    <n v="3"/>
  </r>
  <r>
    <x v="296"/>
    <x v="295"/>
    <n v="163409"/>
    <s v=" "/>
    <s v="Green"/>
    <x v="6"/>
    <m/>
    <m/>
    <n v="0.7"/>
  </r>
  <r>
    <x v="297"/>
    <x v="296"/>
    <s v="AMC.BASE"/>
    <s v=" "/>
    <s v="AMC BASE"/>
    <x v="0"/>
    <m/>
    <m/>
    <n v="802.2"/>
  </r>
  <r>
    <x v="297"/>
    <x v="296"/>
    <n v="163401"/>
    <s v=" "/>
    <s v="White"/>
    <x v="2"/>
    <m/>
    <m/>
    <n v="183"/>
  </r>
  <r>
    <x v="297"/>
    <x v="296"/>
    <n v="163407"/>
    <s v=" "/>
    <s v="Blue"/>
    <x v="5"/>
    <m/>
    <m/>
    <n v="7.3"/>
  </r>
  <r>
    <x v="297"/>
    <x v="296"/>
    <n v="163408"/>
    <s v=" "/>
    <s v="Purple"/>
    <x v="4"/>
    <m/>
    <m/>
    <n v="6"/>
  </r>
  <r>
    <x v="297"/>
    <x v="296"/>
    <n v="163409"/>
    <s v=" "/>
    <s v="Green"/>
    <x v="6"/>
    <m/>
    <m/>
    <n v="1.5"/>
  </r>
  <r>
    <x v="298"/>
    <x v="297"/>
    <s v="AMC.BASE"/>
    <s v=" "/>
    <s v="AMC BASE"/>
    <x v="0"/>
    <m/>
    <m/>
    <n v="766.1"/>
  </r>
  <r>
    <x v="298"/>
    <x v="297"/>
    <n v="163401"/>
    <s v=" "/>
    <s v="White"/>
    <x v="2"/>
    <m/>
    <m/>
    <n v="102.9"/>
  </r>
  <r>
    <x v="298"/>
    <x v="297"/>
    <n v="163407"/>
    <s v=" "/>
    <s v="Blue"/>
    <x v="5"/>
    <m/>
    <m/>
    <n v="61.8"/>
  </r>
  <r>
    <x v="298"/>
    <x v="297"/>
    <n v="163408"/>
    <s v=" "/>
    <s v="Purple"/>
    <x v="4"/>
    <m/>
    <m/>
    <n v="49.4"/>
  </r>
  <r>
    <x v="298"/>
    <x v="297"/>
    <n v="163409"/>
    <s v=" "/>
    <s v="Green"/>
    <x v="6"/>
    <m/>
    <m/>
    <n v="12.4"/>
  </r>
  <r>
    <x v="298"/>
    <x v="297"/>
    <n v="163410"/>
    <s v=" "/>
    <s v="Black"/>
    <x v="7"/>
    <m/>
    <m/>
    <n v="7.4"/>
  </r>
  <r>
    <x v="299"/>
    <x v="298"/>
    <s v="AMC.BASE"/>
    <s v=" "/>
    <s v="AMC BASE"/>
    <x v="0"/>
    <m/>
    <m/>
    <n v="746.7"/>
  </r>
  <r>
    <x v="299"/>
    <x v="298"/>
    <n v="163401"/>
    <s v=" "/>
    <s v="White"/>
    <x v="2"/>
    <m/>
    <m/>
    <n v="102.3"/>
  </r>
  <r>
    <x v="299"/>
    <x v="298"/>
    <n v="163407"/>
    <s v=" "/>
    <s v="Blue"/>
    <x v="5"/>
    <m/>
    <m/>
    <n v="61.4"/>
  </r>
  <r>
    <x v="299"/>
    <x v="298"/>
    <n v="163408"/>
    <s v=" "/>
    <s v="Purple"/>
    <x v="4"/>
    <m/>
    <m/>
    <n v="49.1"/>
  </r>
  <r>
    <x v="299"/>
    <x v="298"/>
    <n v="163410"/>
    <s v=" "/>
    <s v="Black"/>
    <x v="7"/>
    <m/>
    <m/>
    <n v="28.2"/>
  </r>
  <r>
    <x v="299"/>
    <x v="298"/>
    <n v="163409"/>
    <s v=" "/>
    <s v="Green"/>
    <x v="6"/>
    <m/>
    <m/>
    <n v="12.3"/>
  </r>
  <r>
    <x v="300"/>
    <x v="299"/>
    <s v="AMC.BASE"/>
    <s v=" "/>
    <s v="AMC BASE"/>
    <x v="0"/>
    <m/>
    <m/>
    <n v="727.6"/>
  </r>
  <r>
    <x v="300"/>
    <x v="299"/>
    <n v="163401"/>
    <s v=" "/>
    <s v="White"/>
    <x v="2"/>
    <m/>
    <m/>
    <n v="101.6"/>
  </r>
  <r>
    <x v="300"/>
    <x v="299"/>
    <n v="163407"/>
    <s v=" "/>
    <s v="Blue"/>
    <x v="5"/>
    <m/>
    <m/>
    <n v="61"/>
  </r>
  <r>
    <x v="300"/>
    <x v="299"/>
    <n v="163408"/>
    <s v=" "/>
    <s v="Purple"/>
    <x v="4"/>
    <m/>
    <m/>
    <n v="48.8"/>
  </r>
  <r>
    <x v="300"/>
    <x v="299"/>
    <n v="163410"/>
    <s v=" "/>
    <s v="Black"/>
    <x v="7"/>
    <m/>
    <m/>
    <n v="48.8"/>
  </r>
  <r>
    <x v="300"/>
    <x v="299"/>
    <n v="163409"/>
    <s v=" "/>
    <s v="Green"/>
    <x v="6"/>
    <m/>
    <m/>
    <n v="12.2"/>
  </r>
  <r>
    <x v="301"/>
    <x v="300"/>
    <s v="AMC.BASE"/>
    <s v=" "/>
    <s v="AMC BASE"/>
    <x v="0"/>
    <m/>
    <m/>
    <n v="806.1"/>
  </r>
  <r>
    <x v="301"/>
    <x v="300"/>
    <n v="163401"/>
    <s v=" "/>
    <s v="White"/>
    <x v="2"/>
    <m/>
    <m/>
    <n v="188.4"/>
  </r>
  <r>
    <x v="301"/>
    <x v="300"/>
    <n v="163407"/>
    <s v=" "/>
    <s v="Blue"/>
    <x v="5"/>
    <m/>
    <m/>
    <n v="3.6"/>
  </r>
  <r>
    <x v="301"/>
    <x v="300"/>
    <n v="163408"/>
    <s v=" "/>
    <s v="Purple"/>
    <x v="4"/>
    <m/>
    <m/>
    <n v="1.6"/>
  </r>
  <r>
    <x v="301"/>
    <x v="300"/>
    <n v="163410"/>
    <s v=" "/>
    <s v="Black"/>
    <x v="7"/>
    <m/>
    <m/>
    <n v="0.3"/>
  </r>
  <r>
    <x v="302"/>
    <x v="301"/>
    <s v="AMC.BASE"/>
    <s v=" "/>
    <s v="AMC BASE"/>
    <x v="0"/>
    <m/>
    <m/>
    <n v="805.7"/>
  </r>
  <r>
    <x v="302"/>
    <x v="301"/>
    <n v="163401"/>
    <s v=" "/>
    <s v="White"/>
    <x v="2"/>
    <m/>
    <m/>
    <n v="183.2"/>
  </r>
  <r>
    <x v="302"/>
    <x v="301"/>
    <n v="163407"/>
    <s v=" "/>
    <s v="Blue"/>
    <x v="5"/>
    <m/>
    <m/>
    <n v="7.3"/>
  </r>
  <r>
    <x v="302"/>
    <x v="301"/>
    <n v="163408"/>
    <s v=" "/>
    <s v="Purple"/>
    <x v="4"/>
    <m/>
    <m/>
    <n v="3.2"/>
  </r>
  <r>
    <x v="302"/>
    <x v="301"/>
    <n v="163410"/>
    <s v=" "/>
    <s v="Black"/>
    <x v="7"/>
    <m/>
    <m/>
    <n v="0.6"/>
  </r>
  <r>
    <x v="303"/>
    <x v="302"/>
    <s v="AMC.BASE"/>
    <s v=" "/>
    <s v="AMC BASE"/>
    <x v="0"/>
    <m/>
    <m/>
    <n v="888.5"/>
  </r>
  <r>
    <x v="303"/>
    <x v="302"/>
    <n v="163401"/>
    <s v=" "/>
    <s v="White"/>
    <x v="2"/>
    <m/>
    <m/>
    <n v="89.5"/>
  </r>
  <r>
    <x v="303"/>
    <x v="302"/>
    <n v="163407"/>
    <s v=" "/>
    <s v="Blue"/>
    <x v="5"/>
    <m/>
    <m/>
    <n v="15.3"/>
  </r>
  <r>
    <x v="303"/>
    <x v="302"/>
    <n v="163408"/>
    <s v=" "/>
    <s v="Purple"/>
    <x v="4"/>
    <m/>
    <m/>
    <n v="6.7"/>
  </r>
  <r>
    <x v="304"/>
    <x v="303"/>
    <s v="AMC.BASE"/>
    <s v=" "/>
    <s v="AMC BASE"/>
    <x v="0"/>
    <m/>
    <m/>
    <n v="800.9"/>
  </r>
  <r>
    <x v="304"/>
    <x v="303"/>
    <n v="163401"/>
    <s v=" "/>
    <s v="White"/>
    <x v="2"/>
    <m/>
    <m/>
    <n v="104.1"/>
  </r>
  <r>
    <x v="304"/>
    <x v="303"/>
    <n v="163407"/>
    <s v=" "/>
    <s v="Blue"/>
    <x v="5"/>
    <m/>
    <m/>
    <n v="62.5"/>
  </r>
  <r>
    <x v="304"/>
    <x v="303"/>
    <n v="163408"/>
    <s v=" "/>
    <s v="Purple"/>
    <x v="4"/>
    <m/>
    <m/>
    <n v="27.5"/>
  </r>
  <r>
    <x v="304"/>
    <x v="303"/>
    <n v="163410"/>
    <s v=" "/>
    <s v="Black"/>
    <x v="7"/>
    <m/>
    <m/>
    <n v="5"/>
  </r>
  <r>
    <x v="305"/>
    <x v="304"/>
    <s v="AMC.BASE"/>
    <s v=" "/>
    <s v="AMC BASE"/>
    <x v="0"/>
    <m/>
    <m/>
    <n v="775.4"/>
  </r>
  <r>
    <x v="305"/>
    <x v="304"/>
    <n v="163401"/>
    <s v=" "/>
    <s v="White"/>
    <x v="2"/>
    <m/>
    <m/>
    <n v="103.2"/>
  </r>
  <r>
    <x v="305"/>
    <x v="304"/>
    <n v="163407"/>
    <s v=" "/>
    <s v="Blue"/>
    <x v="5"/>
    <m/>
    <m/>
    <n v="61.9"/>
  </r>
  <r>
    <x v="305"/>
    <x v="304"/>
    <n v="163408"/>
    <s v=" "/>
    <s v="Purple"/>
    <x v="4"/>
    <m/>
    <m/>
    <n v="47.1"/>
  </r>
  <r>
    <x v="305"/>
    <x v="304"/>
    <n v="163410"/>
    <s v=" "/>
    <s v="Black"/>
    <x v="7"/>
    <m/>
    <m/>
    <n v="12.4"/>
  </r>
  <r>
    <x v="306"/>
    <x v="305"/>
    <s v="AMC.BASE"/>
    <s v=" "/>
    <s v="AMC BASE"/>
    <x v="0"/>
    <m/>
    <m/>
    <n v="753.6"/>
  </r>
  <r>
    <x v="306"/>
    <x v="305"/>
    <n v="163401"/>
    <s v=" "/>
    <s v="White"/>
    <x v="2"/>
    <m/>
    <m/>
    <n v="102.5"/>
  </r>
  <r>
    <x v="306"/>
    <x v="305"/>
    <n v="163407"/>
    <s v=" "/>
    <s v="Blue"/>
    <x v="5"/>
    <m/>
    <m/>
    <n v="61.5"/>
  </r>
  <r>
    <x v="306"/>
    <x v="305"/>
    <n v="163408"/>
    <s v=" "/>
    <s v="Purple"/>
    <x v="4"/>
    <m/>
    <m/>
    <n v="55.3"/>
  </r>
  <r>
    <x v="306"/>
    <x v="305"/>
    <n v="163410"/>
    <s v=" "/>
    <s v="Black"/>
    <x v="7"/>
    <m/>
    <m/>
    <n v="27.1"/>
  </r>
  <r>
    <x v="307"/>
    <x v="306"/>
    <s v="AMC.BASE"/>
    <s v=" "/>
    <s v="AMC BASE"/>
    <x v="0"/>
    <m/>
    <m/>
    <n v="721"/>
  </r>
  <r>
    <x v="307"/>
    <x v="306"/>
    <n v="163401"/>
    <s v=" "/>
    <s v="White"/>
    <x v="2"/>
    <m/>
    <m/>
    <n v="101.4"/>
  </r>
  <r>
    <x v="307"/>
    <x v="306"/>
    <n v="163408"/>
    <s v=" "/>
    <s v="Purple"/>
    <x v="4"/>
    <m/>
    <m/>
    <n v="63.3"/>
  </r>
  <r>
    <x v="307"/>
    <x v="306"/>
    <n v="163407"/>
    <s v=" "/>
    <s v="Blue"/>
    <x v="5"/>
    <m/>
    <m/>
    <n v="60.8"/>
  </r>
  <r>
    <x v="307"/>
    <x v="306"/>
    <n v="163410"/>
    <s v=" "/>
    <s v="Black"/>
    <x v="7"/>
    <m/>
    <m/>
    <n v="53.5"/>
  </r>
  <r>
    <x v="308"/>
    <x v="307"/>
    <s v="AMC.BASE"/>
    <s v=" "/>
    <s v="AMC BASE"/>
    <x v="0"/>
    <m/>
    <m/>
    <n v="806.2"/>
  </r>
  <r>
    <x v="308"/>
    <x v="307"/>
    <n v="163401"/>
    <s v=" "/>
    <s v="White"/>
    <x v="2"/>
    <m/>
    <m/>
    <n v="188.5"/>
  </r>
  <r>
    <x v="308"/>
    <x v="307"/>
    <n v="163407"/>
    <s v=" "/>
    <s v="Blue"/>
    <x v="5"/>
    <m/>
    <m/>
    <n v="3.6"/>
  </r>
  <r>
    <x v="308"/>
    <x v="307"/>
    <n v="163408"/>
    <s v=" "/>
    <s v="Purple"/>
    <x v="4"/>
    <m/>
    <m/>
    <n v="1.4"/>
  </r>
  <r>
    <x v="308"/>
    <x v="307"/>
    <n v="163410"/>
    <s v=" "/>
    <s v="Black"/>
    <x v="7"/>
    <m/>
    <m/>
    <n v="0.3"/>
  </r>
  <r>
    <x v="309"/>
    <x v="308"/>
    <s v="AMC.BASE"/>
    <s v=" "/>
    <s v="AMC BASE"/>
    <x v="0"/>
    <m/>
    <m/>
    <n v="806.4"/>
  </r>
  <r>
    <x v="309"/>
    <x v="308"/>
    <n v="163401"/>
    <s v=" "/>
    <s v="White"/>
    <x v="2"/>
    <m/>
    <m/>
    <n v="188.5"/>
  </r>
  <r>
    <x v="309"/>
    <x v="308"/>
    <n v="163407"/>
    <s v=" "/>
    <s v="Blue"/>
    <x v="5"/>
    <m/>
    <m/>
    <n v="3.6"/>
  </r>
  <r>
    <x v="309"/>
    <x v="308"/>
    <n v="163408"/>
    <s v=" "/>
    <s v="Purple"/>
    <x v="4"/>
    <m/>
    <m/>
    <n v="1.2"/>
  </r>
  <r>
    <x v="309"/>
    <x v="308"/>
    <n v="163410"/>
    <s v=" "/>
    <s v="Black"/>
    <x v="7"/>
    <m/>
    <m/>
    <n v="0.3"/>
  </r>
  <r>
    <x v="310"/>
    <x v="309"/>
    <s v="AMC.BASE"/>
    <s v=" "/>
    <s v="AMC BASE"/>
    <x v="0"/>
    <m/>
    <m/>
    <n v="806.1"/>
  </r>
  <r>
    <x v="310"/>
    <x v="309"/>
    <n v="163401"/>
    <s v=" "/>
    <s v="White"/>
    <x v="2"/>
    <m/>
    <m/>
    <n v="183.2"/>
  </r>
  <r>
    <x v="310"/>
    <x v="309"/>
    <n v="163407"/>
    <s v=" "/>
    <s v="Blue"/>
    <x v="5"/>
    <m/>
    <m/>
    <n v="7.3"/>
  </r>
  <r>
    <x v="310"/>
    <x v="309"/>
    <n v="163408"/>
    <s v=" "/>
    <s v="Purple"/>
    <x v="4"/>
    <m/>
    <m/>
    <n v="2.8"/>
  </r>
  <r>
    <x v="310"/>
    <x v="309"/>
    <n v="163410"/>
    <s v=" "/>
    <s v="Black"/>
    <x v="7"/>
    <m/>
    <m/>
    <n v="0.6"/>
  </r>
  <r>
    <x v="311"/>
    <x v="310"/>
    <s v="AMC.BASE"/>
    <s v=" "/>
    <s v="AMC BASE"/>
    <x v="0"/>
    <m/>
    <m/>
    <n v="806.6"/>
  </r>
  <r>
    <x v="311"/>
    <x v="310"/>
    <n v="163401"/>
    <s v=" "/>
    <s v="White"/>
    <x v="2"/>
    <m/>
    <m/>
    <n v="183.2"/>
  </r>
  <r>
    <x v="311"/>
    <x v="310"/>
    <n v="163407"/>
    <s v=" "/>
    <s v="Blue"/>
    <x v="5"/>
    <m/>
    <m/>
    <n v="7.3"/>
  </r>
  <r>
    <x v="311"/>
    <x v="310"/>
    <n v="163408"/>
    <s v=" "/>
    <s v="Purple"/>
    <x v="4"/>
    <m/>
    <m/>
    <n v="2.2999999999999998"/>
  </r>
  <r>
    <x v="311"/>
    <x v="310"/>
    <n v="163410"/>
    <s v=" "/>
    <s v="Black"/>
    <x v="7"/>
    <m/>
    <m/>
    <n v="0.6"/>
  </r>
  <r>
    <x v="312"/>
    <x v="311"/>
    <s v="AMC.BASE"/>
    <s v=" "/>
    <s v="AMC BASE"/>
    <x v="0"/>
    <m/>
    <m/>
    <n v="805.9"/>
  </r>
  <r>
    <x v="312"/>
    <x v="311"/>
    <n v="163401"/>
    <s v=" "/>
    <s v="White"/>
    <x v="2"/>
    <m/>
    <m/>
    <n v="172.5"/>
  </r>
  <r>
    <x v="312"/>
    <x v="311"/>
    <n v="163407"/>
    <s v=" "/>
    <s v="Blue"/>
    <x v="5"/>
    <m/>
    <m/>
    <n v="14.8"/>
  </r>
  <r>
    <x v="312"/>
    <x v="311"/>
    <n v="163408"/>
    <s v=" "/>
    <s v="Purple"/>
    <x v="4"/>
    <m/>
    <m/>
    <n v="5.6"/>
  </r>
  <r>
    <x v="312"/>
    <x v="311"/>
    <n v="163410"/>
    <s v=" "/>
    <s v="Black"/>
    <x v="7"/>
    <m/>
    <m/>
    <n v="1.2"/>
  </r>
  <r>
    <x v="313"/>
    <x v="312"/>
    <s v="AMC.BASE"/>
    <s v=" "/>
    <s v="AMC BASE"/>
    <x v="0"/>
    <m/>
    <m/>
    <n v="806.7"/>
  </r>
  <r>
    <x v="313"/>
    <x v="312"/>
    <n v="163401"/>
    <s v=" "/>
    <s v="White"/>
    <x v="2"/>
    <m/>
    <m/>
    <n v="172.6"/>
  </r>
  <r>
    <x v="313"/>
    <x v="312"/>
    <n v="163407"/>
    <s v=" "/>
    <s v="Blue"/>
    <x v="5"/>
    <m/>
    <m/>
    <n v="14.8"/>
  </r>
  <r>
    <x v="313"/>
    <x v="312"/>
    <n v="163408"/>
    <s v=" "/>
    <s v="Purple"/>
    <x v="4"/>
    <m/>
    <m/>
    <n v="4.7"/>
  </r>
  <r>
    <x v="313"/>
    <x v="312"/>
    <n v="163410"/>
    <s v=" "/>
    <s v="Black"/>
    <x v="7"/>
    <m/>
    <m/>
    <n v="1.2"/>
  </r>
  <r>
    <x v="314"/>
    <x v="313"/>
    <s v="AMC.BASE"/>
    <s v=" "/>
    <s v="AMC BASE"/>
    <x v="0"/>
    <m/>
    <m/>
    <n v="804.5"/>
  </r>
  <r>
    <x v="314"/>
    <x v="313"/>
    <n v="163401"/>
    <s v=" "/>
    <s v="White"/>
    <x v="2"/>
    <m/>
    <m/>
    <n v="104.2"/>
  </r>
  <r>
    <x v="314"/>
    <x v="313"/>
    <n v="163407"/>
    <s v=" "/>
    <s v="Blue"/>
    <x v="5"/>
    <m/>
    <m/>
    <n v="62.5"/>
  </r>
  <r>
    <x v="314"/>
    <x v="313"/>
    <n v="163408"/>
    <s v=" "/>
    <s v="Purple"/>
    <x v="4"/>
    <m/>
    <m/>
    <n v="23.8"/>
  </r>
  <r>
    <x v="314"/>
    <x v="313"/>
    <n v="163410"/>
    <s v=" "/>
    <s v="Black"/>
    <x v="7"/>
    <m/>
    <m/>
    <n v="5"/>
  </r>
  <r>
    <x v="315"/>
    <x v="314"/>
    <s v="AMC.BASE"/>
    <s v=" "/>
    <s v="AMC BASE"/>
    <x v="0"/>
    <m/>
    <m/>
    <n v="808.1"/>
  </r>
  <r>
    <x v="315"/>
    <x v="314"/>
    <n v="163401"/>
    <s v=" "/>
    <s v="White"/>
    <x v="2"/>
    <m/>
    <m/>
    <n v="104.3"/>
  </r>
  <r>
    <x v="315"/>
    <x v="314"/>
    <n v="163407"/>
    <s v=" "/>
    <s v="Blue"/>
    <x v="5"/>
    <m/>
    <m/>
    <n v="62.6"/>
  </r>
  <r>
    <x v="315"/>
    <x v="314"/>
    <n v="163408"/>
    <s v=" "/>
    <s v="Purple"/>
    <x v="4"/>
    <m/>
    <m/>
    <n v="20"/>
  </r>
  <r>
    <x v="315"/>
    <x v="314"/>
    <n v="163410"/>
    <s v=" "/>
    <s v="Black"/>
    <x v="7"/>
    <m/>
    <m/>
    <n v="5"/>
  </r>
  <r>
    <x v="316"/>
    <x v="315"/>
    <s v="AMC.BASE"/>
    <s v=" "/>
    <s v="AMC BASE"/>
    <x v="0"/>
    <m/>
    <m/>
    <n v="797.4"/>
  </r>
  <r>
    <x v="316"/>
    <x v="315"/>
    <n v="163401"/>
    <s v=" "/>
    <s v="White"/>
    <x v="2"/>
    <m/>
    <m/>
    <n v="104"/>
  </r>
  <r>
    <x v="316"/>
    <x v="315"/>
    <n v="163407"/>
    <s v=" "/>
    <s v="Blue"/>
    <x v="5"/>
    <m/>
    <m/>
    <n v="62.4"/>
  </r>
  <r>
    <x v="316"/>
    <x v="315"/>
    <n v="163408"/>
    <s v=" "/>
    <s v="Purple"/>
    <x v="4"/>
    <m/>
    <m/>
    <n v="23.7"/>
  </r>
  <r>
    <x v="316"/>
    <x v="315"/>
    <n v="163410"/>
    <s v=" "/>
    <s v="Black"/>
    <x v="7"/>
    <m/>
    <m/>
    <n v="12.5"/>
  </r>
  <r>
    <x v="317"/>
    <x v="316"/>
    <s v="AMC.BASE"/>
    <s v=" "/>
    <s v="AMC BASE"/>
    <x v="0"/>
    <m/>
    <m/>
    <n v="800.9"/>
  </r>
  <r>
    <x v="317"/>
    <x v="316"/>
    <n v="163401"/>
    <s v=" "/>
    <s v="White"/>
    <x v="2"/>
    <m/>
    <m/>
    <n v="104.1"/>
  </r>
  <r>
    <x v="317"/>
    <x v="316"/>
    <n v="163407"/>
    <s v=" "/>
    <s v="Blue"/>
    <x v="5"/>
    <m/>
    <m/>
    <n v="62.5"/>
  </r>
  <r>
    <x v="317"/>
    <x v="316"/>
    <n v="163408"/>
    <s v=" "/>
    <s v="Purple"/>
    <x v="4"/>
    <m/>
    <m/>
    <n v="20"/>
  </r>
  <r>
    <x v="317"/>
    <x v="316"/>
    <n v="163410"/>
    <s v=" "/>
    <s v="Black"/>
    <x v="7"/>
    <m/>
    <m/>
    <n v="12.5"/>
  </r>
  <r>
    <x v="318"/>
    <x v="317"/>
    <s v="AMC.BASE"/>
    <s v=" "/>
    <s v="AMC BASE"/>
    <x v="0"/>
    <m/>
    <m/>
    <n v="781.1"/>
  </r>
  <r>
    <x v="318"/>
    <x v="317"/>
    <n v="163401"/>
    <s v=" "/>
    <s v="White"/>
    <x v="2"/>
    <m/>
    <m/>
    <n v="103.4"/>
  </r>
  <r>
    <x v="318"/>
    <x v="317"/>
    <n v="163407"/>
    <s v=" "/>
    <s v="Blue"/>
    <x v="5"/>
    <m/>
    <m/>
    <n v="62.1"/>
  </r>
  <r>
    <x v="318"/>
    <x v="317"/>
    <n v="163410"/>
    <s v=" "/>
    <s v="Black"/>
    <x v="7"/>
    <m/>
    <m/>
    <n v="29.8"/>
  </r>
  <r>
    <x v="318"/>
    <x v="317"/>
    <n v="163408"/>
    <s v=" "/>
    <s v="Purple"/>
    <x v="4"/>
    <m/>
    <m/>
    <n v="23.6"/>
  </r>
  <r>
    <x v="319"/>
    <x v="318"/>
    <s v="AMC.BASE"/>
    <s v=" "/>
    <s v="AMC BASE"/>
    <x v="0"/>
    <m/>
    <m/>
    <n v="784.6"/>
  </r>
  <r>
    <x v="319"/>
    <x v="318"/>
    <n v="163401"/>
    <s v=" "/>
    <s v="White"/>
    <x v="2"/>
    <m/>
    <m/>
    <n v="103.6"/>
  </r>
  <r>
    <x v="319"/>
    <x v="318"/>
    <n v="163407"/>
    <s v=" "/>
    <s v="Blue"/>
    <x v="5"/>
    <m/>
    <m/>
    <n v="62.1"/>
  </r>
  <r>
    <x v="319"/>
    <x v="318"/>
    <n v="163410"/>
    <s v=" "/>
    <s v="Black"/>
    <x v="7"/>
    <m/>
    <m/>
    <n v="29.8"/>
  </r>
  <r>
    <x v="319"/>
    <x v="318"/>
    <n v="163408"/>
    <s v=" "/>
    <s v="Purple"/>
    <x v="4"/>
    <m/>
    <m/>
    <n v="19.899999999999999"/>
  </r>
  <r>
    <x v="320"/>
    <x v="319"/>
    <s v="AMC.BASE"/>
    <s v=" "/>
    <s v="AMC BASE"/>
    <x v="0"/>
    <m/>
    <m/>
    <n v="758.1"/>
  </r>
  <r>
    <x v="320"/>
    <x v="319"/>
    <n v="163401"/>
    <s v=" "/>
    <s v="White"/>
    <x v="2"/>
    <m/>
    <m/>
    <n v="102.7"/>
  </r>
  <r>
    <x v="320"/>
    <x v="319"/>
    <n v="163407"/>
    <s v=" "/>
    <s v="Blue"/>
    <x v="5"/>
    <m/>
    <m/>
    <n v="61.6"/>
  </r>
  <r>
    <x v="320"/>
    <x v="319"/>
    <n v="163410"/>
    <s v=" "/>
    <s v="Black"/>
    <x v="7"/>
    <m/>
    <m/>
    <n v="54.2"/>
  </r>
  <r>
    <x v="320"/>
    <x v="319"/>
    <n v="163408"/>
    <s v=" "/>
    <s v="Purple"/>
    <x v="4"/>
    <m/>
    <m/>
    <n v="23.4"/>
  </r>
  <r>
    <x v="321"/>
    <x v="320"/>
    <s v="AMC.BASE"/>
    <s v=" "/>
    <s v="AMC BASE"/>
    <x v="0"/>
    <m/>
    <m/>
    <n v="761.5"/>
  </r>
  <r>
    <x v="321"/>
    <x v="320"/>
    <n v="163401"/>
    <s v=" "/>
    <s v="White"/>
    <x v="2"/>
    <m/>
    <m/>
    <n v="102.8"/>
  </r>
  <r>
    <x v="321"/>
    <x v="320"/>
    <n v="163407"/>
    <s v=" "/>
    <s v="Blue"/>
    <x v="5"/>
    <m/>
    <m/>
    <n v="61.7"/>
  </r>
  <r>
    <x v="321"/>
    <x v="320"/>
    <n v="163410"/>
    <s v=" "/>
    <s v="Black"/>
    <x v="7"/>
    <m/>
    <m/>
    <n v="54.3"/>
  </r>
  <r>
    <x v="321"/>
    <x v="320"/>
    <n v="163408"/>
    <s v=" "/>
    <s v="Purple"/>
    <x v="4"/>
    <m/>
    <m/>
    <n v="19.7"/>
  </r>
  <r>
    <x v="322"/>
    <x v="321"/>
    <s v="AMC.BASE"/>
    <s v=" "/>
    <s v="AMC BASE"/>
    <x v="0"/>
    <m/>
    <m/>
    <n v="806.9"/>
  </r>
  <r>
    <x v="322"/>
    <x v="321"/>
    <n v="163401"/>
    <s v=" "/>
    <s v="White"/>
    <x v="2"/>
    <m/>
    <m/>
    <n v="188.5"/>
  </r>
  <r>
    <x v="322"/>
    <x v="321"/>
    <n v="163407"/>
    <s v=" "/>
    <s v="Blue"/>
    <x v="5"/>
    <m/>
    <m/>
    <n v="3.6"/>
  </r>
  <r>
    <x v="322"/>
    <x v="321"/>
    <n v="163408"/>
    <s v=" "/>
    <s v="Purple"/>
    <x v="4"/>
    <m/>
    <m/>
    <n v="0.7"/>
  </r>
  <r>
    <x v="322"/>
    <x v="321"/>
    <n v="163410"/>
    <s v=" "/>
    <s v="Black"/>
    <x v="7"/>
    <m/>
    <m/>
    <n v="0.3"/>
  </r>
  <r>
    <x v="323"/>
    <x v="322"/>
    <s v="AMC.BASE"/>
    <s v=" "/>
    <s v="AMC BASE"/>
    <x v="0"/>
    <m/>
    <m/>
    <n v="809.3"/>
  </r>
  <r>
    <x v="323"/>
    <x v="322"/>
    <n v="163401"/>
    <s v=" "/>
    <s v="White"/>
    <x v="2"/>
    <m/>
    <m/>
    <n v="183.4"/>
  </r>
  <r>
    <x v="323"/>
    <x v="322"/>
    <n v="163407"/>
    <s v=" "/>
    <s v="Blue"/>
    <x v="5"/>
    <m/>
    <m/>
    <n v="7.3"/>
  </r>
  <r>
    <x v="324"/>
    <x v="323"/>
    <s v="AMC.BASE"/>
    <s v=" "/>
    <s v="AMC BASE"/>
    <x v="0"/>
    <m/>
    <m/>
    <n v="807.3"/>
  </r>
  <r>
    <x v="324"/>
    <x v="323"/>
    <n v="163401"/>
    <s v=" "/>
    <s v="White"/>
    <x v="2"/>
    <m/>
    <m/>
    <n v="183.3"/>
  </r>
  <r>
    <x v="324"/>
    <x v="323"/>
    <n v="163407"/>
    <s v=" "/>
    <s v="Blue"/>
    <x v="5"/>
    <m/>
    <m/>
    <n v="7.3"/>
  </r>
  <r>
    <x v="324"/>
    <x v="323"/>
    <n v="163408"/>
    <s v=" "/>
    <s v="Purple"/>
    <x v="4"/>
    <m/>
    <m/>
    <n v="1.5"/>
  </r>
  <r>
    <x v="324"/>
    <x v="323"/>
    <n v="163410"/>
    <s v=" "/>
    <s v="Black"/>
    <x v="7"/>
    <m/>
    <m/>
    <n v="0.6"/>
  </r>
  <r>
    <x v="325"/>
    <x v="324"/>
    <s v="AMC.BASE"/>
    <s v=" "/>
    <s v="AMC BASE"/>
    <x v="0"/>
    <m/>
    <m/>
    <n v="812.3"/>
  </r>
  <r>
    <x v="325"/>
    <x v="324"/>
    <n v="163401"/>
    <s v=" "/>
    <s v="White"/>
    <x v="2"/>
    <m/>
    <m/>
    <n v="172.9"/>
  </r>
  <r>
    <x v="325"/>
    <x v="324"/>
    <n v="163407"/>
    <s v=" "/>
    <s v="Blue"/>
    <x v="5"/>
    <m/>
    <m/>
    <n v="14.8"/>
  </r>
  <r>
    <x v="326"/>
    <x v="325"/>
    <s v="AMC.BASE"/>
    <s v=" "/>
    <s v="AMC BASE"/>
    <x v="0"/>
    <m/>
    <m/>
    <n v="808.3"/>
  </r>
  <r>
    <x v="326"/>
    <x v="325"/>
    <n v="163401"/>
    <s v=" "/>
    <s v="White"/>
    <x v="2"/>
    <m/>
    <m/>
    <n v="172.7"/>
  </r>
  <r>
    <x v="326"/>
    <x v="325"/>
    <n v="163407"/>
    <s v=" "/>
    <s v="Blue"/>
    <x v="5"/>
    <m/>
    <m/>
    <n v="14.8"/>
  </r>
  <r>
    <x v="326"/>
    <x v="325"/>
    <n v="163408"/>
    <s v=" "/>
    <s v="Purple"/>
    <x v="4"/>
    <m/>
    <m/>
    <n v="3"/>
  </r>
  <r>
    <x v="326"/>
    <x v="325"/>
    <n v="163410"/>
    <s v=" "/>
    <s v="Black"/>
    <x v="7"/>
    <m/>
    <m/>
    <n v="1.2"/>
  </r>
  <r>
    <x v="327"/>
    <x v="326"/>
    <s v="AMC.BASE"/>
    <s v=" "/>
    <s v="AMC BASE"/>
    <x v="0"/>
    <m/>
    <m/>
    <n v="818.6"/>
  </r>
  <r>
    <x v="327"/>
    <x v="326"/>
    <n v="163401"/>
    <s v=" "/>
    <s v="White"/>
    <x v="2"/>
    <m/>
    <m/>
    <n v="151.19999999999999"/>
  </r>
  <r>
    <x v="327"/>
    <x v="326"/>
    <n v="163407"/>
    <s v=" "/>
    <s v="Blue"/>
    <x v="5"/>
    <m/>
    <m/>
    <n v="30.2"/>
  </r>
  <r>
    <x v="328"/>
    <x v="327"/>
    <s v="AMC.BASE"/>
    <s v=" "/>
    <s v="AMC BASE"/>
    <x v="0"/>
    <m/>
    <m/>
    <n v="815"/>
  </r>
  <r>
    <x v="328"/>
    <x v="327"/>
    <n v="163401"/>
    <s v=" "/>
    <s v="White"/>
    <x v="2"/>
    <m/>
    <m/>
    <n v="104.6"/>
  </r>
  <r>
    <x v="328"/>
    <x v="327"/>
    <n v="163407"/>
    <s v=" "/>
    <s v="Blue"/>
    <x v="5"/>
    <m/>
    <m/>
    <n v="62.8"/>
  </r>
  <r>
    <x v="328"/>
    <x v="327"/>
    <n v="163408"/>
    <s v=" "/>
    <s v="Purple"/>
    <x v="4"/>
    <m/>
    <m/>
    <n v="12.6"/>
  </r>
  <r>
    <x v="328"/>
    <x v="327"/>
    <n v="163410"/>
    <s v=" "/>
    <s v="Black"/>
    <x v="7"/>
    <m/>
    <m/>
    <n v="5"/>
  </r>
  <r>
    <x v="329"/>
    <x v="328"/>
    <s v="AMC.BASE"/>
    <s v=" "/>
    <s v="AMC BASE"/>
    <x v="0"/>
    <m/>
    <m/>
    <n v="831.7"/>
  </r>
  <r>
    <x v="329"/>
    <x v="328"/>
    <n v="163401"/>
    <s v=" "/>
    <s v="White"/>
    <x v="2"/>
    <m/>
    <m/>
    <n v="105.2"/>
  </r>
  <r>
    <x v="329"/>
    <x v="328"/>
    <n v="163407"/>
    <s v=" "/>
    <s v="Blue"/>
    <x v="5"/>
    <m/>
    <m/>
    <n v="63.1"/>
  </r>
  <r>
    <x v="330"/>
    <x v="329"/>
    <s v="AMC.BASE"/>
    <s v=" "/>
    <s v="AMC BASE"/>
    <x v="0"/>
    <m/>
    <m/>
    <n v="808.1"/>
  </r>
  <r>
    <x v="330"/>
    <x v="329"/>
    <n v="163401"/>
    <s v=" "/>
    <s v="White"/>
    <x v="2"/>
    <m/>
    <m/>
    <n v="104.3"/>
  </r>
  <r>
    <x v="330"/>
    <x v="329"/>
    <n v="163407"/>
    <s v=" "/>
    <s v="Blue"/>
    <x v="5"/>
    <m/>
    <m/>
    <n v="62.6"/>
  </r>
  <r>
    <x v="330"/>
    <x v="329"/>
    <n v="163408"/>
    <s v=" "/>
    <s v="Purple"/>
    <x v="4"/>
    <m/>
    <m/>
    <n v="12.5"/>
  </r>
  <r>
    <x v="330"/>
    <x v="329"/>
    <n v="163410"/>
    <s v=" "/>
    <s v="Black"/>
    <x v="7"/>
    <m/>
    <m/>
    <n v="12.5"/>
  </r>
  <r>
    <x v="331"/>
    <x v="330"/>
    <s v="AMC.BASE"/>
    <s v=" "/>
    <s v="AMC BASE"/>
    <x v="0"/>
    <m/>
    <m/>
    <n v="824.6"/>
  </r>
  <r>
    <x v="331"/>
    <x v="330"/>
    <n v="163401"/>
    <s v=" "/>
    <s v="White"/>
    <x v="2"/>
    <m/>
    <m/>
    <n v="104.9"/>
  </r>
  <r>
    <x v="331"/>
    <x v="330"/>
    <n v="163407"/>
    <s v=" "/>
    <s v="Blue"/>
    <x v="5"/>
    <m/>
    <m/>
    <n v="62.9"/>
  </r>
  <r>
    <x v="331"/>
    <x v="330"/>
    <n v="163410"/>
    <s v=" "/>
    <s v="Black"/>
    <x v="7"/>
    <m/>
    <m/>
    <n v="7.6"/>
  </r>
  <r>
    <x v="332"/>
    <x v="331"/>
    <s v="AMC.BASE"/>
    <s v=" "/>
    <s v="AMC BASE"/>
    <x v="0"/>
    <m/>
    <m/>
    <n v="791.5"/>
  </r>
  <r>
    <x v="332"/>
    <x v="331"/>
    <n v="163401"/>
    <s v=" "/>
    <s v="White"/>
    <x v="2"/>
    <m/>
    <m/>
    <n v="103.8"/>
  </r>
  <r>
    <x v="332"/>
    <x v="331"/>
    <n v="163407"/>
    <s v=" "/>
    <s v="Blue"/>
    <x v="5"/>
    <m/>
    <m/>
    <n v="62.3"/>
  </r>
  <r>
    <x v="332"/>
    <x v="331"/>
    <n v="163410"/>
    <s v=" "/>
    <s v="Black"/>
    <x v="7"/>
    <m/>
    <m/>
    <n v="29.9"/>
  </r>
  <r>
    <x v="332"/>
    <x v="331"/>
    <n v="163408"/>
    <s v=" "/>
    <s v="Purple"/>
    <x v="4"/>
    <m/>
    <m/>
    <n v="12.5"/>
  </r>
  <r>
    <x v="333"/>
    <x v="332"/>
    <s v="AMC.BASE"/>
    <s v=" "/>
    <s v="AMC BASE"/>
    <x v="0"/>
    <m/>
    <m/>
    <n v="804.5"/>
  </r>
  <r>
    <x v="333"/>
    <x v="332"/>
    <n v="163401"/>
    <s v=" "/>
    <s v="White"/>
    <x v="2"/>
    <m/>
    <m/>
    <n v="104.2"/>
  </r>
  <r>
    <x v="333"/>
    <x v="332"/>
    <n v="163407"/>
    <s v=" "/>
    <s v="Blue"/>
    <x v="5"/>
    <m/>
    <m/>
    <n v="62.5"/>
  </r>
  <r>
    <x v="333"/>
    <x v="332"/>
    <n v="163410"/>
    <s v=" "/>
    <s v="Black"/>
    <x v="7"/>
    <m/>
    <m/>
    <n v="28.8"/>
  </r>
  <r>
    <x v="334"/>
    <x v="333"/>
    <s v="AMC.BASE"/>
    <s v=" "/>
    <s v="AMC BASE"/>
    <x v="0"/>
    <m/>
    <m/>
    <n v="768.4"/>
  </r>
  <r>
    <x v="334"/>
    <x v="333"/>
    <n v="163401"/>
    <s v=" "/>
    <s v="White"/>
    <x v="2"/>
    <m/>
    <m/>
    <n v="103"/>
  </r>
  <r>
    <x v="334"/>
    <x v="333"/>
    <n v="163407"/>
    <s v=" "/>
    <s v="Blue"/>
    <x v="5"/>
    <m/>
    <m/>
    <n v="61.8"/>
  </r>
  <r>
    <x v="334"/>
    <x v="333"/>
    <n v="163410"/>
    <s v=" "/>
    <s v="Black"/>
    <x v="7"/>
    <m/>
    <m/>
    <n v="54.4"/>
  </r>
  <r>
    <x v="334"/>
    <x v="333"/>
    <n v="163408"/>
    <s v=" "/>
    <s v="Purple"/>
    <x v="4"/>
    <m/>
    <m/>
    <n v="12.4"/>
  </r>
  <r>
    <x v="335"/>
    <x v="334"/>
    <s v="AMC.BASE"/>
    <s v=" "/>
    <s v="AMC BASE"/>
    <x v="0"/>
    <m/>
    <m/>
    <n v="784.6"/>
  </r>
  <r>
    <x v="335"/>
    <x v="334"/>
    <n v="163401"/>
    <s v=" "/>
    <s v="White"/>
    <x v="2"/>
    <m/>
    <m/>
    <n v="103.6"/>
  </r>
  <r>
    <x v="335"/>
    <x v="334"/>
    <n v="163407"/>
    <s v=" "/>
    <s v="Blue"/>
    <x v="5"/>
    <m/>
    <m/>
    <n v="62.1"/>
  </r>
  <r>
    <x v="335"/>
    <x v="334"/>
    <n v="163410"/>
    <s v=" "/>
    <s v="Black"/>
    <x v="7"/>
    <m/>
    <m/>
    <n v="49.7"/>
  </r>
  <r>
    <x v="336"/>
    <x v="335"/>
    <s v="AMC.BASE"/>
    <s v=" "/>
    <s v="AMC BASE"/>
    <x v="0"/>
    <m/>
    <m/>
    <n v="805.9"/>
  </r>
  <r>
    <x v="336"/>
    <x v="335"/>
    <n v="163401"/>
    <s v=" "/>
    <s v="White"/>
    <x v="2"/>
    <m/>
    <m/>
    <n v="191"/>
  </r>
  <r>
    <x v="336"/>
    <x v="335"/>
    <n v="163407"/>
    <s v=" "/>
    <s v="Blue"/>
    <x v="5"/>
    <m/>
    <m/>
    <n v="1.8"/>
  </r>
  <r>
    <x v="336"/>
    <x v="335"/>
    <n v="163409"/>
    <s v=" "/>
    <s v="Green"/>
    <x v="6"/>
    <m/>
    <m/>
    <n v="1.3"/>
  </r>
  <r>
    <x v="337"/>
    <x v="336"/>
    <s v="AMC.BASE"/>
    <s v=" "/>
    <s v="AMC BASE"/>
    <x v="0"/>
    <m/>
    <m/>
    <n v="805.3"/>
  </r>
  <r>
    <x v="337"/>
    <x v="336"/>
    <n v="163401"/>
    <s v=" "/>
    <s v="White"/>
    <x v="2"/>
    <m/>
    <m/>
    <n v="188.4"/>
  </r>
  <r>
    <x v="337"/>
    <x v="336"/>
    <n v="163407"/>
    <s v=" "/>
    <s v="Blue"/>
    <x v="5"/>
    <m/>
    <m/>
    <n v="3.6"/>
  </r>
  <r>
    <x v="337"/>
    <x v="336"/>
    <n v="163409"/>
    <s v=" "/>
    <s v="Green"/>
    <x v="6"/>
    <m/>
    <m/>
    <n v="2.7"/>
  </r>
  <r>
    <x v="338"/>
    <x v="337"/>
    <s v="AMC.BASE"/>
    <s v=" "/>
    <s v="AMC BASE"/>
    <x v="0"/>
    <m/>
    <m/>
    <n v="808.7"/>
  </r>
  <r>
    <x v="338"/>
    <x v="337"/>
    <n v="163401"/>
    <s v=" "/>
    <s v="White"/>
    <x v="2"/>
    <m/>
    <m/>
    <n v="183.3"/>
  </r>
  <r>
    <x v="338"/>
    <x v="337"/>
    <n v="163407"/>
    <s v=" "/>
    <s v="Blue"/>
    <x v="5"/>
    <m/>
    <m/>
    <n v="7.3"/>
  </r>
  <r>
    <x v="338"/>
    <x v="337"/>
    <n v="163409"/>
    <s v=" "/>
    <s v="Green"/>
    <x v="6"/>
    <m/>
    <m/>
    <n v="0.7"/>
  </r>
  <r>
    <x v="339"/>
    <x v="338"/>
    <s v="AMC.BASE"/>
    <s v=" "/>
    <s v="AMC BASE"/>
    <x v="0"/>
    <m/>
    <m/>
    <n v="819.3"/>
  </r>
  <r>
    <x v="339"/>
    <x v="338"/>
    <n v="163401"/>
    <s v=" "/>
    <s v="White"/>
    <x v="2"/>
    <m/>
    <m/>
    <n v="104.7"/>
  </r>
  <r>
    <x v="339"/>
    <x v="338"/>
    <n v="163407"/>
    <s v=" "/>
    <s v="Blue"/>
    <x v="5"/>
    <m/>
    <m/>
    <n v="62.8"/>
  </r>
  <r>
    <x v="339"/>
    <x v="338"/>
    <n v="163410"/>
    <s v=" "/>
    <s v="Black"/>
    <x v="7"/>
    <m/>
    <m/>
    <n v="7.5"/>
  </r>
  <r>
    <x v="339"/>
    <x v="338"/>
    <n v="163409"/>
    <s v=" "/>
    <s v="Green"/>
    <x v="6"/>
    <m/>
    <m/>
    <n v="5.7"/>
  </r>
  <r>
    <x v="340"/>
    <x v="339"/>
    <s v="AMC.BASE"/>
    <s v=" "/>
    <s v="AMC BASE"/>
    <x v="0"/>
    <m/>
    <m/>
    <n v="799.3"/>
  </r>
  <r>
    <x v="340"/>
    <x v="339"/>
    <n v="163401"/>
    <s v=" "/>
    <s v="White"/>
    <x v="2"/>
    <m/>
    <m/>
    <n v="104"/>
  </r>
  <r>
    <x v="340"/>
    <x v="339"/>
    <n v="163407"/>
    <s v=" "/>
    <s v="Blue"/>
    <x v="5"/>
    <m/>
    <m/>
    <n v="62.4"/>
  </r>
  <r>
    <x v="340"/>
    <x v="339"/>
    <n v="163410"/>
    <s v=" "/>
    <s v="Black"/>
    <x v="7"/>
    <m/>
    <m/>
    <n v="28.7"/>
  </r>
  <r>
    <x v="340"/>
    <x v="339"/>
    <n v="163409"/>
    <s v=" "/>
    <s v="Green"/>
    <x v="6"/>
    <m/>
    <m/>
    <n v="5.6"/>
  </r>
  <r>
    <x v="341"/>
    <x v="340"/>
    <s v="AMC.BASE"/>
    <s v=" "/>
    <s v="AMC BASE"/>
    <x v="0"/>
    <m/>
    <m/>
    <n v="779.4"/>
  </r>
  <r>
    <x v="341"/>
    <x v="340"/>
    <n v="163401"/>
    <s v=" "/>
    <s v="White"/>
    <x v="2"/>
    <m/>
    <m/>
    <n v="103.4"/>
  </r>
  <r>
    <x v="341"/>
    <x v="340"/>
    <n v="163407"/>
    <s v=" "/>
    <s v="Blue"/>
    <x v="5"/>
    <m/>
    <m/>
    <n v="62"/>
  </r>
  <r>
    <x v="341"/>
    <x v="340"/>
    <n v="163410"/>
    <s v=" "/>
    <s v="Black"/>
    <x v="7"/>
    <m/>
    <m/>
    <n v="49.6"/>
  </r>
  <r>
    <x v="341"/>
    <x v="340"/>
    <n v="163409"/>
    <s v=" "/>
    <s v="Green"/>
    <x v="6"/>
    <m/>
    <m/>
    <n v="5.6"/>
  </r>
  <r>
    <x v="342"/>
    <x v="341"/>
    <s v="AMC.BASE"/>
    <s v=" "/>
    <s v="AMC BASE"/>
    <x v="0"/>
    <m/>
    <m/>
    <n v="809.2"/>
  </r>
  <r>
    <x v="342"/>
    <x v="341"/>
    <n v="163401"/>
    <s v=" "/>
    <s v="White"/>
    <x v="2"/>
    <m/>
    <m/>
    <n v="183.4"/>
  </r>
  <r>
    <x v="342"/>
    <x v="341"/>
    <n v="163407"/>
    <s v=" "/>
    <s v="Blue"/>
    <x v="5"/>
    <m/>
    <m/>
    <n v="5.9"/>
  </r>
  <r>
    <x v="342"/>
    <x v="341"/>
    <n v="163409"/>
    <s v=" "/>
    <s v="Green"/>
    <x v="6"/>
    <m/>
    <m/>
    <n v="1.5"/>
  </r>
  <r>
    <x v="343"/>
    <x v="342"/>
    <s v="AMC.BASE"/>
    <s v=" "/>
    <s v="AMC BASE"/>
    <x v="0"/>
    <m/>
    <m/>
    <n v="807.9"/>
  </r>
  <r>
    <x v="343"/>
    <x v="342"/>
    <n v="163401"/>
    <s v=" "/>
    <s v="White"/>
    <x v="2"/>
    <m/>
    <m/>
    <n v="183.3"/>
  </r>
  <r>
    <x v="343"/>
    <x v="342"/>
    <n v="163407"/>
    <s v=" "/>
    <s v="Blue"/>
    <x v="5"/>
    <m/>
    <m/>
    <n v="5.9"/>
  </r>
  <r>
    <x v="343"/>
    <x v="342"/>
    <n v="163409"/>
    <s v=" "/>
    <s v="Green"/>
    <x v="6"/>
    <m/>
    <m/>
    <n v="2.9"/>
  </r>
  <r>
    <x v="344"/>
    <x v="343"/>
    <s v="AMC.BASE"/>
    <s v=" "/>
    <s v="AMC BASE"/>
    <x v="0"/>
    <m/>
    <m/>
    <n v="812.2"/>
  </r>
  <r>
    <x v="344"/>
    <x v="343"/>
    <n v="163401"/>
    <s v=" "/>
    <s v="White"/>
    <x v="2"/>
    <m/>
    <m/>
    <n v="172.9"/>
  </r>
  <r>
    <x v="344"/>
    <x v="343"/>
    <n v="163407"/>
    <s v=" "/>
    <s v="Blue"/>
    <x v="5"/>
    <m/>
    <m/>
    <n v="11.9"/>
  </r>
  <r>
    <x v="344"/>
    <x v="343"/>
    <n v="163409"/>
    <s v=" "/>
    <s v="Green"/>
    <x v="6"/>
    <m/>
    <m/>
    <n v="3"/>
  </r>
  <r>
    <x v="345"/>
    <x v="344"/>
    <s v="AMC.BASE"/>
    <s v=" "/>
    <s v="AMC BASE"/>
    <x v="0"/>
    <m/>
    <m/>
    <n v="809.6"/>
  </r>
  <r>
    <x v="345"/>
    <x v="344"/>
    <n v="163401"/>
    <s v=" "/>
    <s v="White"/>
    <x v="2"/>
    <m/>
    <m/>
    <n v="172.7"/>
  </r>
  <r>
    <x v="345"/>
    <x v="344"/>
    <n v="163407"/>
    <s v=" "/>
    <s v="Blue"/>
    <x v="5"/>
    <m/>
    <m/>
    <n v="11.8"/>
  </r>
  <r>
    <x v="345"/>
    <x v="344"/>
    <n v="163409"/>
    <s v=" "/>
    <s v="Green"/>
    <x v="6"/>
    <m/>
    <m/>
    <n v="5.9"/>
  </r>
  <r>
    <x v="346"/>
    <x v="345"/>
    <s v="AMC.BASE"/>
    <s v=" "/>
    <s v="AMC BASE"/>
    <x v="0"/>
    <m/>
    <m/>
    <n v="818.6"/>
  </r>
  <r>
    <x v="346"/>
    <x v="345"/>
    <n v="163401"/>
    <s v=" "/>
    <s v="White"/>
    <x v="2"/>
    <m/>
    <m/>
    <n v="151.19999999999999"/>
  </r>
  <r>
    <x v="346"/>
    <x v="345"/>
    <n v="163407"/>
    <s v=" "/>
    <s v="Blue"/>
    <x v="5"/>
    <m/>
    <m/>
    <n v="24.2"/>
  </r>
  <r>
    <x v="346"/>
    <x v="345"/>
    <n v="163409"/>
    <s v=" "/>
    <s v="Green"/>
    <x v="6"/>
    <m/>
    <m/>
    <n v="6"/>
  </r>
  <r>
    <x v="347"/>
    <x v="346"/>
    <s v="AMC.BASE"/>
    <s v=" "/>
    <s v="AMC BASE"/>
    <x v="0"/>
    <m/>
    <m/>
    <n v="812.7"/>
  </r>
  <r>
    <x v="347"/>
    <x v="346"/>
    <n v="163401"/>
    <s v=" "/>
    <s v="White"/>
    <x v="2"/>
    <m/>
    <m/>
    <n v="151"/>
  </r>
  <r>
    <x v="347"/>
    <x v="346"/>
    <n v="163407"/>
    <s v=" "/>
    <s v="Blue"/>
    <x v="5"/>
    <m/>
    <m/>
    <n v="24.2"/>
  </r>
  <r>
    <x v="347"/>
    <x v="346"/>
    <n v="163409"/>
    <s v=" "/>
    <s v="Green"/>
    <x v="6"/>
    <m/>
    <m/>
    <n v="12.1"/>
  </r>
  <r>
    <x v="348"/>
    <x v="347"/>
    <s v="AMC.BASE"/>
    <s v=" "/>
    <s v="AMC BASE"/>
    <x v="0"/>
    <m/>
    <m/>
    <n v="831.7"/>
  </r>
  <r>
    <x v="348"/>
    <x v="347"/>
    <n v="163401"/>
    <s v=" "/>
    <s v="White"/>
    <x v="2"/>
    <m/>
    <m/>
    <n v="105.2"/>
  </r>
  <r>
    <x v="348"/>
    <x v="347"/>
    <n v="163407"/>
    <s v=" "/>
    <s v="Blue"/>
    <x v="5"/>
    <m/>
    <m/>
    <n v="50.5"/>
  </r>
  <r>
    <x v="348"/>
    <x v="347"/>
    <n v="163409"/>
    <s v=" "/>
    <s v="Green"/>
    <x v="6"/>
    <m/>
    <m/>
    <n v="12.6"/>
  </r>
  <r>
    <x v="349"/>
    <x v="348"/>
    <s v="AMC.BASE"/>
    <s v=" "/>
    <s v="AMC BASE"/>
    <x v="0"/>
    <m/>
    <m/>
    <n v="819.9"/>
  </r>
  <r>
    <x v="349"/>
    <x v="348"/>
    <n v="163401"/>
    <s v=" "/>
    <s v="White"/>
    <x v="2"/>
    <m/>
    <m/>
    <n v="104.7"/>
  </r>
  <r>
    <x v="349"/>
    <x v="348"/>
    <n v="163407"/>
    <s v=" "/>
    <s v="Blue"/>
    <x v="5"/>
    <m/>
    <m/>
    <n v="50.3"/>
  </r>
  <r>
    <x v="349"/>
    <x v="348"/>
    <n v="163409"/>
    <s v=" "/>
    <s v="Green"/>
    <x v="6"/>
    <m/>
    <m/>
    <n v="25.1"/>
  </r>
  <r>
    <x v="350"/>
    <x v="349"/>
    <s v="AMC.BASE"/>
    <s v=" "/>
    <s v="AMC BASE"/>
    <x v="0"/>
    <m/>
    <m/>
    <n v="824.5"/>
  </r>
  <r>
    <x v="350"/>
    <x v="349"/>
    <n v="163401"/>
    <s v=" "/>
    <s v="White"/>
    <x v="2"/>
    <m/>
    <m/>
    <n v="104.9"/>
  </r>
  <r>
    <x v="350"/>
    <x v="349"/>
    <n v="163407"/>
    <s v=" "/>
    <s v="Blue"/>
    <x v="5"/>
    <m/>
    <m/>
    <n v="50.4"/>
  </r>
  <r>
    <x v="350"/>
    <x v="349"/>
    <n v="163409"/>
    <s v=" "/>
    <s v="Green"/>
    <x v="6"/>
    <m/>
    <m/>
    <n v="12.6"/>
  </r>
  <r>
    <x v="350"/>
    <x v="349"/>
    <n v="163410"/>
    <s v=" "/>
    <s v="Black"/>
    <x v="7"/>
    <m/>
    <m/>
    <n v="7.6"/>
  </r>
  <r>
    <x v="351"/>
    <x v="350"/>
    <s v="AMC.BASE"/>
    <s v=" "/>
    <s v="AMC BASE"/>
    <x v="0"/>
    <m/>
    <m/>
    <n v="812.7"/>
  </r>
  <r>
    <x v="351"/>
    <x v="350"/>
    <n v="163401"/>
    <s v=" "/>
    <s v="White"/>
    <x v="2"/>
    <m/>
    <m/>
    <n v="104.5"/>
  </r>
  <r>
    <x v="351"/>
    <x v="350"/>
    <n v="163407"/>
    <s v=" "/>
    <s v="Blue"/>
    <x v="5"/>
    <m/>
    <m/>
    <n v="50.2"/>
  </r>
  <r>
    <x v="351"/>
    <x v="350"/>
    <n v="163409"/>
    <s v=" "/>
    <s v="Green"/>
    <x v="6"/>
    <m/>
    <m/>
    <n v="25.1"/>
  </r>
  <r>
    <x v="351"/>
    <x v="350"/>
    <n v="163410"/>
    <s v=" "/>
    <s v="Black"/>
    <x v="7"/>
    <m/>
    <m/>
    <n v="7.5"/>
  </r>
  <r>
    <x v="352"/>
    <x v="351"/>
    <s v="AMC.BASE"/>
    <s v=" "/>
    <s v="AMC BASE"/>
    <x v="0"/>
    <m/>
    <m/>
    <n v="804.5"/>
  </r>
  <r>
    <x v="352"/>
    <x v="351"/>
    <n v="163401"/>
    <s v=" "/>
    <s v="White"/>
    <x v="2"/>
    <m/>
    <m/>
    <n v="104.2"/>
  </r>
  <r>
    <x v="352"/>
    <x v="351"/>
    <n v="163407"/>
    <s v=" "/>
    <s v="Blue"/>
    <x v="5"/>
    <m/>
    <m/>
    <n v="50"/>
  </r>
  <r>
    <x v="352"/>
    <x v="351"/>
    <n v="163410"/>
    <s v=" "/>
    <s v="Black"/>
    <x v="7"/>
    <m/>
    <m/>
    <n v="28.8"/>
  </r>
  <r>
    <x v="352"/>
    <x v="351"/>
    <n v="163409"/>
    <s v=" "/>
    <s v="Green"/>
    <x v="6"/>
    <m/>
    <m/>
    <n v="12.5"/>
  </r>
  <r>
    <x v="353"/>
    <x v="352"/>
    <s v="AMC.BASE"/>
    <s v=" "/>
    <s v="AMC BASE"/>
    <x v="0"/>
    <m/>
    <m/>
    <n v="792.8"/>
  </r>
  <r>
    <x v="353"/>
    <x v="352"/>
    <n v="163401"/>
    <s v=" "/>
    <s v="White"/>
    <x v="2"/>
    <m/>
    <m/>
    <n v="103.8"/>
  </r>
  <r>
    <x v="353"/>
    <x v="352"/>
    <n v="163407"/>
    <s v=" "/>
    <s v="Blue"/>
    <x v="5"/>
    <m/>
    <m/>
    <n v="49.8"/>
  </r>
  <r>
    <x v="353"/>
    <x v="352"/>
    <n v="163410"/>
    <s v=" "/>
    <s v="Black"/>
    <x v="7"/>
    <m/>
    <m/>
    <n v="28.7"/>
  </r>
  <r>
    <x v="353"/>
    <x v="352"/>
    <n v="163409"/>
    <s v=" "/>
    <s v="Green"/>
    <x v="6"/>
    <m/>
    <m/>
    <n v="24.9"/>
  </r>
  <r>
    <x v="354"/>
    <x v="353"/>
    <s v="AMC.BASE"/>
    <s v=" "/>
    <s v="AMC BASE"/>
    <x v="0"/>
    <m/>
    <m/>
    <n v="784.6"/>
  </r>
  <r>
    <x v="354"/>
    <x v="353"/>
    <n v="163401"/>
    <s v=" "/>
    <s v="White"/>
    <x v="2"/>
    <m/>
    <m/>
    <n v="103.6"/>
  </r>
  <r>
    <x v="354"/>
    <x v="353"/>
    <n v="163407"/>
    <s v=" "/>
    <s v="Blue"/>
    <x v="5"/>
    <m/>
    <m/>
    <n v="49.7"/>
  </r>
  <r>
    <x v="354"/>
    <x v="353"/>
    <n v="163410"/>
    <s v=" "/>
    <s v="Black"/>
    <x v="7"/>
    <m/>
    <m/>
    <n v="49.7"/>
  </r>
  <r>
    <x v="354"/>
    <x v="353"/>
    <n v="163409"/>
    <s v=" "/>
    <s v="Green"/>
    <x v="6"/>
    <m/>
    <m/>
    <n v="12.4"/>
  </r>
  <r>
    <x v="355"/>
    <x v="354"/>
    <s v="AMC.BASE"/>
    <s v=" "/>
    <s v="AMC BASE"/>
    <x v="0"/>
    <m/>
    <m/>
    <n v="773"/>
  </r>
  <r>
    <x v="355"/>
    <x v="354"/>
    <n v="163401"/>
    <s v=" "/>
    <s v="White"/>
    <x v="2"/>
    <m/>
    <m/>
    <n v="103.2"/>
  </r>
  <r>
    <x v="355"/>
    <x v="354"/>
    <n v="163407"/>
    <s v=" "/>
    <s v="Blue"/>
    <x v="5"/>
    <m/>
    <m/>
    <n v="49.5"/>
  </r>
  <r>
    <x v="355"/>
    <x v="354"/>
    <n v="163410"/>
    <s v=" "/>
    <s v="Black"/>
    <x v="7"/>
    <m/>
    <m/>
    <n v="49.5"/>
  </r>
  <r>
    <x v="355"/>
    <x v="354"/>
    <n v="163409"/>
    <s v=" "/>
    <s v="Green"/>
    <x v="6"/>
    <m/>
    <m/>
    <n v="24.8"/>
  </r>
  <r>
    <x v="356"/>
    <x v="355"/>
    <s v="AMC.BASE"/>
    <s v=" "/>
    <s v="AMC BASE"/>
    <x v="0"/>
    <m/>
    <m/>
    <n v="810.7"/>
  </r>
  <r>
    <x v="356"/>
    <x v="355"/>
    <n v="163401"/>
    <s v=" "/>
    <s v="White"/>
    <x v="2"/>
    <m/>
    <m/>
    <n v="183.5"/>
  </r>
  <r>
    <x v="356"/>
    <x v="355"/>
    <n v="163407"/>
    <s v=" "/>
    <s v="Blue"/>
    <x v="5"/>
    <m/>
    <m/>
    <n v="2.9"/>
  </r>
  <r>
    <x v="356"/>
    <x v="355"/>
    <n v="163409"/>
    <s v=" "/>
    <s v="Green"/>
    <x v="6"/>
    <m/>
    <m/>
    <n v="2.9"/>
  </r>
  <r>
    <x v="357"/>
    <x v="356"/>
    <s v="AMC.BASE"/>
    <s v=" "/>
    <s v="AMC BASE"/>
    <x v="0"/>
    <m/>
    <m/>
    <n v="815.2"/>
  </r>
  <r>
    <x v="357"/>
    <x v="356"/>
    <n v="163401"/>
    <s v=" "/>
    <s v="White"/>
    <x v="2"/>
    <m/>
    <m/>
    <n v="173"/>
  </r>
  <r>
    <x v="357"/>
    <x v="356"/>
    <n v="163407"/>
    <s v=" "/>
    <s v="Blue"/>
    <x v="5"/>
    <m/>
    <m/>
    <n v="5.9"/>
  </r>
  <r>
    <x v="357"/>
    <x v="356"/>
    <n v="163409"/>
    <s v=" "/>
    <s v="Green"/>
    <x v="6"/>
    <m/>
    <m/>
    <n v="5.9"/>
  </r>
  <r>
    <x v="358"/>
    <x v="357"/>
    <s v="AMC.BASE"/>
    <s v=" "/>
    <s v="AMC BASE"/>
    <x v="0"/>
    <m/>
    <m/>
    <n v="824.3"/>
  </r>
  <r>
    <x v="358"/>
    <x v="357"/>
    <n v="163401"/>
    <s v=" "/>
    <s v="White"/>
    <x v="2"/>
    <m/>
    <m/>
    <n v="151.5"/>
  </r>
  <r>
    <x v="358"/>
    <x v="357"/>
    <n v="163407"/>
    <s v=" "/>
    <s v="Blue"/>
    <x v="5"/>
    <m/>
    <m/>
    <n v="12.1"/>
  </r>
  <r>
    <x v="358"/>
    <x v="357"/>
    <n v="163409"/>
    <s v=" "/>
    <s v="Green"/>
    <x v="6"/>
    <m/>
    <m/>
    <n v="12.1"/>
  </r>
  <r>
    <x v="359"/>
    <x v="358"/>
    <s v="AMC.BASE"/>
    <s v=" "/>
    <s v="AMC BASE"/>
    <x v="0"/>
    <m/>
    <m/>
    <n v="843.8"/>
  </r>
  <r>
    <x v="359"/>
    <x v="358"/>
    <n v="163401"/>
    <s v=" "/>
    <s v="White"/>
    <x v="2"/>
    <m/>
    <m/>
    <n v="105.6"/>
  </r>
  <r>
    <x v="359"/>
    <x v="358"/>
    <n v="163407"/>
    <s v=" "/>
    <s v="Blue"/>
    <x v="5"/>
    <m/>
    <m/>
    <n v="25.3"/>
  </r>
  <r>
    <x v="359"/>
    <x v="358"/>
    <n v="163409"/>
    <s v=" "/>
    <s v="Green"/>
    <x v="6"/>
    <m/>
    <m/>
    <n v="25.3"/>
  </r>
  <r>
    <x v="360"/>
    <x v="359"/>
    <s v="AMC.BASE"/>
    <s v=" "/>
    <s v="AMC BASE"/>
    <x v="0"/>
    <m/>
    <m/>
    <n v="836.5"/>
  </r>
  <r>
    <x v="360"/>
    <x v="359"/>
    <n v="163401"/>
    <s v=" "/>
    <s v="White"/>
    <x v="2"/>
    <m/>
    <m/>
    <n v="105.3"/>
  </r>
  <r>
    <x v="360"/>
    <x v="359"/>
    <n v="163407"/>
    <s v=" "/>
    <s v="Blue"/>
    <x v="5"/>
    <m/>
    <m/>
    <n v="25.3"/>
  </r>
  <r>
    <x v="360"/>
    <x v="359"/>
    <n v="163409"/>
    <s v=" "/>
    <s v="Green"/>
    <x v="6"/>
    <m/>
    <m/>
    <n v="25.3"/>
  </r>
  <r>
    <x v="360"/>
    <x v="359"/>
    <n v="163410"/>
    <s v=" "/>
    <s v="Black"/>
    <x v="7"/>
    <m/>
    <m/>
    <n v="7.6"/>
  </r>
  <r>
    <x v="361"/>
    <x v="360"/>
    <s v="AMC.BASE"/>
    <s v=" "/>
    <s v="AMC BASE"/>
    <x v="0"/>
    <m/>
    <m/>
    <n v="1000"/>
  </r>
  <r>
    <x v="362"/>
    <x v="361"/>
    <s v="AMC.BASE"/>
    <s v=" "/>
    <s v="AMC BASE"/>
    <x v="0"/>
    <m/>
    <m/>
    <n v="1000"/>
  </r>
  <r>
    <x v="363"/>
    <x v="362"/>
    <s v="AMC.BASE"/>
    <s v=" "/>
    <s v="AMC BASE"/>
    <x v="0"/>
    <m/>
    <m/>
    <n v="807.9"/>
  </r>
  <r>
    <x v="363"/>
    <x v="362"/>
    <n v="163401"/>
    <s v=" "/>
    <s v="White"/>
    <x v="2"/>
    <m/>
    <m/>
    <n v="183.3"/>
  </r>
  <r>
    <x v="363"/>
    <x v="362"/>
    <n v="163409"/>
    <s v=" "/>
    <s v="Green"/>
    <x v="6"/>
    <m/>
    <m/>
    <n v="5.9"/>
  </r>
  <r>
    <x v="363"/>
    <x v="362"/>
    <n v="163407"/>
    <s v=" "/>
    <s v="Blue"/>
    <x v="5"/>
    <m/>
    <m/>
    <n v="2.9"/>
  </r>
  <r>
    <x v="364"/>
    <x v="363"/>
    <s v="AMC.BASE"/>
    <s v=" "/>
    <s v="AMC BASE"/>
    <x v="0"/>
    <m/>
    <m/>
    <n v="805.7"/>
  </r>
  <r>
    <x v="364"/>
    <x v="363"/>
    <n v="163401"/>
    <s v=" "/>
    <s v="White"/>
    <x v="2"/>
    <m/>
    <m/>
    <n v="188.4"/>
  </r>
  <r>
    <x v="364"/>
    <x v="363"/>
    <n v="163409"/>
    <s v=" "/>
    <s v="Green"/>
    <x v="6"/>
    <m/>
    <m/>
    <n v="5.0999999999999996"/>
  </r>
  <r>
    <x v="364"/>
    <x v="363"/>
    <n v="163407"/>
    <s v=" "/>
    <s v="Blue"/>
    <x v="5"/>
    <m/>
    <m/>
    <n v="0.8"/>
  </r>
  <r>
    <x v="365"/>
    <x v="364"/>
    <s v="AMC.BASE"/>
    <s v=" "/>
    <s v="AMC BASE"/>
    <x v="0"/>
    <m/>
    <m/>
    <n v="778.8"/>
  </r>
  <r>
    <x v="365"/>
    <x v="364"/>
    <n v="163401"/>
    <s v=" "/>
    <s v="White"/>
    <x v="2"/>
    <m/>
    <m/>
    <n v="212"/>
  </r>
  <r>
    <x v="365"/>
    <x v="364"/>
    <n v="163409"/>
    <s v=" "/>
    <s v="Green"/>
    <x v="6"/>
    <m/>
    <m/>
    <n v="9.1999999999999993"/>
  </r>
  <r>
    <x v="366"/>
    <x v="365"/>
    <s v="AMC.BASE"/>
    <s v=" "/>
    <s v="AMC BASE"/>
    <x v="0"/>
    <m/>
    <m/>
    <n v="806.8"/>
  </r>
  <r>
    <x v="366"/>
    <x v="365"/>
    <n v="163401"/>
    <s v=" "/>
    <s v="White"/>
    <x v="2"/>
    <m/>
    <m/>
    <n v="183.1"/>
  </r>
  <r>
    <x v="366"/>
    <x v="365"/>
    <n v="163409"/>
    <s v=" "/>
    <s v="Green"/>
    <x v="6"/>
    <m/>
    <m/>
    <n v="9.5"/>
  </r>
  <r>
    <x v="366"/>
    <x v="365"/>
    <n v="163410"/>
    <s v=" "/>
    <s v="Black"/>
    <x v="7"/>
    <m/>
    <m/>
    <n v="0.6"/>
  </r>
  <r>
    <x v="367"/>
    <x v="366"/>
    <s v="AMC.BASE"/>
    <s v=" "/>
    <s v="AMC BASE"/>
    <x v="0"/>
    <m/>
    <m/>
    <n v="809.6"/>
  </r>
  <r>
    <x v="367"/>
    <x v="366"/>
    <n v="163401"/>
    <s v=" "/>
    <s v="White"/>
    <x v="2"/>
    <m/>
    <m/>
    <n v="172.7"/>
  </r>
  <r>
    <x v="367"/>
    <x v="366"/>
    <n v="163409"/>
    <s v=" "/>
    <s v="Green"/>
    <x v="6"/>
    <m/>
    <m/>
    <n v="11.8"/>
  </r>
  <r>
    <x v="367"/>
    <x v="366"/>
    <n v="163407"/>
    <s v=" "/>
    <s v="Blue"/>
    <x v="5"/>
    <m/>
    <m/>
    <n v="5.9"/>
  </r>
  <r>
    <x v="368"/>
    <x v="367"/>
    <s v="AMC.BASE"/>
    <s v=" "/>
    <s v="AMC BASE"/>
    <x v="0"/>
    <m/>
    <m/>
    <n v="805"/>
  </r>
  <r>
    <x v="368"/>
    <x v="367"/>
    <n v="163401"/>
    <s v=" "/>
    <s v="White"/>
    <x v="2"/>
    <m/>
    <m/>
    <n v="183.1"/>
  </r>
  <r>
    <x v="368"/>
    <x v="367"/>
    <n v="163409"/>
    <s v=" "/>
    <s v="Green"/>
    <x v="6"/>
    <m/>
    <m/>
    <n v="10.3"/>
  </r>
  <r>
    <x v="368"/>
    <x v="367"/>
    <n v="163407"/>
    <s v=" "/>
    <s v="Blue"/>
    <x v="5"/>
    <m/>
    <m/>
    <n v="1.6"/>
  </r>
  <r>
    <x v="369"/>
    <x v="368"/>
    <s v="AMC.BASE"/>
    <s v=" "/>
    <s v="AMC BASE"/>
    <x v="0"/>
    <m/>
    <m/>
    <n v="752.4"/>
  </r>
  <r>
    <x v="369"/>
    <x v="368"/>
    <n v="163401"/>
    <s v=" "/>
    <s v="White"/>
    <x v="2"/>
    <m/>
    <m/>
    <n v="229.7"/>
  </r>
  <r>
    <x v="369"/>
    <x v="368"/>
    <n v="163409"/>
    <s v=" "/>
    <s v="Green"/>
    <x v="6"/>
    <m/>
    <m/>
    <n v="17.899999999999999"/>
  </r>
  <r>
    <x v="370"/>
    <x v="369"/>
    <s v="AMC.BASE"/>
    <s v=" "/>
    <s v="AMC BASE"/>
    <x v="0"/>
    <m/>
    <m/>
    <n v="807"/>
  </r>
  <r>
    <x v="370"/>
    <x v="369"/>
    <n v="163401"/>
    <s v=" "/>
    <s v="White"/>
    <x v="2"/>
    <m/>
    <m/>
    <n v="172.6"/>
  </r>
  <r>
    <x v="370"/>
    <x v="369"/>
    <n v="163409"/>
    <s v=" "/>
    <s v="Green"/>
    <x v="6"/>
    <m/>
    <m/>
    <n v="19.2"/>
  </r>
  <r>
    <x v="370"/>
    <x v="369"/>
    <n v="163410"/>
    <s v=" "/>
    <s v="Black"/>
    <x v="7"/>
    <m/>
    <m/>
    <n v="1.2"/>
  </r>
  <r>
    <x v="371"/>
    <x v="370"/>
    <s v="AMC.BASE"/>
    <s v=" "/>
    <s v="AMC BASE"/>
    <x v="0"/>
    <m/>
    <m/>
    <n v="812.7"/>
  </r>
  <r>
    <x v="371"/>
    <x v="370"/>
    <n v="163401"/>
    <s v=" "/>
    <s v="White"/>
    <x v="2"/>
    <m/>
    <m/>
    <n v="151"/>
  </r>
  <r>
    <x v="371"/>
    <x v="370"/>
    <n v="163409"/>
    <s v=" "/>
    <s v="Green"/>
    <x v="6"/>
    <m/>
    <m/>
    <n v="24.2"/>
  </r>
  <r>
    <x v="371"/>
    <x v="370"/>
    <n v="163407"/>
    <s v=" "/>
    <s v="Blue"/>
    <x v="5"/>
    <m/>
    <m/>
    <n v="12.1"/>
  </r>
  <r>
    <x v="372"/>
    <x v="371"/>
    <s v="AMC.BASE"/>
    <s v=" "/>
    <s v="AMC BASE"/>
    <x v="0"/>
    <m/>
    <m/>
    <n v="803.6"/>
  </r>
  <r>
    <x v="372"/>
    <x v="371"/>
    <n v="163401"/>
    <s v=" "/>
    <s v="White"/>
    <x v="2"/>
    <m/>
    <m/>
    <n v="172.4"/>
  </r>
  <r>
    <x v="372"/>
    <x v="371"/>
    <n v="163409"/>
    <s v=" "/>
    <s v="Green"/>
    <x v="6"/>
    <m/>
    <m/>
    <n v="20.7"/>
  </r>
  <r>
    <x v="372"/>
    <x v="371"/>
    <n v="163407"/>
    <s v=" "/>
    <s v="Blue"/>
    <x v="5"/>
    <m/>
    <m/>
    <n v="3.3"/>
  </r>
  <r>
    <x v="373"/>
    <x v="372"/>
    <s v="AMC.BASE"/>
    <s v=" "/>
    <s v="AMC BASE"/>
    <x v="0"/>
    <m/>
    <m/>
    <n v="810"/>
  </r>
  <r>
    <x v="373"/>
    <x v="372"/>
    <n v="163401"/>
    <s v=" "/>
    <s v="White"/>
    <x v="2"/>
    <m/>
    <m/>
    <n v="150.80000000000001"/>
  </r>
  <r>
    <x v="373"/>
    <x v="372"/>
    <n v="163409"/>
    <s v=" "/>
    <s v="Green"/>
    <x v="6"/>
    <m/>
    <m/>
    <n v="39.200000000000003"/>
  </r>
  <r>
    <x v="374"/>
    <x v="373"/>
    <s v="AMC.BASE"/>
    <s v=" "/>
    <s v="AMC BASE"/>
    <x v="0"/>
    <m/>
    <m/>
    <n v="807.7"/>
  </r>
  <r>
    <x v="374"/>
    <x v="373"/>
    <n v="163401"/>
    <s v=" "/>
    <s v="White"/>
    <x v="2"/>
    <m/>
    <m/>
    <n v="150.69999999999999"/>
  </r>
  <r>
    <x v="374"/>
    <x v="373"/>
    <n v="163409"/>
    <s v=" "/>
    <s v="Green"/>
    <x v="6"/>
    <m/>
    <m/>
    <n v="39.200000000000003"/>
  </r>
  <r>
    <x v="374"/>
    <x v="373"/>
    <n v="163410"/>
    <s v=" "/>
    <s v="Black"/>
    <x v="7"/>
    <m/>
    <m/>
    <n v="2.4"/>
  </r>
  <r>
    <x v="375"/>
    <x v="374"/>
    <s v="AMC.BASE"/>
    <s v=" "/>
    <s v="AMC BASE"/>
    <x v="0"/>
    <m/>
    <m/>
    <n v="819.9"/>
  </r>
  <r>
    <x v="375"/>
    <x v="374"/>
    <n v="163401"/>
    <s v=" "/>
    <s v="White"/>
    <x v="2"/>
    <m/>
    <m/>
    <n v="104.7"/>
  </r>
  <r>
    <x v="375"/>
    <x v="374"/>
    <n v="163409"/>
    <s v=" "/>
    <s v="Green"/>
    <x v="6"/>
    <m/>
    <m/>
    <n v="50.3"/>
  </r>
  <r>
    <x v="375"/>
    <x v="374"/>
    <n v="163407"/>
    <s v=" "/>
    <s v="Blue"/>
    <x v="5"/>
    <m/>
    <m/>
    <n v="25.1"/>
  </r>
  <r>
    <x v="376"/>
    <x v="375"/>
    <s v="AMC.BASE"/>
    <s v=" "/>
    <s v="AMC BASE"/>
    <x v="0"/>
    <m/>
    <m/>
    <n v="800.9"/>
  </r>
  <r>
    <x v="376"/>
    <x v="375"/>
    <n v="163401"/>
    <s v=" "/>
    <s v="White"/>
    <x v="2"/>
    <m/>
    <m/>
    <n v="150.4"/>
  </r>
  <r>
    <x v="376"/>
    <x v="375"/>
    <n v="163409"/>
    <s v=" "/>
    <s v="Green"/>
    <x v="6"/>
    <m/>
    <m/>
    <n v="42.1"/>
  </r>
  <r>
    <x v="376"/>
    <x v="375"/>
    <n v="163407"/>
    <s v=" "/>
    <s v="Blue"/>
    <x v="5"/>
    <m/>
    <m/>
    <n v="6.6"/>
  </r>
  <r>
    <x v="377"/>
    <x v="376"/>
    <s v="AMC.BASE"/>
    <s v=" "/>
    <s v="AMC BASE"/>
    <x v="0"/>
    <m/>
    <m/>
    <n v="814"/>
  </r>
  <r>
    <x v="377"/>
    <x v="376"/>
    <n v="163401"/>
    <s v=" "/>
    <s v="White"/>
    <x v="2"/>
    <m/>
    <m/>
    <n v="104.5"/>
  </r>
  <r>
    <x v="377"/>
    <x v="376"/>
    <n v="163409"/>
    <s v=" "/>
    <s v="Green"/>
    <x v="6"/>
    <m/>
    <m/>
    <n v="81.5"/>
  </r>
  <r>
    <x v="378"/>
    <x v="377"/>
    <s v="AMC.BASE"/>
    <s v=" "/>
    <s v="AMC BASE"/>
    <x v="0"/>
    <m/>
    <m/>
    <n v="809.2"/>
  </r>
  <r>
    <x v="378"/>
    <x v="377"/>
    <n v="163401"/>
    <s v=" "/>
    <s v="White"/>
    <x v="2"/>
    <m/>
    <m/>
    <n v="104.4"/>
  </r>
  <r>
    <x v="378"/>
    <x v="377"/>
    <n v="163409"/>
    <s v=" "/>
    <s v="Green"/>
    <x v="6"/>
    <m/>
    <m/>
    <n v="81.400000000000006"/>
  </r>
  <r>
    <x v="378"/>
    <x v="377"/>
    <n v="163410"/>
    <s v=" "/>
    <s v="Black"/>
    <x v="7"/>
    <m/>
    <m/>
    <n v="5"/>
  </r>
  <r>
    <x v="379"/>
    <x v="378"/>
    <s v="AMC.BASE"/>
    <s v=" "/>
    <s v="AMC BASE"/>
    <x v="0"/>
    <m/>
    <m/>
    <n v="812.7"/>
  </r>
  <r>
    <x v="379"/>
    <x v="378"/>
    <n v="163401"/>
    <s v=" "/>
    <s v="White"/>
    <x v="2"/>
    <m/>
    <m/>
    <n v="104.5"/>
  </r>
  <r>
    <x v="379"/>
    <x v="378"/>
    <n v="163409"/>
    <s v=" "/>
    <s v="Green"/>
    <x v="6"/>
    <m/>
    <m/>
    <n v="50.2"/>
  </r>
  <r>
    <x v="379"/>
    <x v="378"/>
    <n v="163407"/>
    <s v=" "/>
    <s v="Blue"/>
    <x v="5"/>
    <m/>
    <m/>
    <n v="25.1"/>
  </r>
  <r>
    <x v="379"/>
    <x v="378"/>
    <n v="163410"/>
    <s v=" "/>
    <s v="Black"/>
    <x v="7"/>
    <m/>
    <m/>
    <n v="7.5"/>
  </r>
  <r>
    <x v="380"/>
    <x v="379"/>
    <s v="AMC.BASE"/>
    <s v=" "/>
    <s v="AMC BASE"/>
    <x v="0"/>
    <m/>
    <m/>
    <n v="795.3"/>
  </r>
  <r>
    <x v="380"/>
    <x v="379"/>
    <n v="163401"/>
    <s v=" "/>
    <s v="White"/>
    <x v="2"/>
    <m/>
    <m/>
    <n v="150.1"/>
  </r>
  <r>
    <x v="380"/>
    <x v="379"/>
    <n v="163409"/>
    <s v=" "/>
    <s v="Green"/>
    <x v="6"/>
    <m/>
    <m/>
    <n v="42"/>
  </r>
  <r>
    <x v="380"/>
    <x v="379"/>
    <n v="163407"/>
    <s v=" "/>
    <s v="Blue"/>
    <x v="5"/>
    <m/>
    <m/>
    <n v="6.6"/>
  </r>
  <r>
    <x v="380"/>
    <x v="379"/>
    <n v="163410"/>
    <s v=" "/>
    <s v="Black"/>
    <x v="7"/>
    <m/>
    <m/>
    <n v="6"/>
  </r>
  <r>
    <x v="381"/>
    <x v="380"/>
    <s v="AMC.BASE"/>
    <s v=" "/>
    <s v="AMC BASE"/>
    <x v="0"/>
    <m/>
    <m/>
    <n v="805.6"/>
  </r>
  <r>
    <x v="381"/>
    <x v="380"/>
    <n v="163401"/>
    <s v=" "/>
    <s v="White"/>
    <x v="2"/>
    <m/>
    <m/>
    <n v="104.3"/>
  </r>
  <r>
    <x v="381"/>
    <x v="380"/>
    <n v="163409"/>
    <s v=" "/>
    <s v="Green"/>
    <x v="6"/>
    <m/>
    <m/>
    <n v="81.3"/>
  </r>
  <r>
    <x v="381"/>
    <x v="380"/>
    <n v="163410"/>
    <s v=" "/>
    <s v="Black"/>
    <x v="7"/>
    <m/>
    <m/>
    <n v="8.8000000000000007"/>
  </r>
  <r>
    <x v="382"/>
    <x v="381"/>
    <s v="AMC.BASE"/>
    <s v=" "/>
    <s v="AMC BASE"/>
    <x v="0"/>
    <m/>
    <m/>
    <n v="806.8"/>
  </r>
  <r>
    <x v="382"/>
    <x v="381"/>
    <n v="163401"/>
    <s v=" "/>
    <s v="White"/>
    <x v="2"/>
    <m/>
    <m/>
    <n v="104.3"/>
  </r>
  <r>
    <x v="382"/>
    <x v="381"/>
    <n v="163409"/>
    <s v=" "/>
    <s v="Green"/>
    <x v="6"/>
    <m/>
    <m/>
    <n v="81.400000000000006"/>
  </r>
  <r>
    <x v="382"/>
    <x v="381"/>
    <n v="163410"/>
    <s v=" "/>
    <s v="Black"/>
    <x v="7"/>
    <m/>
    <m/>
    <n v="7.5"/>
  </r>
  <r>
    <x v="383"/>
    <x v="382"/>
    <s v="AMC.BASE"/>
    <s v=" "/>
    <s v="AMC BASE"/>
    <x v="0"/>
    <m/>
    <m/>
    <n v="796.4"/>
  </r>
  <r>
    <x v="383"/>
    <x v="382"/>
    <n v="163401"/>
    <s v=" "/>
    <s v="White"/>
    <x v="2"/>
    <m/>
    <m/>
    <n v="103.9"/>
  </r>
  <r>
    <x v="383"/>
    <x v="382"/>
    <n v="163409"/>
    <s v=" "/>
    <s v="Green"/>
    <x v="6"/>
    <m/>
    <m/>
    <n v="49.9"/>
  </r>
  <r>
    <x v="383"/>
    <x v="382"/>
    <n v="163407"/>
    <s v=" "/>
    <s v="Blue"/>
    <x v="5"/>
    <m/>
    <m/>
    <n v="24.9"/>
  </r>
  <r>
    <x v="383"/>
    <x v="382"/>
    <n v="163410"/>
    <s v=" "/>
    <s v="Black"/>
    <x v="7"/>
    <m/>
    <m/>
    <n v="24.9"/>
  </r>
  <r>
    <x v="384"/>
    <x v="383"/>
    <s v="AMC.BASE"/>
    <s v=" "/>
    <s v="AMC BASE"/>
    <x v="0"/>
    <m/>
    <m/>
    <n v="778.4"/>
  </r>
  <r>
    <x v="384"/>
    <x v="383"/>
    <n v="163401"/>
    <s v=" "/>
    <s v="White"/>
    <x v="2"/>
    <m/>
    <m/>
    <n v="149.30000000000001"/>
  </r>
  <r>
    <x v="384"/>
    <x v="383"/>
    <n v="163409"/>
    <s v=" "/>
    <s v="Green"/>
    <x v="6"/>
    <m/>
    <m/>
    <n v="41.8"/>
  </r>
  <r>
    <x v="384"/>
    <x v="383"/>
    <n v="163410"/>
    <s v=" "/>
    <s v="Black"/>
    <x v="7"/>
    <m/>
    <m/>
    <n v="23.9"/>
  </r>
  <r>
    <x v="384"/>
    <x v="383"/>
    <n v="163407"/>
    <s v=" "/>
    <s v="Blue"/>
    <x v="5"/>
    <m/>
    <m/>
    <n v="6.6"/>
  </r>
  <r>
    <x v="385"/>
    <x v="384"/>
    <s v="AMC.BASE"/>
    <s v=" "/>
    <s v="AMC BASE"/>
    <x v="0"/>
    <m/>
    <m/>
    <n v="796.3"/>
  </r>
  <r>
    <x v="385"/>
    <x v="384"/>
    <n v="163401"/>
    <s v=" "/>
    <s v="White"/>
    <x v="2"/>
    <m/>
    <m/>
    <n v="103.9"/>
  </r>
  <r>
    <x v="385"/>
    <x v="384"/>
    <n v="163409"/>
    <s v=" "/>
    <s v="Green"/>
    <x v="6"/>
    <m/>
    <m/>
    <n v="81.099999999999994"/>
  </r>
  <r>
    <x v="385"/>
    <x v="384"/>
    <n v="163410"/>
    <s v=" "/>
    <s v="Black"/>
    <x v="7"/>
    <m/>
    <m/>
    <n v="18.7"/>
  </r>
  <r>
    <x v="386"/>
    <x v="385"/>
    <s v="AMC.BASE"/>
    <s v=" "/>
    <s v="AMC BASE"/>
    <x v="0"/>
    <m/>
    <m/>
    <n v="802.2"/>
  </r>
  <r>
    <x v="386"/>
    <x v="385"/>
    <n v="163401"/>
    <s v=" "/>
    <s v="White"/>
    <x v="2"/>
    <m/>
    <m/>
    <n v="104.1"/>
  </r>
  <r>
    <x v="386"/>
    <x v="385"/>
    <n v="163409"/>
    <s v=" "/>
    <s v="Green"/>
    <x v="6"/>
    <m/>
    <m/>
    <n v="81.2"/>
  </r>
  <r>
    <x v="386"/>
    <x v="385"/>
    <n v="163410"/>
    <s v=" "/>
    <s v="Black"/>
    <x v="7"/>
    <m/>
    <m/>
    <n v="12.5"/>
  </r>
  <r>
    <x v="387"/>
    <x v="386"/>
    <s v="AMC.BASE"/>
    <s v=" "/>
    <s v="AMC BASE"/>
    <x v="0"/>
    <m/>
    <m/>
    <n v="773"/>
  </r>
  <r>
    <x v="387"/>
    <x v="386"/>
    <n v="163401"/>
    <s v=" "/>
    <s v="White"/>
    <x v="2"/>
    <m/>
    <m/>
    <n v="103.2"/>
  </r>
  <r>
    <x v="387"/>
    <x v="386"/>
    <n v="163409"/>
    <s v=" "/>
    <s v="Green"/>
    <x v="6"/>
    <m/>
    <m/>
    <n v="49.5"/>
  </r>
  <r>
    <x v="387"/>
    <x v="386"/>
    <n v="163410"/>
    <s v=" "/>
    <s v="Black"/>
    <x v="7"/>
    <m/>
    <m/>
    <n v="49.5"/>
  </r>
  <r>
    <x v="387"/>
    <x v="386"/>
    <n v="163407"/>
    <s v=" "/>
    <s v="Blue"/>
    <x v="5"/>
    <m/>
    <m/>
    <n v="24.8"/>
  </r>
  <r>
    <x v="388"/>
    <x v="387"/>
    <s v="AMC.BASE"/>
    <s v=" "/>
    <s v="AMC BASE"/>
    <x v="0"/>
    <m/>
    <m/>
    <n v="756.4"/>
  </r>
  <r>
    <x v="388"/>
    <x v="387"/>
    <n v="163401"/>
    <s v=" "/>
    <s v="White"/>
    <x v="2"/>
    <m/>
    <m/>
    <n v="148.19999999999999"/>
  </r>
  <r>
    <x v="388"/>
    <x v="387"/>
    <n v="163410"/>
    <s v=" "/>
    <s v="Black"/>
    <x v="7"/>
    <m/>
    <m/>
    <n v="47.4"/>
  </r>
  <r>
    <x v="388"/>
    <x v="387"/>
    <n v="163409"/>
    <s v=" "/>
    <s v="Green"/>
    <x v="6"/>
    <m/>
    <m/>
    <n v="41.5"/>
  </r>
  <r>
    <x v="388"/>
    <x v="387"/>
    <n v="163407"/>
    <s v=" "/>
    <s v="Blue"/>
    <x v="5"/>
    <m/>
    <m/>
    <n v="6.5"/>
  </r>
  <r>
    <x v="389"/>
    <x v="388"/>
    <s v="AMC.BASE"/>
    <s v=" "/>
    <s v="AMC BASE"/>
    <x v="0"/>
    <m/>
    <m/>
    <n v="761.5"/>
  </r>
  <r>
    <x v="389"/>
    <x v="388"/>
    <n v="163401"/>
    <s v=" "/>
    <s v="White"/>
    <x v="2"/>
    <m/>
    <m/>
    <n v="102.8"/>
  </r>
  <r>
    <x v="389"/>
    <x v="388"/>
    <n v="163409"/>
    <s v=" "/>
    <s v="Green"/>
    <x v="6"/>
    <m/>
    <m/>
    <n v="80.2"/>
  </r>
  <r>
    <x v="389"/>
    <x v="388"/>
    <n v="163410"/>
    <s v=" "/>
    <s v="Black"/>
    <x v="7"/>
    <m/>
    <m/>
    <n v="55.5"/>
  </r>
  <r>
    <x v="390"/>
    <x v="389"/>
    <s v="AMC.BASE"/>
    <s v=" "/>
    <s v="AMC BASE"/>
    <x v="0"/>
    <m/>
    <m/>
    <n v="792.8"/>
  </r>
  <r>
    <x v="390"/>
    <x v="389"/>
    <n v="163401"/>
    <s v=" "/>
    <s v="White"/>
    <x v="2"/>
    <m/>
    <m/>
    <n v="103.8"/>
  </r>
  <r>
    <x v="390"/>
    <x v="389"/>
    <n v="163409"/>
    <s v=" "/>
    <s v="Green"/>
    <x v="6"/>
    <m/>
    <m/>
    <n v="81"/>
  </r>
  <r>
    <x v="390"/>
    <x v="389"/>
    <n v="163410"/>
    <s v=" "/>
    <s v="Black"/>
    <x v="7"/>
    <m/>
    <m/>
    <n v="22.4"/>
  </r>
  <r>
    <x v="391"/>
    <x v="390"/>
    <s v="AMC.BASE"/>
    <s v=" "/>
    <s v="AMC BASE"/>
    <x v="0"/>
    <m/>
    <m/>
    <n v="803.6"/>
  </r>
  <r>
    <x v="391"/>
    <x v="390"/>
    <n v="163401"/>
    <s v=" "/>
    <s v="White"/>
    <x v="2"/>
    <m/>
    <m/>
    <n v="183.1"/>
  </r>
  <r>
    <x v="391"/>
    <x v="390"/>
    <n v="163409"/>
    <s v=" "/>
    <s v="Green"/>
    <x v="6"/>
    <m/>
    <m/>
    <n v="10.3"/>
  </r>
  <r>
    <x v="391"/>
    <x v="390"/>
    <n v="163402"/>
    <s v=" "/>
    <s v="Lemon Yellow"/>
    <x v="8"/>
    <m/>
    <m/>
    <n v="1.5"/>
  </r>
  <r>
    <x v="391"/>
    <x v="390"/>
    <n v="163407"/>
    <s v=" "/>
    <s v="Blue"/>
    <x v="5"/>
    <m/>
    <m/>
    <n v="1.5"/>
  </r>
  <r>
    <x v="392"/>
    <x v="391"/>
    <s v="AMC.BASE"/>
    <s v=" "/>
    <s v="AMC BASE"/>
    <x v="0"/>
    <m/>
    <m/>
    <n v="801"/>
  </r>
  <r>
    <x v="392"/>
    <x v="391"/>
    <n v="163401"/>
    <s v=" "/>
    <s v="White"/>
    <x v="2"/>
    <m/>
    <m/>
    <n v="172.3"/>
  </r>
  <r>
    <x v="392"/>
    <x v="391"/>
    <n v="163409"/>
    <s v=" "/>
    <s v="Green"/>
    <x v="6"/>
    <m/>
    <m/>
    <n v="20.7"/>
  </r>
  <r>
    <x v="392"/>
    <x v="391"/>
    <n v="163402"/>
    <s v=" "/>
    <s v="Lemon Yellow"/>
    <x v="8"/>
    <m/>
    <m/>
    <n v="3"/>
  </r>
  <r>
    <x v="392"/>
    <x v="391"/>
    <n v="163407"/>
    <s v=" "/>
    <s v="Blue"/>
    <x v="5"/>
    <m/>
    <m/>
    <n v="3"/>
  </r>
  <r>
    <x v="393"/>
    <x v="392"/>
    <s v="AMC.BASE"/>
    <s v=" "/>
    <s v="AMC BASE"/>
    <x v="0"/>
    <m/>
    <m/>
    <n v="795.9"/>
  </r>
  <r>
    <x v="393"/>
    <x v="392"/>
    <n v="163401"/>
    <s v=" "/>
    <s v="White"/>
    <x v="2"/>
    <m/>
    <m/>
    <n v="150.1"/>
  </r>
  <r>
    <x v="393"/>
    <x v="392"/>
    <n v="163409"/>
    <s v=" "/>
    <s v="Green"/>
    <x v="6"/>
    <m/>
    <m/>
    <n v="42"/>
  </r>
  <r>
    <x v="393"/>
    <x v="392"/>
    <n v="163402"/>
    <s v=" "/>
    <s v="Lemon Yellow"/>
    <x v="8"/>
    <m/>
    <m/>
    <n v="6"/>
  </r>
  <r>
    <x v="393"/>
    <x v="392"/>
    <n v="163407"/>
    <s v=" "/>
    <s v="Blue"/>
    <x v="5"/>
    <m/>
    <m/>
    <n v="6"/>
  </r>
  <r>
    <x v="394"/>
    <x v="393"/>
    <s v="AMC.BASE"/>
    <s v=" "/>
    <s v="AMC BASE"/>
    <x v="0"/>
    <m/>
    <m/>
    <n v="777.7"/>
  </r>
  <r>
    <x v="394"/>
    <x v="393"/>
    <n v="163401"/>
    <s v=" "/>
    <s v="White"/>
    <x v="2"/>
    <m/>
    <m/>
    <n v="103.3"/>
  </r>
  <r>
    <x v="394"/>
    <x v="393"/>
    <n v="163409"/>
    <s v=" "/>
    <s v="Green"/>
    <x v="6"/>
    <m/>
    <m/>
    <n v="86.8"/>
  </r>
  <r>
    <x v="394"/>
    <x v="393"/>
    <n v="163402"/>
    <s v=" "/>
    <s v="Lemon Yellow"/>
    <x v="8"/>
    <m/>
    <m/>
    <n v="12.4"/>
  </r>
  <r>
    <x v="394"/>
    <x v="393"/>
    <n v="163407"/>
    <s v=" "/>
    <s v="Blue"/>
    <x v="5"/>
    <m/>
    <m/>
    <n v="12.4"/>
  </r>
  <r>
    <x v="394"/>
    <x v="393"/>
    <n v="163410"/>
    <s v=" "/>
    <s v="Black"/>
    <x v="7"/>
    <m/>
    <m/>
    <n v="7.4"/>
  </r>
  <r>
    <x v="395"/>
    <x v="394"/>
    <s v="AMC.BASE"/>
    <s v=" "/>
    <s v="AMC BASE"/>
    <x v="0"/>
    <m/>
    <m/>
    <n v="758.2"/>
  </r>
  <r>
    <x v="395"/>
    <x v="394"/>
    <n v="163401"/>
    <s v=" "/>
    <s v="White"/>
    <x v="2"/>
    <m/>
    <m/>
    <n v="102.7"/>
  </r>
  <r>
    <x v="395"/>
    <x v="394"/>
    <n v="163409"/>
    <s v=" "/>
    <s v="Green"/>
    <x v="6"/>
    <m/>
    <m/>
    <n v="86.2"/>
  </r>
  <r>
    <x v="395"/>
    <x v="394"/>
    <n v="163410"/>
    <s v=" "/>
    <s v="Black"/>
    <x v="7"/>
    <m/>
    <m/>
    <n v="28.3"/>
  </r>
  <r>
    <x v="395"/>
    <x v="394"/>
    <n v="163402"/>
    <s v=" "/>
    <s v="Lemon Yellow"/>
    <x v="8"/>
    <m/>
    <m/>
    <n v="12.3"/>
  </r>
  <r>
    <x v="395"/>
    <x v="394"/>
    <n v="163407"/>
    <s v=" "/>
    <s v="Blue"/>
    <x v="5"/>
    <m/>
    <m/>
    <n v="12.3"/>
  </r>
  <r>
    <x v="396"/>
    <x v="395"/>
    <s v="AMC.BASE"/>
    <s v=" "/>
    <s v="AMC BASE"/>
    <x v="0"/>
    <m/>
    <m/>
    <n v="738.9"/>
  </r>
  <r>
    <x v="396"/>
    <x v="395"/>
    <n v="163401"/>
    <s v=" "/>
    <s v="White"/>
    <x v="2"/>
    <m/>
    <m/>
    <n v="102"/>
  </r>
  <r>
    <x v="396"/>
    <x v="395"/>
    <n v="163409"/>
    <s v=" "/>
    <s v="Green"/>
    <x v="6"/>
    <m/>
    <m/>
    <n v="85.7"/>
  </r>
  <r>
    <x v="396"/>
    <x v="395"/>
    <n v="163410"/>
    <s v=" "/>
    <s v="Black"/>
    <x v="7"/>
    <m/>
    <m/>
    <n v="49"/>
  </r>
  <r>
    <x v="396"/>
    <x v="395"/>
    <n v="163402"/>
    <s v=" "/>
    <s v="Lemon Yellow"/>
    <x v="8"/>
    <m/>
    <m/>
    <n v="12.2"/>
  </r>
  <r>
    <x v="396"/>
    <x v="395"/>
    <n v="163407"/>
    <s v=" "/>
    <s v="Blue"/>
    <x v="5"/>
    <m/>
    <m/>
    <n v="12.2"/>
  </r>
  <r>
    <x v="397"/>
    <x v="396"/>
    <s v="AMC.BASE"/>
    <s v=" "/>
    <s v="AMC BASE"/>
    <x v="0"/>
    <m/>
    <m/>
    <n v="809"/>
  </r>
  <r>
    <x v="397"/>
    <x v="396"/>
    <n v="163401"/>
    <s v=" "/>
    <s v="White"/>
    <x v="2"/>
    <m/>
    <m/>
    <n v="183.4"/>
  </r>
  <r>
    <x v="397"/>
    <x v="396"/>
    <n v="163407"/>
    <s v=" "/>
    <s v="Blue"/>
    <x v="5"/>
    <m/>
    <m/>
    <n v="2.9"/>
  </r>
  <r>
    <x v="397"/>
    <x v="396"/>
    <n v="163409"/>
    <s v=" "/>
    <s v="Green"/>
    <x v="6"/>
    <m/>
    <m/>
    <n v="2.9"/>
  </r>
  <r>
    <x v="397"/>
    <x v="396"/>
    <n v="163403"/>
    <s v=" "/>
    <s v="Golden Yellow"/>
    <x v="1"/>
    <m/>
    <m/>
    <n v="1.8"/>
  </r>
  <r>
    <x v="398"/>
    <x v="397"/>
    <s v="AMC.BASE"/>
    <s v=" "/>
    <s v="AMC BASE"/>
    <x v="0"/>
    <m/>
    <m/>
    <n v="804.8"/>
  </r>
  <r>
    <x v="398"/>
    <x v="397"/>
    <n v="163401"/>
    <s v=" "/>
    <s v="White"/>
    <x v="2"/>
    <m/>
    <m/>
    <n v="183.1"/>
  </r>
  <r>
    <x v="398"/>
    <x v="397"/>
    <n v="163409"/>
    <s v=" "/>
    <s v="Green"/>
    <x v="6"/>
    <m/>
    <m/>
    <n v="10.3"/>
  </r>
  <r>
    <x v="398"/>
    <x v="397"/>
    <n v="163402"/>
    <s v=" "/>
    <s v="Lemon Yellow"/>
    <x v="8"/>
    <m/>
    <m/>
    <n v="1.8"/>
  </r>
  <r>
    <x v="399"/>
    <x v="398"/>
    <s v="AMC.BASE"/>
    <s v=" "/>
    <s v="AMC BASE"/>
    <x v="0"/>
    <m/>
    <m/>
    <n v="811.7"/>
  </r>
  <r>
    <x v="399"/>
    <x v="398"/>
    <n v="163401"/>
    <s v=" "/>
    <s v="White"/>
    <x v="2"/>
    <m/>
    <m/>
    <n v="172.9"/>
  </r>
  <r>
    <x v="399"/>
    <x v="398"/>
    <n v="163407"/>
    <s v=" "/>
    <s v="Blue"/>
    <x v="5"/>
    <m/>
    <m/>
    <n v="5.9"/>
  </r>
  <r>
    <x v="399"/>
    <x v="398"/>
    <n v="163409"/>
    <s v=" "/>
    <s v="Green"/>
    <x v="6"/>
    <m/>
    <m/>
    <n v="5.9"/>
  </r>
  <r>
    <x v="399"/>
    <x v="398"/>
    <n v="163403"/>
    <s v=" "/>
    <s v="Golden Yellow"/>
    <x v="1"/>
    <m/>
    <m/>
    <n v="3.6"/>
  </r>
  <r>
    <x v="400"/>
    <x v="399"/>
    <s v="AMC.BASE"/>
    <s v=" "/>
    <s v="AMC BASE"/>
    <x v="0"/>
    <m/>
    <m/>
    <n v="803.4"/>
  </r>
  <r>
    <x v="400"/>
    <x v="399"/>
    <n v="163401"/>
    <s v=" "/>
    <s v="White"/>
    <x v="2"/>
    <m/>
    <m/>
    <n v="172.4"/>
  </r>
  <r>
    <x v="400"/>
    <x v="399"/>
    <n v="163409"/>
    <s v=" "/>
    <s v="Green"/>
    <x v="6"/>
    <m/>
    <m/>
    <n v="20.7"/>
  </r>
  <r>
    <x v="400"/>
    <x v="399"/>
    <n v="163402"/>
    <s v=" "/>
    <s v="Lemon Yellow"/>
    <x v="8"/>
    <m/>
    <m/>
    <n v="3.5"/>
  </r>
  <r>
    <x v="401"/>
    <x v="400"/>
    <s v="AMC.BASE"/>
    <s v=" "/>
    <s v="AMC BASE"/>
    <x v="0"/>
    <m/>
    <m/>
    <n v="817.3"/>
  </r>
  <r>
    <x v="401"/>
    <x v="400"/>
    <n v="163401"/>
    <s v=" "/>
    <s v="White"/>
    <x v="2"/>
    <m/>
    <m/>
    <n v="151.19999999999999"/>
  </r>
  <r>
    <x v="401"/>
    <x v="400"/>
    <n v="163407"/>
    <s v=" "/>
    <s v="Blue"/>
    <x v="5"/>
    <m/>
    <m/>
    <n v="12.1"/>
  </r>
  <r>
    <x v="401"/>
    <x v="400"/>
    <n v="163409"/>
    <s v=" "/>
    <s v="Green"/>
    <x v="6"/>
    <m/>
    <m/>
    <n v="12.1"/>
  </r>
  <r>
    <x v="401"/>
    <x v="400"/>
    <n v="163403"/>
    <s v=" "/>
    <s v="Golden Yellow"/>
    <x v="1"/>
    <m/>
    <m/>
    <n v="7.3"/>
  </r>
  <r>
    <x v="402"/>
    <x v="401"/>
    <s v="AMC.BASE"/>
    <s v=" "/>
    <s v="AMC BASE"/>
    <x v="0"/>
    <m/>
    <m/>
    <n v="800.4"/>
  </r>
  <r>
    <x v="402"/>
    <x v="401"/>
    <n v="163401"/>
    <s v=" "/>
    <s v="White"/>
    <x v="2"/>
    <m/>
    <m/>
    <n v="150.30000000000001"/>
  </r>
  <r>
    <x v="402"/>
    <x v="401"/>
    <n v="163409"/>
    <s v=" "/>
    <s v="Green"/>
    <x v="6"/>
    <m/>
    <m/>
    <n v="42.1"/>
  </r>
  <r>
    <x v="402"/>
    <x v="401"/>
    <n v="163402"/>
    <s v=" "/>
    <s v="Lemon Yellow"/>
    <x v="8"/>
    <m/>
    <m/>
    <n v="7.2"/>
  </r>
  <r>
    <x v="403"/>
    <x v="402"/>
    <s v="AMC.BASE"/>
    <s v=" "/>
    <s v="AMC BASE"/>
    <x v="0"/>
    <m/>
    <m/>
    <n v="829.4"/>
  </r>
  <r>
    <x v="403"/>
    <x v="402"/>
    <n v="163401"/>
    <s v=" "/>
    <s v="White"/>
    <x v="2"/>
    <m/>
    <m/>
    <n v="105.1"/>
  </r>
  <r>
    <x v="403"/>
    <x v="402"/>
    <n v="163407"/>
    <s v=" "/>
    <s v="Blue"/>
    <x v="5"/>
    <m/>
    <m/>
    <n v="25.2"/>
  </r>
  <r>
    <x v="403"/>
    <x v="402"/>
    <n v="163409"/>
    <s v=" "/>
    <s v="Green"/>
    <x v="6"/>
    <m/>
    <m/>
    <n v="25.2"/>
  </r>
  <r>
    <x v="403"/>
    <x v="402"/>
    <n v="163403"/>
    <s v=" "/>
    <s v="Golden Yellow"/>
    <x v="1"/>
    <m/>
    <m/>
    <n v="15.1"/>
  </r>
  <r>
    <x v="404"/>
    <x v="403"/>
    <s v="AMC.BASE"/>
    <s v=" "/>
    <s v="AMC BASE"/>
    <x v="0"/>
    <m/>
    <m/>
    <n v="793.9"/>
  </r>
  <r>
    <x v="404"/>
    <x v="403"/>
    <n v="163401"/>
    <s v=" "/>
    <s v="White"/>
    <x v="2"/>
    <m/>
    <m/>
    <n v="103.9"/>
  </r>
  <r>
    <x v="404"/>
    <x v="403"/>
    <n v="163409"/>
    <s v=" "/>
    <s v="Green"/>
    <x v="6"/>
    <m/>
    <m/>
    <n v="87.2"/>
  </r>
  <r>
    <x v="404"/>
    <x v="403"/>
    <n v="163402"/>
    <s v=" "/>
    <s v="Lemon Yellow"/>
    <x v="8"/>
    <m/>
    <m/>
    <n v="15"/>
  </r>
  <r>
    <x v="405"/>
    <x v="404"/>
    <s v="AMC.BASE"/>
    <s v=" "/>
    <s v="AMC BASE"/>
    <x v="0"/>
    <m/>
    <m/>
    <n v="822.2"/>
  </r>
  <r>
    <x v="405"/>
    <x v="404"/>
    <n v="163401"/>
    <s v=" "/>
    <s v="White"/>
    <x v="2"/>
    <m/>
    <m/>
    <n v="104.8"/>
  </r>
  <r>
    <x v="405"/>
    <x v="404"/>
    <n v="163407"/>
    <s v=" "/>
    <s v="Blue"/>
    <x v="5"/>
    <m/>
    <m/>
    <n v="25.2"/>
  </r>
  <r>
    <x v="405"/>
    <x v="404"/>
    <n v="163409"/>
    <s v=" "/>
    <s v="Green"/>
    <x v="6"/>
    <m/>
    <m/>
    <n v="25.2"/>
  </r>
  <r>
    <x v="405"/>
    <x v="404"/>
    <n v="163403"/>
    <s v=" "/>
    <s v="Golden Yellow"/>
    <x v="1"/>
    <m/>
    <m/>
    <n v="15.1"/>
  </r>
  <r>
    <x v="405"/>
    <x v="404"/>
    <n v="163410"/>
    <s v=" "/>
    <s v="Black"/>
    <x v="7"/>
    <m/>
    <m/>
    <n v="7.5"/>
  </r>
  <r>
    <x v="406"/>
    <x v="405"/>
    <s v="AMC.BASE"/>
    <s v=" "/>
    <s v="AMC BASE"/>
    <x v="0"/>
    <m/>
    <m/>
    <n v="789.3"/>
  </r>
  <r>
    <x v="406"/>
    <x v="405"/>
    <n v="163401"/>
    <s v=" "/>
    <s v="White"/>
    <x v="2"/>
    <m/>
    <m/>
    <n v="103.7"/>
  </r>
  <r>
    <x v="406"/>
    <x v="405"/>
    <n v="163409"/>
    <s v=" "/>
    <s v="Green"/>
    <x v="6"/>
    <m/>
    <m/>
    <n v="87.1"/>
  </r>
  <r>
    <x v="406"/>
    <x v="405"/>
    <n v="163402"/>
    <s v=" "/>
    <s v="Lemon Yellow"/>
    <x v="8"/>
    <m/>
    <m/>
    <n v="14.9"/>
  </r>
  <r>
    <x v="406"/>
    <x v="405"/>
    <n v="163410"/>
    <s v=" "/>
    <s v="Black"/>
    <x v="7"/>
    <m/>
    <m/>
    <n v="5"/>
  </r>
  <r>
    <x v="407"/>
    <x v="406"/>
    <s v="AMC.BASE"/>
    <s v=" "/>
    <s v="AMC BASE"/>
    <x v="0"/>
    <m/>
    <m/>
    <n v="813.9"/>
  </r>
  <r>
    <x v="407"/>
    <x v="406"/>
    <n v="163401"/>
    <s v=" "/>
    <s v="White"/>
    <x v="2"/>
    <m/>
    <m/>
    <n v="104.5"/>
  </r>
  <r>
    <x v="407"/>
    <x v="406"/>
    <n v="163407"/>
    <s v=" "/>
    <s v="Blue"/>
    <x v="5"/>
    <m/>
    <m/>
    <n v="25.1"/>
  </r>
  <r>
    <x v="407"/>
    <x v="406"/>
    <n v="163409"/>
    <s v=" "/>
    <s v="Green"/>
    <x v="6"/>
    <m/>
    <m/>
    <n v="25.1"/>
  </r>
  <r>
    <x v="407"/>
    <x v="406"/>
    <n v="163410"/>
    <s v=" "/>
    <s v="Black"/>
    <x v="7"/>
    <m/>
    <m/>
    <n v="16.3"/>
  </r>
  <r>
    <x v="407"/>
    <x v="406"/>
    <n v="163403"/>
    <s v=" "/>
    <s v="Golden Yellow"/>
    <x v="1"/>
    <m/>
    <m/>
    <n v="15.1"/>
  </r>
  <r>
    <x v="408"/>
    <x v="407"/>
    <s v="AMC.BASE"/>
    <s v=" "/>
    <s v="AMC BASE"/>
    <x v="0"/>
    <m/>
    <m/>
    <n v="779.9"/>
  </r>
  <r>
    <x v="408"/>
    <x v="407"/>
    <n v="163401"/>
    <s v=" "/>
    <s v="White"/>
    <x v="2"/>
    <m/>
    <m/>
    <n v="103.4"/>
  </r>
  <r>
    <x v="408"/>
    <x v="407"/>
    <n v="163409"/>
    <s v=" "/>
    <s v="Green"/>
    <x v="6"/>
    <m/>
    <m/>
    <n v="86.9"/>
  </r>
  <r>
    <x v="408"/>
    <x v="407"/>
    <n v="163402"/>
    <s v=" "/>
    <s v="Lemon Yellow"/>
    <x v="8"/>
    <m/>
    <m/>
    <n v="14.9"/>
  </r>
  <r>
    <x v="408"/>
    <x v="407"/>
    <n v="163410"/>
    <s v=" "/>
    <s v="Black"/>
    <x v="7"/>
    <m/>
    <m/>
    <n v="14.9"/>
  </r>
  <r>
    <x v="409"/>
    <x v="408"/>
    <s v="AMC.BASE"/>
    <s v=" "/>
    <s v="AMC BASE"/>
    <x v="0"/>
    <m/>
    <m/>
    <n v="805.7"/>
  </r>
  <r>
    <x v="409"/>
    <x v="408"/>
    <n v="163401"/>
    <s v=" "/>
    <s v="White"/>
    <x v="2"/>
    <m/>
    <m/>
    <n v="104.3"/>
  </r>
  <r>
    <x v="409"/>
    <x v="408"/>
    <n v="163407"/>
    <s v=" "/>
    <s v="Blue"/>
    <x v="5"/>
    <m/>
    <m/>
    <n v="25"/>
  </r>
  <r>
    <x v="409"/>
    <x v="408"/>
    <n v="163409"/>
    <s v=" "/>
    <s v="Green"/>
    <x v="6"/>
    <m/>
    <m/>
    <n v="25"/>
  </r>
  <r>
    <x v="409"/>
    <x v="408"/>
    <n v="163410"/>
    <s v=" "/>
    <s v="Black"/>
    <x v="7"/>
    <m/>
    <m/>
    <n v="25"/>
  </r>
  <r>
    <x v="409"/>
    <x v="408"/>
    <n v="163403"/>
    <s v=" "/>
    <s v="Golden Yellow"/>
    <x v="1"/>
    <m/>
    <m/>
    <n v="15"/>
  </r>
  <r>
    <x v="410"/>
    <x v="409"/>
    <s v="AMC.BASE"/>
    <s v=" "/>
    <s v="AMC BASE"/>
    <x v="0"/>
    <m/>
    <m/>
    <n v="770.8"/>
  </r>
  <r>
    <x v="410"/>
    <x v="409"/>
    <n v="163401"/>
    <s v=" "/>
    <s v="White"/>
    <x v="2"/>
    <m/>
    <m/>
    <n v="103.1"/>
  </r>
  <r>
    <x v="410"/>
    <x v="409"/>
    <n v="163409"/>
    <s v=" "/>
    <s v="Green"/>
    <x v="6"/>
    <m/>
    <m/>
    <n v="86.6"/>
  </r>
  <r>
    <x v="410"/>
    <x v="409"/>
    <n v="163410"/>
    <s v=" "/>
    <s v="Black"/>
    <x v="7"/>
    <m/>
    <m/>
    <n v="24.7"/>
  </r>
  <r>
    <x v="410"/>
    <x v="409"/>
    <n v="163402"/>
    <s v=" "/>
    <s v="Lemon Yellow"/>
    <x v="8"/>
    <m/>
    <m/>
    <n v="14.8"/>
  </r>
  <r>
    <x v="411"/>
    <x v="410"/>
    <s v="AMC.BASE"/>
    <s v=" "/>
    <s v="AMC BASE"/>
    <x v="0"/>
    <m/>
    <m/>
    <n v="801.6"/>
  </r>
  <r>
    <x v="411"/>
    <x v="410"/>
    <n v="163401"/>
    <s v=" "/>
    <s v="White"/>
    <x v="2"/>
    <m/>
    <m/>
    <n v="188.2"/>
  </r>
  <r>
    <x v="411"/>
    <x v="410"/>
    <n v="163402"/>
    <s v=" "/>
    <s v="Lemon Yellow"/>
    <x v="8"/>
    <m/>
    <m/>
    <n v="5.0999999999999996"/>
  </r>
  <r>
    <x v="411"/>
    <x v="410"/>
    <n v="163407"/>
    <s v=" "/>
    <s v="Blue"/>
    <x v="5"/>
    <m/>
    <m/>
    <n v="4.4000000000000004"/>
  </r>
  <r>
    <x v="411"/>
    <x v="410"/>
    <n v="163403"/>
    <s v=" "/>
    <s v="Golden Yellow"/>
    <x v="1"/>
    <m/>
    <m/>
    <n v="0.7"/>
  </r>
  <r>
    <x v="412"/>
    <x v="411"/>
    <s v="AMC.BASE"/>
    <s v=" "/>
    <s v="AMC BASE"/>
    <x v="0"/>
    <m/>
    <m/>
    <n v="796.9"/>
  </r>
  <r>
    <x v="412"/>
    <x v="411"/>
    <n v="163401"/>
    <s v=" "/>
    <s v="White"/>
    <x v="2"/>
    <m/>
    <m/>
    <n v="182.6"/>
  </r>
  <r>
    <x v="412"/>
    <x v="411"/>
    <n v="163402"/>
    <s v=" "/>
    <s v="Lemon Yellow"/>
    <x v="8"/>
    <m/>
    <m/>
    <n v="10.199999999999999"/>
  </r>
  <r>
    <x v="412"/>
    <x v="411"/>
    <n v="163407"/>
    <s v=" "/>
    <s v="Blue"/>
    <x v="5"/>
    <m/>
    <m/>
    <n v="8.8000000000000007"/>
  </r>
  <r>
    <x v="412"/>
    <x v="411"/>
    <n v="163403"/>
    <s v=" "/>
    <s v="Golden Yellow"/>
    <x v="1"/>
    <m/>
    <m/>
    <n v="1.5"/>
  </r>
  <r>
    <x v="413"/>
    <x v="412"/>
    <s v="AMC.BASE"/>
    <s v=" "/>
    <s v="AMC BASE"/>
    <x v="0"/>
    <m/>
    <m/>
    <n v="787.4"/>
  </r>
  <r>
    <x v="413"/>
    <x v="412"/>
    <n v="163401"/>
    <s v=" "/>
    <s v="White"/>
    <x v="2"/>
    <m/>
    <m/>
    <n v="171.5"/>
  </r>
  <r>
    <x v="413"/>
    <x v="412"/>
    <n v="163402"/>
    <s v=" "/>
    <s v="Lemon Yellow"/>
    <x v="8"/>
    <m/>
    <m/>
    <n v="20.6"/>
  </r>
  <r>
    <x v="413"/>
    <x v="412"/>
    <n v="163407"/>
    <s v=" "/>
    <s v="Blue"/>
    <x v="5"/>
    <m/>
    <m/>
    <n v="17.600000000000001"/>
  </r>
  <r>
    <x v="413"/>
    <x v="412"/>
    <n v="163403"/>
    <s v=" "/>
    <s v="Golden Yellow"/>
    <x v="1"/>
    <m/>
    <m/>
    <n v="2.9"/>
  </r>
  <r>
    <x v="414"/>
    <x v="413"/>
    <s v="AMC.BASE"/>
    <s v=" "/>
    <s v="AMC BASE"/>
    <x v="0"/>
    <m/>
    <m/>
    <n v="767.8"/>
  </r>
  <r>
    <x v="414"/>
    <x v="413"/>
    <n v="163401"/>
    <s v=" "/>
    <s v="White"/>
    <x v="2"/>
    <m/>
    <m/>
    <n v="148.80000000000001"/>
  </r>
  <r>
    <x v="414"/>
    <x v="413"/>
    <n v="163402"/>
    <s v=" "/>
    <s v="Lemon Yellow"/>
    <x v="8"/>
    <m/>
    <m/>
    <n v="41.7"/>
  </r>
  <r>
    <x v="414"/>
    <x v="413"/>
    <n v="163407"/>
    <s v=" "/>
    <s v="Blue"/>
    <x v="5"/>
    <m/>
    <m/>
    <n v="35.700000000000003"/>
  </r>
  <r>
    <x v="414"/>
    <x v="413"/>
    <n v="163403"/>
    <s v=" "/>
    <s v="Golden Yellow"/>
    <x v="1"/>
    <m/>
    <m/>
    <n v="6"/>
  </r>
  <r>
    <x v="415"/>
    <x v="414"/>
    <s v="AMC.BASE"/>
    <s v=" "/>
    <s v="AMC BASE"/>
    <x v="0"/>
    <m/>
    <m/>
    <n v="761.4"/>
  </r>
  <r>
    <x v="415"/>
    <x v="414"/>
    <n v="163401"/>
    <s v=" "/>
    <s v="White"/>
    <x v="2"/>
    <m/>
    <m/>
    <n v="148.4"/>
  </r>
  <r>
    <x v="415"/>
    <x v="414"/>
    <n v="163402"/>
    <s v=" "/>
    <s v="Lemon Yellow"/>
    <x v="8"/>
    <m/>
    <m/>
    <n v="41.6"/>
  </r>
  <r>
    <x v="415"/>
    <x v="414"/>
    <n v="163407"/>
    <s v=" "/>
    <s v="Blue"/>
    <x v="5"/>
    <m/>
    <m/>
    <n v="35.6"/>
  </r>
  <r>
    <x v="415"/>
    <x v="414"/>
    <n v="163410"/>
    <s v=" "/>
    <s v="Black"/>
    <x v="7"/>
    <m/>
    <m/>
    <n v="7.1"/>
  </r>
  <r>
    <x v="415"/>
    <x v="414"/>
    <n v="163403"/>
    <s v=" "/>
    <s v="Golden Yellow"/>
    <x v="1"/>
    <m/>
    <m/>
    <n v="5.9"/>
  </r>
  <r>
    <x v="416"/>
    <x v="415"/>
    <s v="AMC.BASE"/>
    <s v=" "/>
    <s v="AMC BASE"/>
    <x v="0"/>
    <m/>
    <m/>
    <n v="746"/>
  </r>
  <r>
    <x v="416"/>
    <x v="415"/>
    <n v="163401"/>
    <s v=" "/>
    <s v="White"/>
    <x v="2"/>
    <m/>
    <m/>
    <n v="147.69999999999999"/>
  </r>
  <r>
    <x v="416"/>
    <x v="415"/>
    <n v="163402"/>
    <s v=" "/>
    <s v="Lemon Yellow"/>
    <x v="8"/>
    <m/>
    <m/>
    <n v="41.4"/>
  </r>
  <r>
    <x v="416"/>
    <x v="415"/>
    <n v="163407"/>
    <s v=" "/>
    <s v="Blue"/>
    <x v="5"/>
    <m/>
    <m/>
    <n v="35.4"/>
  </r>
  <r>
    <x v="416"/>
    <x v="415"/>
    <n v="163410"/>
    <s v=" "/>
    <s v="Black"/>
    <x v="7"/>
    <m/>
    <m/>
    <n v="23.6"/>
  </r>
  <r>
    <x v="416"/>
    <x v="415"/>
    <n v="163403"/>
    <s v=" "/>
    <s v="Golden Yellow"/>
    <x v="1"/>
    <m/>
    <m/>
    <n v="5.9"/>
  </r>
  <r>
    <x v="417"/>
    <x v="416"/>
    <s v="AMC.BASE"/>
    <s v=" "/>
    <s v="AMC BASE"/>
    <x v="0"/>
    <m/>
    <m/>
    <n v="724.3"/>
  </r>
  <r>
    <x v="417"/>
    <x v="416"/>
    <n v="163401"/>
    <s v=" "/>
    <s v="White"/>
    <x v="2"/>
    <m/>
    <m/>
    <n v="146.6"/>
  </r>
  <r>
    <x v="417"/>
    <x v="416"/>
    <n v="163410"/>
    <s v=" "/>
    <s v="Black"/>
    <x v="7"/>
    <m/>
    <m/>
    <n v="46.9"/>
  </r>
  <r>
    <x v="417"/>
    <x v="416"/>
    <n v="163402"/>
    <s v=" "/>
    <s v="Lemon Yellow"/>
    <x v="8"/>
    <m/>
    <m/>
    <n v="41.1"/>
  </r>
  <r>
    <x v="417"/>
    <x v="416"/>
    <n v="163407"/>
    <s v=" "/>
    <s v="Blue"/>
    <x v="5"/>
    <m/>
    <m/>
    <n v="35.200000000000003"/>
  </r>
  <r>
    <x v="417"/>
    <x v="416"/>
    <n v="163403"/>
    <s v=" "/>
    <s v="Golden Yellow"/>
    <x v="1"/>
    <m/>
    <m/>
    <n v="5.9"/>
  </r>
  <r>
    <x v="418"/>
    <x v="417"/>
    <s v="AMC.BASE"/>
    <s v=" "/>
    <s v="AMC BASE"/>
    <x v="0"/>
    <m/>
    <m/>
    <n v="802.4"/>
  </r>
  <r>
    <x v="418"/>
    <x v="417"/>
    <n v="163401"/>
    <s v=" "/>
    <s v="White"/>
    <x v="2"/>
    <m/>
    <m/>
    <n v="188.2"/>
  </r>
  <r>
    <x v="418"/>
    <x v="417"/>
    <n v="163409"/>
    <s v=" "/>
    <s v="Green"/>
    <x v="6"/>
    <m/>
    <m/>
    <n v="5.0999999999999996"/>
  </r>
  <r>
    <x v="418"/>
    <x v="417"/>
    <n v="163402"/>
    <s v=" "/>
    <s v="Lemon Yellow"/>
    <x v="8"/>
    <m/>
    <m/>
    <n v="3.6"/>
  </r>
  <r>
    <x v="418"/>
    <x v="417"/>
    <n v="163407"/>
    <s v=" "/>
    <s v="Blue"/>
    <x v="5"/>
    <m/>
    <m/>
    <n v="0.7"/>
  </r>
  <r>
    <x v="419"/>
    <x v="418"/>
    <s v="AMC.BASE"/>
    <s v=" "/>
    <s v="AMC BASE"/>
    <x v="0"/>
    <m/>
    <m/>
    <n v="798.3"/>
  </r>
  <r>
    <x v="419"/>
    <x v="418"/>
    <n v="163401"/>
    <s v=" "/>
    <s v="White"/>
    <x v="2"/>
    <m/>
    <m/>
    <n v="182.7"/>
  </r>
  <r>
    <x v="419"/>
    <x v="418"/>
    <n v="163409"/>
    <s v=" "/>
    <s v="Green"/>
    <x v="6"/>
    <m/>
    <m/>
    <n v="10.199999999999999"/>
  </r>
  <r>
    <x v="419"/>
    <x v="418"/>
    <n v="163402"/>
    <s v=" "/>
    <s v="Lemon Yellow"/>
    <x v="8"/>
    <m/>
    <m/>
    <n v="7.3"/>
  </r>
  <r>
    <x v="419"/>
    <x v="418"/>
    <n v="163407"/>
    <s v=" "/>
    <s v="Blue"/>
    <x v="5"/>
    <m/>
    <m/>
    <n v="1.5"/>
  </r>
  <r>
    <x v="420"/>
    <x v="419"/>
    <s v="AMC.BASE"/>
    <s v=" "/>
    <s v="AMC BASE"/>
    <x v="0"/>
    <m/>
    <m/>
    <n v="790.2"/>
  </r>
  <r>
    <x v="420"/>
    <x v="419"/>
    <n v="163401"/>
    <s v=" "/>
    <s v="White"/>
    <x v="2"/>
    <m/>
    <m/>
    <n v="171.6"/>
  </r>
  <r>
    <x v="420"/>
    <x v="419"/>
    <n v="163409"/>
    <s v=" "/>
    <s v="Green"/>
    <x v="6"/>
    <m/>
    <m/>
    <n v="20.6"/>
  </r>
  <r>
    <x v="420"/>
    <x v="419"/>
    <n v="163402"/>
    <s v=" "/>
    <s v="Lemon Yellow"/>
    <x v="8"/>
    <m/>
    <m/>
    <n v="14.7"/>
  </r>
  <r>
    <x v="420"/>
    <x v="419"/>
    <n v="163407"/>
    <s v=" "/>
    <s v="Blue"/>
    <x v="5"/>
    <m/>
    <m/>
    <n v="2.9"/>
  </r>
  <r>
    <x v="421"/>
    <x v="420"/>
    <s v="AMC.BASE"/>
    <s v=" "/>
    <s v="AMC BASE"/>
    <x v="0"/>
    <m/>
    <m/>
    <n v="773.5"/>
  </r>
  <r>
    <x v="421"/>
    <x v="420"/>
    <n v="163401"/>
    <s v=" "/>
    <s v="White"/>
    <x v="2"/>
    <m/>
    <m/>
    <n v="149"/>
  </r>
  <r>
    <x v="421"/>
    <x v="420"/>
    <n v="163409"/>
    <s v=" "/>
    <s v="Green"/>
    <x v="6"/>
    <m/>
    <m/>
    <n v="41.7"/>
  </r>
  <r>
    <x v="421"/>
    <x v="420"/>
    <n v="163402"/>
    <s v=" "/>
    <s v="Lemon Yellow"/>
    <x v="8"/>
    <m/>
    <m/>
    <n v="29.8"/>
  </r>
  <r>
    <x v="421"/>
    <x v="420"/>
    <n v="163407"/>
    <s v=" "/>
    <s v="Blue"/>
    <x v="5"/>
    <m/>
    <m/>
    <n v="6"/>
  </r>
  <r>
    <x v="422"/>
    <x v="421"/>
    <s v="AMC.BASE"/>
    <s v=" "/>
    <s v="AMC BASE"/>
    <x v="0"/>
    <m/>
    <m/>
    <n v="732.1"/>
  </r>
  <r>
    <x v="422"/>
    <x v="421"/>
    <n v="163401"/>
    <s v=" "/>
    <s v="White"/>
    <x v="2"/>
    <m/>
    <m/>
    <n v="101.8"/>
  </r>
  <r>
    <x v="422"/>
    <x v="421"/>
    <n v="163409"/>
    <s v=" "/>
    <s v="Green"/>
    <x v="6"/>
    <m/>
    <m/>
    <n v="85.5"/>
  </r>
  <r>
    <x v="422"/>
    <x v="421"/>
    <n v="163402"/>
    <s v=" "/>
    <s v="Lemon Yellow"/>
    <x v="8"/>
    <m/>
    <m/>
    <n v="61.1"/>
  </r>
  <r>
    <x v="422"/>
    <x v="421"/>
    <n v="163407"/>
    <s v=" "/>
    <s v="Blue"/>
    <x v="5"/>
    <m/>
    <m/>
    <n v="12.2"/>
  </r>
  <r>
    <x v="422"/>
    <x v="421"/>
    <n v="163410"/>
    <s v=" "/>
    <s v="Black"/>
    <x v="7"/>
    <m/>
    <m/>
    <n v="7.3"/>
  </r>
  <r>
    <x v="423"/>
    <x v="422"/>
    <s v="AMC.BASE"/>
    <s v=" "/>
    <s v="AMC BASE"/>
    <x v="0"/>
    <m/>
    <m/>
    <n v="716.7"/>
  </r>
  <r>
    <x v="423"/>
    <x v="422"/>
    <n v="163401"/>
    <s v=" "/>
    <s v="White"/>
    <x v="2"/>
    <m/>
    <m/>
    <n v="101.2"/>
  </r>
  <r>
    <x v="423"/>
    <x v="422"/>
    <n v="163409"/>
    <s v=" "/>
    <s v="Green"/>
    <x v="6"/>
    <m/>
    <m/>
    <n v="85"/>
  </r>
  <r>
    <x v="423"/>
    <x v="422"/>
    <n v="163402"/>
    <s v=" "/>
    <s v="Lemon Yellow"/>
    <x v="8"/>
    <m/>
    <m/>
    <n v="60.7"/>
  </r>
  <r>
    <x v="423"/>
    <x v="422"/>
    <n v="163410"/>
    <s v=" "/>
    <s v="Black"/>
    <x v="7"/>
    <m/>
    <m/>
    <n v="24.3"/>
  </r>
  <r>
    <x v="423"/>
    <x v="422"/>
    <n v="163407"/>
    <s v=" "/>
    <s v="Blue"/>
    <x v="5"/>
    <m/>
    <m/>
    <n v="12.1"/>
  </r>
  <r>
    <x v="424"/>
    <x v="423"/>
    <s v="AMC.BASE"/>
    <s v=" "/>
    <s v="AMC BASE"/>
    <x v="0"/>
    <m/>
    <m/>
    <n v="694.5"/>
  </r>
  <r>
    <x v="424"/>
    <x v="423"/>
    <n v="163401"/>
    <s v=" "/>
    <s v="White"/>
    <x v="2"/>
    <m/>
    <m/>
    <n v="100.5"/>
  </r>
  <r>
    <x v="424"/>
    <x v="423"/>
    <n v="163409"/>
    <s v=" "/>
    <s v="Green"/>
    <x v="6"/>
    <m/>
    <m/>
    <n v="84.4"/>
  </r>
  <r>
    <x v="424"/>
    <x v="423"/>
    <n v="163402"/>
    <s v=" "/>
    <s v="Lemon Yellow"/>
    <x v="8"/>
    <m/>
    <m/>
    <n v="60.3"/>
  </r>
  <r>
    <x v="424"/>
    <x v="423"/>
    <n v="163410"/>
    <s v=" "/>
    <s v="Black"/>
    <x v="7"/>
    <m/>
    <m/>
    <n v="48.2"/>
  </r>
  <r>
    <x v="424"/>
    <x v="423"/>
    <n v="163407"/>
    <s v=" "/>
    <s v="Blue"/>
    <x v="5"/>
    <m/>
    <m/>
    <n v="12.1"/>
  </r>
  <r>
    <x v="425"/>
    <x v="424"/>
    <s v="AMC.BASE"/>
    <s v=" "/>
    <s v="AMC BASE"/>
    <x v="0"/>
    <m/>
    <m/>
    <n v="757.2"/>
  </r>
  <r>
    <x v="425"/>
    <x v="424"/>
    <n v="163401"/>
    <s v=" "/>
    <s v="White"/>
    <x v="2"/>
    <m/>
    <m/>
    <n v="230.4"/>
  </r>
  <r>
    <x v="425"/>
    <x v="424"/>
    <n v="163402"/>
    <s v=" "/>
    <s v="Lemon Yellow"/>
    <x v="8"/>
    <m/>
    <m/>
    <n v="10.3"/>
  </r>
  <r>
    <x v="425"/>
    <x v="424"/>
    <n v="163407"/>
    <s v=" "/>
    <s v="Blue"/>
    <x v="5"/>
    <m/>
    <m/>
    <n v="2.1"/>
  </r>
  <r>
    <x v="426"/>
    <x v="425"/>
    <s v="AMC.BASE"/>
    <s v=" "/>
    <s v="AMC BASE"/>
    <x v="0"/>
    <m/>
    <m/>
    <n v="756.5"/>
  </r>
  <r>
    <x v="426"/>
    <x v="425"/>
    <n v="163401"/>
    <s v=" "/>
    <s v="White"/>
    <x v="2"/>
    <m/>
    <m/>
    <n v="221.6"/>
  </r>
  <r>
    <x v="426"/>
    <x v="425"/>
    <n v="163402"/>
    <s v=" "/>
    <s v="Lemon Yellow"/>
    <x v="8"/>
    <m/>
    <m/>
    <n v="18.3"/>
  </r>
  <r>
    <x v="426"/>
    <x v="425"/>
    <n v="163407"/>
    <s v=" "/>
    <s v="Blue"/>
    <x v="5"/>
    <m/>
    <m/>
    <n v="3.6"/>
  </r>
  <r>
    <x v="427"/>
    <x v="426"/>
    <s v="AMC.BASE"/>
    <s v=" "/>
    <s v="AMC BASE"/>
    <x v="0"/>
    <m/>
    <m/>
    <n v="749.2"/>
  </r>
  <r>
    <x v="427"/>
    <x v="426"/>
    <n v="163401"/>
    <s v=" "/>
    <s v="White"/>
    <x v="2"/>
    <m/>
    <m/>
    <n v="214"/>
  </r>
  <r>
    <x v="427"/>
    <x v="426"/>
    <n v="163402"/>
    <s v=" "/>
    <s v="Lemon Yellow"/>
    <x v="8"/>
    <m/>
    <m/>
    <n v="30.8"/>
  </r>
  <r>
    <x v="427"/>
    <x v="426"/>
    <n v="163407"/>
    <s v=" "/>
    <s v="Blue"/>
    <x v="5"/>
    <m/>
    <m/>
    <n v="6"/>
  </r>
  <r>
    <x v="428"/>
    <x v="427"/>
    <s v="AMC.BASE"/>
    <s v=" "/>
    <s v="AMC BASE"/>
    <x v="0"/>
    <m/>
    <m/>
    <n v="742.1"/>
  </r>
  <r>
    <x v="428"/>
    <x v="427"/>
    <n v="163401"/>
    <s v=" "/>
    <s v="White"/>
    <x v="2"/>
    <m/>
    <m/>
    <n v="189.6"/>
  </r>
  <r>
    <x v="428"/>
    <x v="427"/>
    <n v="163402"/>
    <s v=" "/>
    <s v="Lemon Yellow"/>
    <x v="8"/>
    <m/>
    <m/>
    <n v="56.9"/>
  </r>
  <r>
    <x v="428"/>
    <x v="427"/>
    <n v="163407"/>
    <s v=" "/>
    <s v="Blue"/>
    <x v="5"/>
    <m/>
    <m/>
    <n v="11.4"/>
  </r>
  <r>
    <x v="429"/>
    <x v="428"/>
    <s v="AMC.BASE"/>
    <s v=" "/>
    <s v="AMC BASE"/>
    <x v="0"/>
    <m/>
    <m/>
    <n v="825.2"/>
  </r>
  <r>
    <x v="429"/>
    <x v="428"/>
    <n v="163401"/>
    <s v=" "/>
    <s v="White"/>
    <x v="2"/>
    <m/>
    <m/>
    <n v="94.1"/>
  </r>
  <r>
    <x v="429"/>
    <x v="428"/>
    <n v="163402"/>
    <s v=" "/>
    <s v="Lemon Yellow"/>
    <x v="8"/>
    <m/>
    <m/>
    <n v="62.1"/>
  </r>
  <r>
    <x v="429"/>
    <x v="428"/>
    <n v="163407"/>
    <s v=" "/>
    <s v="Blue"/>
    <x v="5"/>
    <m/>
    <m/>
    <n v="12.4"/>
  </r>
  <r>
    <x v="429"/>
    <x v="428"/>
    <n v="163410"/>
    <s v=" "/>
    <s v="Black"/>
    <x v="7"/>
    <m/>
    <m/>
    <n v="6.2"/>
  </r>
  <r>
    <x v="430"/>
    <x v="429"/>
    <s v="AMC.BASE"/>
    <s v=" "/>
    <s v="AMC BASE"/>
    <x v="0"/>
    <m/>
    <m/>
    <n v="819.3"/>
  </r>
  <r>
    <x v="430"/>
    <x v="429"/>
    <n v="163401"/>
    <s v=" "/>
    <s v="White"/>
    <x v="2"/>
    <m/>
    <m/>
    <n v="93.9"/>
  </r>
  <r>
    <x v="430"/>
    <x v="429"/>
    <n v="163402"/>
    <s v=" "/>
    <s v="Lemon Yellow"/>
    <x v="8"/>
    <m/>
    <m/>
    <n v="62"/>
  </r>
  <r>
    <x v="430"/>
    <x v="429"/>
    <n v="163407"/>
    <s v=" "/>
    <s v="Blue"/>
    <x v="5"/>
    <m/>
    <m/>
    <n v="12.4"/>
  </r>
  <r>
    <x v="430"/>
    <x v="429"/>
    <n v="163410"/>
    <s v=" "/>
    <s v="Black"/>
    <x v="7"/>
    <m/>
    <m/>
    <n v="12.4"/>
  </r>
  <r>
    <x v="431"/>
    <x v="430"/>
    <s v="AMC.BASE"/>
    <s v=" "/>
    <s v="AMC BASE"/>
    <x v="0"/>
    <m/>
    <m/>
    <n v="823.6"/>
  </r>
  <r>
    <x v="431"/>
    <x v="430"/>
    <n v="163401"/>
    <s v=" "/>
    <s v="White"/>
    <x v="2"/>
    <m/>
    <m/>
    <n v="94"/>
  </r>
  <r>
    <x v="431"/>
    <x v="430"/>
    <n v="163402"/>
    <s v=" "/>
    <s v="Lemon Yellow"/>
    <x v="8"/>
    <m/>
    <m/>
    <n v="62.1"/>
  </r>
  <r>
    <x v="431"/>
    <x v="430"/>
    <n v="163407"/>
    <s v=" "/>
    <s v="Blue"/>
    <x v="5"/>
    <m/>
    <m/>
    <n v="12.4"/>
  </r>
  <r>
    <x v="431"/>
    <x v="430"/>
    <n v="163410"/>
    <s v=" "/>
    <s v="Black"/>
    <x v="7"/>
    <m/>
    <m/>
    <n v="7.9"/>
  </r>
  <r>
    <x v="432"/>
    <x v="431"/>
    <s v="AMC.BASE"/>
    <s v=" "/>
    <s v="AMC BASE"/>
    <x v="0"/>
    <m/>
    <m/>
    <n v="821.6"/>
  </r>
  <r>
    <x v="432"/>
    <x v="431"/>
    <n v="163401"/>
    <s v=" "/>
    <s v="White"/>
    <x v="2"/>
    <m/>
    <m/>
    <n v="173.2"/>
  </r>
  <r>
    <x v="432"/>
    <x v="431"/>
    <n v="163402"/>
    <s v=" "/>
    <s v="Lemon Yellow"/>
    <x v="8"/>
    <m/>
    <m/>
    <n v="4.5"/>
  </r>
  <r>
    <x v="432"/>
    <x v="431"/>
    <n v="163407"/>
    <s v=" "/>
    <s v="Blue"/>
    <x v="5"/>
    <m/>
    <m/>
    <n v="0.7"/>
  </r>
  <r>
    <x v="433"/>
    <x v="432"/>
    <s v="AMC.BASE"/>
    <s v=" "/>
    <s v="AMC BASE"/>
    <x v="0"/>
    <m/>
    <m/>
    <n v="821.3"/>
  </r>
  <r>
    <x v="433"/>
    <x v="432"/>
    <n v="163401"/>
    <s v=" "/>
    <s v="White"/>
    <x v="2"/>
    <m/>
    <m/>
    <n v="151.4"/>
  </r>
  <r>
    <x v="433"/>
    <x v="432"/>
    <n v="163407"/>
    <s v=" "/>
    <s v="Blue"/>
    <x v="5"/>
    <m/>
    <m/>
    <n v="18.2"/>
  </r>
  <r>
    <x v="433"/>
    <x v="432"/>
    <n v="163402"/>
    <s v=" "/>
    <s v="Lemon Yellow"/>
    <x v="8"/>
    <m/>
    <m/>
    <n v="9.1"/>
  </r>
  <r>
    <x v="434"/>
    <x v="433"/>
    <s v="AMC.BASE"/>
    <s v=" "/>
    <s v="AMC BASE"/>
    <x v="0"/>
    <m/>
    <m/>
    <n v="786.8"/>
  </r>
  <r>
    <x v="434"/>
    <x v="433"/>
    <n v="163401"/>
    <s v=" "/>
    <s v="White"/>
    <x v="2"/>
    <m/>
    <m/>
    <n v="192.4"/>
  </r>
  <r>
    <x v="434"/>
    <x v="433"/>
    <n v="163402"/>
    <s v=" "/>
    <s v="Lemon Yellow"/>
    <x v="8"/>
    <m/>
    <m/>
    <n v="17.3"/>
  </r>
  <r>
    <x v="434"/>
    <x v="433"/>
    <n v="163407"/>
    <s v=" "/>
    <s v="Blue"/>
    <x v="5"/>
    <m/>
    <m/>
    <n v="3.5"/>
  </r>
  <r>
    <x v="435"/>
    <x v="434"/>
    <s v="AMC.BASE"/>
    <s v=" "/>
    <s v="AMC BASE"/>
    <x v="0"/>
    <m/>
    <m/>
    <n v="808.1"/>
  </r>
  <r>
    <x v="435"/>
    <x v="434"/>
    <n v="163401"/>
    <s v=" "/>
    <s v="White"/>
    <x v="2"/>
    <m/>
    <m/>
    <n v="104.3"/>
  </r>
  <r>
    <x v="435"/>
    <x v="434"/>
    <n v="163402"/>
    <s v=" "/>
    <s v="Lemon Yellow"/>
    <x v="8"/>
    <m/>
    <m/>
    <n v="75.099999999999994"/>
  </r>
  <r>
    <x v="435"/>
    <x v="434"/>
    <n v="163407"/>
    <s v=" "/>
    <s v="Blue"/>
    <x v="5"/>
    <m/>
    <m/>
    <n v="12.5"/>
  </r>
  <r>
    <x v="436"/>
    <x v="435"/>
    <s v="AMC.BASE"/>
    <s v=" "/>
    <s v="AMC BASE"/>
    <x v="0"/>
    <m/>
    <m/>
    <n v="805.6"/>
  </r>
  <r>
    <x v="436"/>
    <x v="435"/>
    <n v="163401"/>
    <s v=" "/>
    <s v="White"/>
    <x v="2"/>
    <m/>
    <m/>
    <n v="104.3"/>
  </r>
  <r>
    <x v="436"/>
    <x v="435"/>
    <n v="163402"/>
    <s v=" "/>
    <s v="Lemon Yellow"/>
    <x v="8"/>
    <m/>
    <m/>
    <n v="75.099999999999994"/>
  </r>
  <r>
    <x v="436"/>
    <x v="435"/>
    <n v="163407"/>
    <s v=" "/>
    <s v="Blue"/>
    <x v="5"/>
    <m/>
    <m/>
    <n v="12.5"/>
  </r>
  <r>
    <x v="436"/>
    <x v="435"/>
    <n v="163410"/>
    <s v=" "/>
    <s v="Black"/>
    <x v="7"/>
    <m/>
    <m/>
    <n v="2.5"/>
  </r>
  <r>
    <x v="437"/>
    <x v="436"/>
    <s v="AMC.BASE"/>
    <s v=" "/>
    <s v="AMC BASE"/>
    <x v="0"/>
    <m/>
    <m/>
    <n v="798.6"/>
  </r>
  <r>
    <x v="437"/>
    <x v="436"/>
    <n v="163401"/>
    <s v=" "/>
    <s v="White"/>
    <x v="2"/>
    <m/>
    <m/>
    <n v="104"/>
  </r>
  <r>
    <x v="437"/>
    <x v="436"/>
    <n v="163402"/>
    <s v=" "/>
    <s v="Lemon Yellow"/>
    <x v="8"/>
    <m/>
    <m/>
    <n v="74.900000000000006"/>
  </r>
  <r>
    <x v="437"/>
    <x v="436"/>
    <n v="163407"/>
    <s v=" "/>
    <s v="Blue"/>
    <x v="5"/>
    <m/>
    <m/>
    <n v="12.5"/>
  </r>
  <r>
    <x v="437"/>
    <x v="436"/>
    <n v="163410"/>
    <s v=" "/>
    <s v="Black"/>
    <x v="7"/>
    <m/>
    <m/>
    <n v="10"/>
  </r>
  <r>
    <x v="438"/>
    <x v="437"/>
    <s v="AMC.BASE"/>
    <s v=" "/>
    <s v="AMC BASE"/>
    <x v="0"/>
    <m/>
    <m/>
    <n v="766.1"/>
  </r>
  <r>
    <x v="438"/>
    <x v="437"/>
    <n v="163401"/>
    <s v=" "/>
    <s v="White"/>
    <x v="2"/>
    <m/>
    <m/>
    <n v="102.9"/>
  </r>
  <r>
    <x v="438"/>
    <x v="437"/>
    <n v="163402"/>
    <s v=" "/>
    <s v="Lemon Yellow"/>
    <x v="8"/>
    <m/>
    <m/>
    <n v="74.099999999999994"/>
  </r>
  <r>
    <x v="438"/>
    <x v="437"/>
    <n v="163410"/>
    <s v=" "/>
    <s v="Black"/>
    <x v="7"/>
    <m/>
    <m/>
    <n v="44.5"/>
  </r>
  <r>
    <x v="438"/>
    <x v="437"/>
    <n v="163407"/>
    <s v=" "/>
    <s v="Blue"/>
    <x v="5"/>
    <m/>
    <m/>
    <n v="12.4"/>
  </r>
  <r>
    <x v="439"/>
    <x v="438"/>
    <s v="AMC.BASE"/>
    <s v=" "/>
    <s v="AMC BASE"/>
    <x v="0"/>
    <m/>
    <m/>
    <n v="800.6"/>
  </r>
  <r>
    <x v="439"/>
    <x v="438"/>
    <n v="163401"/>
    <s v=" "/>
    <s v="White"/>
    <x v="2"/>
    <m/>
    <m/>
    <n v="183.3"/>
  </r>
  <r>
    <x v="439"/>
    <x v="438"/>
    <n v="163402"/>
    <s v=" "/>
    <s v="Lemon Yellow"/>
    <x v="8"/>
    <m/>
    <m/>
    <n v="14.6"/>
  </r>
  <r>
    <x v="439"/>
    <x v="438"/>
    <n v="163407"/>
    <s v=" "/>
    <s v="Blue"/>
    <x v="5"/>
    <m/>
    <m/>
    <n v="1.5"/>
  </r>
  <r>
    <x v="440"/>
    <x v="439"/>
    <s v="AMC.BASE"/>
    <s v=" "/>
    <s v="AMC BASE"/>
    <x v="0"/>
    <m/>
    <m/>
    <n v="795.7"/>
  </r>
  <r>
    <x v="440"/>
    <x v="439"/>
    <n v="163401"/>
    <s v=" "/>
    <s v="White"/>
    <x v="2"/>
    <m/>
    <m/>
    <n v="171.9"/>
  </r>
  <r>
    <x v="440"/>
    <x v="439"/>
    <n v="163402"/>
    <s v=" "/>
    <s v="Lemon Yellow"/>
    <x v="8"/>
    <m/>
    <m/>
    <n v="29.5"/>
  </r>
  <r>
    <x v="440"/>
    <x v="439"/>
    <n v="163407"/>
    <s v=" "/>
    <s v="Blue"/>
    <x v="5"/>
    <m/>
    <m/>
    <n v="2.9"/>
  </r>
  <r>
    <x v="441"/>
    <x v="440"/>
    <s v="AMC.BASE"/>
    <s v=" "/>
    <s v="AMC BASE"/>
    <x v="0"/>
    <m/>
    <m/>
    <n v="784.6"/>
  </r>
  <r>
    <x v="441"/>
    <x v="440"/>
    <n v="163401"/>
    <s v=" "/>
    <s v="White"/>
    <x v="2"/>
    <m/>
    <m/>
    <n v="149.6"/>
  </r>
  <r>
    <x v="441"/>
    <x v="440"/>
    <n v="163402"/>
    <s v=" "/>
    <s v="Lemon Yellow"/>
    <x v="8"/>
    <m/>
    <m/>
    <n v="59.8"/>
  </r>
  <r>
    <x v="441"/>
    <x v="440"/>
    <n v="163407"/>
    <s v=" "/>
    <s v="Blue"/>
    <x v="5"/>
    <m/>
    <m/>
    <n v="6"/>
  </r>
  <r>
    <x v="442"/>
    <x v="441"/>
    <s v="AMC.BASE"/>
    <s v=" "/>
    <s v="AMC BASE"/>
    <x v="0"/>
    <m/>
    <m/>
    <n v="761.6"/>
  </r>
  <r>
    <x v="442"/>
    <x v="441"/>
    <n v="163402"/>
    <s v=" "/>
    <s v="Lemon Yellow"/>
    <x v="8"/>
    <m/>
    <m/>
    <n v="123.3"/>
  </r>
  <r>
    <x v="442"/>
    <x v="441"/>
    <n v="163401"/>
    <s v=" "/>
    <s v="White"/>
    <x v="2"/>
    <m/>
    <m/>
    <n v="102.8"/>
  </r>
  <r>
    <x v="442"/>
    <x v="441"/>
    <n v="163407"/>
    <s v=" "/>
    <s v="Blue"/>
    <x v="5"/>
    <m/>
    <m/>
    <n v="12.3"/>
  </r>
  <r>
    <x v="443"/>
    <x v="442"/>
    <s v="AMC.BASE"/>
    <s v=" "/>
    <s v="AMC BASE"/>
    <x v="0"/>
    <m/>
    <m/>
    <n v="759.3"/>
  </r>
  <r>
    <x v="443"/>
    <x v="442"/>
    <n v="163402"/>
    <s v=" "/>
    <s v="Lemon Yellow"/>
    <x v="8"/>
    <m/>
    <m/>
    <n v="123.2"/>
  </r>
  <r>
    <x v="443"/>
    <x v="442"/>
    <n v="163401"/>
    <s v=" "/>
    <s v="White"/>
    <x v="2"/>
    <m/>
    <m/>
    <n v="102.7"/>
  </r>
  <r>
    <x v="443"/>
    <x v="442"/>
    <n v="163407"/>
    <s v=" "/>
    <s v="Blue"/>
    <x v="5"/>
    <m/>
    <m/>
    <n v="12.3"/>
  </r>
  <r>
    <x v="443"/>
    <x v="442"/>
    <n v="163410"/>
    <s v=" "/>
    <s v="Black"/>
    <x v="7"/>
    <m/>
    <m/>
    <n v="2.5"/>
  </r>
  <r>
    <x v="444"/>
    <x v="443"/>
    <s v="AMC.BASE"/>
    <s v=" "/>
    <s v="AMC BASE"/>
    <x v="0"/>
    <m/>
    <m/>
    <n v="754.8"/>
  </r>
  <r>
    <x v="444"/>
    <x v="443"/>
    <n v="163402"/>
    <s v=" "/>
    <s v="Lemon Yellow"/>
    <x v="8"/>
    <m/>
    <m/>
    <n v="123"/>
  </r>
  <r>
    <x v="444"/>
    <x v="443"/>
    <n v="163401"/>
    <s v=" "/>
    <s v="White"/>
    <x v="2"/>
    <m/>
    <m/>
    <n v="102.5"/>
  </r>
  <r>
    <x v="444"/>
    <x v="443"/>
    <n v="163407"/>
    <s v=" "/>
    <s v="Blue"/>
    <x v="5"/>
    <m/>
    <m/>
    <n v="12.3"/>
  </r>
  <r>
    <x v="444"/>
    <x v="443"/>
    <n v="163410"/>
    <s v=" "/>
    <s v="Black"/>
    <x v="7"/>
    <m/>
    <m/>
    <n v="7.4"/>
  </r>
  <r>
    <x v="445"/>
    <x v="444"/>
    <s v="AMC.BASE"/>
    <s v=" "/>
    <s v="AMC BASE"/>
    <x v="0"/>
    <m/>
    <m/>
    <n v="747.9"/>
  </r>
  <r>
    <x v="445"/>
    <x v="444"/>
    <n v="163402"/>
    <s v=" "/>
    <s v="Lemon Yellow"/>
    <x v="8"/>
    <m/>
    <m/>
    <n v="122.8"/>
  </r>
  <r>
    <x v="445"/>
    <x v="444"/>
    <n v="163401"/>
    <s v=" "/>
    <s v="White"/>
    <x v="2"/>
    <m/>
    <m/>
    <n v="102.3"/>
  </r>
  <r>
    <x v="445"/>
    <x v="444"/>
    <n v="163410"/>
    <s v=" "/>
    <s v="Black"/>
    <x v="7"/>
    <m/>
    <m/>
    <n v="14.7"/>
  </r>
  <r>
    <x v="445"/>
    <x v="444"/>
    <n v="163407"/>
    <s v=" "/>
    <s v="Blue"/>
    <x v="5"/>
    <m/>
    <m/>
    <n v="12.3"/>
  </r>
  <r>
    <x v="446"/>
    <x v="445"/>
    <s v="AMC.BASE"/>
    <s v=" "/>
    <s v="AMC BASE"/>
    <x v="0"/>
    <m/>
    <m/>
    <n v="788.5"/>
  </r>
  <r>
    <x v="446"/>
    <x v="445"/>
    <n v="163401"/>
    <s v=" "/>
    <s v="White"/>
    <x v="2"/>
    <m/>
    <m/>
    <n v="181.9"/>
  </r>
  <r>
    <x v="446"/>
    <x v="445"/>
    <n v="163402"/>
    <s v=" "/>
    <s v="Lemon Yellow"/>
    <x v="8"/>
    <m/>
    <m/>
    <n v="29.2"/>
  </r>
  <r>
    <x v="446"/>
    <x v="445"/>
    <n v="163407"/>
    <s v=" "/>
    <s v="Blue"/>
    <x v="5"/>
    <m/>
    <m/>
    <n v="0.4"/>
  </r>
  <r>
    <x v="447"/>
    <x v="446"/>
    <s v="AMC.BASE"/>
    <s v=" "/>
    <s v="AMC BASE"/>
    <x v="0"/>
    <m/>
    <m/>
    <n v="770.3"/>
  </r>
  <r>
    <x v="447"/>
    <x v="446"/>
    <n v="163401"/>
    <s v=" "/>
    <s v="White"/>
    <x v="2"/>
    <m/>
    <m/>
    <n v="170.5"/>
  </r>
  <r>
    <x v="447"/>
    <x v="446"/>
    <n v="163402"/>
    <s v=" "/>
    <s v="Lemon Yellow"/>
    <x v="8"/>
    <m/>
    <m/>
    <n v="58.5"/>
  </r>
  <r>
    <x v="447"/>
    <x v="446"/>
    <n v="163407"/>
    <s v=" "/>
    <s v="Blue"/>
    <x v="5"/>
    <m/>
    <m/>
    <n v="0.7"/>
  </r>
  <r>
    <x v="448"/>
    <x v="447"/>
    <s v="AMC.BASE"/>
    <s v=" "/>
    <s v="AMC BASE"/>
    <x v="0"/>
    <m/>
    <m/>
    <n v="733.7"/>
  </r>
  <r>
    <x v="448"/>
    <x v="447"/>
    <n v="163401"/>
    <s v=" "/>
    <s v="White"/>
    <x v="2"/>
    <m/>
    <m/>
    <n v="147.1"/>
  </r>
  <r>
    <x v="448"/>
    <x v="447"/>
    <n v="163402"/>
    <s v=" "/>
    <s v="Lemon Yellow"/>
    <x v="8"/>
    <m/>
    <m/>
    <n v="117.7"/>
  </r>
  <r>
    <x v="448"/>
    <x v="447"/>
    <n v="163407"/>
    <s v=" "/>
    <s v="Blue"/>
    <x v="5"/>
    <m/>
    <m/>
    <n v="1.5"/>
  </r>
  <r>
    <x v="449"/>
    <x v="448"/>
    <s v="AMC.BASE"/>
    <s v=" "/>
    <s v="AMC BASE"/>
    <x v="0"/>
    <m/>
    <m/>
    <n v="659.4"/>
  </r>
  <r>
    <x v="449"/>
    <x v="448"/>
    <n v="163402"/>
    <s v=" "/>
    <s v="Lemon Yellow"/>
    <x v="8"/>
    <m/>
    <m/>
    <n v="238.3"/>
  </r>
  <r>
    <x v="449"/>
    <x v="448"/>
    <n v="163401"/>
    <s v=" "/>
    <s v="White"/>
    <x v="2"/>
    <m/>
    <m/>
    <n v="99.3"/>
  </r>
  <r>
    <x v="449"/>
    <x v="448"/>
    <n v="163407"/>
    <s v=" "/>
    <s v="Blue"/>
    <x v="5"/>
    <m/>
    <m/>
    <n v="3"/>
  </r>
  <r>
    <x v="450"/>
    <x v="449"/>
    <s v="AMC.BASE"/>
    <s v=" "/>
    <s v="AMC BASE"/>
    <x v="0"/>
    <m/>
    <m/>
    <n v="655"/>
  </r>
  <r>
    <x v="450"/>
    <x v="449"/>
    <n v="163402"/>
    <s v=" "/>
    <s v="Lemon Yellow"/>
    <x v="8"/>
    <m/>
    <m/>
    <n v="238"/>
  </r>
  <r>
    <x v="450"/>
    <x v="449"/>
    <n v="163401"/>
    <s v=" "/>
    <s v="White"/>
    <x v="2"/>
    <m/>
    <m/>
    <n v="99.2"/>
  </r>
  <r>
    <x v="450"/>
    <x v="449"/>
    <n v="163410"/>
    <s v=" "/>
    <s v="Black"/>
    <x v="7"/>
    <m/>
    <m/>
    <n v="4.8"/>
  </r>
  <r>
    <x v="450"/>
    <x v="449"/>
    <n v="163407"/>
    <s v=" "/>
    <s v="Blue"/>
    <x v="5"/>
    <m/>
    <m/>
    <n v="3"/>
  </r>
  <r>
    <x v="451"/>
    <x v="450"/>
    <s v="AMC.BASE"/>
    <s v=" "/>
    <s v="AMC BASE"/>
    <x v="0"/>
    <m/>
    <m/>
    <n v="650.9"/>
  </r>
  <r>
    <x v="451"/>
    <x v="450"/>
    <n v="163402"/>
    <s v=" "/>
    <s v="Lemon Yellow"/>
    <x v="8"/>
    <m/>
    <m/>
    <n v="237.6"/>
  </r>
  <r>
    <x v="451"/>
    <x v="450"/>
    <n v="163401"/>
    <s v=" "/>
    <s v="White"/>
    <x v="2"/>
    <m/>
    <m/>
    <n v="99"/>
  </r>
  <r>
    <x v="451"/>
    <x v="450"/>
    <n v="163410"/>
    <s v=" "/>
    <s v="Black"/>
    <x v="7"/>
    <m/>
    <m/>
    <n v="9.5"/>
  </r>
  <r>
    <x v="451"/>
    <x v="450"/>
    <n v="163407"/>
    <s v=" "/>
    <s v="Blue"/>
    <x v="5"/>
    <m/>
    <m/>
    <n v="3"/>
  </r>
  <r>
    <x v="452"/>
    <x v="451"/>
    <s v="AMC.BASE"/>
    <s v=" "/>
    <s v="AMC BASE"/>
    <x v="0"/>
    <m/>
    <m/>
    <n v="638.1"/>
  </r>
  <r>
    <x v="452"/>
    <x v="451"/>
    <n v="163402"/>
    <s v=" "/>
    <s v="Lemon Yellow"/>
    <x v="8"/>
    <m/>
    <m/>
    <n v="236.6"/>
  </r>
  <r>
    <x v="452"/>
    <x v="451"/>
    <n v="163401"/>
    <s v=" "/>
    <s v="White"/>
    <x v="2"/>
    <m/>
    <m/>
    <n v="98.6"/>
  </r>
  <r>
    <x v="452"/>
    <x v="451"/>
    <n v="163410"/>
    <s v=" "/>
    <s v="Black"/>
    <x v="7"/>
    <m/>
    <m/>
    <n v="23.7"/>
  </r>
  <r>
    <x v="452"/>
    <x v="451"/>
    <n v="163407"/>
    <s v=" "/>
    <s v="Blue"/>
    <x v="5"/>
    <m/>
    <m/>
    <n v="3"/>
  </r>
  <r>
    <x v="453"/>
    <x v="452"/>
    <s v="AMC.BASE"/>
    <s v=" "/>
    <s v="AMC BASE"/>
    <x v="0"/>
    <m/>
    <m/>
    <n v="802.1"/>
  </r>
  <r>
    <x v="453"/>
    <x v="452"/>
    <n v="163401"/>
    <s v=" "/>
    <s v="White"/>
    <x v="2"/>
    <m/>
    <m/>
    <n v="182.7"/>
  </r>
  <r>
    <x v="453"/>
    <x v="452"/>
    <n v="163402"/>
    <s v=" "/>
    <s v="Lemon Yellow"/>
    <x v="8"/>
    <m/>
    <m/>
    <n v="14.6"/>
  </r>
  <r>
    <x v="453"/>
    <x v="452"/>
    <n v="163409"/>
    <s v=" "/>
    <s v="Green"/>
    <x v="6"/>
    <m/>
    <m/>
    <n v="0.6"/>
  </r>
  <r>
    <x v="454"/>
    <x v="453"/>
    <s v="AMC.BASE"/>
    <s v=" "/>
    <s v="AMC BASE"/>
    <x v="0"/>
    <m/>
    <m/>
    <n v="797.3"/>
  </r>
  <r>
    <x v="454"/>
    <x v="453"/>
    <n v="163401"/>
    <s v=" "/>
    <s v="White"/>
    <x v="2"/>
    <m/>
    <m/>
    <n v="172"/>
  </r>
  <r>
    <x v="454"/>
    <x v="453"/>
    <n v="163402"/>
    <s v=" "/>
    <s v="Lemon Yellow"/>
    <x v="8"/>
    <m/>
    <m/>
    <n v="29.5"/>
  </r>
  <r>
    <x v="454"/>
    <x v="453"/>
    <n v="163409"/>
    <s v=" "/>
    <s v="Green"/>
    <x v="6"/>
    <m/>
    <m/>
    <n v="1.2"/>
  </r>
  <r>
    <x v="455"/>
    <x v="454"/>
    <s v="AMC.BASE"/>
    <s v=" "/>
    <s v="AMC BASE"/>
    <x v="0"/>
    <m/>
    <m/>
    <n v="788"/>
  </r>
  <r>
    <x v="455"/>
    <x v="454"/>
    <n v="163401"/>
    <s v=" "/>
    <s v="White"/>
    <x v="2"/>
    <m/>
    <m/>
    <n v="149.69999999999999"/>
  </r>
  <r>
    <x v="455"/>
    <x v="454"/>
    <n v="163402"/>
    <s v=" "/>
    <s v="Lemon Yellow"/>
    <x v="8"/>
    <m/>
    <m/>
    <n v="59.9"/>
  </r>
  <r>
    <x v="455"/>
    <x v="454"/>
    <n v="163409"/>
    <s v=" "/>
    <s v="Green"/>
    <x v="6"/>
    <m/>
    <m/>
    <n v="2.4"/>
  </r>
  <r>
    <x v="456"/>
    <x v="455"/>
    <s v="AMC.BASE"/>
    <s v=" "/>
    <s v="AMC BASE"/>
    <x v="0"/>
    <m/>
    <m/>
    <n v="768.5"/>
  </r>
  <r>
    <x v="456"/>
    <x v="455"/>
    <n v="163402"/>
    <s v=" "/>
    <s v="Lemon Yellow"/>
    <x v="8"/>
    <m/>
    <m/>
    <n v="123.6"/>
  </r>
  <r>
    <x v="456"/>
    <x v="455"/>
    <n v="163401"/>
    <s v=" "/>
    <s v="White"/>
    <x v="2"/>
    <m/>
    <m/>
    <n v="103"/>
  </r>
  <r>
    <x v="456"/>
    <x v="455"/>
    <n v="163409"/>
    <s v=" "/>
    <s v="Green"/>
    <x v="6"/>
    <m/>
    <m/>
    <n v="4.9000000000000004"/>
  </r>
  <r>
    <x v="457"/>
    <x v="456"/>
    <s v="AMC.BASE"/>
    <s v=" "/>
    <s v="AMC BASE"/>
    <x v="0"/>
    <m/>
    <m/>
    <n v="761.6"/>
  </r>
  <r>
    <x v="457"/>
    <x v="456"/>
    <n v="163402"/>
    <s v=" "/>
    <s v="Lemon Yellow"/>
    <x v="8"/>
    <m/>
    <m/>
    <n v="123.3"/>
  </r>
  <r>
    <x v="457"/>
    <x v="456"/>
    <n v="163401"/>
    <s v=" "/>
    <s v="White"/>
    <x v="2"/>
    <m/>
    <m/>
    <n v="102.8"/>
  </r>
  <r>
    <x v="457"/>
    <x v="456"/>
    <n v="163410"/>
    <s v=" "/>
    <s v="Black"/>
    <x v="7"/>
    <m/>
    <m/>
    <n v="7.4"/>
  </r>
  <r>
    <x v="457"/>
    <x v="456"/>
    <n v="163409"/>
    <s v=" "/>
    <s v="Green"/>
    <x v="6"/>
    <m/>
    <m/>
    <n v="4.9000000000000004"/>
  </r>
  <r>
    <x v="458"/>
    <x v="457"/>
    <s v="AMC.BASE"/>
    <s v=" "/>
    <s v="AMC BASE"/>
    <x v="0"/>
    <m/>
    <m/>
    <n v="754.8"/>
  </r>
  <r>
    <x v="458"/>
    <x v="457"/>
    <n v="163402"/>
    <s v=" "/>
    <s v="Lemon Yellow"/>
    <x v="8"/>
    <m/>
    <m/>
    <n v="123"/>
  </r>
  <r>
    <x v="458"/>
    <x v="457"/>
    <n v="163401"/>
    <s v=" "/>
    <s v="White"/>
    <x v="2"/>
    <m/>
    <m/>
    <n v="102.5"/>
  </r>
  <r>
    <x v="458"/>
    <x v="457"/>
    <n v="163410"/>
    <s v=" "/>
    <s v="Black"/>
    <x v="7"/>
    <m/>
    <m/>
    <n v="14.8"/>
  </r>
  <r>
    <x v="458"/>
    <x v="457"/>
    <n v="163409"/>
    <s v=" "/>
    <s v="Green"/>
    <x v="6"/>
    <m/>
    <m/>
    <n v="4.9000000000000004"/>
  </r>
  <r>
    <x v="459"/>
    <x v="458"/>
    <s v="AMC.BASE"/>
    <s v=" "/>
    <s v="AMC BASE"/>
    <x v="0"/>
    <m/>
    <m/>
    <n v="745.7"/>
  </r>
  <r>
    <x v="459"/>
    <x v="458"/>
    <n v="163402"/>
    <s v=" "/>
    <s v="Lemon Yellow"/>
    <x v="8"/>
    <m/>
    <m/>
    <n v="122.7"/>
  </r>
  <r>
    <x v="459"/>
    <x v="458"/>
    <n v="163401"/>
    <s v=" "/>
    <s v="White"/>
    <x v="2"/>
    <m/>
    <m/>
    <n v="102.2"/>
  </r>
  <r>
    <x v="459"/>
    <x v="458"/>
    <n v="163410"/>
    <s v=" "/>
    <s v="Black"/>
    <x v="7"/>
    <m/>
    <m/>
    <n v="24.5"/>
  </r>
  <r>
    <x v="459"/>
    <x v="458"/>
    <n v="163409"/>
    <s v=" "/>
    <s v="Green"/>
    <x v="6"/>
    <m/>
    <m/>
    <n v="4.9000000000000004"/>
  </r>
  <r>
    <x v="460"/>
    <x v="459"/>
    <s v="AMC.BASE"/>
    <s v=" "/>
    <s v="AMC BASE"/>
    <x v="0"/>
    <m/>
    <m/>
    <n v="788.3"/>
  </r>
  <r>
    <x v="460"/>
    <x v="459"/>
    <n v="163401"/>
    <s v=" "/>
    <s v="White"/>
    <x v="2"/>
    <m/>
    <m/>
    <n v="181.9"/>
  </r>
  <r>
    <x v="460"/>
    <x v="459"/>
    <n v="163402"/>
    <s v=" "/>
    <s v="Lemon Yellow"/>
    <x v="8"/>
    <m/>
    <m/>
    <n v="29.1"/>
  </r>
  <r>
    <x v="460"/>
    <x v="459"/>
    <n v="163409"/>
    <s v=" "/>
    <s v="Green"/>
    <x v="6"/>
    <m/>
    <m/>
    <n v="0.7"/>
  </r>
  <r>
    <x v="461"/>
    <x v="460"/>
    <s v="AMC.BASE"/>
    <s v=" "/>
    <s v="AMC BASE"/>
    <x v="0"/>
    <m/>
    <m/>
    <n v="802.6"/>
  </r>
  <r>
    <x v="461"/>
    <x v="460"/>
    <n v="163401"/>
    <s v=" "/>
    <s v="White"/>
    <x v="2"/>
    <m/>
    <m/>
    <n v="182.7"/>
  </r>
  <r>
    <x v="461"/>
    <x v="460"/>
    <n v="163402"/>
    <s v=" "/>
    <s v="Lemon Yellow"/>
    <x v="8"/>
    <m/>
    <m/>
    <n v="14.6"/>
  </r>
  <r>
    <x v="461"/>
    <x v="460"/>
    <n v="163409"/>
    <s v=" "/>
    <s v="Green"/>
    <x v="6"/>
    <m/>
    <m/>
    <n v="0.1"/>
  </r>
  <r>
    <x v="462"/>
    <x v="461"/>
    <s v="AMC.BASE"/>
    <s v=" "/>
    <s v="AMC BASE"/>
    <x v="0"/>
    <m/>
    <m/>
    <n v="769.5"/>
  </r>
  <r>
    <x v="462"/>
    <x v="461"/>
    <n v="163401"/>
    <s v=" "/>
    <s v="White"/>
    <x v="2"/>
    <m/>
    <m/>
    <n v="170.5"/>
  </r>
  <r>
    <x v="462"/>
    <x v="461"/>
    <n v="163402"/>
    <s v=" "/>
    <s v="Lemon Yellow"/>
    <x v="8"/>
    <m/>
    <m/>
    <n v="58.5"/>
  </r>
  <r>
    <x v="462"/>
    <x v="461"/>
    <n v="163409"/>
    <s v=" "/>
    <s v="Green"/>
    <x v="6"/>
    <m/>
    <m/>
    <n v="1.5"/>
  </r>
  <r>
    <x v="463"/>
    <x v="462"/>
    <s v="AMC.BASE"/>
    <s v=" "/>
    <s v="AMC BASE"/>
    <x v="0"/>
    <m/>
    <m/>
    <n v="823.4"/>
  </r>
  <r>
    <x v="463"/>
    <x v="462"/>
    <n v="163401"/>
    <s v=" "/>
    <s v="White"/>
    <x v="2"/>
    <m/>
    <m/>
    <n v="173.5"/>
  </r>
  <r>
    <x v="463"/>
    <x v="462"/>
    <n v="163402"/>
    <s v=" "/>
    <s v="Lemon Yellow"/>
    <x v="8"/>
    <m/>
    <m/>
    <n v="3"/>
  </r>
  <r>
    <x v="463"/>
    <x v="462"/>
    <n v="163409"/>
    <s v=" "/>
    <s v="Green"/>
    <x v="6"/>
    <m/>
    <m/>
    <n v="0.1"/>
  </r>
  <r>
    <x v="464"/>
    <x v="463"/>
    <s v="AMC.BASE"/>
    <s v=" "/>
    <s v="AMC BASE"/>
    <x v="0"/>
    <m/>
    <m/>
    <n v="732.5"/>
  </r>
  <r>
    <x v="464"/>
    <x v="463"/>
    <n v="163401"/>
    <s v=" "/>
    <s v="White"/>
    <x v="2"/>
    <m/>
    <m/>
    <n v="147"/>
  </r>
  <r>
    <x v="464"/>
    <x v="463"/>
    <n v="163402"/>
    <s v=" "/>
    <s v="Lemon Yellow"/>
    <x v="8"/>
    <m/>
    <m/>
    <n v="117.6"/>
  </r>
  <r>
    <x v="464"/>
    <x v="463"/>
    <n v="163409"/>
    <s v=" "/>
    <s v="Green"/>
    <x v="6"/>
    <m/>
    <m/>
    <n v="2.9"/>
  </r>
  <r>
    <x v="465"/>
    <x v="464"/>
    <s v="AMC.BASE"/>
    <s v=" "/>
    <s v="AMC BASE"/>
    <x v="0"/>
    <m/>
    <m/>
    <n v="790"/>
  </r>
  <r>
    <x v="465"/>
    <x v="464"/>
    <n v="163401"/>
    <s v=" "/>
    <s v="White"/>
    <x v="2"/>
    <m/>
    <m/>
    <n v="149.80000000000001"/>
  </r>
  <r>
    <x v="465"/>
    <x v="464"/>
    <n v="163402"/>
    <s v=" "/>
    <s v="Lemon Yellow"/>
    <x v="8"/>
    <m/>
    <m/>
    <n v="59.9"/>
  </r>
  <r>
    <x v="465"/>
    <x v="464"/>
    <n v="163409"/>
    <s v=" "/>
    <s v="Green"/>
    <x v="6"/>
    <m/>
    <m/>
    <n v="0.3"/>
  </r>
  <r>
    <x v="466"/>
    <x v="465"/>
    <s v="AMC.BASE"/>
    <s v=" "/>
    <s v="AMC BASE"/>
    <x v="0"/>
    <m/>
    <m/>
    <n v="656.7"/>
  </r>
  <r>
    <x v="466"/>
    <x v="465"/>
    <n v="163402"/>
    <s v=" "/>
    <s v="Lemon Yellow"/>
    <x v="8"/>
    <m/>
    <m/>
    <n v="238.1"/>
  </r>
  <r>
    <x v="466"/>
    <x v="465"/>
    <n v="163401"/>
    <s v=" "/>
    <s v="White"/>
    <x v="2"/>
    <m/>
    <m/>
    <n v="99.2"/>
  </r>
  <r>
    <x v="466"/>
    <x v="465"/>
    <n v="163409"/>
    <s v=" "/>
    <s v="Green"/>
    <x v="6"/>
    <m/>
    <m/>
    <n v="6"/>
  </r>
  <r>
    <x v="467"/>
    <x v="466"/>
    <s v="AMC.BASE"/>
    <s v=" "/>
    <s v="AMC BASE"/>
    <x v="0"/>
    <m/>
    <m/>
    <n v="772.5"/>
  </r>
  <r>
    <x v="467"/>
    <x v="466"/>
    <n v="163402"/>
    <s v=" "/>
    <s v="Lemon Yellow"/>
    <x v="8"/>
    <m/>
    <m/>
    <n v="123.8"/>
  </r>
  <r>
    <x v="467"/>
    <x v="466"/>
    <n v="163401"/>
    <s v=" "/>
    <s v="White"/>
    <x v="2"/>
    <m/>
    <m/>
    <n v="103.1"/>
  </r>
  <r>
    <x v="467"/>
    <x v="466"/>
    <n v="163409"/>
    <s v=" "/>
    <s v="Green"/>
    <x v="6"/>
    <m/>
    <m/>
    <n v="0.6"/>
  </r>
  <r>
    <x v="468"/>
    <x v="467"/>
    <s v="AMC.BASE"/>
    <s v=" "/>
    <s v="AMC BASE"/>
    <x v="0"/>
    <m/>
    <m/>
    <n v="651.5"/>
  </r>
  <r>
    <x v="468"/>
    <x v="467"/>
    <n v="163402"/>
    <s v=" "/>
    <s v="Lemon Yellow"/>
    <x v="8"/>
    <m/>
    <m/>
    <n v="237.7"/>
  </r>
  <r>
    <x v="468"/>
    <x v="467"/>
    <n v="163401"/>
    <s v=" "/>
    <s v="White"/>
    <x v="2"/>
    <m/>
    <m/>
    <n v="99"/>
  </r>
  <r>
    <x v="468"/>
    <x v="467"/>
    <n v="163409"/>
    <s v=" "/>
    <s v="Green"/>
    <x v="6"/>
    <m/>
    <m/>
    <n v="5.9"/>
  </r>
  <r>
    <x v="468"/>
    <x v="467"/>
    <n v="163410"/>
    <s v=" "/>
    <s v="Black"/>
    <x v="7"/>
    <m/>
    <m/>
    <n v="5.9"/>
  </r>
  <r>
    <x v="469"/>
    <x v="468"/>
    <s v="AMC.BASE"/>
    <s v=" "/>
    <s v="AMC BASE"/>
    <x v="0"/>
    <m/>
    <m/>
    <n v="765.6"/>
  </r>
  <r>
    <x v="469"/>
    <x v="468"/>
    <n v="163402"/>
    <s v=" "/>
    <s v="Lemon Yellow"/>
    <x v="8"/>
    <m/>
    <m/>
    <n v="123.5"/>
  </r>
  <r>
    <x v="469"/>
    <x v="468"/>
    <n v="163401"/>
    <s v=" "/>
    <s v="White"/>
    <x v="2"/>
    <m/>
    <m/>
    <n v="102.9"/>
  </r>
  <r>
    <x v="469"/>
    <x v="468"/>
    <n v="163410"/>
    <s v=" "/>
    <s v="Black"/>
    <x v="7"/>
    <m/>
    <m/>
    <n v="7.4"/>
  </r>
  <r>
    <x v="469"/>
    <x v="468"/>
    <n v="163409"/>
    <s v=" "/>
    <s v="Green"/>
    <x v="6"/>
    <m/>
    <m/>
    <n v="0.6"/>
  </r>
  <r>
    <x v="470"/>
    <x v="469"/>
    <s v="AMC.BASE"/>
    <s v=" "/>
    <s v="AMC BASE"/>
    <x v="0"/>
    <m/>
    <m/>
    <n v="648.79999999999995"/>
  </r>
  <r>
    <x v="470"/>
    <x v="469"/>
    <n v="163402"/>
    <s v=" "/>
    <s v="Lemon Yellow"/>
    <x v="8"/>
    <m/>
    <m/>
    <n v="237.5"/>
  </r>
  <r>
    <x v="470"/>
    <x v="469"/>
    <n v="163401"/>
    <s v=" "/>
    <s v="White"/>
    <x v="2"/>
    <m/>
    <m/>
    <n v="98.9"/>
  </r>
  <r>
    <x v="470"/>
    <x v="469"/>
    <n v="163410"/>
    <s v=" "/>
    <s v="Black"/>
    <x v="7"/>
    <m/>
    <m/>
    <n v="8.9"/>
  </r>
  <r>
    <x v="470"/>
    <x v="469"/>
    <n v="163409"/>
    <s v=" "/>
    <s v="Green"/>
    <x v="6"/>
    <m/>
    <m/>
    <n v="5.9"/>
  </r>
  <r>
    <x v="471"/>
    <x v="470"/>
    <s v="AMC.BASE"/>
    <s v=" "/>
    <s v="AMC BASE"/>
    <x v="0"/>
    <m/>
    <m/>
    <n v="757.6"/>
  </r>
  <r>
    <x v="471"/>
    <x v="470"/>
    <n v="163402"/>
    <s v=" "/>
    <s v="Lemon Yellow"/>
    <x v="8"/>
    <m/>
    <m/>
    <n v="123.2"/>
  </r>
  <r>
    <x v="471"/>
    <x v="470"/>
    <n v="163401"/>
    <s v=" "/>
    <s v="White"/>
    <x v="2"/>
    <m/>
    <m/>
    <n v="102.6"/>
  </r>
  <r>
    <x v="471"/>
    <x v="470"/>
    <n v="163410"/>
    <s v=" "/>
    <s v="Black"/>
    <x v="7"/>
    <m/>
    <m/>
    <n v="16"/>
  </r>
  <r>
    <x v="471"/>
    <x v="470"/>
    <n v="163409"/>
    <s v=" "/>
    <s v="Green"/>
    <x v="6"/>
    <m/>
    <m/>
    <n v="0.6"/>
  </r>
  <r>
    <x v="472"/>
    <x v="471"/>
    <s v="AMC.BASE"/>
    <s v=" "/>
    <s v="AMC BASE"/>
    <x v="0"/>
    <m/>
    <m/>
    <n v="646.1"/>
  </r>
  <r>
    <x v="472"/>
    <x v="471"/>
    <n v="163402"/>
    <s v=" "/>
    <s v="Lemon Yellow"/>
    <x v="8"/>
    <m/>
    <m/>
    <n v="237.2"/>
  </r>
  <r>
    <x v="472"/>
    <x v="471"/>
    <n v="163401"/>
    <s v=" "/>
    <s v="White"/>
    <x v="2"/>
    <m/>
    <m/>
    <n v="98.9"/>
  </r>
  <r>
    <x v="472"/>
    <x v="471"/>
    <n v="163410"/>
    <s v=" "/>
    <s v="Black"/>
    <x v="7"/>
    <m/>
    <m/>
    <n v="11.9"/>
  </r>
  <r>
    <x v="472"/>
    <x v="471"/>
    <n v="163409"/>
    <s v=" "/>
    <s v="Green"/>
    <x v="6"/>
    <m/>
    <m/>
    <n v="5.9"/>
  </r>
  <r>
    <x v="473"/>
    <x v="472"/>
    <s v="AMC.BASE"/>
    <s v=" "/>
    <s v="AMC BASE"/>
    <x v="0"/>
    <m/>
    <m/>
    <n v="749.6"/>
  </r>
  <r>
    <x v="473"/>
    <x v="472"/>
    <n v="163402"/>
    <s v=" "/>
    <s v="Lemon Yellow"/>
    <x v="8"/>
    <m/>
    <m/>
    <n v="122.8"/>
  </r>
  <r>
    <x v="473"/>
    <x v="472"/>
    <n v="163401"/>
    <s v=" "/>
    <s v="White"/>
    <x v="2"/>
    <m/>
    <m/>
    <n v="102.4"/>
  </r>
  <r>
    <x v="473"/>
    <x v="472"/>
    <n v="163410"/>
    <s v=" "/>
    <s v="Black"/>
    <x v="7"/>
    <m/>
    <m/>
    <n v="24.6"/>
  </r>
  <r>
    <x v="473"/>
    <x v="472"/>
    <n v="163409"/>
    <s v=" "/>
    <s v="Green"/>
    <x v="6"/>
    <m/>
    <m/>
    <n v="0.6"/>
  </r>
  <r>
    <x v="474"/>
    <x v="473"/>
    <s v="AMC.BASE"/>
    <s v=" "/>
    <s v="AMC BASE"/>
    <x v="0"/>
    <m/>
    <m/>
    <n v="900.3"/>
  </r>
  <r>
    <x v="474"/>
    <x v="473"/>
    <n v="163401"/>
    <s v=" "/>
    <s v="White"/>
    <x v="2"/>
    <m/>
    <m/>
    <n v="96.5"/>
  </r>
  <r>
    <x v="474"/>
    <x v="473"/>
    <n v="163410"/>
    <s v=" "/>
    <s v="Black"/>
    <x v="7"/>
    <m/>
    <m/>
    <n v="2.9"/>
  </r>
  <r>
    <x v="474"/>
    <x v="473"/>
    <n v="163403"/>
    <s v=" "/>
    <s v="Golden Yellow"/>
    <x v="1"/>
    <m/>
    <m/>
    <n v="0.3"/>
  </r>
  <r>
    <x v="475"/>
    <x v="474"/>
    <s v="AMC.BASE"/>
    <s v=" "/>
    <s v="AMC BASE"/>
    <x v="0"/>
    <m/>
    <m/>
    <n v="894.8"/>
  </r>
  <r>
    <x v="475"/>
    <x v="474"/>
    <n v="163401"/>
    <s v=" "/>
    <s v="White"/>
    <x v="2"/>
    <m/>
    <m/>
    <n v="96.5"/>
  </r>
  <r>
    <x v="475"/>
    <x v="474"/>
    <n v="163410"/>
    <s v=" "/>
    <s v="Black"/>
    <x v="7"/>
    <m/>
    <m/>
    <n v="5.8"/>
  </r>
  <r>
    <x v="475"/>
    <x v="474"/>
    <n v="163403"/>
    <s v=" "/>
    <s v="Golden Yellow"/>
    <x v="1"/>
    <m/>
    <m/>
    <n v="2.9"/>
  </r>
  <r>
    <x v="476"/>
    <x v="475"/>
    <s v="AMC.BASE"/>
    <s v=" "/>
    <s v="AMC BASE"/>
    <x v="0"/>
    <m/>
    <m/>
    <n v="891.9"/>
  </r>
  <r>
    <x v="476"/>
    <x v="475"/>
    <n v="163401"/>
    <s v=" "/>
    <s v="White"/>
    <x v="2"/>
    <m/>
    <m/>
    <n v="96.5"/>
  </r>
  <r>
    <x v="476"/>
    <x v="475"/>
    <n v="163410"/>
    <s v=" "/>
    <s v="Black"/>
    <x v="7"/>
    <m/>
    <m/>
    <n v="8.6999999999999993"/>
  </r>
  <r>
    <x v="476"/>
    <x v="475"/>
    <n v="163403"/>
    <s v=" "/>
    <s v="Golden Yellow"/>
    <x v="1"/>
    <m/>
    <m/>
    <n v="2.9"/>
  </r>
  <r>
    <x v="477"/>
    <x v="476"/>
    <s v="AMC.BASE"/>
    <s v=" "/>
    <s v="AMC BASE"/>
    <x v="0"/>
    <m/>
    <m/>
    <n v="886.1"/>
  </r>
  <r>
    <x v="477"/>
    <x v="476"/>
    <n v="163401"/>
    <s v=" "/>
    <s v="White"/>
    <x v="2"/>
    <m/>
    <m/>
    <n v="96.5"/>
  </r>
  <r>
    <x v="477"/>
    <x v="476"/>
    <n v="163410"/>
    <s v=" "/>
    <s v="Black"/>
    <x v="7"/>
    <m/>
    <m/>
    <n v="14.5"/>
  </r>
  <r>
    <x v="477"/>
    <x v="476"/>
    <n v="163403"/>
    <s v=" "/>
    <s v="Golden Yellow"/>
    <x v="1"/>
    <m/>
    <m/>
    <n v="2.9"/>
  </r>
  <r>
    <x v="478"/>
    <x v="477"/>
    <s v="AMC.BASE"/>
    <s v=" "/>
    <s v="AMC BASE"/>
    <x v="0"/>
    <m/>
    <m/>
    <n v="868.6"/>
  </r>
  <r>
    <x v="478"/>
    <x v="477"/>
    <n v="163401"/>
    <s v=" "/>
    <s v="White"/>
    <x v="2"/>
    <m/>
    <m/>
    <n v="96.6"/>
  </r>
  <r>
    <x v="478"/>
    <x v="477"/>
    <n v="163410"/>
    <s v=" "/>
    <s v="Black"/>
    <x v="7"/>
    <m/>
    <m/>
    <n v="29"/>
  </r>
  <r>
    <x v="478"/>
    <x v="477"/>
    <n v="163403"/>
    <s v=" "/>
    <s v="Golden Yellow"/>
    <x v="1"/>
    <m/>
    <m/>
    <n v="5.8"/>
  </r>
  <r>
    <x v="479"/>
    <x v="478"/>
    <s v="AMC.BASE"/>
    <s v=" "/>
    <s v="AMC BASE"/>
    <x v="0"/>
    <m/>
    <m/>
    <n v="795.6"/>
  </r>
  <r>
    <x v="479"/>
    <x v="478"/>
    <n v="163401"/>
    <s v=" "/>
    <s v="White"/>
    <x v="2"/>
    <m/>
    <m/>
    <n v="96.9"/>
  </r>
  <r>
    <x v="479"/>
    <x v="478"/>
    <n v="163410"/>
    <s v=" "/>
    <s v="Black"/>
    <x v="7"/>
    <m/>
    <m/>
    <n v="87.2"/>
  </r>
  <r>
    <x v="479"/>
    <x v="478"/>
    <n v="163403"/>
    <s v=" "/>
    <s v="Golden Yellow"/>
    <x v="1"/>
    <m/>
    <m/>
    <n v="20.3"/>
  </r>
  <r>
    <x v="480"/>
    <x v="479"/>
    <s v="AMC.BASE"/>
    <s v=" "/>
    <s v="AMC BASE"/>
    <x v="0"/>
    <m/>
    <m/>
    <n v="896"/>
  </r>
  <r>
    <x v="480"/>
    <x v="479"/>
    <n v="163401"/>
    <s v=" "/>
    <s v="White"/>
    <x v="2"/>
    <m/>
    <m/>
    <n v="96.5"/>
  </r>
  <r>
    <x v="480"/>
    <x v="479"/>
    <n v="163410"/>
    <s v=" "/>
    <s v="Black"/>
    <x v="7"/>
    <m/>
    <m/>
    <n v="5.8"/>
  </r>
  <r>
    <x v="480"/>
    <x v="479"/>
    <n v="163404"/>
    <s v=" "/>
    <s v="Red"/>
    <x v="3"/>
    <m/>
    <m/>
    <n v="1.4"/>
  </r>
  <r>
    <x v="480"/>
    <x v="479"/>
    <n v="163403"/>
    <s v=" "/>
    <s v="Golden Yellow"/>
    <x v="1"/>
    <m/>
    <m/>
    <n v="0.3"/>
  </r>
  <r>
    <x v="481"/>
    <x v="480"/>
    <s v="AMC.BASE"/>
    <s v=" "/>
    <s v="AMC BASE"/>
    <x v="0"/>
    <m/>
    <m/>
    <n v="891.6"/>
  </r>
  <r>
    <x v="481"/>
    <x v="480"/>
    <n v="163401"/>
    <s v=" "/>
    <s v="White"/>
    <x v="2"/>
    <m/>
    <m/>
    <n v="96.5"/>
  </r>
  <r>
    <x v="481"/>
    <x v="480"/>
    <n v="163410"/>
    <s v=" "/>
    <s v="Black"/>
    <x v="7"/>
    <m/>
    <m/>
    <n v="8.6999999999999993"/>
  </r>
  <r>
    <x v="481"/>
    <x v="480"/>
    <n v="163404"/>
    <s v=" "/>
    <s v="Red"/>
    <x v="3"/>
    <m/>
    <m/>
    <n v="2.9"/>
  </r>
  <r>
    <x v="481"/>
    <x v="480"/>
    <n v="163403"/>
    <s v=" "/>
    <s v="Golden Yellow"/>
    <x v="1"/>
    <m/>
    <m/>
    <n v="0.3"/>
  </r>
  <r>
    <x v="482"/>
    <x v="481"/>
    <s v="AMC.BASE"/>
    <s v=" "/>
    <s v="AMC BASE"/>
    <x v="0"/>
    <m/>
    <m/>
    <n v="888.7"/>
  </r>
  <r>
    <x v="482"/>
    <x v="481"/>
    <n v="163401"/>
    <s v=" "/>
    <s v="White"/>
    <x v="2"/>
    <m/>
    <m/>
    <n v="96.5"/>
  </r>
  <r>
    <x v="482"/>
    <x v="481"/>
    <n v="163410"/>
    <s v=" "/>
    <s v="Black"/>
    <x v="7"/>
    <m/>
    <m/>
    <n v="11.6"/>
  </r>
  <r>
    <x v="482"/>
    <x v="481"/>
    <n v="163404"/>
    <s v=" "/>
    <s v="Red"/>
    <x v="3"/>
    <m/>
    <m/>
    <n v="2.9"/>
  </r>
  <r>
    <x v="482"/>
    <x v="481"/>
    <n v="163403"/>
    <s v=" "/>
    <s v="Golden Yellow"/>
    <x v="1"/>
    <m/>
    <m/>
    <n v="0.3"/>
  </r>
  <r>
    <x v="483"/>
    <x v="482"/>
    <s v="AMC.BASE"/>
    <s v=" "/>
    <s v="AMC BASE"/>
    <x v="0"/>
    <m/>
    <m/>
    <n v="882.6"/>
  </r>
  <r>
    <x v="483"/>
    <x v="482"/>
    <n v="163401"/>
    <s v=" "/>
    <s v="White"/>
    <x v="2"/>
    <m/>
    <m/>
    <n v="96.5"/>
  </r>
  <r>
    <x v="483"/>
    <x v="482"/>
    <n v="163410"/>
    <s v=" "/>
    <s v="Black"/>
    <x v="7"/>
    <m/>
    <m/>
    <n v="14.5"/>
  </r>
  <r>
    <x v="483"/>
    <x v="482"/>
    <n v="163404"/>
    <s v=" "/>
    <s v="Red"/>
    <x v="3"/>
    <m/>
    <m/>
    <n v="5.8"/>
  </r>
  <r>
    <x v="483"/>
    <x v="482"/>
    <n v="163403"/>
    <s v=" "/>
    <s v="Golden Yellow"/>
    <x v="1"/>
    <m/>
    <m/>
    <n v="0.6"/>
  </r>
  <r>
    <x v="484"/>
    <x v="483"/>
    <s v="AMC.BASE"/>
    <s v=" "/>
    <s v="AMC BASE"/>
    <x v="0"/>
    <m/>
    <m/>
    <n v="876.7"/>
  </r>
  <r>
    <x v="484"/>
    <x v="483"/>
    <n v="163401"/>
    <s v=" "/>
    <s v="White"/>
    <x v="2"/>
    <m/>
    <m/>
    <n v="96.6"/>
  </r>
  <r>
    <x v="484"/>
    <x v="483"/>
    <n v="163410"/>
    <s v=" "/>
    <s v="Black"/>
    <x v="7"/>
    <m/>
    <m/>
    <n v="20.3"/>
  </r>
  <r>
    <x v="484"/>
    <x v="483"/>
    <n v="163404"/>
    <s v=" "/>
    <s v="Red"/>
    <x v="3"/>
    <m/>
    <m/>
    <n v="5.8"/>
  </r>
  <r>
    <x v="484"/>
    <x v="483"/>
    <n v="163403"/>
    <s v=" "/>
    <s v="Golden Yellow"/>
    <x v="1"/>
    <m/>
    <m/>
    <n v="0.6"/>
  </r>
  <r>
    <x v="485"/>
    <x v="484"/>
    <s v="AMC.BASE"/>
    <s v=" "/>
    <s v="AMC BASE"/>
    <x v="0"/>
    <m/>
    <m/>
    <n v="847.3"/>
  </r>
  <r>
    <x v="485"/>
    <x v="484"/>
    <n v="163401"/>
    <s v=" "/>
    <s v="White"/>
    <x v="2"/>
    <m/>
    <m/>
    <n v="96.7"/>
  </r>
  <r>
    <x v="485"/>
    <x v="484"/>
    <n v="163410"/>
    <s v=" "/>
    <s v="Black"/>
    <x v="7"/>
    <m/>
    <m/>
    <n v="40.6"/>
  </r>
  <r>
    <x v="485"/>
    <x v="484"/>
    <n v="163404"/>
    <s v=" "/>
    <s v="Red"/>
    <x v="3"/>
    <m/>
    <m/>
    <n v="14.5"/>
  </r>
  <r>
    <x v="485"/>
    <x v="484"/>
    <n v="163403"/>
    <s v=" "/>
    <s v="Golden Yellow"/>
    <x v="1"/>
    <m/>
    <m/>
    <n v="0.9"/>
  </r>
  <r>
    <x v="486"/>
    <x v="485"/>
    <s v="AMC.BASE"/>
    <s v=" "/>
    <s v="AMC BASE"/>
    <x v="0"/>
    <m/>
    <m/>
    <n v="781"/>
  </r>
  <r>
    <x v="486"/>
    <x v="485"/>
    <n v="163401"/>
    <s v=" "/>
    <s v="White"/>
    <x v="2"/>
    <m/>
    <m/>
    <n v="96.9"/>
  </r>
  <r>
    <x v="486"/>
    <x v="485"/>
    <n v="163410"/>
    <s v=" "/>
    <s v="Black"/>
    <x v="7"/>
    <m/>
    <m/>
    <n v="87.2"/>
  </r>
  <r>
    <x v="486"/>
    <x v="485"/>
    <n v="163404"/>
    <s v=" "/>
    <s v="Red"/>
    <x v="3"/>
    <m/>
    <m/>
    <n v="29.1"/>
  </r>
  <r>
    <x v="486"/>
    <x v="485"/>
    <n v="163403"/>
    <s v=" "/>
    <s v="Golden Yellow"/>
    <x v="1"/>
    <m/>
    <m/>
    <n v="5.8"/>
  </r>
  <r>
    <x v="487"/>
    <x v="486"/>
    <s v="AMC.BASE"/>
    <s v=" "/>
    <s v="AMC BASE"/>
    <x v="0"/>
    <m/>
    <m/>
    <n v="901.8"/>
  </r>
  <r>
    <x v="487"/>
    <x v="486"/>
    <n v="163401"/>
    <s v=" "/>
    <s v="White"/>
    <x v="2"/>
    <m/>
    <m/>
    <n v="96.5"/>
  </r>
  <r>
    <x v="487"/>
    <x v="486"/>
    <n v="163410"/>
    <s v=" "/>
    <s v="Black"/>
    <x v="7"/>
    <m/>
    <m/>
    <n v="1.4"/>
  </r>
  <r>
    <x v="487"/>
    <x v="486"/>
    <n v="163402"/>
    <s v=" "/>
    <s v="Lemon Yellow"/>
    <x v="8"/>
    <m/>
    <m/>
    <n v="0.3"/>
  </r>
  <r>
    <x v="488"/>
    <x v="487"/>
    <s v="AMC.BASE"/>
    <s v=" "/>
    <s v="AMC BASE"/>
    <x v="0"/>
    <m/>
    <m/>
    <n v="900.3"/>
  </r>
  <r>
    <x v="488"/>
    <x v="487"/>
    <n v="163401"/>
    <s v=" "/>
    <s v="White"/>
    <x v="2"/>
    <m/>
    <m/>
    <n v="96.5"/>
  </r>
  <r>
    <x v="488"/>
    <x v="487"/>
    <n v="163410"/>
    <s v=" "/>
    <s v="Black"/>
    <x v="7"/>
    <m/>
    <m/>
    <n v="2.9"/>
  </r>
  <r>
    <x v="488"/>
    <x v="487"/>
    <n v="163402"/>
    <s v=" "/>
    <s v="Lemon Yellow"/>
    <x v="8"/>
    <m/>
    <m/>
    <n v="0.3"/>
  </r>
  <r>
    <x v="489"/>
    <x v="488"/>
    <s v="AMC.BASE"/>
    <s v=" "/>
    <s v="AMC BASE"/>
    <x v="0"/>
    <m/>
    <m/>
    <n v="897.4"/>
  </r>
  <r>
    <x v="489"/>
    <x v="488"/>
    <n v="163401"/>
    <s v=" "/>
    <s v="White"/>
    <x v="2"/>
    <m/>
    <m/>
    <n v="96.5"/>
  </r>
  <r>
    <x v="489"/>
    <x v="488"/>
    <n v="163410"/>
    <s v=" "/>
    <s v="Black"/>
    <x v="7"/>
    <m/>
    <m/>
    <n v="5.8"/>
  </r>
  <r>
    <x v="489"/>
    <x v="488"/>
    <n v="163402"/>
    <s v=" "/>
    <s v="Lemon Yellow"/>
    <x v="8"/>
    <m/>
    <m/>
    <n v="0.3"/>
  </r>
  <r>
    <x v="490"/>
    <x v="489"/>
    <s v="AMC.BASE"/>
    <s v=" "/>
    <s v="AMC BASE"/>
    <x v="0"/>
    <m/>
    <m/>
    <n v="894.2"/>
  </r>
  <r>
    <x v="490"/>
    <x v="489"/>
    <n v="163401"/>
    <s v=" "/>
    <s v="White"/>
    <x v="2"/>
    <m/>
    <m/>
    <n v="96.5"/>
  </r>
  <r>
    <x v="490"/>
    <x v="489"/>
    <n v="163410"/>
    <s v=" "/>
    <s v="Black"/>
    <x v="7"/>
    <m/>
    <m/>
    <n v="8.6999999999999993"/>
  </r>
  <r>
    <x v="490"/>
    <x v="489"/>
    <n v="163402"/>
    <s v=" "/>
    <s v="Lemon Yellow"/>
    <x v="8"/>
    <m/>
    <m/>
    <n v="0.6"/>
  </r>
  <r>
    <x v="491"/>
    <x v="490"/>
    <s v="AMC.BASE"/>
    <s v=" "/>
    <s v="AMC BASE"/>
    <x v="0"/>
    <m/>
    <m/>
    <n v="888.1"/>
  </r>
  <r>
    <x v="491"/>
    <x v="490"/>
    <n v="163401"/>
    <s v=" "/>
    <s v="White"/>
    <x v="2"/>
    <m/>
    <m/>
    <n v="96.5"/>
  </r>
  <r>
    <x v="491"/>
    <x v="490"/>
    <n v="163410"/>
    <s v=" "/>
    <s v="Black"/>
    <x v="7"/>
    <m/>
    <m/>
    <n v="14.5"/>
  </r>
  <r>
    <x v="491"/>
    <x v="490"/>
    <n v="163402"/>
    <s v=" "/>
    <s v="Lemon Yellow"/>
    <x v="8"/>
    <m/>
    <m/>
    <n v="0.9"/>
  </r>
  <r>
    <x v="492"/>
    <x v="491"/>
    <s v="AMC.BASE"/>
    <s v=" "/>
    <s v="AMC BASE"/>
    <x v="0"/>
    <m/>
    <m/>
    <n v="854"/>
  </r>
  <r>
    <x v="492"/>
    <x v="491"/>
    <n v="163401"/>
    <s v=" "/>
    <s v="White"/>
    <x v="2"/>
    <m/>
    <m/>
    <n v="96.7"/>
  </r>
  <r>
    <x v="492"/>
    <x v="491"/>
    <n v="163410"/>
    <s v=" "/>
    <s v="Black"/>
    <x v="7"/>
    <m/>
    <m/>
    <n v="34.799999999999997"/>
  </r>
  <r>
    <x v="492"/>
    <x v="491"/>
    <n v="163402"/>
    <s v=" "/>
    <s v="Lemon Yellow"/>
    <x v="8"/>
    <m/>
    <m/>
    <n v="14.5"/>
  </r>
  <r>
    <x v="493"/>
    <x v="492"/>
    <s v="AMC.BASE"/>
    <s v=" "/>
    <s v="AMC BASE"/>
    <x v="0"/>
    <m/>
    <m/>
    <n v="813.2"/>
  </r>
  <r>
    <x v="493"/>
    <x v="492"/>
    <n v="163401"/>
    <s v=" "/>
    <s v="White"/>
    <x v="2"/>
    <m/>
    <m/>
    <n v="96.8"/>
  </r>
  <r>
    <x v="493"/>
    <x v="492"/>
    <n v="163410"/>
    <s v=" "/>
    <s v="Black"/>
    <x v="7"/>
    <m/>
    <m/>
    <n v="72.599999999999994"/>
  </r>
  <r>
    <x v="493"/>
    <x v="492"/>
    <n v="163402"/>
    <s v=" "/>
    <s v="Lemon Yellow"/>
    <x v="8"/>
    <m/>
    <m/>
    <n v="17.399999999999999"/>
  </r>
  <r>
    <x v="494"/>
    <x v="493"/>
    <s v="AMC.BASE"/>
    <s v=" "/>
    <s v="AMC BASE"/>
    <x v="0"/>
    <m/>
    <m/>
    <n v="894.5"/>
  </r>
  <r>
    <x v="494"/>
    <x v="493"/>
    <n v="163401"/>
    <s v=" "/>
    <s v="White"/>
    <x v="2"/>
    <m/>
    <m/>
    <n v="96.5"/>
  </r>
  <r>
    <x v="494"/>
    <x v="493"/>
    <n v="163410"/>
    <s v=" "/>
    <s v="Black"/>
    <x v="7"/>
    <m/>
    <m/>
    <n v="8.6999999999999993"/>
  </r>
  <r>
    <x v="494"/>
    <x v="493"/>
    <n v="163402"/>
    <s v=" "/>
    <s v="Lemon Yellow"/>
    <x v="8"/>
    <m/>
    <m/>
    <n v="0.3"/>
  </r>
  <r>
    <x v="495"/>
    <x v="494"/>
    <s v="AMC.BASE"/>
    <s v=" "/>
    <s v="AMC BASE"/>
    <x v="0"/>
    <m/>
    <m/>
    <n v="888.4"/>
  </r>
  <r>
    <x v="495"/>
    <x v="494"/>
    <n v="163401"/>
    <s v=" "/>
    <s v="White"/>
    <x v="2"/>
    <m/>
    <m/>
    <n v="96.5"/>
  </r>
  <r>
    <x v="495"/>
    <x v="494"/>
    <n v="163410"/>
    <s v=" "/>
    <s v="Black"/>
    <x v="7"/>
    <m/>
    <m/>
    <n v="14.5"/>
  </r>
  <r>
    <x v="495"/>
    <x v="494"/>
    <n v="163402"/>
    <s v=" "/>
    <s v="Lemon Yellow"/>
    <x v="8"/>
    <m/>
    <m/>
    <n v="0.6"/>
  </r>
  <r>
    <x v="496"/>
    <x v="495"/>
    <s v="AMC.BASE"/>
    <s v=" "/>
    <s v="AMC BASE"/>
    <x v="0"/>
    <m/>
    <m/>
    <n v="873"/>
  </r>
  <r>
    <x v="496"/>
    <x v="495"/>
    <n v="163401"/>
    <s v=" "/>
    <s v="White"/>
    <x v="2"/>
    <m/>
    <m/>
    <n v="96.6"/>
  </r>
  <r>
    <x v="496"/>
    <x v="495"/>
    <n v="163410"/>
    <s v=" "/>
    <s v="Black"/>
    <x v="7"/>
    <m/>
    <m/>
    <n v="29"/>
  </r>
  <r>
    <x v="496"/>
    <x v="495"/>
    <n v="163402"/>
    <s v=" "/>
    <s v="Lemon Yellow"/>
    <x v="8"/>
    <m/>
    <m/>
    <n v="1.4"/>
  </r>
  <r>
    <x v="497"/>
    <x v="496"/>
    <s v="AMC.BASE"/>
    <s v=" "/>
    <s v="AMC BASE"/>
    <x v="0"/>
    <m/>
    <m/>
    <n v="809.7"/>
  </r>
  <r>
    <x v="497"/>
    <x v="496"/>
    <n v="163401"/>
    <s v=" "/>
    <s v="White"/>
    <x v="2"/>
    <m/>
    <m/>
    <n v="150"/>
  </r>
  <r>
    <x v="497"/>
    <x v="496"/>
    <n v="163410"/>
    <s v=" "/>
    <s v="Black"/>
    <x v="7"/>
    <m/>
    <m/>
    <n v="40"/>
  </r>
  <r>
    <x v="497"/>
    <x v="496"/>
    <n v="163407"/>
    <s v=" "/>
    <s v="Blue"/>
    <x v="5"/>
    <m/>
    <m/>
    <n v="0.3"/>
  </r>
  <r>
    <x v="498"/>
    <x v="497"/>
    <s v="AMC.BASE"/>
    <s v=" "/>
    <s v="AMC BASE"/>
    <x v="0"/>
    <m/>
    <m/>
    <n v="833.7"/>
  </r>
  <r>
    <x v="498"/>
    <x v="497"/>
    <n v="163401"/>
    <s v=" "/>
    <s v="White"/>
    <x v="2"/>
    <m/>
    <m/>
    <n v="96.7"/>
  </r>
  <r>
    <x v="498"/>
    <x v="497"/>
    <n v="163410"/>
    <s v=" "/>
    <s v="Black"/>
    <x v="7"/>
    <m/>
    <m/>
    <n v="66.7"/>
  </r>
  <r>
    <x v="498"/>
    <x v="497"/>
    <n v="163407"/>
    <s v=" "/>
    <s v="Blue"/>
    <x v="5"/>
    <m/>
    <m/>
    <n v="2.9"/>
  </r>
  <r>
    <x v="499"/>
    <x v="498"/>
    <s v="AMC.BASE"/>
    <s v=" "/>
    <s v="AMC BASE"/>
    <x v="0"/>
    <m/>
    <m/>
    <n v="791.5"/>
  </r>
  <r>
    <x v="499"/>
    <x v="498"/>
    <n v="163401"/>
    <s v=" "/>
    <s v="White"/>
    <x v="2"/>
    <m/>
    <m/>
    <n v="120"/>
  </r>
  <r>
    <x v="499"/>
    <x v="498"/>
    <n v="163410"/>
    <s v=" "/>
    <s v="Black"/>
    <x v="7"/>
    <m/>
    <m/>
    <n v="88"/>
  </r>
  <r>
    <x v="499"/>
    <x v="498"/>
    <n v="163407"/>
    <s v=" "/>
    <s v="Blue"/>
    <x v="5"/>
    <m/>
    <m/>
    <n v="0.5"/>
  </r>
  <r>
    <x v="500"/>
    <x v="499"/>
    <s v="AMC.BASE"/>
    <s v=" "/>
    <s v="AMC BASE"/>
    <x v="0"/>
    <m/>
    <m/>
    <n v="742.7"/>
  </r>
  <r>
    <x v="500"/>
    <x v="499"/>
    <n v="163410"/>
    <s v=" "/>
    <s v="Black"/>
    <x v="7"/>
    <m/>
    <m/>
    <n v="145.6"/>
  </r>
  <r>
    <x v="500"/>
    <x v="499"/>
    <n v="163401"/>
    <s v=" "/>
    <s v="White"/>
    <x v="2"/>
    <m/>
    <m/>
    <n v="97.1"/>
  </r>
  <r>
    <x v="500"/>
    <x v="499"/>
    <n v="163407"/>
    <s v=" "/>
    <s v="Blue"/>
    <x v="5"/>
    <m/>
    <m/>
    <n v="14.6"/>
  </r>
  <r>
    <x v="501"/>
    <x v="500"/>
    <s v="AMC.BASE"/>
    <s v=" "/>
    <s v="AMC BASE"/>
    <x v="0"/>
    <m/>
    <m/>
    <n v="859.7"/>
  </r>
  <r>
    <x v="501"/>
    <x v="500"/>
    <n v="163401"/>
    <s v=" "/>
    <s v="White"/>
    <x v="2"/>
    <m/>
    <m/>
    <n v="135"/>
  </r>
  <r>
    <x v="501"/>
    <x v="500"/>
    <n v="163410"/>
    <s v=" "/>
    <s v="Black"/>
    <x v="7"/>
    <m/>
    <m/>
    <n v="5"/>
  </r>
  <r>
    <x v="501"/>
    <x v="500"/>
    <n v="163407"/>
    <s v=" "/>
    <s v="Blue"/>
    <x v="5"/>
    <m/>
    <m/>
    <n v="0.3"/>
  </r>
  <r>
    <x v="502"/>
    <x v="501"/>
    <s v="AMC.BASE"/>
    <s v=" "/>
    <s v="AMC BASE"/>
    <x v="0"/>
    <m/>
    <m/>
    <n v="860.7"/>
  </r>
  <r>
    <x v="502"/>
    <x v="501"/>
    <n v="163401"/>
    <s v=" "/>
    <s v="White"/>
    <x v="2"/>
    <m/>
    <m/>
    <n v="130"/>
  </r>
  <r>
    <x v="502"/>
    <x v="501"/>
    <n v="163410"/>
    <s v=" "/>
    <s v="Black"/>
    <x v="7"/>
    <m/>
    <m/>
    <n v="9"/>
  </r>
  <r>
    <x v="502"/>
    <x v="501"/>
    <n v="163407"/>
    <s v=" "/>
    <s v="Blue"/>
    <x v="5"/>
    <m/>
    <m/>
    <n v="0.3"/>
  </r>
  <r>
    <x v="503"/>
    <x v="502"/>
    <s v="AMC.BASE"/>
    <s v=" "/>
    <s v="AMC BASE"/>
    <x v="0"/>
    <m/>
    <m/>
    <n v="885.5"/>
  </r>
  <r>
    <x v="503"/>
    <x v="502"/>
    <n v="163401"/>
    <s v=" "/>
    <s v="White"/>
    <x v="2"/>
    <m/>
    <m/>
    <n v="96.5"/>
  </r>
  <r>
    <x v="503"/>
    <x v="502"/>
    <n v="163410"/>
    <s v=" "/>
    <s v="Black"/>
    <x v="7"/>
    <m/>
    <m/>
    <n v="17.399999999999999"/>
  </r>
  <r>
    <x v="503"/>
    <x v="502"/>
    <n v="163407"/>
    <s v=" "/>
    <s v="Blue"/>
    <x v="5"/>
    <m/>
    <m/>
    <n v="0.6"/>
  </r>
  <r>
    <x v="504"/>
    <x v="503"/>
    <s v="AMC.BASE"/>
    <s v=" "/>
    <s v="AMC BASE"/>
    <x v="0"/>
    <m/>
    <m/>
    <n v="867.2"/>
  </r>
  <r>
    <x v="504"/>
    <x v="503"/>
    <n v="163401"/>
    <s v=" "/>
    <s v="White"/>
    <x v="2"/>
    <m/>
    <m/>
    <n v="96.6"/>
  </r>
  <r>
    <x v="504"/>
    <x v="503"/>
    <n v="163410"/>
    <s v=" "/>
    <s v="Black"/>
    <x v="7"/>
    <m/>
    <m/>
    <n v="34.799999999999997"/>
  </r>
  <r>
    <x v="504"/>
    <x v="503"/>
    <n v="163407"/>
    <s v=" "/>
    <s v="Blue"/>
    <x v="5"/>
    <m/>
    <m/>
    <n v="1.4"/>
  </r>
  <r>
    <x v="505"/>
    <x v="504"/>
    <s v="AMC.BASE"/>
    <s v=" "/>
    <s v="AMC BASE"/>
    <x v="0"/>
    <m/>
    <m/>
    <n v="857.6"/>
  </r>
  <r>
    <x v="505"/>
    <x v="504"/>
    <n v="163401"/>
    <s v=" "/>
    <s v="White"/>
    <x v="2"/>
    <m/>
    <m/>
    <n v="96.6"/>
  </r>
  <r>
    <x v="505"/>
    <x v="504"/>
    <n v="163410"/>
    <s v=" "/>
    <s v="Black"/>
    <x v="7"/>
    <m/>
    <m/>
    <n v="43.5"/>
  </r>
  <r>
    <x v="505"/>
    <x v="504"/>
    <n v="163407"/>
    <s v=" "/>
    <s v="Blue"/>
    <x v="5"/>
    <m/>
    <m/>
    <n v="2.2999999999999998"/>
  </r>
  <r>
    <x v="506"/>
    <x v="505"/>
    <s v="AMC.BASE"/>
    <s v=" "/>
    <s v="AMC BASE"/>
    <x v="0"/>
    <m/>
    <m/>
    <n v="825.8"/>
  </r>
  <r>
    <x v="506"/>
    <x v="505"/>
    <n v="163401"/>
    <s v=" "/>
    <s v="White"/>
    <x v="2"/>
    <m/>
    <m/>
    <n v="87.1"/>
  </r>
  <r>
    <x v="506"/>
    <x v="505"/>
    <n v="163410"/>
    <s v=" "/>
    <s v="Black"/>
    <x v="7"/>
    <m/>
    <m/>
    <n v="84.2"/>
  </r>
  <r>
    <x v="506"/>
    <x v="505"/>
    <n v="163407"/>
    <s v=" "/>
    <s v="Blue"/>
    <x v="5"/>
    <m/>
    <m/>
    <n v="2.9"/>
  </r>
  <r>
    <x v="507"/>
    <x v="506"/>
    <s v="AMC.BASE"/>
    <s v=" "/>
    <s v="AMC BASE"/>
    <x v="0"/>
    <m/>
    <m/>
    <n v="782"/>
  </r>
  <r>
    <x v="507"/>
    <x v="506"/>
    <n v="163410"/>
    <s v=" "/>
    <s v="Black"/>
    <x v="7"/>
    <m/>
    <m/>
    <n v="125"/>
  </r>
  <r>
    <x v="507"/>
    <x v="506"/>
    <n v="163401"/>
    <s v=" "/>
    <s v="White"/>
    <x v="2"/>
    <m/>
    <m/>
    <n v="87.2"/>
  </r>
  <r>
    <x v="507"/>
    <x v="506"/>
    <n v="163407"/>
    <s v=" "/>
    <s v="Blue"/>
    <x v="5"/>
    <m/>
    <m/>
    <n v="5.8"/>
  </r>
  <r>
    <x v="508"/>
    <x v="507"/>
    <s v="AMC.BASE"/>
    <s v=" "/>
    <s v="AMC BASE"/>
    <x v="0"/>
    <m/>
    <m/>
    <n v="900"/>
  </r>
  <r>
    <x v="508"/>
    <x v="507"/>
    <n v="163401"/>
    <s v=" "/>
    <s v="White"/>
    <x v="2"/>
    <m/>
    <m/>
    <n v="96.5"/>
  </r>
  <r>
    <x v="508"/>
    <x v="507"/>
    <n v="163410"/>
    <s v=" "/>
    <s v="Black"/>
    <x v="7"/>
    <m/>
    <m/>
    <n v="2.9"/>
  </r>
  <r>
    <x v="508"/>
    <x v="507"/>
    <n v="163404"/>
    <s v=" "/>
    <s v="Red"/>
    <x v="3"/>
    <m/>
    <m/>
    <n v="0.6"/>
  </r>
  <r>
    <x v="509"/>
    <x v="508"/>
    <s v="AMC.BASE"/>
    <s v=" "/>
    <s v="AMC BASE"/>
    <x v="0"/>
    <m/>
    <m/>
    <n v="896.8"/>
  </r>
  <r>
    <x v="509"/>
    <x v="508"/>
    <n v="163401"/>
    <s v=" "/>
    <s v="White"/>
    <x v="2"/>
    <m/>
    <m/>
    <n v="96.5"/>
  </r>
  <r>
    <x v="509"/>
    <x v="508"/>
    <n v="163410"/>
    <s v=" "/>
    <s v="Black"/>
    <x v="7"/>
    <m/>
    <m/>
    <n v="5.8"/>
  </r>
  <r>
    <x v="509"/>
    <x v="508"/>
    <n v="163404"/>
    <s v=" "/>
    <s v="Red"/>
    <x v="3"/>
    <m/>
    <m/>
    <n v="0.9"/>
  </r>
  <r>
    <x v="510"/>
    <x v="509"/>
    <s v="AMC.BASE"/>
    <s v=" "/>
    <s v="AMC BASE"/>
    <x v="0"/>
    <m/>
    <m/>
    <n v="891.9"/>
  </r>
  <r>
    <x v="510"/>
    <x v="509"/>
    <n v="163401"/>
    <s v=" "/>
    <s v="White"/>
    <x v="2"/>
    <m/>
    <m/>
    <n v="96.5"/>
  </r>
  <r>
    <x v="510"/>
    <x v="509"/>
    <n v="163410"/>
    <s v=" "/>
    <s v="Black"/>
    <x v="7"/>
    <m/>
    <m/>
    <n v="8.6999999999999993"/>
  </r>
  <r>
    <x v="510"/>
    <x v="509"/>
    <n v="163404"/>
    <s v=" "/>
    <s v="Red"/>
    <x v="3"/>
    <m/>
    <m/>
    <n v="2.9"/>
  </r>
  <r>
    <x v="511"/>
    <x v="510"/>
    <s v="AMC.BASE"/>
    <s v=" "/>
    <s v="AMC BASE"/>
    <x v="0"/>
    <m/>
    <m/>
    <n v="883.2"/>
  </r>
  <r>
    <x v="511"/>
    <x v="510"/>
    <n v="163401"/>
    <s v=" "/>
    <s v="White"/>
    <x v="2"/>
    <m/>
    <m/>
    <n v="96.5"/>
  </r>
  <r>
    <x v="511"/>
    <x v="510"/>
    <n v="163410"/>
    <s v=" "/>
    <s v="Black"/>
    <x v="7"/>
    <m/>
    <m/>
    <n v="14.5"/>
  </r>
  <r>
    <x v="511"/>
    <x v="510"/>
    <n v="163404"/>
    <s v=" "/>
    <s v="Red"/>
    <x v="3"/>
    <m/>
    <m/>
    <n v="5.8"/>
  </r>
  <r>
    <x v="512"/>
    <x v="511"/>
    <s v="AMC.BASE"/>
    <s v=" "/>
    <s v="AMC BASE"/>
    <x v="0"/>
    <m/>
    <m/>
    <n v="845.3"/>
  </r>
  <r>
    <x v="512"/>
    <x v="511"/>
    <n v="163401"/>
    <s v=" "/>
    <s v="White"/>
    <x v="2"/>
    <m/>
    <m/>
    <n v="96.7"/>
  </r>
  <r>
    <x v="512"/>
    <x v="511"/>
    <n v="163410"/>
    <s v=" "/>
    <s v="Black"/>
    <x v="7"/>
    <m/>
    <m/>
    <n v="52.2"/>
  </r>
  <r>
    <x v="512"/>
    <x v="511"/>
    <n v="163404"/>
    <s v=" "/>
    <s v="Red"/>
    <x v="3"/>
    <m/>
    <m/>
    <n v="5.8"/>
  </r>
  <r>
    <x v="513"/>
    <x v="512"/>
    <s v="AMC.BASE"/>
    <s v=" "/>
    <s v="AMC BASE"/>
    <x v="0"/>
    <m/>
    <m/>
    <n v="792.7"/>
  </r>
  <r>
    <x v="513"/>
    <x v="512"/>
    <n v="163410"/>
    <s v=" "/>
    <s v="Black"/>
    <x v="7"/>
    <m/>
    <m/>
    <n v="101.7"/>
  </r>
  <r>
    <x v="513"/>
    <x v="512"/>
    <n v="163401"/>
    <s v=" "/>
    <s v="White"/>
    <x v="2"/>
    <m/>
    <m/>
    <n v="96.9"/>
  </r>
  <r>
    <x v="513"/>
    <x v="512"/>
    <n v="163404"/>
    <s v=" "/>
    <s v="Red"/>
    <x v="3"/>
    <m/>
    <m/>
    <n v="8.6999999999999993"/>
  </r>
  <r>
    <x v="514"/>
    <x v="513"/>
    <s v="AMC.BASE"/>
    <s v=" "/>
    <s v="AMC BASE"/>
    <x v="0"/>
    <m/>
    <m/>
    <n v="772.1"/>
  </r>
  <r>
    <x v="514"/>
    <x v="513"/>
    <n v="163410"/>
    <s v=" "/>
    <s v="Black"/>
    <x v="7"/>
    <m/>
    <m/>
    <n v="122.2"/>
  </r>
  <r>
    <x v="514"/>
    <x v="513"/>
    <n v="163401"/>
    <s v=" "/>
    <s v="White"/>
    <x v="2"/>
    <m/>
    <m/>
    <n v="97"/>
  </r>
  <r>
    <x v="514"/>
    <x v="513"/>
    <n v="163404"/>
    <s v=" "/>
    <s v="Red"/>
    <x v="3"/>
    <m/>
    <m/>
    <n v="8.6999999999999993"/>
  </r>
  <r>
    <x v="515"/>
    <x v="514"/>
    <s v="AMC.BASE"/>
    <s v=" "/>
    <s v="AMC BASE"/>
    <x v="0"/>
    <m/>
    <m/>
    <n v="897.4"/>
  </r>
  <r>
    <x v="515"/>
    <x v="514"/>
    <n v="163401"/>
    <s v=" "/>
    <s v="White"/>
    <x v="2"/>
    <m/>
    <m/>
    <n v="96.5"/>
  </r>
  <r>
    <x v="515"/>
    <x v="514"/>
    <n v="163410"/>
    <s v=" "/>
    <s v="Black"/>
    <x v="7"/>
    <m/>
    <m/>
    <n v="5.8"/>
  </r>
  <r>
    <x v="515"/>
    <x v="514"/>
    <n v="163409"/>
    <s v=" "/>
    <s v="Green"/>
    <x v="6"/>
    <m/>
    <m/>
    <n v="0.3"/>
  </r>
  <r>
    <x v="516"/>
    <x v="515"/>
    <s v="AMC.BASE"/>
    <s v=" "/>
    <s v="AMC BASE"/>
    <x v="0"/>
    <m/>
    <m/>
    <n v="894.2"/>
  </r>
  <r>
    <x v="516"/>
    <x v="515"/>
    <n v="163401"/>
    <s v=" "/>
    <s v="White"/>
    <x v="2"/>
    <m/>
    <m/>
    <n v="96.5"/>
  </r>
  <r>
    <x v="516"/>
    <x v="515"/>
    <n v="163410"/>
    <s v=" "/>
    <s v="Black"/>
    <x v="7"/>
    <m/>
    <m/>
    <n v="8.6999999999999993"/>
  </r>
  <r>
    <x v="516"/>
    <x v="515"/>
    <n v="163409"/>
    <s v=" "/>
    <s v="Green"/>
    <x v="6"/>
    <m/>
    <m/>
    <n v="0.6"/>
  </r>
  <r>
    <x v="517"/>
    <x v="516"/>
    <s v="AMC.BASE"/>
    <s v=" "/>
    <s v="AMC BASE"/>
    <x v="0"/>
    <m/>
    <m/>
    <n v="874.4"/>
  </r>
  <r>
    <x v="517"/>
    <x v="516"/>
    <n v="163401"/>
    <s v=" "/>
    <s v="White"/>
    <x v="2"/>
    <m/>
    <m/>
    <n v="96.6"/>
  </r>
  <r>
    <x v="517"/>
    <x v="516"/>
    <n v="163410"/>
    <s v=" "/>
    <s v="Black"/>
    <x v="7"/>
    <m/>
    <m/>
    <n v="23.2"/>
  </r>
  <r>
    <x v="517"/>
    <x v="516"/>
    <n v="163409"/>
    <s v=" "/>
    <s v="Green"/>
    <x v="6"/>
    <m/>
    <m/>
    <n v="5.8"/>
  </r>
  <r>
    <x v="518"/>
    <x v="517"/>
    <s v="AMC.BASE"/>
    <s v=" "/>
    <s v="AMC BASE"/>
    <x v="0"/>
    <m/>
    <m/>
    <n v="865.7"/>
  </r>
  <r>
    <x v="518"/>
    <x v="517"/>
    <n v="163401"/>
    <s v=" "/>
    <s v="White"/>
    <x v="2"/>
    <m/>
    <m/>
    <n v="96.6"/>
  </r>
  <r>
    <x v="518"/>
    <x v="517"/>
    <n v="163410"/>
    <s v=" "/>
    <s v="Black"/>
    <x v="7"/>
    <m/>
    <m/>
    <n v="29"/>
  </r>
  <r>
    <x v="518"/>
    <x v="517"/>
    <n v="163409"/>
    <s v=" "/>
    <s v="Green"/>
    <x v="6"/>
    <m/>
    <m/>
    <n v="8.6999999999999993"/>
  </r>
  <r>
    <x v="519"/>
    <x v="518"/>
    <s v="AMC.BASE"/>
    <s v=" "/>
    <s v="AMC BASE"/>
    <x v="0"/>
    <m/>
    <m/>
    <n v="816.1"/>
  </r>
  <r>
    <x v="519"/>
    <x v="518"/>
    <n v="163401"/>
    <s v=" "/>
    <s v="White"/>
    <x v="2"/>
    <m/>
    <m/>
    <n v="96.8"/>
  </r>
  <r>
    <x v="519"/>
    <x v="518"/>
    <n v="163410"/>
    <s v=" "/>
    <s v="Black"/>
    <x v="7"/>
    <m/>
    <m/>
    <n v="72.599999999999994"/>
  </r>
  <r>
    <x v="519"/>
    <x v="518"/>
    <n v="163409"/>
    <s v=" "/>
    <s v="Green"/>
    <x v="6"/>
    <m/>
    <m/>
    <n v="14.5"/>
  </r>
  <r>
    <x v="520"/>
    <x v="519"/>
    <s v="AMC.BASE"/>
    <s v=" "/>
    <s v="AMC BASE"/>
    <x v="0"/>
    <m/>
    <m/>
    <n v="792.7"/>
  </r>
  <r>
    <x v="520"/>
    <x v="519"/>
    <n v="163401"/>
    <s v=" "/>
    <s v="White"/>
    <x v="2"/>
    <m/>
    <m/>
    <n v="96.9"/>
  </r>
  <r>
    <x v="520"/>
    <x v="519"/>
    <n v="163410"/>
    <s v=" "/>
    <s v="Black"/>
    <x v="7"/>
    <m/>
    <m/>
    <n v="93"/>
  </r>
  <r>
    <x v="520"/>
    <x v="519"/>
    <n v="163409"/>
    <s v=" "/>
    <s v="Green"/>
    <x v="6"/>
    <m/>
    <m/>
    <n v="17.399999999999999"/>
  </r>
  <r>
    <x v="521"/>
    <x v="520"/>
    <s v="AMC.BASE"/>
    <s v=" "/>
    <s v="AMC BASE"/>
    <x v="0"/>
    <m/>
    <m/>
    <n v="763.3"/>
  </r>
  <r>
    <x v="521"/>
    <x v="520"/>
    <n v="163410"/>
    <s v=" "/>
    <s v="Black"/>
    <x v="7"/>
    <m/>
    <m/>
    <n v="116.4"/>
  </r>
  <r>
    <x v="521"/>
    <x v="520"/>
    <n v="163401"/>
    <s v=" "/>
    <s v="White"/>
    <x v="2"/>
    <m/>
    <m/>
    <n v="97"/>
  </r>
  <r>
    <x v="521"/>
    <x v="520"/>
    <n v="163409"/>
    <s v=" "/>
    <s v="Green"/>
    <x v="6"/>
    <m/>
    <m/>
    <n v="23.3"/>
  </r>
  <r>
    <x v="522"/>
    <x v="521"/>
    <s v="1637xx"/>
    <s v=" "/>
    <s v="Ecotex Base"/>
    <x v="11"/>
    <m/>
    <m/>
    <n v="813"/>
  </r>
  <r>
    <x v="522"/>
    <x v="521"/>
    <n v="163401"/>
    <s v=" "/>
    <s v="White"/>
    <x v="2"/>
    <m/>
    <m/>
    <n v="100"/>
  </r>
  <r>
    <x v="522"/>
    <x v="521"/>
    <n v="163403"/>
    <s v=" "/>
    <s v="Golden Yellow"/>
    <x v="1"/>
    <m/>
    <m/>
    <n v="45"/>
  </r>
  <r>
    <x v="522"/>
    <x v="521"/>
    <n v="163410"/>
    <s v=" "/>
    <s v="Black"/>
    <x v="7"/>
    <m/>
    <m/>
    <n v="37.5"/>
  </r>
  <r>
    <x v="522"/>
    <x v="521"/>
    <n v="163404"/>
    <s v=" "/>
    <s v="Red"/>
    <x v="3"/>
    <m/>
    <m/>
    <n v="4.5"/>
  </r>
  <r>
    <x v="523"/>
    <x v="522"/>
    <s v="AMC.BASE"/>
    <s v=" "/>
    <s v="AMC BASE"/>
    <x v="0"/>
    <m/>
    <m/>
    <n v="813.2"/>
  </r>
  <r>
    <x v="523"/>
    <x v="522"/>
    <n v="163401"/>
    <s v=" "/>
    <s v="White"/>
    <x v="2"/>
    <m/>
    <m/>
    <n v="96.8"/>
  </r>
  <r>
    <x v="523"/>
    <x v="522"/>
    <n v="163410"/>
    <s v=" "/>
    <s v="Black"/>
    <x v="7"/>
    <m/>
    <m/>
    <n v="43.6"/>
  </r>
  <r>
    <x v="523"/>
    <x v="522"/>
    <n v="163404"/>
    <s v=" "/>
    <s v="Red"/>
    <x v="3"/>
    <m/>
    <m/>
    <n v="29"/>
  </r>
  <r>
    <x v="523"/>
    <x v="522"/>
    <n v="163403"/>
    <s v=" "/>
    <s v="Golden Yellow"/>
    <x v="1"/>
    <m/>
    <m/>
    <n v="17.399999999999999"/>
  </r>
  <r>
    <x v="524"/>
    <x v="523"/>
    <s v="AMC.BASE"/>
    <s v=" "/>
    <s v="AMC BASE"/>
    <x v="0"/>
    <m/>
    <m/>
    <n v="766.3"/>
  </r>
  <r>
    <x v="524"/>
    <x v="523"/>
    <n v="163401"/>
    <s v=" "/>
    <s v="White"/>
    <x v="2"/>
    <m/>
    <m/>
    <n v="97"/>
  </r>
  <r>
    <x v="524"/>
    <x v="523"/>
    <n v="163403"/>
    <s v=" "/>
    <s v="Golden Yellow"/>
    <x v="1"/>
    <m/>
    <m/>
    <n v="72.7"/>
  </r>
  <r>
    <x v="524"/>
    <x v="523"/>
    <n v="163410"/>
    <s v=" "/>
    <s v="Black"/>
    <x v="7"/>
    <m/>
    <m/>
    <n v="58.2"/>
  </r>
  <r>
    <x v="524"/>
    <x v="523"/>
    <n v="163404"/>
    <s v=" "/>
    <s v="Red"/>
    <x v="3"/>
    <m/>
    <m/>
    <n v="5.8"/>
  </r>
  <r>
    <x v="525"/>
    <x v="524"/>
    <s v="AMC.BASE"/>
    <s v=" "/>
    <s v="AMC BASE"/>
    <x v="0"/>
    <m/>
    <m/>
    <n v="871.5"/>
  </r>
  <r>
    <x v="525"/>
    <x v="524"/>
    <n v="163401"/>
    <s v=" "/>
    <s v="White"/>
    <x v="2"/>
    <m/>
    <m/>
    <n v="96.6"/>
  </r>
  <r>
    <x v="525"/>
    <x v="524"/>
    <n v="163403"/>
    <s v=" "/>
    <s v="Golden Yellow"/>
    <x v="1"/>
    <m/>
    <m/>
    <n v="14.5"/>
  </r>
  <r>
    <x v="525"/>
    <x v="524"/>
    <n v="163410"/>
    <s v=" "/>
    <s v="Black"/>
    <x v="7"/>
    <m/>
    <m/>
    <n v="14.5"/>
  </r>
  <r>
    <x v="525"/>
    <x v="524"/>
    <n v="163404"/>
    <s v=" "/>
    <s v="Red"/>
    <x v="3"/>
    <m/>
    <m/>
    <n v="2.9"/>
  </r>
  <r>
    <x v="526"/>
    <x v="525"/>
    <s v="AMC.BASE"/>
    <s v=" "/>
    <s v="AMC BASE"/>
    <x v="0"/>
    <m/>
    <m/>
    <n v="801.4"/>
  </r>
  <r>
    <x v="526"/>
    <x v="525"/>
    <n v="163401"/>
    <s v=" "/>
    <s v="White"/>
    <x v="2"/>
    <m/>
    <m/>
    <n v="96.9"/>
  </r>
  <r>
    <x v="526"/>
    <x v="525"/>
    <n v="163403"/>
    <s v=" "/>
    <s v="Golden Yellow"/>
    <x v="1"/>
    <m/>
    <m/>
    <n v="69.7"/>
  </r>
  <r>
    <x v="526"/>
    <x v="525"/>
    <n v="163410"/>
    <s v=" "/>
    <s v="Black"/>
    <x v="7"/>
    <m/>
    <m/>
    <n v="29.1"/>
  </r>
  <r>
    <x v="526"/>
    <x v="525"/>
    <n v="163404"/>
    <s v=" "/>
    <s v="Red"/>
    <x v="3"/>
    <m/>
    <m/>
    <n v="2.9"/>
  </r>
  <r>
    <x v="527"/>
    <x v="526"/>
    <s v="AMC.BASE"/>
    <s v=" "/>
    <s v="AMC BASE"/>
    <x v="0"/>
    <m/>
    <m/>
    <n v="883.8"/>
  </r>
  <r>
    <x v="527"/>
    <x v="526"/>
    <n v="163401"/>
    <s v=" "/>
    <s v="White"/>
    <x v="2"/>
    <m/>
    <m/>
    <n v="96.5"/>
  </r>
  <r>
    <x v="527"/>
    <x v="526"/>
    <n v="163403"/>
    <s v=" "/>
    <s v="Golden Yellow"/>
    <x v="1"/>
    <m/>
    <m/>
    <n v="8.6999999999999993"/>
  </r>
  <r>
    <x v="527"/>
    <x v="526"/>
    <n v="163410"/>
    <s v=" "/>
    <s v="Black"/>
    <x v="7"/>
    <m/>
    <m/>
    <n v="8.6999999999999993"/>
  </r>
  <r>
    <x v="527"/>
    <x v="526"/>
    <n v="163404"/>
    <s v=" "/>
    <s v="Red"/>
    <x v="3"/>
    <m/>
    <m/>
    <n v="2.2999999999999998"/>
  </r>
  <r>
    <x v="528"/>
    <x v="527"/>
    <s v="AMC.BASE"/>
    <s v=" "/>
    <s v="AMC BASE"/>
    <x v="0"/>
    <m/>
    <m/>
    <n v="892"/>
  </r>
  <r>
    <x v="528"/>
    <x v="527"/>
    <n v="163401"/>
    <s v=" "/>
    <s v="White"/>
    <x v="2"/>
    <m/>
    <m/>
    <n v="96.5"/>
  </r>
  <r>
    <x v="528"/>
    <x v="527"/>
    <n v="163410"/>
    <s v=" "/>
    <s v="Black"/>
    <x v="7"/>
    <m/>
    <m/>
    <n v="7.2"/>
  </r>
  <r>
    <x v="528"/>
    <x v="527"/>
    <n v="163403"/>
    <s v=" "/>
    <s v="Golden Yellow"/>
    <x v="1"/>
    <m/>
    <m/>
    <n v="4.3"/>
  </r>
  <r>
    <x v="529"/>
    <x v="528"/>
    <s v="AMC.BASE"/>
    <s v=" "/>
    <s v="AMC BASE"/>
    <x v="0"/>
    <m/>
    <m/>
    <n v="894"/>
  </r>
  <r>
    <x v="529"/>
    <x v="528"/>
    <n v="163401"/>
    <s v=" "/>
    <s v="White"/>
    <x v="2"/>
    <m/>
    <m/>
    <n v="96.5"/>
  </r>
  <r>
    <x v="529"/>
    <x v="528"/>
    <n v="163403"/>
    <s v=" "/>
    <s v="Golden Yellow"/>
    <x v="1"/>
    <m/>
    <m/>
    <n v="4.3"/>
  </r>
  <r>
    <x v="529"/>
    <x v="528"/>
    <n v="163410"/>
    <s v=" "/>
    <s v="Black"/>
    <x v="7"/>
    <m/>
    <m/>
    <n v="4.3"/>
  </r>
  <r>
    <x v="529"/>
    <x v="528"/>
    <n v="163404"/>
    <s v=" "/>
    <s v="Red"/>
    <x v="3"/>
    <m/>
    <m/>
    <n v="0.9"/>
  </r>
  <r>
    <x v="530"/>
    <x v="529"/>
    <s v="AMC.BASE"/>
    <s v=" "/>
    <s v="AMC BASE"/>
    <x v="0"/>
    <m/>
    <m/>
    <n v="898.3"/>
  </r>
  <r>
    <x v="530"/>
    <x v="529"/>
    <n v="163401"/>
    <s v=" "/>
    <s v="White"/>
    <x v="2"/>
    <m/>
    <m/>
    <n v="96.5"/>
  </r>
  <r>
    <x v="530"/>
    <x v="529"/>
    <n v="163410"/>
    <s v=" "/>
    <s v="Black"/>
    <x v="7"/>
    <m/>
    <m/>
    <n v="2.9"/>
  </r>
  <r>
    <x v="530"/>
    <x v="529"/>
    <n v="163403"/>
    <s v=" "/>
    <s v="Golden Yellow"/>
    <x v="1"/>
    <m/>
    <m/>
    <n v="2.2999999999999998"/>
  </r>
  <r>
    <x v="531"/>
    <x v="530"/>
    <s v="AMC.BASE"/>
    <s v=" "/>
    <s v="AMC BASE"/>
    <x v="0"/>
    <m/>
    <m/>
    <n v="897.1"/>
  </r>
  <r>
    <x v="531"/>
    <x v="530"/>
    <n v="163401"/>
    <s v=" "/>
    <s v="White"/>
    <x v="2"/>
    <m/>
    <m/>
    <n v="96.5"/>
  </r>
  <r>
    <x v="531"/>
    <x v="530"/>
    <n v="163403"/>
    <s v=" "/>
    <s v="Golden Yellow"/>
    <x v="1"/>
    <m/>
    <m/>
    <n v="2.9"/>
  </r>
  <r>
    <x v="531"/>
    <x v="530"/>
    <n v="163410"/>
    <s v=" "/>
    <s v="Black"/>
    <x v="7"/>
    <m/>
    <m/>
    <n v="2.9"/>
  </r>
  <r>
    <x v="531"/>
    <x v="530"/>
    <n v="163404"/>
    <s v=" "/>
    <s v="Red"/>
    <x v="3"/>
    <m/>
    <m/>
    <n v="0.6"/>
  </r>
  <r>
    <x v="532"/>
    <x v="531"/>
    <s v="AMC.BASE"/>
    <s v=" "/>
    <s v="AMC BASE"/>
    <x v="0"/>
    <m/>
    <m/>
    <n v="898.6"/>
  </r>
  <r>
    <x v="532"/>
    <x v="531"/>
    <n v="163401"/>
    <s v=" "/>
    <s v="White"/>
    <x v="2"/>
    <m/>
    <m/>
    <n v="96.5"/>
  </r>
  <r>
    <x v="532"/>
    <x v="531"/>
    <n v="163410"/>
    <s v=" "/>
    <s v="Black"/>
    <x v="7"/>
    <m/>
    <m/>
    <n v="4.5999999999999996"/>
  </r>
  <r>
    <x v="532"/>
    <x v="531"/>
    <n v="163402"/>
    <s v=" "/>
    <s v="Lemon Yellow"/>
    <x v="8"/>
    <m/>
    <m/>
    <n v="0.3"/>
  </r>
  <r>
    <x v="533"/>
    <x v="532"/>
    <s v="AMC.BASE"/>
    <s v=" "/>
    <s v="AMC BASE"/>
    <x v="0"/>
    <m/>
    <m/>
    <n v="899.8"/>
  </r>
  <r>
    <x v="533"/>
    <x v="532"/>
    <n v="163401"/>
    <s v=" "/>
    <s v="White"/>
    <x v="2"/>
    <m/>
    <m/>
    <n v="96.5"/>
  </r>
  <r>
    <x v="533"/>
    <x v="532"/>
    <n v="163403"/>
    <s v=" "/>
    <s v="Golden Yellow"/>
    <x v="1"/>
    <m/>
    <m/>
    <n v="1.7"/>
  </r>
  <r>
    <x v="533"/>
    <x v="532"/>
    <n v="163410"/>
    <s v=" "/>
    <s v="Black"/>
    <x v="7"/>
    <m/>
    <m/>
    <n v="1.7"/>
  </r>
  <r>
    <x v="533"/>
    <x v="532"/>
    <n v="163404"/>
    <s v=" "/>
    <s v="Red"/>
    <x v="3"/>
    <m/>
    <m/>
    <n v="0.3"/>
  </r>
  <r>
    <x v="534"/>
    <x v="533"/>
    <s v="AMC.BASE"/>
    <s v=" "/>
    <s v="AMC BASE"/>
    <x v="0"/>
    <m/>
    <m/>
    <n v="902.6"/>
  </r>
  <r>
    <x v="534"/>
    <x v="533"/>
    <n v="163401"/>
    <s v=" "/>
    <s v="White"/>
    <x v="2"/>
    <m/>
    <m/>
    <n v="96.5"/>
  </r>
  <r>
    <x v="534"/>
    <x v="533"/>
    <n v="163410"/>
    <s v=" "/>
    <s v="Black"/>
    <x v="7"/>
    <m/>
    <m/>
    <n v="0.6"/>
  </r>
  <r>
    <x v="534"/>
    <x v="533"/>
    <n v="163403"/>
    <s v=" "/>
    <s v="Golden Yellow"/>
    <x v="1"/>
    <m/>
    <m/>
    <n v="0.3"/>
  </r>
  <r>
    <x v="535"/>
    <x v="534"/>
    <s v="AMC.BASE"/>
    <s v=" "/>
    <s v="AMC BASE"/>
    <x v="0"/>
    <m/>
    <m/>
    <n v="901.4"/>
  </r>
  <r>
    <x v="535"/>
    <x v="534"/>
    <n v="163401"/>
    <s v=" "/>
    <s v="White"/>
    <x v="2"/>
    <m/>
    <m/>
    <n v="96.5"/>
  </r>
  <r>
    <x v="535"/>
    <x v="534"/>
    <n v="163403"/>
    <s v=" "/>
    <s v="Golden Yellow"/>
    <x v="1"/>
    <m/>
    <m/>
    <n v="0.9"/>
  </r>
  <r>
    <x v="535"/>
    <x v="534"/>
    <n v="163410"/>
    <s v=" "/>
    <s v="Black"/>
    <x v="7"/>
    <m/>
    <m/>
    <n v="0.9"/>
  </r>
  <r>
    <x v="535"/>
    <x v="534"/>
    <n v="163404"/>
    <s v=" "/>
    <s v="Red"/>
    <x v="3"/>
    <m/>
    <m/>
    <n v="0.3"/>
  </r>
  <r>
    <x v="536"/>
    <x v="535"/>
    <s v="AMC.BASE"/>
    <s v=" "/>
    <s v="AMC BASE"/>
    <x v="0"/>
    <m/>
    <m/>
    <n v="751.5"/>
  </r>
  <r>
    <x v="536"/>
    <x v="535"/>
    <n v="163403"/>
    <s v=" "/>
    <s v="Golden Yellow"/>
    <x v="1"/>
    <m/>
    <m/>
    <n v="116.5"/>
  </r>
  <r>
    <x v="536"/>
    <x v="535"/>
    <n v="163401"/>
    <s v=" "/>
    <s v="White"/>
    <x v="2"/>
    <m/>
    <m/>
    <n v="97.1"/>
  </r>
  <r>
    <x v="536"/>
    <x v="535"/>
    <n v="163410"/>
    <s v=" "/>
    <s v="Black"/>
    <x v="7"/>
    <m/>
    <m/>
    <n v="34.9"/>
  </r>
  <r>
    <x v="537"/>
    <x v="536"/>
    <s v="AMC.BASE"/>
    <s v=" "/>
    <s v="AMC BASE"/>
    <x v="0"/>
    <m/>
    <m/>
    <n v="801.4"/>
  </r>
  <r>
    <x v="537"/>
    <x v="536"/>
    <n v="163401"/>
    <s v=" "/>
    <s v="White"/>
    <x v="2"/>
    <m/>
    <m/>
    <n v="96.9"/>
  </r>
  <r>
    <x v="537"/>
    <x v="536"/>
    <n v="163403"/>
    <s v=" "/>
    <s v="Golden Yellow"/>
    <x v="1"/>
    <m/>
    <m/>
    <n v="87.2"/>
  </r>
  <r>
    <x v="537"/>
    <x v="536"/>
    <n v="163410"/>
    <s v=" "/>
    <s v="Black"/>
    <x v="7"/>
    <m/>
    <m/>
    <n v="14.5"/>
  </r>
  <r>
    <x v="538"/>
    <x v="537"/>
    <s v="AMC.BASE"/>
    <s v=" "/>
    <s v="AMC BASE"/>
    <x v="0"/>
    <m/>
    <m/>
    <n v="807.3"/>
  </r>
  <r>
    <x v="538"/>
    <x v="537"/>
    <n v="163401"/>
    <s v=" "/>
    <s v="White"/>
    <x v="2"/>
    <m/>
    <m/>
    <n v="96.8"/>
  </r>
  <r>
    <x v="538"/>
    <x v="537"/>
    <n v="163403"/>
    <s v=" "/>
    <s v="Golden Yellow"/>
    <x v="1"/>
    <m/>
    <m/>
    <n v="87.2"/>
  </r>
  <r>
    <x v="538"/>
    <x v="537"/>
    <n v="163410"/>
    <s v=" "/>
    <s v="Black"/>
    <x v="7"/>
    <m/>
    <m/>
    <n v="8.6999999999999993"/>
  </r>
  <r>
    <x v="539"/>
    <x v="538"/>
    <s v="AMC.BASE"/>
    <s v=" "/>
    <s v="AMC BASE"/>
    <x v="0"/>
    <m/>
    <m/>
    <n v="887.3"/>
  </r>
  <r>
    <x v="539"/>
    <x v="538"/>
    <n v="163401"/>
    <s v=" "/>
    <s v="White"/>
    <x v="2"/>
    <m/>
    <m/>
    <n v="96.5"/>
  </r>
  <r>
    <x v="539"/>
    <x v="538"/>
    <n v="163403"/>
    <s v=" "/>
    <s v="Golden Yellow"/>
    <x v="1"/>
    <m/>
    <m/>
    <n v="14.5"/>
  </r>
  <r>
    <x v="539"/>
    <x v="538"/>
    <n v="163410"/>
    <s v=" "/>
    <s v="Black"/>
    <x v="7"/>
    <m/>
    <m/>
    <n v="1.7"/>
  </r>
  <r>
    <x v="540"/>
    <x v="539"/>
    <s v="AMC.BASE"/>
    <s v=" "/>
    <s v="AMC BASE"/>
    <x v="0"/>
    <m/>
    <m/>
    <n v="897.1"/>
  </r>
  <r>
    <x v="540"/>
    <x v="539"/>
    <n v="163401"/>
    <s v=" "/>
    <s v="White"/>
    <x v="2"/>
    <m/>
    <m/>
    <n v="96.5"/>
  </r>
  <r>
    <x v="540"/>
    <x v="539"/>
    <n v="163403"/>
    <s v=" "/>
    <s v="Golden Yellow"/>
    <x v="1"/>
    <m/>
    <m/>
    <n v="5.8"/>
  </r>
  <r>
    <x v="540"/>
    <x v="539"/>
    <n v="163410"/>
    <s v=" "/>
    <s v="Black"/>
    <x v="7"/>
    <m/>
    <m/>
    <n v="0.6"/>
  </r>
  <r>
    <x v="541"/>
    <x v="540"/>
    <s v="AMC.BASE"/>
    <s v=" "/>
    <s v="AMC BASE"/>
    <x v="0"/>
    <m/>
    <m/>
    <n v="900"/>
  </r>
  <r>
    <x v="541"/>
    <x v="540"/>
    <n v="163401"/>
    <s v=" "/>
    <s v="White"/>
    <x v="2"/>
    <m/>
    <m/>
    <n v="96.5"/>
  </r>
  <r>
    <x v="541"/>
    <x v="540"/>
    <n v="163403"/>
    <s v=" "/>
    <s v="Golden Yellow"/>
    <x v="1"/>
    <m/>
    <m/>
    <n v="2.9"/>
  </r>
  <r>
    <x v="541"/>
    <x v="540"/>
    <n v="163410"/>
    <s v=" "/>
    <s v="Black"/>
    <x v="7"/>
    <m/>
    <m/>
    <n v="0.6"/>
  </r>
  <r>
    <x v="542"/>
    <x v="541"/>
    <s v="AMC.BASE"/>
    <s v=" "/>
    <s v="AMC BASE"/>
    <x v="0"/>
    <m/>
    <m/>
    <n v="900.3"/>
  </r>
  <r>
    <x v="542"/>
    <x v="541"/>
    <n v="163401"/>
    <s v=" "/>
    <s v="White"/>
    <x v="2"/>
    <m/>
    <m/>
    <n v="96.5"/>
  </r>
  <r>
    <x v="542"/>
    <x v="541"/>
    <n v="163402"/>
    <s v=" "/>
    <s v="Lemon Yellow"/>
    <x v="8"/>
    <m/>
    <m/>
    <n v="2.9"/>
  </r>
  <r>
    <x v="542"/>
    <x v="541"/>
    <n v="163410"/>
    <s v=" "/>
    <s v="Black"/>
    <x v="7"/>
    <m/>
    <m/>
    <n v="0.3"/>
  </r>
  <r>
    <x v="543"/>
    <x v="542"/>
    <s v="AMC.BASE"/>
    <s v=" "/>
    <s v="AMC BASE"/>
    <x v="0"/>
    <m/>
    <m/>
    <n v="783.8"/>
  </r>
  <r>
    <x v="543"/>
    <x v="542"/>
    <n v="163401"/>
    <s v=" "/>
    <s v="White"/>
    <x v="2"/>
    <m/>
    <m/>
    <n v="96.9"/>
  </r>
  <r>
    <x v="543"/>
    <x v="542"/>
    <n v="163403"/>
    <s v=" "/>
    <s v="Golden Yellow"/>
    <x v="1"/>
    <m/>
    <m/>
    <n v="69.8"/>
  </r>
  <r>
    <x v="543"/>
    <x v="542"/>
    <n v="163410"/>
    <s v=" "/>
    <s v="Black"/>
    <x v="7"/>
    <m/>
    <m/>
    <n v="29.1"/>
  </r>
  <r>
    <x v="543"/>
    <x v="542"/>
    <n v="163404"/>
    <s v=" "/>
    <s v="Red"/>
    <x v="3"/>
    <m/>
    <m/>
    <n v="20.399999999999999"/>
  </r>
  <r>
    <x v="544"/>
    <x v="543"/>
    <s v="AMC.BASE"/>
    <s v=" "/>
    <s v="AMC BASE"/>
    <x v="0"/>
    <m/>
    <m/>
    <n v="763.3"/>
  </r>
  <r>
    <x v="544"/>
    <x v="543"/>
    <n v="163401"/>
    <s v=" "/>
    <s v="White"/>
    <x v="2"/>
    <m/>
    <m/>
    <n v="97"/>
  </r>
  <r>
    <x v="544"/>
    <x v="543"/>
    <n v="163404"/>
    <s v=" "/>
    <s v="Red"/>
    <x v="3"/>
    <m/>
    <m/>
    <n v="58.2"/>
  </r>
  <r>
    <x v="544"/>
    <x v="543"/>
    <n v="163410"/>
    <s v=" "/>
    <s v="Black"/>
    <x v="7"/>
    <m/>
    <m/>
    <n v="43.7"/>
  </r>
  <r>
    <x v="544"/>
    <x v="543"/>
    <n v="163402"/>
    <s v=" "/>
    <s v="Lemon Yellow"/>
    <x v="8"/>
    <m/>
    <m/>
    <n v="37.799999999999997"/>
  </r>
  <r>
    <x v="545"/>
    <x v="544"/>
    <s v="AMC.BASE"/>
    <s v=" "/>
    <s v="AMC BASE"/>
    <x v="0"/>
    <m/>
    <m/>
    <n v="816.1"/>
  </r>
  <r>
    <x v="545"/>
    <x v="544"/>
    <n v="163401"/>
    <s v=" "/>
    <s v="White"/>
    <x v="2"/>
    <m/>
    <m/>
    <n v="96.8"/>
  </r>
  <r>
    <x v="545"/>
    <x v="544"/>
    <n v="163403"/>
    <s v=" "/>
    <s v="Golden Yellow"/>
    <x v="1"/>
    <m/>
    <m/>
    <n v="58.1"/>
  </r>
  <r>
    <x v="545"/>
    <x v="544"/>
    <n v="163404"/>
    <s v=" "/>
    <s v="Red"/>
    <x v="3"/>
    <m/>
    <m/>
    <n v="17.399999999999999"/>
  </r>
  <r>
    <x v="545"/>
    <x v="544"/>
    <n v="163410"/>
    <s v=" "/>
    <s v="Black"/>
    <x v="7"/>
    <m/>
    <m/>
    <n v="11.6"/>
  </r>
  <r>
    <x v="546"/>
    <x v="545"/>
    <s v="AMC.BASE"/>
    <s v=" "/>
    <s v="AMC BASE"/>
    <x v="0"/>
    <m/>
    <m/>
    <n v="824.9"/>
  </r>
  <r>
    <x v="546"/>
    <x v="545"/>
    <n v="163401"/>
    <s v=" "/>
    <s v="White"/>
    <x v="2"/>
    <m/>
    <m/>
    <n v="96.8"/>
  </r>
  <r>
    <x v="546"/>
    <x v="545"/>
    <n v="163402"/>
    <s v=" "/>
    <s v="Lemon Yellow"/>
    <x v="8"/>
    <m/>
    <m/>
    <n v="37.700000000000003"/>
  </r>
  <r>
    <x v="546"/>
    <x v="545"/>
    <n v="163404"/>
    <s v=" "/>
    <s v="Red"/>
    <x v="3"/>
    <m/>
    <m/>
    <n v="29"/>
  </r>
  <r>
    <x v="546"/>
    <x v="545"/>
    <n v="163410"/>
    <s v=" "/>
    <s v="Black"/>
    <x v="7"/>
    <m/>
    <m/>
    <n v="11.6"/>
  </r>
  <r>
    <x v="547"/>
    <x v="546"/>
    <s v="AMC.BASE"/>
    <s v=" "/>
    <s v="AMC BASE"/>
    <x v="0"/>
    <m/>
    <m/>
    <n v="854"/>
  </r>
  <r>
    <x v="547"/>
    <x v="546"/>
    <n v="163401"/>
    <s v=" "/>
    <s v="White"/>
    <x v="2"/>
    <m/>
    <m/>
    <n v="96.7"/>
  </r>
  <r>
    <x v="547"/>
    <x v="546"/>
    <n v="163403"/>
    <s v=" "/>
    <s v="Golden Yellow"/>
    <x v="1"/>
    <m/>
    <m/>
    <n v="34.799999999999997"/>
  </r>
  <r>
    <x v="547"/>
    <x v="546"/>
    <n v="163404"/>
    <s v=" "/>
    <s v="Red"/>
    <x v="3"/>
    <m/>
    <m/>
    <n v="8.6999999999999993"/>
  </r>
  <r>
    <x v="547"/>
    <x v="546"/>
    <n v="163410"/>
    <s v=" "/>
    <s v="Black"/>
    <x v="7"/>
    <m/>
    <m/>
    <n v="5.8"/>
  </r>
  <r>
    <x v="548"/>
    <x v="547"/>
    <s v="AMC.BASE"/>
    <s v=" "/>
    <s v="AMC BASE"/>
    <x v="0"/>
    <m/>
    <m/>
    <n v="851.1"/>
  </r>
  <r>
    <x v="548"/>
    <x v="547"/>
    <n v="163401"/>
    <s v=" "/>
    <s v="White"/>
    <x v="2"/>
    <m/>
    <m/>
    <n v="96.7"/>
  </r>
  <r>
    <x v="548"/>
    <x v="547"/>
    <n v="163402"/>
    <s v=" "/>
    <s v="Lemon Yellow"/>
    <x v="8"/>
    <m/>
    <m/>
    <n v="29"/>
  </r>
  <r>
    <x v="548"/>
    <x v="547"/>
    <n v="163404"/>
    <s v=" "/>
    <s v="Red"/>
    <x v="3"/>
    <m/>
    <m/>
    <n v="17.399999999999999"/>
  </r>
  <r>
    <x v="548"/>
    <x v="547"/>
    <n v="163410"/>
    <s v=" "/>
    <s v="Black"/>
    <x v="7"/>
    <m/>
    <m/>
    <n v="5.8"/>
  </r>
  <r>
    <x v="549"/>
    <x v="548"/>
    <s v="AMC.BASE"/>
    <s v=" "/>
    <s v="AMC BASE"/>
    <x v="0"/>
    <m/>
    <m/>
    <n v="886.1"/>
  </r>
  <r>
    <x v="549"/>
    <x v="548"/>
    <n v="163401"/>
    <s v=" "/>
    <s v="White"/>
    <x v="2"/>
    <m/>
    <m/>
    <n v="96.5"/>
  </r>
  <r>
    <x v="549"/>
    <x v="548"/>
    <n v="163403"/>
    <s v=" "/>
    <s v="Golden Yellow"/>
    <x v="1"/>
    <m/>
    <m/>
    <n v="8.6999999999999993"/>
  </r>
  <r>
    <x v="549"/>
    <x v="548"/>
    <n v="163404"/>
    <s v=" "/>
    <s v="Red"/>
    <x v="3"/>
    <m/>
    <m/>
    <n v="5.8"/>
  </r>
  <r>
    <x v="549"/>
    <x v="548"/>
    <n v="163410"/>
    <s v=" "/>
    <s v="Black"/>
    <x v="7"/>
    <m/>
    <m/>
    <n v="2.9"/>
  </r>
  <r>
    <x v="550"/>
    <x v="549"/>
    <s v="AMC.BASE"/>
    <s v=" "/>
    <s v="AMC BASE"/>
    <x v="0"/>
    <m/>
    <m/>
    <n v="870.1"/>
  </r>
  <r>
    <x v="550"/>
    <x v="549"/>
    <n v="163401"/>
    <s v=" "/>
    <s v="White"/>
    <x v="2"/>
    <m/>
    <m/>
    <n v="96.6"/>
  </r>
  <r>
    <x v="550"/>
    <x v="549"/>
    <n v="163402"/>
    <s v=" "/>
    <s v="Lemon Yellow"/>
    <x v="8"/>
    <m/>
    <m/>
    <n v="17.399999999999999"/>
  </r>
  <r>
    <x v="550"/>
    <x v="549"/>
    <n v="163404"/>
    <s v=" "/>
    <s v="Red"/>
    <x v="3"/>
    <m/>
    <m/>
    <n v="11.6"/>
  </r>
  <r>
    <x v="550"/>
    <x v="549"/>
    <n v="163410"/>
    <s v=" "/>
    <s v="Black"/>
    <x v="7"/>
    <m/>
    <m/>
    <n v="4.3"/>
  </r>
  <r>
    <x v="551"/>
    <x v="550"/>
    <s v="AMC.BASE"/>
    <s v=" "/>
    <s v="AMC BASE"/>
    <x v="0"/>
    <m/>
    <m/>
    <n v="896.5"/>
  </r>
  <r>
    <x v="551"/>
    <x v="550"/>
    <n v="163401"/>
    <s v=" "/>
    <s v="White"/>
    <x v="2"/>
    <m/>
    <m/>
    <n v="96.5"/>
  </r>
  <r>
    <x v="551"/>
    <x v="550"/>
    <n v="163403"/>
    <s v=" "/>
    <s v="Golden Yellow"/>
    <x v="1"/>
    <m/>
    <m/>
    <n v="3.5"/>
  </r>
  <r>
    <x v="551"/>
    <x v="550"/>
    <n v="163404"/>
    <s v=" "/>
    <s v="Red"/>
    <x v="3"/>
    <m/>
    <m/>
    <n v="2.2999999999999998"/>
  </r>
  <r>
    <x v="551"/>
    <x v="550"/>
    <n v="163410"/>
    <s v=" "/>
    <s v="Black"/>
    <x v="7"/>
    <m/>
    <m/>
    <n v="1.2"/>
  </r>
  <r>
    <x v="552"/>
    <x v="551"/>
    <s v="AMC.BASE"/>
    <s v=" "/>
    <s v="AMC BASE"/>
    <x v="0"/>
    <m/>
    <m/>
    <n v="883.2"/>
  </r>
  <r>
    <x v="552"/>
    <x v="551"/>
    <n v="163401"/>
    <s v=" "/>
    <s v="White"/>
    <x v="2"/>
    <m/>
    <m/>
    <n v="96.5"/>
  </r>
  <r>
    <x v="552"/>
    <x v="551"/>
    <n v="163402"/>
    <s v=" "/>
    <s v="Lemon Yellow"/>
    <x v="8"/>
    <m/>
    <m/>
    <n v="11.6"/>
  </r>
  <r>
    <x v="552"/>
    <x v="551"/>
    <n v="163404"/>
    <s v=" "/>
    <s v="Red"/>
    <x v="3"/>
    <m/>
    <m/>
    <n v="5.8"/>
  </r>
  <r>
    <x v="552"/>
    <x v="551"/>
    <n v="163410"/>
    <s v=" "/>
    <s v="Black"/>
    <x v="7"/>
    <m/>
    <m/>
    <n v="2.9"/>
  </r>
  <r>
    <x v="553"/>
    <x v="552"/>
    <s v="AMC.BASE"/>
    <s v=" "/>
    <s v="AMC BASE"/>
    <x v="0"/>
    <m/>
    <m/>
    <n v="900"/>
  </r>
  <r>
    <x v="553"/>
    <x v="552"/>
    <n v="163401"/>
    <s v=" "/>
    <s v="White"/>
    <x v="2"/>
    <m/>
    <m/>
    <n v="96.5"/>
  </r>
  <r>
    <x v="553"/>
    <x v="552"/>
    <n v="163403"/>
    <s v=" "/>
    <s v="Golden Yellow"/>
    <x v="1"/>
    <m/>
    <m/>
    <n v="1.7"/>
  </r>
  <r>
    <x v="553"/>
    <x v="552"/>
    <n v="163404"/>
    <s v=" "/>
    <s v="Red"/>
    <x v="3"/>
    <m/>
    <m/>
    <n v="1.2"/>
  </r>
  <r>
    <x v="553"/>
    <x v="552"/>
    <n v="163410"/>
    <s v=" "/>
    <s v="Black"/>
    <x v="7"/>
    <m/>
    <m/>
    <n v="0.6"/>
  </r>
  <r>
    <x v="554"/>
    <x v="553"/>
    <s v="AMC.BASE"/>
    <s v=" "/>
    <s v="AMC BASE"/>
    <x v="0"/>
    <m/>
    <m/>
    <n v="893.4"/>
  </r>
  <r>
    <x v="554"/>
    <x v="553"/>
    <n v="163401"/>
    <s v=" "/>
    <s v="White"/>
    <x v="2"/>
    <m/>
    <m/>
    <n v="96.5"/>
  </r>
  <r>
    <x v="554"/>
    <x v="553"/>
    <n v="163402"/>
    <s v=" "/>
    <s v="Lemon Yellow"/>
    <x v="8"/>
    <m/>
    <m/>
    <n v="5.8"/>
  </r>
  <r>
    <x v="554"/>
    <x v="553"/>
    <n v="163404"/>
    <s v=" "/>
    <s v="Red"/>
    <x v="3"/>
    <m/>
    <m/>
    <n v="2.9"/>
  </r>
  <r>
    <x v="554"/>
    <x v="553"/>
    <n v="163410"/>
    <s v=" "/>
    <s v="Black"/>
    <x v="7"/>
    <m/>
    <m/>
    <n v="1.4"/>
  </r>
  <r>
    <x v="555"/>
    <x v="554"/>
    <s v="AMC.BASE"/>
    <s v=" "/>
    <s v="AMC BASE"/>
    <x v="0"/>
    <m/>
    <m/>
    <n v="901.7"/>
  </r>
  <r>
    <x v="555"/>
    <x v="554"/>
    <n v="163401"/>
    <s v=" "/>
    <s v="White"/>
    <x v="2"/>
    <m/>
    <m/>
    <n v="96.5"/>
  </r>
  <r>
    <x v="555"/>
    <x v="554"/>
    <n v="163403"/>
    <s v=" "/>
    <s v="Golden Yellow"/>
    <x v="1"/>
    <m/>
    <m/>
    <n v="0.9"/>
  </r>
  <r>
    <x v="555"/>
    <x v="554"/>
    <n v="163404"/>
    <s v=" "/>
    <s v="Red"/>
    <x v="3"/>
    <m/>
    <m/>
    <n v="0.6"/>
  </r>
  <r>
    <x v="555"/>
    <x v="554"/>
    <n v="163410"/>
    <s v=" "/>
    <s v="Black"/>
    <x v="7"/>
    <m/>
    <m/>
    <n v="0.3"/>
  </r>
  <r>
    <x v="556"/>
    <x v="555"/>
    <s v="AMC.BASE"/>
    <s v=" "/>
    <s v="AMC BASE"/>
    <x v="0"/>
    <m/>
    <m/>
    <n v="872.4"/>
  </r>
  <r>
    <x v="556"/>
    <x v="555"/>
    <n v="163401"/>
    <s v=" "/>
    <s v="White"/>
    <x v="2"/>
    <m/>
    <m/>
    <n v="96.6"/>
  </r>
  <r>
    <x v="556"/>
    <x v="555"/>
    <n v="163402"/>
    <s v=" "/>
    <s v="Lemon Yellow"/>
    <x v="8"/>
    <m/>
    <m/>
    <n v="29"/>
  </r>
  <r>
    <x v="556"/>
    <x v="555"/>
    <n v="163404"/>
    <s v=" "/>
    <s v="Red"/>
    <x v="3"/>
    <m/>
    <m/>
    <n v="1.4"/>
  </r>
  <r>
    <x v="556"/>
    <x v="555"/>
    <n v="163410"/>
    <s v=" "/>
    <s v="Black"/>
    <x v="7"/>
    <m/>
    <m/>
    <n v="0.6"/>
  </r>
  <r>
    <x v="557"/>
    <x v="556"/>
    <s v="AMC.BASE"/>
    <s v=" "/>
    <s v="AMC BASE"/>
    <x v="0"/>
    <m/>
    <m/>
    <n v="689.6"/>
  </r>
  <r>
    <x v="557"/>
    <x v="556"/>
    <n v="163402"/>
    <s v=" "/>
    <s v="Lemon Yellow"/>
    <x v="8"/>
    <m/>
    <m/>
    <n v="116.8"/>
  </r>
  <r>
    <x v="557"/>
    <x v="556"/>
    <n v="163401"/>
    <s v=" "/>
    <s v="White"/>
    <x v="2"/>
    <m/>
    <m/>
    <n v="97.3"/>
  </r>
  <r>
    <x v="557"/>
    <x v="556"/>
    <n v="163404"/>
    <s v=" "/>
    <s v="Red"/>
    <x v="3"/>
    <m/>
    <m/>
    <n v="52.5"/>
  </r>
  <r>
    <x v="557"/>
    <x v="556"/>
    <n v="163410"/>
    <s v=" "/>
    <s v="Black"/>
    <x v="7"/>
    <m/>
    <m/>
    <n v="43.8"/>
  </r>
  <r>
    <x v="558"/>
    <x v="557"/>
    <s v="AMC.BASE"/>
    <s v=" "/>
    <s v="AMC BASE"/>
    <x v="0"/>
    <m/>
    <m/>
    <n v="781"/>
  </r>
  <r>
    <x v="558"/>
    <x v="557"/>
    <n v="163401"/>
    <s v=" "/>
    <s v="White"/>
    <x v="2"/>
    <m/>
    <m/>
    <n v="96.9"/>
  </r>
  <r>
    <x v="558"/>
    <x v="557"/>
    <n v="163402"/>
    <s v=" "/>
    <s v="Lemon Yellow"/>
    <x v="8"/>
    <m/>
    <m/>
    <n v="46.5"/>
  </r>
  <r>
    <x v="558"/>
    <x v="557"/>
    <n v="163404"/>
    <s v=" "/>
    <s v="Red"/>
    <x v="3"/>
    <m/>
    <m/>
    <n v="46.5"/>
  </r>
  <r>
    <x v="558"/>
    <x v="557"/>
    <n v="163410"/>
    <s v=" "/>
    <s v="Black"/>
    <x v="7"/>
    <m/>
    <m/>
    <n v="29.1"/>
  </r>
  <r>
    <x v="559"/>
    <x v="558"/>
    <s v="AMC.BASE"/>
    <s v=" "/>
    <s v="AMC BASE"/>
    <x v="0"/>
    <m/>
    <m/>
    <n v="736.8"/>
  </r>
  <r>
    <x v="559"/>
    <x v="558"/>
    <n v="163402"/>
    <s v=" "/>
    <s v="Lemon Yellow"/>
    <x v="8"/>
    <m/>
    <m/>
    <n v="116.5"/>
  </r>
  <r>
    <x v="559"/>
    <x v="558"/>
    <n v="163401"/>
    <s v=" "/>
    <s v="White"/>
    <x v="2"/>
    <m/>
    <m/>
    <n v="97.1"/>
  </r>
  <r>
    <x v="559"/>
    <x v="558"/>
    <n v="163404"/>
    <s v=" "/>
    <s v="Red"/>
    <x v="3"/>
    <m/>
    <m/>
    <n v="35"/>
  </r>
  <r>
    <x v="559"/>
    <x v="558"/>
    <n v="163410"/>
    <s v=" "/>
    <s v="Black"/>
    <x v="7"/>
    <m/>
    <m/>
    <n v="14.6"/>
  </r>
  <r>
    <x v="560"/>
    <x v="559"/>
    <s v="AMC.BASE"/>
    <s v=" "/>
    <s v="AMC BASE"/>
    <x v="0"/>
    <m/>
    <m/>
    <n v="848.2"/>
  </r>
  <r>
    <x v="560"/>
    <x v="559"/>
    <n v="163401"/>
    <s v=" "/>
    <s v="White"/>
    <x v="2"/>
    <m/>
    <m/>
    <n v="96.7"/>
  </r>
  <r>
    <x v="560"/>
    <x v="559"/>
    <n v="163402"/>
    <s v=" "/>
    <s v="Lemon Yellow"/>
    <x v="8"/>
    <m/>
    <m/>
    <n v="23.2"/>
  </r>
  <r>
    <x v="560"/>
    <x v="559"/>
    <n v="163404"/>
    <s v=" "/>
    <s v="Red"/>
    <x v="3"/>
    <m/>
    <m/>
    <n v="20.3"/>
  </r>
  <r>
    <x v="560"/>
    <x v="559"/>
    <n v="163410"/>
    <s v=" "/>
    <s v="Black"/>
    <x v="7"/>
    <m/>
    <m/>
    <n v="11.6"/>
  </r>
  <r>
    <x v="561"/>
    <x v="560"/>
    <s v="AMC.BASE"/>
    <s v=" "/>
    <s v="AMC BASE"/>
    <x v="0"/>
    <m/>
    <m/>
    <n v="783.9"/>
  </r>
  <r>
    <x v="561"/>
    <x v="560"/>
    <n v="163401"/>
    <s v=" "/>
    <s v="White"/>
    <x v="2"/>
    <m/>
    <m/>
    <n v="96.9"/>
  </r>
  <r>
    <x v="561"/>
    <x v="560"/>
    <n v="163402"/>
    <s v=" "/>
    <s v="Lemon Yellow"/>
    <x v="8"/>
    <m/>
    <m/>
    <n v="87.2"/>
  </r>
  <r>
    <x v="561"/>
    <x v="560"/>
    <n v="163404"/>
    <s v=" "/>
    <s v="Red"/>
    <x v="3"/>
    <m/>
    <m/>
    <n v="29.1"/>
  </r>
  <r>
    <x v="561"/>
    <x v="560"/>
    <n v="163410"/>
    <s v=" "/>
    <s v="Black"/>
    <x v="7"/>
    <m/>
    <m/>
    <n v="2.9"/>
  </r>
  <r>
    <x v="562"/>
    <x v="561"/>
    <s v="AMC.BASE"/>
    <s v=" "/>
    <s v="AMC BASE"/>
    <x v="0"/>
    <m/>
    <m/>
    <n v="862.8"/>
  </r>
  <r>
    <x v="562"/>
    <x v="561"/>
    <n v="163401"/>
    <s v=" "/>
    <s v="White"/>
    <x v="2"/>
    <m/>
    <m/>
    <n v="96.6"/>
  </r>
  <r>
    <x v="562"/>
    <x v="561"/>
    <n v="163402"/>
    <s v=" "/>
    <s v="Lemon Yellow"/>
    <x v="8"/>
    <m/>
    <m/>
    <n v="17.399999999999999"/>
  </r>
  <r>
    <x v="562"/>
    <x v="561"/>
    <n v="163404"/>
    <s v=" "/>
    <s v="Red"/>
    <x v="3"/>
    <m/>
    <m/>
    <n v="14.5"/>
  </r>
  <r>
    <x v="562"/>
    <x v="561"/>
    <n v="163410"/>
    <s v=" "/>
    <s v="Black"/>
    <x v="7"/>
    <m/>
    <m/>
    <n v="8.6999999999999993"/>
  </r>
  <r>
    <x v="563"/>
    <x v="562"/>
    <s v="AMC.BASE"/>
    <s v=" "/>
    <s v="AMC BASE"/>
    <x v="0"/>
    <m/>
    <m/>
    <n v="885.5"/>
  </r>
  <r>
    <x v="563"/>
    <x v="562"/>
    <n v="163401"/>
    <s v=" "/>
    <s v="White"/>
    <x v="2"/>
    <m/>
    <m/>
    <n v="96.5"/>
  </r>
  <r>
    <x v="563"/>
    <x v="562"/>
    <n v="163402"/>
    <s v=" "/>
    <s v="Lemon Yellow"/>
    <x v="8"/>
    <m/>
    <m/>
    <n v="8.6999999999999993"/>
  </r>
  <r>
    <x v="563"/>
    <x v="562"/>
    <n v="163404"/>
    <s v=" "/>
    <s v="Red"/>
    <x v="3"/>
    <m/>
    <m/>
    <n v="8.6999999999999993"/>
  </r>
  <r>
    <x v="563"/>
    <x v="562"/>
    <n v="163410"/>
    <s v=" "/>
    <s v="Black"/>
    <x v="7"/>
    <m/>
    <m/>
    <n v="0.6"/>
  </r>
  <r>
    <x v="564"/>
    <x v="563"/>
    <s v="AMC.BASE"/>
    <s v=" "/>
    <s v="AMC BASE"/>
    <x v="0"/>
    <m/>
    <m/>
    <n v="877.3"/>
  </r>
  <r>
    <x v="564"/>
    <x v="563"/>
    <n v="163401"/>
    <s v=" "/>
    <s v="White"/>
    <x v="2"/>
    <m/>
    <m/>
    <n v="96.6"/>
  </r>
  <r>
    <x v="564"/>
    <x v="563"/>
    <n v="163402"/>
    <s v=" "/>
    <s v="Lemon Yellow"/>
    <x v="8"/>
    <m/>
    <m/>
    <n v="11.6"/>
  </r>
  <r>
    <x v="564"/>
    <x v="563"/>
    <n v="163404"/>
    <s v=" "/>
    <s v="Red"/>
    <x v="3"/>
    <m/>
    <m/>
    <n v="8.6999999999999993"/>
  </r>
  <r>
    <x v="564"/>
    <x v="563"/>
    <n v="163410"/>
    <s v=" "/>
    <s v="Black"/>
    <x v="7"/>
    <m/>
    <m/>
    <n v="5.8"/>
  </r>
  <r>
    <x v="565"/>
    <x v="564"/>
    <s v="AMC.BASE"/>
    <s v=" "/>
    <s v="AMC BASE"/>
    <x v="0"/>
    <m/>
    <m/>
    <n v="897.4"/>
  </r>
  <r>
    <x v="565"/>
    <x v="564"/>
    <n v="163401"/>
    <s v=" "/>
    <s v="White"/>
    <x v="2"/>
    <m/>
    <m/>
    <n v="96.5"/>
  </r>
  <r>
    <x v="565"/>
    <x v="564"/>
    <n v="163402"/>
    <s v=" "/>
    <s v="Lemon Yellow"/>
    <x v="8"/>
    <m/>
    <m/>
    <n v="2.9"/>
  </r>
  <r>
    <x v="565"/>
    <x v="564"/>
    <n v="163404"/>
    <s v=" "/>
    <s v="Red"/>
    <x v="3"/>
    <m/>
    <m/>
    <n v="2.9"/>
  </r>
  <r>
    <x v="565"/>
    <x v="564"/>
    <n v="163410"/>
    <s v=" "/>
    <s v="Black"/>
    <x v="7"/>
    <m/>
    <m/>
    <n v="0.3"/>
  </r>
  <r>
    <x v="566"/>
    <x v="565"/>
    <s v="AMC.BASE"/>
    <s v=" "/>
    <s v="AMC BASE"/>
    <x v="0"/>
    <m/>
    <m/>
    <n v="899.2"/>
  </r>
  <r>
    <x v="566"/>
    <x v="565"/>
    <n v="163401"/>
    <s v=" "/>
    <s v="White"/>
    <x v="2"/>
    <m/>
    <m/>
    <n v="96.5"/>
  </r>
  <r>
    <x v="566"/>
    <x v="565"/>
    <n v="163404"/>
    <s v=" "/>
    <s v="Red"/>
    <x v="3"/>
    <m/>
    <m/>
    <n v="2.2999999999999998"/>
  </r>
  <r>
    <x v="566"/>
    <x v="565"/>
    <n v="163402"/>
    <s v=" "/>
    <s v="Lemon Yellow"/>
    <x v="8"/>
    <m/>
    <m/>
    <n v="1.4"/>
  </r>
  <r>
    <x v="566"/>
    <x v="565"/>
    <n v="163410"/>
    <s v=" "/>
    <s v="Black"/>
    <x v="7"/>
    <m/>
    <m/>
    <n v="0.6"/>
  </r>
  <r>
    <x v="567"/>
    <x v="566"/>
    <s v="AMC.BASE"/>
    <s v=" "/>
    <s v="AMC BASE"/>
    <x v="0"/>
    <m/>
    <m/>
    <n v="898.6"/>
  </r>
  <r>
    <x v="567"/>
    <x v="566"/>
    <n v="163401"/>
    <s v=" "/>
    <s v="White"/>
    <x v="2"/>
    <m/>
    <m/>
    <n v="96.5"/>
  </r>
  <r>
    <x v="567"/>
    <x v="566"/>
    <n v="163402"/>
    <s v=" "/>
    <s v="Lemon Yellow"/>
    <x v="8"/>
    <m/>
    <m/>
    <n v="2.2999999999999998"/>
  </r>
  <r>
    <x v="567"/>
    <x v="566"/>
    <n v="163404"/>
    <s v=" "/>
    <s v="Red"/>
    <x v="3"/>
    <m/>
    <m/>
    <n v="2.2999999999999998"/>
  </r>
  <r>
    <x v="567"/>
    <x v="566"/>
    <n v="163410"/>
    <s v=" "/>
    <s v="Black"/>
    <x v="7"/>
    <m/>
    <m/>
    <n v="0.3"/>
  </r>
  <r>
    <x v="568"/>
    <x v="567"/>
    <s v="AMC.BASE"/>
    <s v=" "/>
    <s v="AMC BASE"/>
    <x v="0"/>
    <m/>
    <m/>
    <n v="900.8"/>
  </r>
  <r>
    <x v="568"/>
    <x v="567"/>
    <n v="163401"/>
    <s v=" "/>
    <s v="White"/>
    <x v="2"/>
    <m/>
    <m/>
    <n v="96.5"/>
  </r>
  <r>
    <x v="568"/>
    <x v="567"/>
    <n v="163402"/>
    <s v=" "/>
    <s v="Lemon Yellow"/>
    <x v="8"/>
    <m/>
    <m/>
    <n v="1.2"/>
  </r>
  <r>
    <x v="568"/>
    <x v="567"/>
    <n v="163404"/>
    <s v=" "/>
    <s v="Red"/>
    <x v="3"/>
    <m/>
    <m/>
    <n v="1.2"/>
  </r>
  <r>
    <x v="568"/>
    <x v="567"/>
    <n v="163410"/>
    <s v=" "/>
    <s v="Black"/>
    <x v="7"/>
    <m/>
    <m/>
    <n v="0.3"/>
  </r>
  <r>
    <x v="569"/>
    <x v="568"/>
    <s v="AMC.BASE"/>
    <s v=" "/>
    <s v="AMC BASE"/>
    <x v="0"/>
    <m/>
    <m/>
    <n v="901.7"/>
  </r>
  <r>
    <x v="569"/>
    <x v="568"/>
    <n v="163401"/>
    <s v=" "/>
    <s v="White"/>
    <x v="2"/>
    <m/>
    <m/>
    <n v="96.5"/>
  </r>
  <r>
    <x v="569"/>
    <x v="568"/>
    <n v="163402"/>
    <s v=" "/>
    <s v="Lemon Yellow"/>
    <x v="8"/>
    <m/>
    <m/>
    <n v="0.9"/>
  </r>
  <r>
    <x v="569"/>
    <x v="568"/>
    <n v="163404"/>
    <s v=" "/>
    <s v="Red"/>
    <x v="3"/>
    <m/>
    <m/>
    <n v="0.9"/>
  </r>
  <r>
    <x v="570"/>
    <x v="569"/>
    <s v="AMC.BASE"/>
    <s v=" "/>
    <s v="AMC BASE"/>
    <x v="0"/>
    <m/>
    <m/>
    <n v="901.7"/>
  </r>
  <r>
    <x v="570"/>
    <x v="569"/>
    <n v="163401"/>
    <s v=" "/>
    <s v="White"/>
    <x v="2"/>
    <m/>
    <m/>
    <n v="96.5"/>
  </r>
  <r>
    <x v="570"/>
    <x v="569"/>
    <n v="163404"/>
    <s v=" "/>
    <s v="Red"/>
    <x v="3"/>
    <m/>
    <m/>
    <n v="0.9"/>
  </r>
  <r>
    <x v="570"/>
    <x v="569"/>
    <n v="163402"/>
    <s v=" "/>
    <s v="Lemon Yellow"/>
    <x v="8"/>
    <m/>
    <m/>
    <n v="0.6"/>
  </r>
  <r>
    <x v="570"/>
    <x v="569"/>
    <n v="163410"/>
    <s v=" "/>
    <s v="Black"/>
    <x v="7"/>
    <m/>
    <m/>
    <n v="0.3"/>
  </r>
  <r>
    <x v="571"/>
    <x v="570"/>
    <s v="AMC.BASE"/>
    <s v=" "/>
    <s v="AMC BASE"/>
    <x v="0"/>
    <m/>
    <m/>
    <n v="798.4"/>
  </r>
  <r>
    <x v="571"/>
    <x v="570"/>
    <n v="163401"/>
    <s v=" "/>
    <s v="White"/>
    <x v="2"/>
    <m/>
    <m/>
    <n v="96.9"/>
  </r>
  <r>
    <x v="571"/>
    <x v="570"/>
    <n v="163402"/>
    <s v=" "/>
    <s v="Lemon Yellow"/>
    <x v="8"/>
    <m/>
    <m/>
    <n v="37.799999999999997"/>
  </r>
  <r>
    <x v="571"/>
    <x v="570"/>
    <n v="163404"/>
    <s v=" "/>
    <s v="Red"/>
    <x v="3"/>
    <m/>
    <m/>
    <n v="37.799999999999997"/>
  </r>
  <r>
    <x v="571"/>
    <x v="570"/>
    <n v="163410"/>
    <s v=" "/>
    <s v="Black"/>
    <x v="7"/>
    <m/>
    <m/>
    <n v="29.1"/>
  </r>
  <r>
    <x v="572"/>
    <x v="571"/>
    <s v="AMC.BASE"/>
    <s v=" "/>
    <s v="AMC BASE"/>
    <x v="0"/>
    <m/>
    <m/>
    <n v="816"/>
  </r>
  <r>
    <x v="572"/>
    <x v="571"/>
    <n v="163401"/>
    <s v=" "/>
    <s v="White"/>
    <x v="2"/>
    <m/>
    <m/>
    <n v="96.8"/>
  </r>
  <r>
    <x v="572"/>
    <x v="571"/>
    <n v="163402"/>
    <s v=" "/>
    <s v="Lemon Yellow"/>
    <x v="8"/>
    <m/>
    <m/>
    <n v="37.799999999999997"/>
  </r>
  <r>
    <x v="572"/>
    <x v="571"/>
    <n v="163404"/>
    <s v=" "/>
    <s v="Red"/>
    <x v="3"/>
    <m/>
    <m/>
    <n v="37.799999999999997"/>
  </r>
  <r>
    <x v="572"/>
    <x v="571"/>
    <n v="163410"/>
    <s v=" "/>
    <s v="Black"/>
    <x v="7"/>
    <m/>
    <m/>
    <n v="11.6"/>
  </r>
  <r>
    <x v="573"/>
    <x v="572"/>
    <s v="AMC.BASE"/>
    <s v=" "/>
    <s v="AMC BASE"/>
    <x v="0"/>
    <m/>
    <m/>
    <n v="824.9"/>
  </r>
  <r>
    <x v="573"/>
    <x v="572"/>
    <n v="163401"/>
    <s v=" "/>
    <s v="White"/>
    <x v="2"/>
    <m/>
    <m/>
    <n v="96.8"/>
  </r>
  <r>
    <x v="573"/>
    <x v="572"/>
    <n v="163402"/>
    <s v=" "/>
    <s v="Lemon Yellow"/>
    <x v="8"/>
    <m/>
    <m/>
    <n v="34.799999999999997"/>
  </r>
  <r>
    <x v="573"/>
    <x v="572"/>
    <n v="163404"/>
    <s v=" "/>
    <s v="Red"/>
    <x v="3"/>
    <m/>
    <m/>
    <n v="34.799999999999997"/>
  </r>
  <r>
    <x v="573"/>
    <x v="572"/>
    <n v="163410"/>
    <s v=" "/>
    <s v="Black"/>
    <x v="7"/>
    <m/>
    <m/>
    <n v="8.6999999999999993"/>
  </r>
  <r>
    <x v="574"/>
    <x v="573"/>
    <s v="AMC.BASE"/>
    <s v=" "/>
    <s v="AMC BASE"/>
    <x v="0"/>
    <m/>
    <m/>
    <n v="886.1"/>
  </r>
  <r>
    <x v="574"/>
    <x v="573"/>
    <n v="163401"/>
    <s v=" "/>
    <s v="White"/>
    <x v="2"/>
    <m/>
    <m/>
    <n v="96.5"/>
  </r>
  <r>
    <x v="574"/>
    <x v="573"/>
    <n v="163402"/>
    <s v=" "/>
    <s v="Lemon Yellow"/>
    <x v="8"/>
    <m/>
    <m/>
    <n v="8.6999999999999993"/>
  </r>
  <r>
    <x v="574"/>
    <x v="573"/>
    <n v="163404"/>
    <s v=" "/>
    <s v="Red"/>
    <x v="3"/>
    <m/>
    <m/>
    <n v="5.8"/>
  </r>
  <r>
    <x v="574"/>
    <x v="573"/>
    <n v="163410"/>
    <s v=" "/>
    <s v="Black"/>
    <x v="7"/>
    <m/>
    <m/>
    <n v="2.9"/>
  </r>
  <r>
    <x v="575"/>
    <x v="574"/>
    <s v="AMC.BASE"/>
    <s v=" "/>
    <s v="AMC BASE"/>
    <x v="0"/>
    <m/>
    <m/>
    <n v="899.4"/>
  </r>
  <r>
    <x v="575"/>
    <x v="574"/>
    <n v="163401"/>
    <s v=" "/>
    <s v="White"/>
    <x v="2"/>
    <m/>
    <m/>
    <n v="96.5"/>
  </r>
  <r>
    <x v="575"/>
    <x v="574"/>
    <n v="163404"/>
    <s v=" "/>
    <s v="Red"/>
    <x v="3"/>
    <m/>
    <m/>
    <n v="2.2999999999999998"/>
  </r>
  <r>
    <x v="575"/>
    <x v="574"/>
    <n v="163402"/>
    <s v=" "/>
    <s v="Lemon Yellow"/>
    <x v="8"/>
    <m/>
    <m/>
    <n v="1.2"/>
  </r>
  <r>
    <x v="575"/>
    <x v="574"/>
    <n v="163410"/>
    <s v=" "/>
    <s v="Black"/>
    <x v="7"/>
    <m/>
    <m/>
    <n v="0.6"/>
  </r>
  <r>
    <x v="576"/>
    <x v="575"/>
    <s v="AMC.BASE"/>
    <s v=" "/>
    <s v="AMC BASE"/>
    <x v="0"/>
    <m/>
    <m/>
    <n v="900.6"/>
  </r>
  <r>
    <x v="576"/>
    <x v="575"/>
    <n v="163401"/>
    <s v=" "/>
    <s v="White"/>
    <x v="2"/>
    <m/>
    <m/>
    <n v="96.5"/>
  </r>
  <r>
    <x v="576"/>
    <x v="575"/>
    <n v="163404"/>
    <s v=" "/>
    <s v="Red"/>
    <x v="3"/>
    <m/>
    <m/>
    <n v="1.7"/>
  </r>
  <r>
    <x v="576"/>
    <x v="575"/>
    <n v="163402"/>
    <s v=" "/>
    <s v="Lemon Yellow"/>
    <x v="8"/>
    <m/>
    <m/>
    <n v="0.9"/>
  </r>
  <r>
    <x v="576"/>
    <x v="575"/>
    <n v="163410"/>
    <s v=" "/>
    <s v="Black"/>
    <x v="7"/>
    <m/>
    <m/>
    <n v="0.3"/>
  </r>
  <r>
    <x v="577"/>
    <x v="576"/>
    <s v="AMC.BASE"/>
    <s v=" "/>
    <s v="AMC BASE"/>
    <x v="0"/>
    <m/>
    <m/>
    <n v="901.4"/>
  </r>
  <r>
    <x v="577"/>
    <x v="576"/>
    <n v="163401"/>
    <s v=" "/>
    <s v="White"/>
    <x v="2"/>
    <m/>
    <m/>
    <n v="96.5"/>
  </r>
  <r>
    <x v="577"/>
    <x v="576"/>
    <n v="163404"/>
    <s v=" "/>
    <s v="Red"/>
    <x v="3"/>
    <m/>
    <m/>
    <n v="1.2"/>
  </r>
  <r>
    <x v="577"/>
    <x v="576"/>
    <n v="163402"/>
    <s v=" "/>
    <s v="Lemon Yellow"/>
    <x v="8"/>
    <m/>
    <m/>
    <n v="0.6"/>
  </r>
  <r>
    <x v="577"/>
    <x v="576"/>
    <n v="163410"/>
    <s v=" "/>
    <s v="Black"/>
    <x v="7"/>
    <m/>
    <m/>
    <n v="0.3"/>
  </r>
  <r>
    <x v="578"/>
    <x v="577"/>
    <s v="AMC.BASE"/>
    <s v=" "/>
    <s v="AMC BASE"/>
    <x v="0"/>
    <m/>
    <m/>
    <n v="645.1"/>
  </r>
  <r>
    <x v="578"/>
    <x v="577"/>
    <n v="163404"/>
    <s v=" "/>
    <s v="Red"/>
    <x v="3"/>
    <m/>
    <m/>
    <n v="190.1"/>
  </r>
  <r>
    <x v="578"/>
    <x v="577"/>
    <n v="163401"/>
    <s v=" "/>
    <s v="White"/>
    <x v="2"/>
    <m/>
    <m/>
    <n v="97.5"/>
  </r>
  <r>
    <x v="578"/>
    <x v="577"/>
    <n v="163402"/>
    <s v=" "/>
    <s v="Lemon Yellow"/>
    <x v="8"/>
    <m/>
    <m/>
    <n v="43.9"/>
  </r>
  <r>
    <x v="578"/>
    <x v="577"/>
    <n v="163410"/>
    <s v=" "/>
    <s v="Black"/>
    <x v="7"/>
    <m/>
    <m/>
    <n v="23.4"/>
  </r>
  <r>
    <x v="579"/>
    <x v="578"/>
    <s v="AMC.BASE"/>
    <s v=" "/>
    <s v="AMC BASE"/>
    <x v="0"/>
    <m/>
    <m/>
    <n v="666"/>
  </r>
  <r>
    <x v="579"/>
    <x v="578"/>
    <n v="163404"/>
    <s v=" "/>
    <s v="Red"/>
    <x v="3"/>
    <m/>
    <m/>
    <n v="189.9"/>
  </r>
  <r>
    <x v="579"/>
    <x v="578"/>
    <n v="163401"/>
    <s v=" "/>
    <s v="White"/>
    <x v="2"/>
    <m/>
    <m/>
    <n v="97.4"/>
  </r>
  <r>
    <x v="579"/>
    <x v="578"/>
    <n v="163403"/>
    <s v=" "/>
    <s v="Golden Yellow"/>
    <x v="1"/>
    <m/>
    <m/>
    <n v="43.8"/>
  </r>
  <r>
    <x v="579"/>
    <x v="578"/>
    <n v="163410"/>
    <s v=" "/>
    <s v="Black"/>
    <x v="7"/>
    <m/>
    <m/>
    <n v="2.9"/>
  </r>
  <r>
    <x v="580"/>
    <x v="579"/>
    <s v="AMC.BASE"/>
    <s v=" "/>
    <s v="AMC BASE"/>
    <x v="0"/>
    <m/>
    <m/>
    <n v="668.9"/>
  </r>
  <r>
    <x v="580"/>
    <x v="579"/>
    <n v="163404"/>
    <s v=" "/>
    <s v="Red"/>
    <x v="3"/>
    <m/>
    <m/>
    <n v="187"/>
  </r>
  <r>
    <x v="580"/>
    <x v="579"/>
    <n v="163401"/>
    <s v=" "/>
    <s v="White"/>
    <x v="2"/>
    <m/>
    <m/>
    <n v="97.4"/>
  </r>
  <r>
    <x v="580"/>
    <x v="579"/>
    <n v="163403"/>
    <s v=" "/>
    <s v="Golden Yellow"/>
    <x v="1"/>
    <m/>
    <m/>
    <n v="46.7"/>
  </r>
  <r>
    <x v="581"/>
    <x v="580"/>
    <s v="AMC.BASE"/>
    <s v=" "/>
    <s v="AMC BASE"/>
    <x v="0"/>
    <m/>
    <m/>
    <n v="859.9"/>
  </r>
  <r>
    <x v="581"/>
    <x v="580"/>
    <n v="163401"/>
    <s v=" "/>
    <s v="White"/>
    <x v="2"/>
    <m/>
    <m/>
    <n v="96.6"/>
  </r>
  <r>
    <x v="581"/>
    <x v="580"/>
    <n v="163404"/>
    <s v=" "/>
    <s v="Red"/>
    <x v="3"/>
    <m/>
    <m/>
    <n v="37.700000000000003"/>
  </r>
  <r>
    <x v="581"/>
    <x v="580"/>
    <n v="163403"/>
    <s v=" "/>
    <s v="Golden Yellow"/>
    <x v="1"/>
    <m/>
    <m/>
    <n v="5.8"/>
  </r>
  <r>
    <x v="582"/>
    <x v="581"/>
    <s v="AMC.BASE"/>
    <s v=" "/>
    <s v="AMC BASE"/>
    <x v="0"/>
    <m/>
    <m/>
    <n v="868.6"/>
  </r>
  <r>
    <x v="582"/>
    <x v="581"/>
    <n v="163401"/>
    <s v=" "/>
    <s v="White"/>
    <x v="2"/>
    <m/>
    <m/>
    <n v="96.6"/>
  </r>
  <r>
    <x v="582"/>
    <x v="581"/>
    <n v="163404"/>
    <s v=" "/>
    <s v="Red"/>
    <x v="3"/>
    <m/>
    <m/>
    <n v="29"/>
  </r>
  <r>
    <x v="582"/>
    <x v="581"/>
    <n v="163403"/>
    <s v=" "/>
    <s v="Golden Yellow"/>
    <x v="1"/>
    <m/>
    <m/>
    <n v="5.8"/>
  </r>
  <r>
    <x v="583"/>
    <x v="582"/>
    <s v="AMC.BASE"/>
    <s v=" "/>
    <s v="AMC BASE"/>
    <x v="0"/>
    <m/>
    <m/>
    <n v="885.8"/>
  </r>
  <r>
    <x v="583"/>
    <x v="582"/>
    <n v="163401"/>
    <s v=" "/>
    <s v="White"/>
    <x v="2"/>
    <m/>
    <m/>
    <n v="96.5"/>
  </r>
  <r>
    <x v="583"/>
    <x v="582"/>
    <n v="163404"/>
    <s v=" "/>
    <s v="Red"/>
    <x v="3"/>
    <m/>
    <m/>
    <n v="14.5"/>
  </r>
  <r>
    <x v="583"/>
    <x v="582"/>
    <n v="163403"/>
    <s v=" "/>
    <s v="Golden Yellow"/>
    <x v="1"/>
    <m/>
    <m/>
    <n v="3.2"/>
  </r>
  <r>
    <x v="584"/>
    <x v="583"/>
    <s v="AMC.BASE"/>
    <s v=" "/>
    <s v="AMC BASE"/>
    <x v="0"/>
    <m/>
    <m/>
    <n v="891.9"/>
  </r>
  <r>
    <x v="584"/>
    <x v="583"/>
    <n v="163401"/>
    <s v=" "/>
    <s v="White"/>
    <x v="2"/>
    <m/>
    <m/>
    <n v="96.5"/>
  </r>
  <r>
    <x v="584"/>
    <x v="583"/>
    <n v="163404"/>
    <s v=" "/>
    <s v="Red"/>
    <x v="3"/>
    <m/>
    <m/>
    <n v="9.3000000000000007"/>
  </r>
  <r>
    <x v="584"/>
    <x v="583"/>
    <n v="163403"/>
    <s v=" "/>
    <s v="Golden Yellow"/>
    <x v="1"/>
    <m/>
    <m/>
    <n v="2.2999999999999998"/>
  </r>
  <r>
    <x v="585"/>
    <x v="584"/>
    <s v="AMC.BASE"/>
    <s v=" "/>
    <s v="AMC BASE"/>
    <x v="0"/>
    <m/>
    <m/>
    <n v="728.1"/>
  </r>
  <r>
    <x v="585"/>
    <x v="584"/>
    <n v="163404"/>
    <s v=" "/>
    <s v="Red"/>
    <x v="3"/>
    <m/>
    <m/>
    <n v="116.6"/>
  </r>
  <r>
    <x v="585"/>
    <x v="584"/>
    <n v="163401"/>
    <s v=" "/>
    <s v="White"/>
    <x v="2"/>
    <m/>
    <m/>
    <n v="97.1"/>
  </r>
  <r>
    <x v="585"/>
    <x v="584"/>
    <n v="163402"/>
    <s v=" "/>
    <s v="Lemon Yellow"/>
    <x v="8"/>
    <m/>
    <m/>
    <n v="29.1"/>
  </r>
  <r>
    <x v="585"/>
    <x v="584"/>
    <n v="163410"/>
    <s v=" "/>
    <s v="Black"/>
    <x v="7"/>
    <m/>
    <m/>
    <n v="29.1"/>
  </r>
  <r>
    <x v="586"/>
    <x v="585"/>
    <s v="AMC.BASE"/>
    <s v=" "/>
    <s v="AMC BASE"/>
    <x v="0"/>
    <m/>
    <m/>
    <n v="751.4"/>
  </r>
  <r>
    <x v="586"/>
    <x v="585"/>
    <n v="163404"/>
    <s v=" "/>
    <s v="Red"/>
    <x v="3"/>
    <m/>
    <m/>
    <n v="116.5"/>
  </r>
  <r>
    <x v="586"/>
    <x v="585"/>
    <n v="163401"/>
    <s v=" "/>
    <s v="White"/>
    <x v="2"/>
    <m/>
    <m/>
    <n v="97.1"/>
  </r>
  <r>
    <x v="586"/>
    <x v="585"/>
    <n v="163402"/>
    <s v=" "/>
    <s v="Lemon Yellow"/>
    <x v="8"/>
    <m/>
    <m/>
    <n v="20.399999999999999"/>
  </r>
  <r>
    <x v="586"/>
    <x v="585"/>
    <n v="163410"/>
    <s v=" "/>
    <s v="Black"/>
    <x v="7"/>
    <m/>
    <m/>
    <n v="14.6"/>
  </r>
  <r>
    <x v="587"/>
    <x v="586"/>
    <s v="AMC.BASE"/>
    <s v=" "/>
    <s v="AMC BASE"/>
    <x v="0"/>
    <m/>
    <m/>
    <n v="766.3"/>
  </r>
  <r>
    <x v="587"/>
    <x v="586"/>
    <n v="163404"/>
    <s v=" "/>
    <s v="Red"/>
    <x v="3"/>
    <m/>
    <m/>
    <n v="116.4"/>
  </r>
  <r>
    <x v="587"/>
    <x v="586"/>
    <n v="163401"/>
    <s v=" "/>
    <s v="White"/>
    <x v="2"/>
    <m/>
    <m/>
    <n v="97"/>
  </r>
  <r>
    <x v="587"/>
    <x v="586"/>
    <n v="163402"/>
    <s v=" "/>
    <s v="Lemon Yellow"/>
    <x v="8"/>
    <m/>
    <m/>
    <n v="14.5"/>
  </r>
  <r>
    <x v="587"/>
    <x v="586"/>
    <n v="163410"/>
    <s v=" "/>
    <s v="Black"/>
    <x v="7"/>
    <m/>
    <m/>
    <n v="5.8"/>
  </r>
  <r>
    <x v="588"/>
    <x v="587"/>
    <s v="AMC.BASE"/>
    <s v=" "/>
    <s v="AMC BASE"/>
    <x v="0"/>
    <m/>
    <m/>
    <n v="884.3"/>
  </r>
  <r>
    <x v="588"/>
    <x v="587"/>
    <n v="163401"/>
    <s v=" "/>
    <s v="White"/>
    <x v="2"/>
    <m/>
    <m/>
    <n v="96.5"/>
  </r>
  <r>
    <x v="588"/>
    <x v="587"/>
    <n v="163404"/>
    <s v=" "/>
    <s v="Red"/>
    <x v="3"/>
    <m/>
    <m/>
    <n v="17.399999999999999"/>
  </r>
  <r>
    <x v="588"/>
    <x v="587"/>
    <n v="163402"/>
    <s v=" "/>
    <s v="Lemon Yellow"/>
    <x v="8"/>
    <m/>
    <m/>
    <n v="1.2"/>
  </r>
  <r>
    <x v="588"/>
    <x v="587"/>
    <n v="163409"/>
    <s v=" "/>
    <s v="Green"/>
    <x v="6"/>
    <m/>
    <m/>
    <n v="0.6"/>
  </r>
  <r>
    <x v="589"/>
    <x v="588"/>
    <s v="AMC.BASE"/>
    <s v=" "/>
    <s v="AMC BASE"/>
    <x v="0"/>
    <m/>
    <m/>
    <n v="893.9"/>
  </r>
  <r>
    <x v="589"/>
    <x v="588"/>
    <n v="163401"/>
    <s v=" "/>
    <s v="White"/>
    <x v="2"/>
    <m/>
    <m/>
    <n v="96.5"/>
  </r>
  <r>
    <x v="589"/>
    <x v="588"/>
    <n v="163404"/>
    <s v=" "/>
    <s v="Red"/>
    <x v="3"/>
    <m/>
    <m/>
    <n v="8.6999999999999993"/>
  </r>
  <r>
    <x v="589"/>
    <x v="588"/>
    <n v="163402"/>
    <s v=" "/>
    <s v="Lemon Yellow"/>
    <x v="8"/>
    <m/>
    <m/>
    <n v="0.6"/>
  </r>
  <r>
    <x v="589"/>
    <x v="588"/>
    <n v="163409"/>
    <s v=" "/>
    <s v="Green"/>
    <x v="6"/>
    <m/>
    <m/>
    <n v="0.3"/>
  </r>
  <r>
    <x v="590"/>
    <x v="589"/>
    <s v="AMC.BASE"/>
    <s v=" "/>
    <s v="AMC BASE"/>
    <x v="0"/>
    <m/>
    <m/>
    <n v="897.1"/>
  </r>
  <r>
    <x v="590"/>
    <x v="589"/>
    <n v="163401"/>
    <s v=" "/>
    <s v="White"/>
    <x v="2"/>
    <m/>
    <m/>
    <n v="96.5"/>
  </r>
  <r>
    <x v="590"/>
    <x v="589"/>
    <n v="163404"/>
    <s v=" "/>
    <s v="Red"/>
    <x v="3"/>
    <m/>
    <m/>
    <n v="5.8"/>
  </r>
  <r>
    <x v="590"/>
    <x v="589"/>
    <n v="163402"/>
    <s v=" "/>
    <s v="Lemon Yellow"/>
    <x v="8"/>
    <m/>
    <m/>
    <n v="0.3"/>
  </r>
  <r>
    <x v="590"/>
    <x v="589"/>
    <n v="163409"/>
    <s v=" "/>
    <s v="Green"/>
    <x v="6"/>
    <m/>
    <m/>
    <n v="0.3"/>
  </r>
  <r>
    <x v="591"/>
    <x v="590"/>
    <s v="AMC.BASE"/>
    <s v=" "/>
    <s v="AMC BASE"/>
    <x v="0"/>
    <m/>
    <m/>
    <n v="900"/>
  </r>
  <r>
    <x v="591"/>
    <x v="590"/>
    <n v="163401"/>
    <s v=" "/>
    <s v="White"/>
    <x v="2"/>
    <m/>
    <m/>
    <n v="96.5"/>
  </r>
  <r>
    <x v="591"/>
    <x v="590"/>
    <n v="163404"/>
    <s v=" "/>
    <s v="Red"/>
    <x v="3"/>
    <m/>
    <m/>
    <n v="2.9"/>
  </r>
  <r>
    <x v="591"/>
    <x v="590"/>
    <n v="163402"/>
    <s v=" "/>
    <s v="Lemon Yellow"/>
    <x v="8"/>
    <m/>
    <m/>
    <n v="0.3"/>
  </r>
  <r>
    <x v="591"/>
    <x v="590"/>
    <n v="163409"/>
    <s v=" "/>
    <s v="Green"/>
    <x v="6"/>
    <m/>
    <m/>
    <n v="0.3"/>
  </r>
  <r>
    <x v="592"/>
    <x v="591"/>
    <s v="AMC.BASE"/>
    <s v=" "/>
    <s v="AMC BASE"/>
    <x v="0"/>
    <m/>
    <m/>
    <n v="775"/>
  </r>
  <r>
    <x v="592"/>
    <x v="591"/>
    <n v="163401"/>
    <s v=" "/>
    <s v="White"/>
    <x v="2"/>
    <m/>
    <m/>
    <n v="97"/>
  </r>
  <r>
    <x v="592"/>
    <x v="591"/>
    <n v="163404"/>
    <s v=" "/>
    <s v="Red"/>
    <x v="3"/>
    <m/>
    <m/>
    <n v="72.7"/>
  </r>
  <r>
    <x v="592"/>
    <x v="591"/>
    <n v="163410"/>
    <s v=" "/>
    <s v="Black"/>
    <x v="7"/>
    <m/>
    <m/>
    <n v="34.9"/>
  </r>
  <r>
    <x v="592"/>
    <x v="591"/>
    <n v="163402"/>
    <s v=" "/>
    <s v="Lemon Yellow"/>
    <x v="8"/>
    <m/>
    <m/>
    <n v="20.399999999999999"/>
  </r>
  <r>
    <x v="593"/>
    <x v="592"/>
    <s v="AMC.BASE"/>
    <s v=" "/>
    <s v="AMC BASE"/>
    <x v="0"/>
    <m/>
    <m/>
    <n v="757.5"/>
  </r>
  <r>
    <x v="593"/>
    <x v="592"/>
    <n v="163401"/>
    <s v=" "/>
    <s v="White"/>
    <x v="2"/>
    <m/>
    <m/>
    <n v="97"/>
  </r>
  <r>
    <x v="593"/>
    <x v="592"/>
    <n v="163404"/>
    <s v=" "/>
    <s v="Red"/>
    <x v="3"/>
    <m/>
    <m/>
    <n v="87.3"/>
  </r>
  <r>
    <x v="593"/>
    <x v="592"/>
    <n v="163410"/>
    <s v=" "/>
    <s v="Black"/>
    <x v="7"/>
    <m/>
    <m/>
    <n v="37.799999999999997"/>
  </r>
  <r>
    <x v="593"/>
    <x v="592"/>
    <n v="163402"/>
    <s v=" "/>
    <s v="Lemon Yellow"/>
    <x v="8"/>
    <m/>
    <m/>
    <n v="20.399999999999999"/>
  </r>
  <r>
    <x v="594"/>
    <x v="593"/>
    <s v="AMC.BASE"/>
    <s v=" "/>
    <s v="AMC BASE"/>
    <x v="0"/>
    <m/>
    <m/>
    <n v="816.1"/>
  </r>
  <r>
    <x v="594"/>
    <x v="593"/>
    <n v="163401"/>
    <s v=" "/>
    <s v="White"/>
    <x v="2"/>
    <m/>
    <m/>
    <n v="96.8"/>
  </r>
  <r>
    <x v="594"/>
    <x v="593"/>
    <n v="163404"/>
    <s v=" "/>
    <s v="Red"/>
    <x v="3"/>
    <m/>
    <m/>
    <n v="58.1"/>
  </r>
  <r>
    <x v="594"/>
    <x v="593"/>
    <n v="163402"/>
    <s v=" "/>
    <s v="Lemon Yellow"/>
    <x v="8"/>
    <m/>
    <m/>
    <n v="17.399999999999999"/>
  </r>
  <r>
    <x v="594"/>
    <x v="593"/>
    <n v="163410"/>
    <s v=" "/>
    <s v="Black"/>
    <x v="7"/>
    <m/>
    <m/>
    <n v="11.6"/>
  </r>
  <r>
    <x v="595"/>
    <x v="594"/>
    <s v="AMC.BASE"/>
    <s v=" "/>
    <s v="AMC BASE"/>
    <x v="0"/>
    <m/>
    <m/>
    <n v="827.8"/>
  </r>
  <r>
    <x v="595"/>
    <x v="594"/>
    <n v="163401"/>
    <s v=" "/>
    <s v="White"/>
    <x v="2"/>
    <m/>
    <m/>
    <n v="96.8"/>
  </r>
  <r>
    <x v="595"/>
    <x v="594"/>
    <n v="163404"/>
    <s v=" "/>
    <s v="Red"/>
    <x v="3"/>
    <m/>
    <m/>
    <n v="52.2"/>
  </r>
  <r>
    <x v="595"/>
    <x v="594"/>
    <n v="163402"/>
    <s v=" "/>
    <s v="Lemon Yellow"/>
    <x v="8"/>
    <m/>
    <m/>
    <n v="14.5"/>
  </r>
  <r>
    <x v="595"/>
    <x v="594"/>
    <n v="163410"/>
    <s v=" "/>
    <s v="Black"/>
    <x v="7"/>
    <m/>
    <m/>
    <n v="8.6999999999999993"/>
  </r>
  <r>
    <x v="596"/>
    <x v="595"/>
    <s v="AMC.BASE"/>
    <s v=" "/>
    <s v="AMC BASE"/>
    <x v="0"/>
    <m/>
    <m/>
    <n v="848.2"/>
  </r>
  <r>
    <x v="596"/>
    <x v="595"/>
    <n v="163401"/>
    <s v=" "/>
    <s v="White"/>
    <x v="2"/>
    <m/>
    <m/>
    <n v="96.7"/>
  </r>
  <r>
    <x v="596"/>
    <x v="595"/>
    <n v="163404"/>
    <s v=" "/>
    <s v="Red"/>
    <x v="3"/>
    <m/>
    <m/>
    <n v="34.799999999999997"/>
  </r>
  <r>
    <x v="596"/>
    <x v="595"/>
    <n v="163402"/>
    <s v=" "/>
    <s v="Lemon Yellow"/>
    <x v="8"/>
    <m/>
    <m/>
    <n v="14.5"/>
  </r>
  <r>
    <x v="596"/>
    <x v="595"/>
    <n v="163410"/>
    <s v=" "/>
    <s v="Black"/>
    <x v="7"/>
    <m/>
    <m/>
    <n v="5.8"/>
  </r>
  <r>
    <x v="597"/>
    <x v="596"/>
    <s v="AMC.BASE"/>
    <s v=" "/>
    <s v="AMC BASE"/>
    <x v="0"/>
    <m/>
    <m/>
    <n v="842.4"/>
  </r>
  <r>
    <x v="597"/>
    <x v="596"/>
    <n v="163401"/>
    <s v=" "/>
    <s v="White"/>
    <x v="2"/>
    <m/>
    <m/>
    <n v="96.7"/>
  </r>
  <r>
    <x v="597"/>
    <x v="596"/>
    <n v="163404"/>
    <s v=" "/>
    <s v="Red"/>
    <x v="3"/>
    <m/>
    <m/>
    <n v="43.5"/>
  </r>
  <r>
    <x v="597"/>
    <x v="596"/>
    <n v="163402"/>
    <s v=" "/>
    <s v="Lemon Yellow"/>
    <x v="8"/>
    <m/>
    <m/>
    <n v="11.6"/>
  </r>
  <r>
    <x v="597"/>
    <x v="596"/>
    <n v="163410"/>
    <s v=" "/>
    <s v="Black"/>
    <x v="7"/>
    <m/>
    <m/>
    <n v="5.8"/>
  </r>
  <r>
    <x v="598"/>
    <x v="597"/>
    <s v="AMC.BASE"/>
    <s v=" "/>
    <s v="AMC BASE"/>
    <x v="0"/>
    <m/>
    <m/>
    <n v="869.2"/>
  </r>
  <r>
    <x v="598"/>
    <x v="597"/>
    <n v="163401"/>
    <s v=" "/>
    <s v="White"/>
    <x v="2"/>
    <m/>
    <m/>
    <n v="96.6"/>
  </r>
  <r>
    <x v="598"/>
    <x v="597"/>
    <n v="163404"/>
    <s v=" "/>
    <s v="Red"/>
    <x v="3"/>
    <m/>
    <m/>
    <n v="26.1"/>
  </r>
  <r>
    <x v="598"/>
    <x v="597"/>
    <n v="163402"/>
    <s v=" "/>
    <s v="Lemon Yellow"/>
    <x v="8"/>
    <m/>
    <m/>
    <n v="5.8"/>
  </r>
  <r>
    <x v="598"/>
    <x v="597"/>
    <n v="163410"/>
    <s v=" "/>
    <s v="Black"/>
    <x v="7"/>
    <m/>
    <m/>
    <n v="2.2999999999999998"/>
  </r>
  <r>
    <x v="599"/>
    <x v="598"/>
    <s v="AMC.BASE"/>
    <s v=" "/>
    <s v="AMC BASE"/>
    <x v="0"/>
    <m/>
    <m/>
    <n v="873.8"/>
  </r>
  <r>
    <x v="599"/>
    <x v="598"/>
    <n v="163401"/>
    <s v=" "/>
    <s v="White"/>
    <x v="2"/>
    <m/>
    <m/>
    <n v="96.6"/>
  </r>
  <r>
    <x v="599"/>
    <x v="598"/>
    <n v="163404"/>
    <s v=" "/>
    <s v="Red"/>
    <x v="3"/>
    <m/>
    <m/>
    <n v="23.2"/>
  </r>
  <r>
    <x v="599"/>
    <x v="598"/>
    <n v="163402"/>
    <s v=" "/>
    <s v="Lemon Yellow"/>
    <x v="8"/>
    <m/>
    <m/>
    <n v="3.5"/>
  </r>
  <r>
    <x v="599"/>
    <x v="598"/>
    <n v="163410"/>
    <s v=" "/>
    <s v="Black"/>
    <x v="7"/>
    <m/>
    <m/>
    <n v="2.9"/>
  </r>
  <r>
    <x v="600"/>
    <x v="599"/>
    <s v="AMC.BASE"/>
    <s v=" "/>
    <s v="AMC BASE"/>
    <x v="0"/>
    <m/>
    <m/>
    <n v="884.6"/>
  </r>
  <r>
    <x v="600"/>
    <x v="599"/>
    <n v="163401"/>
    <s v=" "/>
    <s v="White"/>
    <x v="2"/>
    <m/>
    <m/>
    <n v="96.5"/>
  </r>
  <r>
    <x v="600"/>
    <x v="599"/>
    <n v="163404"/>
    <s v=" "/>
    <s v="Red"/>
    <x v="3"/>
    <m/>
    <m/>
    <n v="17.399999999999999"/>
  </r>
  <r>
    <x v="600"/>
    <x v="599"/>
    <n v="163402"/>
    <s v=" "/>
    <s v="Lemon Yellow"/>
    <x v="8"/>
    <m/>
    <m/>
    <n v="0.9"/>
  </r>
  <r>
    <x v="600"/>
    <x v="599"/>
    <n v="163410"/>
    <s v=" "/>
    <s v="Black"/>
    <x v="7"/>
    <m/>
    <m/>
    <n v="0.6"/>
  </r>
  <r>
    <x v="601"/>
    <x v="600"/>
    <s v="AMC.BASE"/>
    <s v=" "/>
    <s v="AMC BASE"/>
    <x v="0"/>
    <m/>
    <m/>
    <n v="888.8"/>
  </r>
  <r>
    <x v="601"/>
    <x v="600"/>
    <n v="163401"/>
    <s v=" "/>
    <s v="White"/>
    <x v="2"/>
    <m/>
    <m/>
    <n v="96.5"/>
  </r>
  <r>
    <x v="601"/>
    <x v="600"/>
    <n v="163404"/>
    <s v=" "/>
    <s v="Red"/>
    <x v="3"/>
    <m/>
    <m/>
    <n v="11.6"/>
  </r>
  <r>
    <x v="601"/>
    <x v="600"/>
    <n v="163402"/>
    <s v=" "/>
    <s v="Lemon Yellow"/>
    <x v="8"/>
    <m/>
    <m/>
    <n v="1.7"/>
  </r>
  <r>
    <x v="601"/>
    <x v="600"/>
    <n v="163410"/>
    <s v=" "/>
    <s v="Black"/>
    <x v="7"/>
    <m/>
    <m/>
    <n v="1.4"/>
  </r>
  <r>
    <x v="602"/>
    <x v="601"/>
    <s v="AMC.BASE"/>
    <s v=" "/>
    <s v="AMC BASE"/>
    <x v="0"/>
    <m/>
    <m/>
    <n v="889"/>
  </r>
  <r>
    <x v="602"/>
    <x v="601"/>
    <n v="163401"/>
    <s v=" "/>
    <s v="White"/>
    <x v="2"/>
    <m/>
    <m/>
    <n v="96.5"/>
  </r>
  <r>
    <x v="602"/>
    <x v="601"/>
    <n v="163404"/>
    <s v=" "/>
    <s v="Red"/>
    <x v="3"/>
    <m/>
    <m/>
    <n v="11.6"/>
  </r>
  <r>
    <x v="602"/>
    <x v="601"/>
    <n v="163402"/>
    <s v=" "/>
    <s v="Lemon Yellow"/>
    <x v="8"/>
    <m/>
    <m/>
    <n v="1.7"/>
  </r>
  <r>
    <x v="602"/>
    <x v="601"/>
    <n v="163410"/>
    <s v=" "/>
    <s v="Black"/>
    <x v="7"/>
    <m/>
    <m/>
    <n v="1.2"/>
  </r>
  <r>
    <x v="603"/>
    <x v="602"/>
    <s v="AMC.BASE"/>
    <s v=" "/>
    <s v="AMC BASE"/>
    <x v="0"/>
    <m/>
    <m/>
    <n v="896.2"/>
  </r>
  <r>
    <x v="603"/>
    <x v="602"/>
    <n v="163401"/>
    <s v=" "/>
    <s v="White"/>
    <x v="2"/>
    <m/>
    <m/>
    <n v="96.5"/>
  </r>
  <r>
    <x v="603"/>
    <x v="602"/>
    <n v="163404"/>
    <s v=" "/>
    <s v="Red"/>
    <x v="3"/>
    <m/>
    <m/>
    <n v="5.8"/>
  </r>
  <r>
    <x v="603"/>
    <x v="602"/>
    <n v="163402"/>
    <s v=" "/>
    <s v="Lemon Yellow"/>
    <x v="8"/>
    <m/>
    <m/>
    <n v="0.9"/>
  </r>
  <r>
    <x v="603"/>
    <x v="602"/>
    <n v="163410"/>
    <s v=" "/>
    <s v="Black"/>
    <x v="7"/>
    <m/>
    <m/>
    <n v="0.6"/>
  </r>
  <r>
    <x v="604"/>
    <x v="603"/>
    <s v="AMC.BASE"/>
    <s v=" "/>
    <s v="AMC BASE"/>
    <x v="0"/>
    <m/>
    <m/>
    <n v="896.2"/>
  </r>
  <r>
    <x v="604"/>
    <x v="603"/>
    <n v="163401"/>
    <s v=" "/>
    <s v="White"/>
    <x v="2"/>
    <m/>
    <m/>
    <n v="96.5"/>
  </r>
  <r>
    <x v="604"/>
    <x v="603"/>
    <n v="163404"/>
    <s v=" "/>
    <s v="Red"/>
    <x v="3"/>
    <m/>
    <m/>
    <n v="5.8"/>
  </r>
  <r>
    <x v="604"/>
    <x v="603"/>
    <n v="163402"/>
    <s v=" "/>
    <s v="Lemon Yellow"/>
    <x v="8"/>
    <m/>
    <m/>
    <n v="0.9"/>
  </r>
  <r>
    <x v="604"/>
    <x v="603"/>
    <n v="163410"/>
    <s v=" "/>
    <s v="Black"/>
    <x v="7"/>
    <m/>
    <m/>
    <n v="0.6"/>
  </r>
  <r>
    <x v="605"/>
    <x v="604"/>
    <s v="AMC.BASE"/>
    <s v=" "/>
    <s v="AMC BASE"/>
    <x v="0"/>
    <m/>
    <m/>
    <n v="899.7"/>
  </r>
  <r>
    <x v="605"/>
    <x v="604"/>
    <n v="163401"/>
    <s v=" "/>
    <s v="White"/>
    <x v="2"/>
    <m/>
    <m/>
    <n v="96.5"/>
  </r>
  <r>
    <x v="605"/>
    <x v="604"/>
    <n v="163404"/>
    <s v=" "/>
    <s v="Red"/>
    <x v="3"/>
    <m/>
    <m/>
    <n v="2.9"/>
  </r>
  <r>
    <x v="605"/>
    <x v="604"/>
    <n v="163402"/>
    <s v=" "/>
    <s v="Lemon Yellow"/>
    <x v="8"/>
    <m/>
    <m/>
    <n v="0.6"/>
  </r>
  <r>
    <x v="605"/>
    <x v="604"/>
    <n v="163410"/>
    <s v=" "/>
    <s v="Black"/>
    <x v="7"/>
    <m/>
    <m/>
    <n v="0.3"/>
  </r>
  <r>
    <x v="606"/>
    <x v="605"/>
    <s v="AMC.BASE"/>
    <s v=" "/>
    <s v="AMC BASE"/>
    <x v="0"/>
    <m/>
    <m/>
    <n v="751.5"/>
  </r>
  <r>
    <x v="606"/>
    <x v="605"/>
    <n v="163404"/>
    <s v=" "/>
    <s v="Red"/>
    <x v="3"/>
    <m/>
    <m/>
    <n v="104.8"/>
  </r>
  <r>
    <x v="606"/>
    <x v="605"/>
    <n v="163401"/>
    <s v=" "/>
    <s v="White"/>
    <x v="2"/>
    <m/>
    <m/>
    <n v="97.1"/>
  </r>
  <r>
    <x v="606"/>
    <x v="605"/>
    <n v="163410"/>
    <s v=" "/>
    <s v="Black"/>
    <x v="7"/>
    <m/>
    <m/>
    <n v="29.1"/>
  </r>
  <r>
    <x v="606"/>
    <x v="605"/>
    <n v="163402"/>
    <s v=" "/>
    <s v="Lemon Yellow"/>
    <x v="8"/>
    <m/>
    <m/>
    <n v="17.5"/>
  </r>
  <r>
    <x v="607"/>
    <x v="606"/>
    <s v="AMC.BASE"/>
    <s v=" "/>
    <s v="AMC BASE"/>
    <x v="0"/>
    <m/>
    <m/>
    <n v="777.9"/>
  </r>
  <r>
    <x v="607"/>
    <x v="606"/>
    <n v="163401"/>
    <s v=" "/>
    <s v="White"/>
    <x v="2"/>
    <m/>
    <m/>
    <n v="96.9"/>
  </r>
  <r>
    <x v="607"/>
    <x v="606"/>
    <n v="163404"/>
    <s v=" "/>
    <s v="Red"/>
    <x v="3"/>
    <m/>
    <m/>
    <n v="90.2"/>
  </r>
  <r>
    <x v="607"/>
    <x v="606"/>
    <n v="163402"/>
    <s v=" "/>
    <s v="Lemon Yellow"/>
    <x v="8"/>
    <m/>
    <m/>
    <n v="17.5"/>
  </r>
  <r>
    <x v="607"/>
    <x v="606"/>
    <n v="163410"/>
    <s v=" "/>
    <s v="Black"/>
    <x v="7"/>
    <m/>
    <m/>
    <n v="17.5"/>
  </r>
  <r>
    <x v="608"/>
    <x v="607"/>
    <s v="AMC.BASE"/>
    <s v=" "/>
    <s v="AMC BASE"/>
    <x v="0"/>
    <m/>
    <m/>
    <n v="786.9"/>
  </r>
  <r>
    <x v="608"/>
    <x v="607"/>
    <n v="163401"/>
    <s v=" "/>
    <s v="White"/>
    <x v="2"/>
    <m/>
    <m/>
    <n v="96.9"/>
  </r>
  <r>
    <x v="608"/>
    <x v="607"/>
    <n v="163404"/>
    <s v=" "/>
    <s v="Red"/>
    <x v="3"/>
    <m/>
    <m/>
    <n v="90.1"/>
  </r>
  <r>
    <x v="608"/>
    <x v="607"/>
    <n v="163402"/>
    <s v=" "/>
    <s v="Lemon Yellow"/>
    <x v="8"/>
    <m/>
    <m/>
    <n v="14.5"/>
  </r>
  <r>
    <x v="608"/>
    <x v="607"/>
    <n v="163410"/>
    <s v=" "/>
    <s v="Black"/>
    <x v="7"/>
    <m/>
    <m/>
    <n v="11.6"/>
  </r>
  <r>
    <x v="609"/>
    <x v="608"/>
    <s v="AMC.BASE"/>
    <s v=" "/>
    <s v="AMC BASE"/>
    <x v="0"/>
    <m/>
    <m/>
    <n v="871.5"/>
  </r>
  <r>
    <x v="609"/>
    <x v="608"/>
    <n v="163401"/>
    <s v=" "/>
    <s v="White"/>
    <x v="2"/>
    <m/>
    <m/>
    <n v="96.6"/>
  </r>
  <r>
    <x v="609"/>
    <x v="608"/>
    <n v="163404"/>
    <s v=" "/>
    <s v="Red"/>
    <x v="3"/>
    <m/>
    <m/>
    <n v="29"/>
  </r>
  <r>
    <x v="609"/>
    <x v="608"/>
    <n v="163410"/>
    <s v=" "/>
    <s v="Black"/>
    <x v="7"/>
    <m/>
    <m/>
    <n v="2.9"/>
  </r>
  <r>
    <x v="610"/>
    <x v="609"/>
    <s v="AMC.BASE"/>
    <s v=" "/>
    <s v="AMC BASE"/>
    <x v="0"/>
    <m/>
    <m/>
    <n v="887.6"/>
  </r>
  <r>
    <x v="610"/>
    <x v="609"/>
    <n v="163401"/>
    <s v=" "/>
    <s v="White"/>
    <x v="2"/>
    <m/>
    <m/>
    <n v="96.5"/>
  </r>
  <r>
    <x v="610"/>
    <x v="609"/>
    <n v="163404"/>
    <s v=" "/>
    <s v="Red"/>
    <x v="3"/>
    <m/>
    <m/>
    <n v="14.5"/>
  </r>
  <r>
    <x v="610"/>
    <x v="609"/>
    <n v="163410"/>
    <s v=" "/>
    <s v="Black"/>
    <x v="7"/>
    <m/>
    <m/>
    <n v="1.4"/>
  </r>
  <r>
    <x v="611"/>
    <x v="610"/>
    <s v="AMC.BASE"/>
    <s v=" "/>
    <s v="AMC BASE"/>
    <x v="0"/>
    <m/>
    <m/>
    <n v="897.1"/>
  </r>
  <r>
    <x v="611"/>
    <x v="610"/>
    <n v="163401"/>
    <s v=" "/>
    <s v="White"/>
    <x v="2"/>
    <m/>
    <m/>
    <n v="96.5"/>
  </r>
  <r>
    <x v="611"/>
    <x v="610"/>
    <n v="163404"/>
    <s v=" "/>
    <s v="Red"/>
    <x v="3"/>
    <m/>
    <m/>
    <n v="5.8"/>
  </r>
  <r>
    <x v="611"/>
    <x v="610"/>
    <n v="163410"/>
    <s v=" "/>
    <s v="Black"/>
    <x v="7"/>
    <m/>
    <m/>
    <n v="0.6"/>
  </r>
  <r>
    <x v="612"/>
    <x v="611"/>
    <s v="AMC.BASE"/>
    <s v=" "/>
    <s v="AMC BASE"/>
    <x v="0"/>
    <m/>
    <m/>
    <n v="900.3"/>
  </r>
  <r>
    <x v="612"/>
    <x v="611"/>
    <n v="163401"/>
    <s v=" "/>
    <s v="White"/>
    <x v="2"/>
    <m/>
    <m/>
    <n v="96.5"/>
  </r>
  <r>
    <x v="612"/>
    <x v="611"/>
    <n v="163404"/>
    <s v=" "/>
    <s v="Red"/>
    <x v="3"/>
    <m/>
    <m/>
    <n v="2.9"/>
  </r>
  <r>
    <x v="612"/>
    <x v="611"/>
    <n v="163410"/>
    <s v=" "/>
    <s v="Black"/>
    <x v="7"/>
    <m/>
    <m/>
    <n v="0.3"/>
  </r>
  <r>
    <x v="613"/>
    <x v="612"/>
    <s v="AMC.BASE"/>
    <s v=" "/>
    <s v="AMC BASE"/>
    <x v="0"/>
    <m/>
    <m/>
    <n v="786.8"/>
  </r>
  <r>
    <x v="613"/>
    <x v="612"/>
    <n v="163406"/>
    <s v=" "/>
    <s v="Rubine"/>
    <x v="10"/>
    <m/>
    <m/>
    <n v="98.9"/>
  </r>
  <r>
    <x v="613"/>
    <x v="612"/>
    <n v="163401"/>
    <s v=" "/>
    <s v="White"/>
    <x v="2"/>
    <m/>
    <m/>
    <n v="96.9"/>
  </r>
  <r>
    <x v="613"/>
    <x v="612"/>
    <n v="163410"/>
    <s v=" "/>
    <s v="Black"/>
    <x v="7"/>
    <m/>
    <m/>
    <n v="17.399999999999999"/>
  </r>
  <r>
    <x v="614"/>
    <x v="613"/>
    <s v="AMC.BASE"/>
    <s v=" "/>
    <s v="AMC BASE"/>
    <x v="0"/>
    <m/>
    <m/>
    <n v="827.7"/>
  </r>
  <r>
    <x v="614"/>
    <x v="613"/>
    <n v="163401"/>
    <s v=" "/>
    <s v="White"/>
    <x v="2"/>
    <m/>
    <m/>
    <n v="96.8"/>
  </r>
  <r>
    <x v="614"/>
    <x v="613"/>
    <n v="163405"/>
    <s v=" "/>
    <s v="Scarlet"/>
    <x v="9"/>
    <m/>
    <m/>
    <n v="58.1"/>
  </r>
  <r>
    <x v="614"/>
    <x v="613"/>
    <n v="163410"/>
    <s v=" "/>
    <s v="Black"/>
    <x v="7"/>
    <m/>
    <m/>
    <n v="14.5"/>
  </r>
  <r>
    <x v="614"/>
    <x v="613"/>
    <n v="163407"/>
    <s v=" "/>
    <s v="Blue"/>
    <x v="5"/>
    <m/>
    <m/>
    <n v="2.9"/>
  </r>
  <r>
    <x v="615"/>
    <x v="614"/>
    <s v="AMC.BASE"/>
    <s v=" "/>
    <s v="AMC BASE"/>
    <x v="0"/>
    <m/>
    <m/>
    <n v="817.5"/>
  </r>
  <r>
    <x v="615"/>
    <x v="614"/>
    <n v="163401"/>
    <s v=" "/>
    <s v="White"/>
    <x v="2"/>
    <m/>
    <m/>
    <n v="96.8"/>
  </r>
  <r>
    <x v="615"/>
    <x v="614"/>
    <n v="163406"/>
    <s v=" "/>
    <s v="Rubine"/>
    <x v="10"/>
    <m/>
    <m/>
    <n v="72.599999999999994"/>
  </r>
  <r>
    <x v="615"/>
    <x v="614"/>
    <n v="163408"/>
    <s v=" "/>
    <s v="Purple"/>
    <x v="4"/>
    <m/>
    <m/>
    <n v="11.6"/>
  </r>
  <r>
    <x v="615"/>
    <x v="614"/>
    <n v="163410"/>
    <s v=" "/>
    <s v="Black"/>
    <x v="7"/>
    <m/>
    <m/>
    <n v="1.5"/>
  </r>
  <r>
    <x v="616"/>
    <x v="615"/>
    <s v="AMC.BASE"/>
    <s v=" "/>
    <s v="AMC BASE"/>
    <x v="0"/>
    <m/>
    <m/>
    <n v="836.6"/>
  </r>
  <r>
    <x v="616"/>
    <x v="615"/>
    <n v="163401"/>
    <s v=" "/>
    <s v="White"/>
    <x v="2"/>
    <m/>
    <m/>
    <n v="96.7"/>
  </r>
  <r>
    <x v="616"/>
    <x v="615"/>
    <n v="163405"/>
    <s v=" "/>
    <s v="Scarlet"/>
    <x v="9"/>
    <m/>
    <m/>
    <n v="58"/>
  </r>
  <r>
    <x v="616"/>
    <x v="615"/>
    <n v="163410"/>
    <s v=" "/>
    <s v="Black"/>
    <x v="7"/>
    <m/>
    <m/>
    <n v="5.8"/>
  </r>
  <r>
    <x v="616"/>
    <x v="615"/>
    <n v="163407"/>
    <s v=" "/>
    <s v="Blue"/>
    <x v="5"/>
    <m/>
    <m/>
    <n v="2.9"/>
  </r>
  <r>
    <x v="617"/>
    <x v="616"/>
    <s v="AMC.BASE"/>
    <s v=" "/>
    <s v="AMC BASE"/>
    <x v="0"/>
    <m/>
    <m/>
    <n v="821.9"/>
  </r>
  <r>
    <x v="617"/>
    <x v="616"/>
    <n v="163401"/>
    <s v=" "/>
    <s v="White"/>
    <x v="2"/>
    <m/>
    <m/>
    <n v="96.8"/>
  </r>
  <r>
    <x v="617"/>
    <x v="616"/>
    <n v="163406"/>
    <s v=" "/>
    <s v="Rubine"/>
    <x v="10"/>
    <m/>
    <m/>
    <n v="66.8"/>
  </r>
  <r>
    <x v="617"/>
    <x v="616"/>
    <n v="163408"/>
    <s v=" "/>
    <s v="Purple"/>
    <x v="4"/>
    <m/>
    <m/>
    <n v="14.5"/>
  </r>
  <r>
    <x v="618"/>
    <x v="617"/>
    <s v="AMC.BASE"/>
    <s v=" "/>
    <s v="AMC BASE"/>
    <x v="0"/>
    <m/>
    <m/>
    <n v="870.1"/>
  </r>
  <r>
    <x v="618"/>
    <x v="617"/>
    <n v="163401"/>
    <s v=" "/>
    <s v="White"/>
    <x v="2"/>
    <m/>
    <m/>
    <n v="96.6"/>
  </r>
  <r>
    <x v="618"/>
    <x v="617"/>
    <n v="163405"/>
    <s v=" "/>
    <s v="Scarlet"/>
    <x v="9"/>
    <m/>
    <m/>
    <n v="29"/>
  </r>
  <r>
    <x v="618"/>
    <x v="617"/>
    <n v="163410"/>
    <s v=" "/>
    <s v="Black"/>
    <x v="7"/>
    <m/>
    <m/>
    <n v="2.9"/>
  </r>
  <r>
    <x v="618"/>
    <x v="617"/>
    <n v="163407"/>
    <s v=" "/>
    <s v="Blue"/>
    <x v="5"/>
    <m/>
    <m/>
    <n v="1.4"/>
  </r>
  <r>
    <x v="619"/>
    <x v="618"/>
    <s v="AMC.BASE"/>
    <s v=" "/>
    <s v="AMC BASE"/>
    <x v="0"/>
    <m/>
    <m/>
    <n v="862.8"/>
  </r>
  <r>
    <x v="619"/>
    <x v="618"/>
    <n v="163401"/>
    <s v=" "/>
    <s v="White"/>
    <x v="2"/>
    <m/>
    <m/>
    <n v="96.6"/>
  </r>
  <r>
    <x v="619"/>
    <x v="618"/>
    <n v="163406"/>
    <s v=" "/>
    <s v="Rubine"/>
    <x v="10"/>
    <m/>
    <m/>
    <n v="34.799999999999997"/>
  </r>
  <r>
    <x v="619"/>
    <x v="618"/>
    <n v="163410"/>
    <s v=" "/>
    <s v="Black"/>
    <x v="7"/>
    <m/>
    <m/>
    <n v="5.8"/>
  </r>
  <r>
    <x v="620"/>
    <x v="619"/>
    <s v="AMC.BASE"/>
    <s v=" "/>
    <s v="AMC BASE"/>
    <x v="0"/>
    <m/>
    <m/>
    <n v="883.8"/>
  </r>
  <r>
    <x v="620"/>
    <x v="619"/>
    <n v="163401"/>
    <s v=" "/>
    <s v="White"/>
    <x v="2"/>
    <m/>
    <m/>
    <n v="96.5"/>
  </r>
  <r>
    <x v="620"/>
    <x v="619"/>
    <n v="163405"/>
    <s v=" "/>
    <s v="Scarlet"/>
    <x v="9"/>
    <m/>
    <m/>
    <n v="17.399999999999999"/>
  </r>
  <r>
    <x v="620"/>
    <x v="619"/>
    <n v="163410"/>
    <s v=" "/>
    <s v="Black"/>
    <x v="7"/>
    <m/>
    <m/>
    <n v="1.7"/>
  </r>
  <r>
    <x v="620"/>
    <x v="619"/>
    <n v="163407"/>
    <s v=" "/>
    <s v="Blue"/>
    <x v="5"/>
    <m/>
    <m/>
    <n v="0.6"/>
  </r>
  <r>
    <x v="621"/>
    <x v="620"/>
    <s v="AMC.BASE"/>
    <s v=" "/>
    <s v="AMC BASE"/>
    <x v="0"/>
    <m/>
    <m/>
    <n v="877.3"/>
  </r>
  <r>
    <x v="621"/>
    <x v="620"/>
    <n v="163401"/>
    <s v=" "/>
    <s v="White"/>
    <x v="2"/>
    <m/>
    <m/>
    <n v="96.6"/>
  </r>
  <r>
    <x v="621"/>
    <x v="620"/>
    <n v="163406"/>
    <s v=" "/>
    <s v="Rubine"/>
    <x v="10"/>
    <m/>
    <m/>
    <n v="23.2"/>
  </r>
  <r>
    <x v="621"/>
    <x v="620"/>
    <n v="163410"/>
    <s v=" "/>
    <s v="Black"/>
    <x v="7"/>
    <m/>
    <m/>
    <n v="2.9"/>
  </r>
  <r>
    <x v="622"/>
    <x v="621"/>
    <s v="AMC.BASE"/>
    <s v=" "/>
    <s v="AMC BASE"/>
    <x v="0"/>
    <m/>
    <m/>
    <n v="890.4"/>
  </r>
  <r>
    <x v="622"/>
    <x v="621"/>
    <n v="163401"/>
    <s v=" "/>
    <s v="White"/>
    <x v="2"/>
    <m/>
    <m/>
    <n v="96.5"/>
  </r>
  <r>
    <x v="622"/>
    <x v="621"/>
    <n v="163405"/>
    <s v=" "/>
    <s v="Scarlet"/>
    <x v="9"/>
    <m/>
    <m/>
    <n v="11.6"/>
  </r>
  <r>
    <x v="622"/>
    <x v="621"/>
    <n v="163410"/>
    <s v=" "/>
    <s v="Black"/>
    <x v="7"/>
    <m/>
    <m/>
    <n v="1.2"/>
  </r>
  <r>
    <x v="622"/>
    <x v="621"/>
    <n v="163407"/>
    <s v=" "/>
    <s v="Blue"/>
    <x v="5"/>
    <m/>
    <m/>
    <n v="0.3"/>
  </r>
  <r>
    <x v="623"/>
    <x v="622"/>
    <s v="AMC.BASE"/>
    <s v=" "/>
    <s v="AMC BASE"/>
    <x v="0"/>
    <m/>
    <m/>
    <n v="887.6"/>
  </r>
  <r>
    <x v="623"/>
    <x v="622"/>
    <n v="163401"/>
    <s v=" "/>
    <s v="White"/>
    <x v="2"/>
    <m/>
    <m/>
    <n v="96.5"/>
  </r>
  <r>
    <x v="623"/>
    <x v="622"/>
    <n v="163406"/>
    <s v=" "/>
    <s v="Rubine"/>
    <x v="10"/>
    <m/>
    <m/>
    <n v="14.5"/>
  </r>
  <r>
    <x v="623"/>
    <x v="622"/>
    <n v="163410"/>
    <s v=" "/>
    <s v="Black"/>
    <x v="7"/>
    <m/>
    <m/>
    <n v="1.4"/>
  </r>
  <r>
    <x v="624"/>
    <x v="623"/>
    <s v="AMC.BASE"/>
    <s v=" "/>
    <s v="AMC BASE"/>
    <x v="0"/>
    <m/>
    <m/>
    <n v="890.5"/>
  </r>
  <r>
    <x v="624"/>
    <x v="623"/>
    <n v="163401"/>
    <s v=" "/>
    <s v="White"/>
    <x v="2"/>
    <m/>
    <m/>
    <n v="96.5"/>
  </r>
  <r>
    <x v="624"/>
    <x v="623"/>
    <n v="163404"/>
    <s v=" "/>
    <s v="Red"/>
    <x v="3"/>
    <m/>
    <m/>
    <n v="8.6999999999999993"/>
  </r>
  <r>
    <x v="624"/>
    <x v="623"/>
    <n v="163410"/>
    <s v=" "/>
    <s v="Black"/>
    <x v="7"/>
    <m/>
    <m/>
    <n v="4.3"/>
  </r>
  <r>
    <x v="625"/>
    <x v="624"/>
    <s v="AMC.BASE"/>
    <s v=" "/>
    <s v="AMC BASE"/>
    <x v="0"/>
    <m/>
    <m/>
    <n v="896.8"/>
  </r>
  <r>
    <x v="625"/>
    <x v="624"/>
    <n v="163401"/>
    <s v=" "/>
    <s v="White"/>
    <x v="2"/>
    <m/>
    <m/>
    <n v="96.5"/>
  </r>
  <r>
    <x v="625"/>
    <x v="624"/>
    <n v="163406"/>
    <s v=" "/>
    <s v="Rubine"/>
    <x v="10"/>
    <m/>
    <m/>
    <n v="5.8"/>
  </r>
  <r>
    <x v="625"/>
    <x v="624"/>
    <n v="163410"/>
    <s v=" "/>
    <s v="Black"/>
    <x v="7"/>
    <m/>
    <m/>
    <n v="0.9"/>
  </r>
  <r>
    <x v="626"/>
    <x v="625"/>
    <s v="AMC.BASE"/>
    <s v=" "/>
    <s v="AMC BASE"/>
    <x v="0"/>
    <m/>
    <m/>
    <n v="894.8"/>
  </r>
  <r>
    <x v="626"/>
    <x v="625"/>
    <n v="163401"/>
    <s v=" "/>
    <s v="White"/>
    <x v="2"/>
    <m/>
    <m/>
    <n v="96.5"/>
  </r>
  <r>
    <x v="626"/>
    <x v="625"/>
    <n v="163404"/>
    <s v=" "/>
    <s v="Red"/>
    <x v="3"/>
    <m/>
    <m/>
    <n v="5.8"/>
  </r>
  <r>
    <x v="626"/>
    <x v="625"/>
    <n v="163410"/>
    <s v=" "/>
    <s v="Black"/>
    <x v="7"/>
    <m/>
    <m/>
    <n v="2.9"/>
  </r>
  <r>
    <x v="627"/>
    <x v="626"/>
    <s v="AMC.BASE"/>
    <s v=" "/>
    <s v="AMC BASE"/>
    <x v="0"/>
    <m/>
    <m/>
    <n v="710.3"/>
  </r>
  <r>
    <x v="627"/>
    <x v="626"/>
    <n v="163404"/>
    <s v=" "/>
    <s v="Red"/>
    <x v="3"/>
    <m/>
    <m/>
    <n v="122.5"/>
  </r>
  <r>
    <x v="627"/>
    <x v="626"/>
    <n v="163401"/>
    <s v=" "/>
    <s v="White"/>
    <x v="2"/>
    <m/>
    <m/>
    <n v="97.2"/>
  </r>
  <r>
    <x v="627"/>
    <x v="626"/>
    <n v="163410"/>
    <s v=" "/>
    <s v="Black"/>
    <x v="7"/>
    <m/>
    <m/>
    <n v="58.3"/>
  </r>
  <r>
    <x v="627"/>
    <x v="626"/>
    <n v="163407"/>
    <s v=" "/>
    <s v="Blue"/>
    <x v="5"/>
    <m/>
    <m/>
    <n v="11.7"/>
  </r>
  <r>
    <x v="628"/>
    <x v="627"/>
    <s v="AMC.BASE"/>
    <s v=" "/>
    <s v="AMC BASE"/>
    <x v="0"/>
    <m/>
    <m/>
    <n v="778"/>
  </r>
  <r>
    <x v="628"/>
    <x v="627"/>
    <n v="163401"/>
    <s v=" "/>
    <s v="White"/>
    <x v="2"/>
    <m/>
    <m/>
    <n v="96.9"/>
  </r>
  <r>
    <x v="628"/>
    <x v="627"/>
    <n v="163404"/>
    <s v=" "/>
    <s v="Red"/>
    <x v="3"/>
    <m/>
    <m/>
    <n v="87.3"/>
  </r>
  <r>
    <x v="628"/>
    <x v="627"/>
    <n v="163410"/>
    <s v=" "/>
    <s v="Black"/>
    <x v="7"/>
    <m/>
    <m/>
    <n v="29.1"/>
  </r>
  <r>
    <x v="628"/>
    <x v="627"/>
    <n v="163407"/>
    <s v=" "/>
    <s v="Blue"/>
    <x v="5"/>
    <m/>
    <m/>
    <n v="8.6999999999999993"/>
  </r>
  <r>
    <x v="629"/>
    <x v="628"/>
    <s v="AMC.BASE"/>
    <s v=" "/>
    <s v="AMC BASE"/>
    <x v="0"/>
    <m/>
    <m/>
    <n v="847.6"/>
  </r>
  <r>
    <x v="629"/>
    <x v="628"/>
    <n v="163401"/>
    <s v=" "/>
    <s v="White"/>
    <x v="2"/>
    <m/>
    <m/>
    <n v="96.7"/>
  </r>
  <r>
    <x v="629"/>
    <x v="628"/>
    <n v="163404"/>
    <s v=" "/>
    <s v="Red"/>
    <x v="3"/>
    <m/>
    <m/>
    <n v="43.5"/>
  </r>
  <r>
    <x v="629"/>
    <x v="628"/>
    <n v="163410"/>
    <s v=" "/>
    <s v="Black"/>
    <x v="7"/>
    <m/>
    <m/>
    <n v="11.6"/>
  </r>
  <r>
    <x v="629"/>
    <x v="628"/>
    <n v="163407"/>
    <s v=" "/>
    <s v="Blue"/>
    <x v="5"/>
    <m/>
    <m/>
    <n v="0.6"/>
  </r>
  <r>
    <x v="630"/>
    <x v="629"/>
    <s v="AMC.BASE"/>
    <s v=" "/>
    <s v="AMC BASE"/>
    <x v="0"/>
    <m/>
    <m/>
    <n v="878.5"/>
  </r>
  <r>
    <x v="630"/>
    <x v="629"/>
    <n v="163401"/>
    <s v=" "/>
    <s v="White"/>
    <x v="2"/>
    <m/>
    <m/>
    <n v="96.6"/>
  </r>
  <r>
    <x v="630"/>
    <x v="629"/>
    <n v="163404"/>
    <s v=" "/>
    <s v="Red"/>
    <x v="3"/>
    <m/>
    <m/>
    <n v="17.399999999999999"/>
  </r>
  <r>
    <x v="630"/>
    <x v="629"/>
    <n v="163410"/>
    <s v=" "/>
    <s v="Black"/>
    <x v="7"/>
    <m/>
    <m/>
    <n v="7.2"/>
  </r>
  <r>
    <x v="630"/>
    <x v="629"/>
    <n v="163407"/>
    <s v=" "/>
    <s v="Blue"/>
    <x v="5"/>
    <m/>
    <m/>
    <n v="0.3"/>
  </r>
  <r>
    <x v="631"/>
    <x v="630"/>
    <s v="AMC.BASE"/>
    <s v=" "/>
    <s v="AMC BASE"/>
    <x v="0"/>
    <m/>
    <m/>
    <n v="887.8"/>
  </r>
  <r>
    <x v="631"/>
    <x v="630"/>
    <n v="163401"/>
    <s v=" "/>
    <s v="White"/>
    <x v="2"/>
    <m/>
    <m/>
    <n v="96.5"/>
  </r>
  <r>
    <x v="631"/>
    <x v="630"/>
    <n v="163404"/>
    <s v=" "/>
    <s v="Red"/>
    <x v="3"/>
    <m/>
    <m/>
    <n v="11.6"/>
  </r>
  <r>
    <x v="631"/>
    <x v="630"/>
    <n v="163410"/>
    <s v=" "/>
    <s v="Black"/>
    <x v="7"/>
    <m/>
    <m/>
    <n v="2.9"/>
  </r>
  <r>
    <x v="631"/>
    <x v="630"/>
    <n v="163407"/>
    <s v=" "/>
    <s v="Blue"/>
    <x v="5"/>
    <m/>
    <m/>
    <n v="1.2"/>
  </r>
  <r>
    <x v="632"/>
    <x v="631"/>
    <s v="AMC.BASE"/>
    <s v=" "/>
    <s v="AMC BASE"/>
    <x v="0"/>
    <m/>
    <m/>
    <n v="895.9"/>
  </r>
  <r>
    <x v="632"/>
    <x v="631"/>
    <n v="163401"/>
    <s v=" "/>
    <s v="White"/>
    <x v="2"/>
    <m/>
    <m/>
    <n v="96.5"/>
  </r>
  <r>
    <x v="632"/>
    <x v="631"/>
    <n v="163404"/>
    <s v=" "/>
    <s v="Red"/>
    <x v="3"/>
    <m/>
    <m/>
    <n v="5.8"/>
  </r>
  <r>
    <x v="632"/>
    <x v="631"/>
    <n v="163410"/>
    <s v=" "/>
    <s v="Black"/>
    <x v="7"/>
    <m/>
    <m/>
    <n v="1.2"/>
  </r>
  <r>
    <x v="632"/>
    <x v="631"/>
    <n v="163407"/>
    <s v=" "/>
    <s v="Blue"/>
    <x v="5"/>
    <m/>
    <m/>
    <n v="0.6"/>
  </r>
  <r>
    <x v="633"/>
    <x v="632"/>
    <s v="AMC.BASE"/>
    <s v=" "/>
    <s v="AMC BASE"/>
    <x v="0"/>
    <m/>
    <m/>
    <n v="899.7"/>
  </r>
  <r>
    <x v="633"/>
    <x v="632"/>
    <n v="163401"/>
    <s v=" "/>
    <s v="White"/>
    <x v="2"/>
    <m/>
    <m/>
    <n v="96.5"/>
  </r>
  <r>
    <x v="633"/>
    <x v="632"/>
    <n v="163404"/>
    <s v=" "/>
    <s v="Red"/>
    <x v="3"/>
    <m/>
    <m/>
    <n v="2.9"/>
  </r>
  <r>
    <x v="633"/>
    <x v="632"/>
    <n v="163410"/>
    <s v=" "/>
    <s v="Black"/>
    <x v="7"/>
    <m/>
    <m/>
    <n v="0.6"/>
  </r>
  <r>
    <x v="633"/>
    <x v="632"/>
    <n v="163407"/>
    <s v=" "/>
    <s v="Blue"/>
    <x v="5"/>
    <m/>
    <m/>
    <n v="0.3"/>
  </r>
  <r>
    <x v="634"/>
    <x v="633"/>
    <s v="AMC.BASE"/>
    <s v=" "/>
    <s v="AMC BASE"/>
    <x v="0"/>
    <m/>
    <m/>
    <n v="786.8"/>
  </r>
  <r>
    <x v="634"/>
    <x v="633"/>
    <n v="163401"/>
    <s v=" "/>
    <s v="White"/>
    <x v="2"/>
    <m/>
    <m/>
    <n v="96.9"/>
  </r>
  <r>
    <x v="634"/>
    <x v="633"/>
    <n v="163406"/>
    <s v=" "/>
    <s v="Rubine"/>
    <x v="10"/>
    <m/>
    <m/>
    <n v="81.400000000000006"/>
  </r>
  <r>
    <x v="634"/>
    <x v="633"/>
    <n v="163408"/>
    <s v=" "/>
    <s v="Purple"/>
    <x v="4"/>
    <m/>
    <m/>
    <n v="29.1"/>
  </r>
  <r>
    <x v="634"/>
    <x v="633"/>
    <n v="163410"/>
    <s v=" "/>
    <s v="Black"/>
    <x v="7"/>
    <m/>
    <m/>
    <n v="5.8"/>
  </r>
  <r>
    <x v="635"/>
    <x v="634"/>
    <s v="AMC.BASE"/>
    <s v=" "/>
    <s v="AMC BASE"/>
    <x v="0"/>
    <m/>
    <m/>
    <n v="733.9"/>
  </r>
  <r>
    <x v="635"/>
    <x v="634"/>
    <n v="163408"/>
    <s v=" "/>
    <s v="Purple"/>
    <x v="4"/>
    <m/>
    <m/>
    <n v="131.1"/>
  </r>
  <r>
    <x v="635"/>
    <x v="634"/>
    <n v="163401"/>
    <s v=" "/>
    <s v="White"/>
    <x v="2"/>
    <m/>
    <m/>
    <n v="97.1"/>
  </r>
  <r>
    <x v="635"/>
    <x v="634"/>
    <n v="163410"/>
    <s v=" "/>
    <s v="Black"/>
    <x v="7"/>
    <m/>
    <m/>
    <n v="23.3"/>
  </r>
  <r>
    <x v="635"/>
    <x v="634"/>
    <n v="163407"/>
    <s v=" "/>
    <s v="Blue"/>
    <x v="5"/>
    <m/>
    <m/>
    <n v="14.6"/>
  </r>
  <r>
    <x v="636"/>
    <x v="635"/>
    <s v="AMC.BASE"/>
    <s v=" "/>
    <s v="AMC BASE"/>
    <x v="0"/>
    <m/>
    <m/>
    <n v="801.4"/>
  </r>
  <r>
    <x v="636"/>
    <x v="635"/>
    <n v="163401"/>
    <s v=" "/>
    <s v="White"/>
    <x v="2"/>
    <m/>
    <m/>
    <n v="96.9"/>
  </r>
  <r>
    <x v="636"/>
    <x v="635"/>
    <n v="163406"/>
    <s v=" "/>
    <s v="Rubine"/>
    <x v="10"/>
    <m/>
    <m/>
    <n v="72.599999999999994"/>
  </r>
  <r>
    <x v="636"/>
    <x v="635"/>
    <n v="163408"/>
    <s v=" "/>
    <s v="Purple"/>
    <x v="4"/>
    <m/>
    <m/>
    <n v="29.1"/>
  </r>
  <r>
    <x v="637"/>
    <x v="636"/>
    <s v="AMC.BASE"/>
    <s v=" "/>
    <s v="AMC BASE"/>
    <x v="0"/>
    <m/>
    <m/>
    <n v="813.2"/>
  </r>
  <r>
    <x v="637"/>
    <x v="636"/>
    <n v="163401"/>
    <s v=" "/>
    <s v="White"/>
    <x v="2"/>
    <m/>
    <m/>
    <n v="96.8"/>
  </r>
  <r>
    <x v="637"/>
    <x v="636"/>
    <n v="163408"/>
    <s v=" "/>
    <s v="Purple"/>
    <x v="4"/>
    <m/>
    <m/>
    <n v="63.9"/>
  </r>
  <r>
    <x v="637"/>
    <x v="636"/>
    <n v="163410"/>
    <s v=" "/>
    <s v="Black"/>
    <x v="7"/>
    <m/>
    <m/>
    <n v="20.3"/>
  </r>
  <r>
    <x v="637"/>
    <x v="636"/>
    <n v="163407"/>
    <s v=" "/>
    <s v="Blue"/>
    <x v="5"/>
    <m/>
    <m/>
    <n v="5.8"/>
  </r>
  <r>
    <x v="638"/>
    <x v="637"/>
    <s v="AMC.BASE"/>
    <s v=" "/>
    <s v="AMC BASE"/>
    <x v="0"/>
    <m/>
    <m/>
    <n v="851.1"/>
  </r>
  <r>
    <x v="638"/>
    <x v="637"/>
    <n v="163401"/>
    <s v=" "/>
    <s v="White"/>
    <x v="2"/>
    <m/>
    <m/>
    <n v="96.7"/>
  </r>
  <r>
    <x v="638"/>
    <x v="637"/>
    <n v="163406"/>
    <s v=" "/>
    <s v="Rubine"/>
    <x v="10"/>
    <m/>
    <m/>
    <n v="37.700000000000003"/>
  </r>
  <r>
    <x v="638"/>
    <x v="637"/>
    <n v="163408"/>
    <s v=" "/>
    <s v="Purple"/>
    <x v="4"/>
    <m/>
    <m/>
    <n v="14.5"/>
  </r>
  <r>
    <x v="639"/>
    <x v="638"/>
    <s v="AMC.BASE"/>
    <s v=" "/>
    <s v="AMC BASE"/>
    <x v="0"/>
    <m/>
    <m/>
    <n v="842.4"/>
  </r>
  <r>
    <x v="639"/>
    <x v="638"/>
    <n v="163401"/>
    <s v=" "/>
    <s v="White"/>
    <x v="2"/>
    <m/>
    <m/>
    <n v="96.7"/>
  </r>
  <r>
    <x v="639"/>
    <x v="638"/>
    <n v="163408"/>
    <s v=" "/>
    <s v="Purple"/>
    <x v="4"/>
    <m/>
    <m/>
    <n v="43.5"/>
  </r>
  <r>
    <x v="639"/>
    <x v="638"/>
    <n v="163410"/>
    <s v=" "/>
    <s v="Black"/>
    <x v="7"/>
    <m/>
    <m/>
    <n v="14.5"/>
  </r>
  <r>
    <x v="639"/>
    <x v="638"/>
    <n v="163407"/>
    <s v=" "/>
    <s v="Blue"/>
    <x v="5"/>
    <m/>
    <m/>
    <n v="2.9"/>
  </r>
  <r>
    <x v="640"/>
    <x v="639"/>
    <s v="AMC.BASE"/>
    <s v=" "/>
    <s v="AMC BASE"/>
    <x v="0"/>
    <m/>
    <m/>
    <n v="871.5"/>
  </r>
  <r>
    <x v="640"/>
    <x v="639"/>
    <n v="163401"/>
    <s v=" "/>
    <s v="White"/>
    <x v="2"/>
    <m/>
    <m/>
    <n v="96.6"/>
  </r>
  <r>
    <x v="640"/>
    <x v="639"/>
    <n v="163406"/>
    <s v=" "/>
    <s v="Rubine"/>
    <x v="10"/>
    <m/>
    <m/>
    <n v="20.3"/>
  </r>
  <r>
    <x v="640"/>
    <x v="639"/>
    <n v="163408"/>
    <s v=" "/>
    <s v="Purple"/>
    <x v="4"/>
    <m/>
    <m/>
    <n v="11.6"/>
  </r>
  <r>
    <x v="641"/>
    <x v="640"/>
    <s v="AMC.BASE"/>
    <s v=" "/>
    <s v="AMC BASE"/>
    <x v="0"/>
    <m/>
    <m/>
    <n v="895.4"/>
  </r>
  <r>
    <x v="641"/>
    <x v="640"/>
    <n v="163401"/>
    <s v=" "/>
    <s v="White"/>
    <x v="2"/>
    <m/>
    <m/>
    <n v="96.5"/>
  </r>
  <r>
    <x v="641"/>
    <x v="640"/>
    <n v="163406"/>
    <s v=" "/>
    <s v="Rubine"/>
    <x v="10"/>
    <m/>
    <m/>
    <n v="5.2"/>
  </r>
  <r>
    <x v="641"/>
    <x v="640"/>
    <n v="163408"/>
    <s v=" "/>
    <s v="Purple"/>
    <x v="4"/>
    <m/>
    <m/>
    <n v="2.9"/>
  </r>
  <r>
    <x v="642"/>
    <x v="641"/>
    <s v="AMC.BASE"/>
    <s v=" "/>
    <s v="AMC BASE"/>
    <x v="0"/>
    <m/>
    <m/>
    <n v="887.6"/>
  </r>
  <r>
    <x v="642"/>
    <x v="641"/>
    <n v="163401"/>
    <s v=" "/>
    <s v="White"/>
    <x v="2"/>
    <m/>
    <m/>
    <n v="96.5"/>
  </r>
  <r>
    <x v="642"/>
    <x v="641"/>
    <n v="163408"/>
    <s v=" "/>
    <s v="Purple"/>
    <x v="4"/>
    <m/>
    <m/>
    <n v="11.6"/>
  </r>
  <r>
    <x v="642"/>
    <x v="641"/>
    <n v="163410"/>
    <s v=" "/>
    <s v="Black"/>
    <x v="7"/>
    <m/>
    <m/>
    <n v="2.9"/>
  </r>
  <r>
    <x v="642"/>
    <x v="641"/>
    <n v="163407"/>
    <s v=" "/>
    <s v="Blue"/>
    <x v="5"/>
    <m/>
    <m/>
    <n v="1.4"/>
  </r>
  <r>
    <x v="643"/>
    <x v="642"/>
    <s v="AMC.BASE"/>
    <s v=" "/>
    <s v="AMC BASE"/>
    <x v="0"/>
    <m/>
    <m/>
    <n v="898.9"/>
  </r>
  <r>
    <x v="643"/>
    <x v="642"/>
    <n v="163401"/>
    <s v=" "/>
    <s v="White"/>
    <x v="2"/>
    <m/>
    <m/>
    <n v="96.5"/>
  </r>
  <r>
    <x v="643"/>
    <x v="642"/>
    <n v="163406"/>
    <s v=" "/>
    <s v="Rubine"/>
    <x v="10"/>
    <m/>
    <m/>
    <n v="2.9"/>
  </r>
  <r>
    <x v="643"/>
    <x v="642"/>
    <n v="163408"/>
    <s v=" "/>
    <s v="Purple"/>
    <x v="4"/>
    <m/>
    <m/>
    <n v="1.7"/>
  </r>
  <r>
    <x v="644"/>
    <x v="643"/>
    <s v="AMC.BASE"/>
    <s v=" "/>
    <s v="AMC BASE"/>
    <x v="0"/>
    <m/>
    <m/>
    <n v="886.2"/>
  </r>
  <r>
    <x v="644"/>
    <x v="643"/>
    <n v="163401"/>
    <s v=" "/>
    <s v="White"/>
    <x v="2"/>
    <m/>
    <m/>
    <n v="96.5"/>
  </r>
  <r>
    <x v="644"/>
    <x v="643"/>
    <n v="163408"/>
    <s v=" "/>
    <s v="Purple"/>
    <x v="4"/>
    <m/>
    <m/>
    <n v="13"/>
  </r>
  <r>
    <x v="644"/>
    <x v="643"/>
    <n v="163410"/>
    <s v=" "/>
    <s v="Black"/>
    <x v="7"/>
    <m/>
    <m/>
    <n v="2.9"/>
  </r>
  <r>
    <x v="644"/>
    <x v="643"/>
    <n v="163407"/>
    <s v=" "/>
    <s v="Blue"/>
    <x v="5"/>
    <m/>
    <m/>
    <n v="1.4"/>
  </r>
  <r>
    <x v="645"/>
    <x v="644"/>
    <s v="AMC.BASE"/>
    <s v=" "/>
    <s v="AMC BASE"/>
    <x v="0"/>
    <m/>
    <m/>
    <n v="900.1"/>
  </r>
  <r>
    <x v="645"/>
    <x v="644"/>
    <n v="163401"/>
    <s v=" "/>
    <s v="White"/>
    <x v="2"/>
    <m/>
    <m/>
    <n v="96.5"/>
  </r>
  <r>
    <x v="645"/>
    <x v="644"/>
    <n v="163406"/>
    <s v=" "/>
    <s v="Rubine"/>
    <x v="10"/>
    <m/>
    <m/>
    <n v="2"/>
  </r>
  <r>
    <x v="645"/>
    <x v="644"/>
    <n v="163408"/>
    <s v=" "/>
    <s v="Purple"/>
    <x v="4"/>
    <m/>
    <m/>
    <n v="1.4"/>
  </r>
  <r>
    <x v="646"/>
    <x v="645"/>
    <s v="AMC.BASE"/>
    <s v=" "/>
    <s v="AMC BASE"/>
    <x v="0"/>
    <m/>
    <m/>
    <n v="763.3"/>
  </r>
  <r>
    <x v="646"/>
    <x v="645"/>
    <n v="163401"/>
    <s v=" "/>
    <s v="White"/>
    <x v="2"/>
    <m/>
    <m/>
    <n v="97"/>
  </r>
  <r>
    <x v="646"/>
    <x v="645"/>
    <n v="163410"/>
    <s v=" "/>
    <s v="Black"/>
    <x v="7"/>
    <m/>
    <m/>
    <n v="58.2"/>
  </r>
  <r>
    <x v="646"/>
    <x v="645"/>
    <n v="163408"/>
    <s v=" "/>
    <s v="Purple"/>
    <x v="4"/>
    <m/>
    <m/>
    <n v="46.6"/>
  </r>
  <r>
    <x v="646"/>
    <x v="645"/>
    <n v="163407"/>
    <s v=" "/>
    <s v="Blue"/>
    <x v="5"/>
    <m/>
    <m/>
    <n v="34.9"/>
  </r>
  <r>
    <x v="647"/>
    <x v="646"/>
    <s v="AMC.BASE"/>
    <s v=" "/>
    <s v="AMC BASE"/>
    <x v="0"/>
    <m/>
    <m/>
    <n v="801.4"/>
  </r>
  <r>
    <x v="647"/>
    <x v="646"/>
    <n v="163401"/>
    <s v=" "/>
    <s v="White"/>
    <x v="2"/>
    <m/>
    <m/>
    <n v="96.9"/>
  </r>
  <r>
    <x v="647"/>
    <x v="646"/>
    <n v="163408"/>
    <s v=" "/>
    <s v="Purple"/>
    <x v="4"/>
    <m/>
    <m/>
    <n v="43.6"/>
  </r>
  <r>
    <x v="647"/>
    <x v="646"/>
    <n v="163407"/>
    <s v=" "/>
    <s v="Blue"/>
    <x v="5"/>
    <m/>
    <m/>
    <n v="34.9"/>
  </r>
  <r>
    <x v="647"/>
    <x v="646"/>
    <n v="163410"/>
    <s v=" "/>
    <s v="Black"/>
    <x v="7"/>
    <m/>
    <m/>
    <n v="23.2"/>
  </r>
  <r>
    <x v="648"/>
    <x v="647"/>
    <s v="AMC.BASE"/>
    <s v=" "/>
    <s v="AMC BASE"/>
    <x v="0"/>
    <m/>
    <m/>
    <n v="813.1"/>
  </r>
  <r>
    <x v="648"/>
    <x v="647"/>
    <n v="163401"/>
    <s v=" "/>
    <s v="White"/>
    <x v="2"/>
    <m/>
    <m/>
    <n v="96.8"/>
  </r>
  <r>
    <x v="648"/>
    <x v="647"/>
    <n v="163408"/>
    <s v=" "/>
    <s v="Purple"/>
    <x v="4"/>
    <m/>
    <m/>
    <n v="40.700000000000003"/>
  </r>
  <r>
    <x v="648"/>
    <x v="647"/>
    <n v="163407"/>
    <s v=" "/>
    <s v="Blue"/>
    <x v="5"/>
    <m/>
    <m/>
    <n v="34.9"/>
  </r>
  <r>
    <x v="648"/>
    <x v="647"/>
    <n v="163410"/>
    <s v=" "/>
    <s v="Black"/>
    <x v="7"/>
    <m/>
    <m/>
    <n v="14.5"/>
  </r>
  <r>
    <x v="649"/>
    <x v="648"/>
    <s v="AMC.BASE"/>
    <s v=" "/>
    <s v="AMC BASE"/>
    <x v="0"/>
    <m/>
    <m/>
    <n v="854"/>
  </r>
  <r>
    <x v="649"/>
    <x v="648"/>
    <n v="163401"/>
    <s v=" "/>
    <s v="White"/>
    <x v="2"/>
    <m/>
    <m/>
    <n v="96.7"/>
  </r>
  <r>
    <x v="649"/>
    <x v="648"/>
    <n v="163410"/>
    <s v=" "/>
    <s v="Black"/>
    <x v="7"/>
    <m/>
    <m/>
    <n v="23.2"/>
  </r>
  <r>
    <x v="649"/>
    <x v="648"/>
    <n v="163408"/>
    <s v=" "/>
    <s v="Purple"/>
    <x v="4"/>
    <m/>
    <m/>
    <n v="14.5"/>
  </r>
  <r>
    <x v="649"/>
    <x v="648"/>
    <n v="163407"/>
    <s v=" "/>
    <s v="Blue"/>
    <x v="5"/>
    <m/>
    <m/>
    <n v="11.6"/>
  </r>
  <r>
    <x v="650"/>
    <x v="649"/>
    <s v="AMC.BASE"/>
    <s v=" "/>
    <s v="AMC BASE"/>
    <x v="0"/>
    <m/>
    <m/>
    <n v="886.1"/>
  </r>
  <r>
    <x v="650"/>
    <x v="649"/>
    <n v="163401"/>
    <s v=" "/>
    <s v="White"/>
    <x v="2"/>
    <m/>
    <m/>
    <n v="96.5"/>
  </r>
  <r>
    <x v="650"/>
    <x v="649"/>
    <n v="163410"/>
    <s v=" "/>
    <s v="Black"/>
    <x v="7"/>
    <m/>
    <m/>
    <n v="8.6999999999999993"/>
  </r>
  <r>
    <x v="650"/>
    <x v="649"/>
    <n v="163408"/>
    <s v=" "/>
    <s v="Purple"/>
    <x v="4"/>
    <m/>
    <m/>
    <n v="5.8"/>
  </r>
  <r>
    <x v="650"/>
    <x v="649"/>
    <n v="163407"/>
    <s v=" "/>
    <s v="Blue"/>
    <x v="5"/>
    <m/>
    <m/>
    <n v="2.9"/>
  </r>
  <r>
    <x v="651"/>
    <x v="650"/>
    <s v="AMC.BASE"/>
    <s v=" "/>
    <s v="AMC BASE"/>
    <x v="0"/>
    <m/>
    <m/>
    <n v="899.5"/>
  </r>
  <r>
    <x v="651"/>
    <x v="650"/>
    <n v="163401"/>
    <s v=" "/>
    <s v="White"/>
    <x v="2"/>
    <m/>
    <m/>
    <n v="96.5"/>
  </r>
  <r>
    <x v="651"/>
    <x v="650"/>
    <n v="163410"/>
    <s v=" "/>
    <s v="Black"/>
    <x v="7"/>
    <m/>
    <m/>
    <n v="1.7"/>
  </r>
  <r>
    <x v="651"/>
    <x v="650"/>
    <n v="163408"/>
    <s v=" "/>
    <s v="Purple"/>
    <x v="4"/>
    <m/>
    <m/>
    <n v="1.4"/>
  </r>
  <r>
    <x v="651"/>
    <x v="650"/>
    <n v="163407"/>
    <s v=" "/>
    <s v="Blue"/>
    <x v="5"/>
    <m/>
    <m/>
    <n v="0.9"/>
  </r>
  <r>
    <x v="652"/>
    <x v="651"/>
    <s v="AMC.BASE"/>
    <s v=" "/>
    <s v="AMC BASE"/>
    <x v="0"/>
    <m/>
    <m/>
    <n v="902"/>
  </r>
  <r>
    <x v="652"/>
    <x v="651"/>
    <n v="163401"/>
    <s v=" "/>
    <s v="White"/>
    <x v="2"/>
    <m/>
    <m/>
    <n v="96.5"/>
  </r>
  <r>
    <x v="652"/>
    <x v="651"/>
    <n v="163408"/>
    <s v=" "/>
    <s v="Purple"/>
    <x v="4"/>
    <m/>
    <m/>
    <n v="0.6"/>
  </r>
  <r>
    <x v="652"/>
    <x v="651"/>
    <n v="163410"/>
    <s v=" "/>
    <s v="Black"/>
    <x v="7"/>
    <m/>
    <m/>
    <n v="0.6"/>
  </r>
  <r>
    <x v="652"/>
    <x v="651"/>
    <n v="163407"/>
    <s v=" "/>
    <s v="Blue"/>
    <x v="5"/>
    <m/>
    <m/>
    <n v="0.3"/>
  </r>
  <r>
    <x v="653"/>
    <x v="652"/>
    <s v="AMC.BASE"/>
    <s v=" "/>
    <s v="AMC BASE"/>
    <x v="0"/>
    <m/>
    <m/>
    <n v="706.1"/>
  </r>
  <r>
    <x v="653"/>
    <x v="652"/>
    <n v="163401"/>
    <s v=" "/>
    <s v="White"/>
    <x v="2"/>
    <m/>
    <m/>
    <n v="119.4"/>
  </r>
  <r>
    <x v="653"/>
    <x v="652"/>
    <n v="163407"/>
    <s v=" "/>
    <s v="Blue"/>
    <x v="5"/>
    <m/>
    <m/>
    <n v="110.2"/>
  </r>
  <r>
    <x v="653"/>
    <x v="652"/>
    <n v="163410"/>
    <s v=" "/>
    <s v="Black"/>
    <x v="7"/>
    <m/>
    <m/>
    <n v="42.3"/>
  </r>
  <r>
    <x v="653"/>
    <x v="652"/>
    <n v="163408"/>
    <s v=" "/>
    <s v="Purple"/>
    <x v="4"/>
    <m/>
    <m/>
    <n v="22"/>
  </r>
  <r>
    <x v="654"/>
    <x v="653"/>
    <s v="AMC.BASE"/>
    <s v=" "/>
    <s v="AMC BASE"/>
    <x v="0"/>
    <m/>
    <m/>
    <n v="738.2"/>
  </r>
  <r>
    <x v="654"/>
    <x v="653"/>
    <n v="163401"/>
    <s v=" "/>
    <s v="White"/>
    <x v="2"/>
    <m/>
    <m/>
    <n v="158.30000000000001"/>
  </r>
  <r>
    <x v="654"/>
    <x v="653"/>
    <n v="163410"/>
    <s v=" "/>
    <s v="Black"/>
    <x v="7"/>
    <m/>
    <m/>
    <n v="43.3"/>
  </r>
  <r>
    <x v="654"/>
    <x v="653"/>
    <n v="163407"/>
    <s v=" "/>
    <s v="Blue"/>
    <x v="5"/>
    <m/>
    <m/>
    <n v="40.9"/>
  </r>
  <r>
    <x v="654"/>
    <x v="653"/>
    <n v="163408"/>
    <s v=" "/>
    <s v="Purple"/>
    <x v="4"/>
    <m/>
    <m/>
    <n v="19.3"/>
  </r>
  <r>
    <x v="655"/>
    <x v="654"/>
    <s v="AMC.BASE"/>
    <s v=" "/>
    <s v="AMC BASE"/>
    <x v="0"/>
    <m/>
    <m/>
    <n v="745.4"/>
  </r>
  <r>
    <x v="655"/>
    <x v="654"/>
    <n v="163407"/>
    <s v=" "/>
    <s v="Blue"/>
    <x v="5"/>
    <m/>
    <m/>
    <n v="122.4"/>
  </r>
  <r>
    <x v="655"/>
    <x v="654"/>
    <n v="163401"/>
    <s v=" "/>
    <s v="White"/>
    <x v="2"/>
    <m/>
    <m/>
    <n v="59.6"/>
  </r>
  <r>
    <x v="655"/>
    <x v="654"/>
    <n v="163408"/>
    <s v=" "/>
    <s v="Purple"/>
    <x v="4"/>
    <m/>
    <m/>
    <n v="48.1"/>
  </r>
  <r>
    <x v="655"/>
    <x v="654"/>
    <n v="163410"/>
    <s v=" "/>
    <s v="Black"/>
    <x v="7"/>
    <m/>
    <m/>
    <n v="24.5"/>
  </r>
  <r>
    <x v="656"/>
    <x v="655"/>
    <s v="AMC.BASE"/>
    <s v=" "/>
    <s v="AMC BASE"/>
    <x v="0"/>
    <m/>
    <m/>
    <n v="668.2"/>
  </r>
  <r>
    <x v="656"/>
    <x v="655"/>
    <n v="163401"/>
    <s v=" "/>
    <s v="White"/>
    <x v="2"/>
    <m/>
    <m/>
    <n v="238.2"/>
  </r>
  <r>
    <x v="656"/>
    <x v="655"/>
    <n v="163410"/>
    <s v=" "/>
    <s v="Black"/>
    <x v="7"/>
    <m/>
    <m/>
    <n v="39.200000000000003"/>
  </r>
  <r>
    <x v="656"/>
    <x v="655"/>
    <n v="163407"/>
    <s v=" "/>
    <s v="Blue"/>
    <x v="5"/>
    <m/>
    <m/>
    <n v="37"/>
  </r>
  <r>
    <x v="656"/>
    <x v="655"/>
    <n v="163408"/>
    <s v=" "/>
    <s v="Purple"/>
    <x v="4"/>
    <m/>
    <m/>
    <n v="17.399999999999999"/>
  </r>
  <r>
    <x v="657"/>
    <x v="656"/>
    <s v="AMC.BASE"/>
    <s v=" "/>
    <s v="AMC BASE"/>
    <x v="0"/>
    <m/>
    <m/>
    <n v="721.8"/>
  </r>
  <r>
    <x v="657"/>
    <x v="656"/>
    <n v="163407"/>
    <s v=" "/>
    <s v="Blue"/>
    <x v="5"/>
    <m/>
    <m/>
    <n v="115.1"/>
  </r>
  <r>
    <x v="657"/>
    <x v="656"/>
    <n v="163401"/>
    <s v=" "/>
    <s v="White"/>
    <x v="2"/>
    <m/>
    <m/>
    <n v="95.5"/>
  </r>
  <r>
    <x v="657"/>
    <x v="656"/>
    <n v="163408"/>
    <s v=" "/>
    <s v="Purple"/>
    <x v="4"/>
    <m/>
    <m/>
    <n v="44.6"/>
  </r>
  <r>
    <x v="657"/>
    <x v="656"/>
    <n v="163410"/>
    <s v=" "/>
    <s v="Black"/>
    <x v="7"/>
    <m/>
    <m/>
    <n v="23"/>
  </r>
  <r>
    <x v="658"/>
    <x v="657"/>
    <n v="163401"/>
    <s v=" "/>
    <s v="White"/>
    <x v="2"/>
    <m/>
    <m/>
    <n v="480.4"/>
  </r>
  <r>
    <x v="658"/>
    <x v="657"/>
    <s v="AMC.BASE"/>
    <s v=" "/>
    <s v="AMC BASE"/>
    <x v="0"/>
    <m/>
    <m/>
    <n v="455.7"/>
  </r>
  <r>
    <x v="658"/>
    <x v="657"/>
    <n v="163410"/>
    <s v=" "/>
    <s v="Black"/>
    <x v="7"/>
    <m/>
    <m/>
    <n v="26.7"/>
  </r>
  <r>
    <x v="658"/>
    <x v="657"/>
    <n v="163407"/>
    <s v=" "/>
    <s v="Blue"/>
    <x v="5"/>
    <m/>
    <m/>
    <n v="25.3"/>
  </r>
  <r>
    <x v="658"/>
    <x v="657"/>
    <n v="163408"/>
    <s v=" "/>
    <s v="Purple"/>
    <x v="4"/>
    <m/>
    <m/>
    <n v="11.9"/>
  </r>
  <r>
    <x v="659"/>
    <x v="658"/>
    <n v="163401"/>
    <s v=" "/>
    <s v="White"/>
    <x v="2"/>
    <m/>
    <m/>
    <n v="482.5"/>
  </r>
  <r>
    <x v="659"/>
    <x v="658"/>
    <s v="AMC.BASE"/>
    <s v=" "/>
    <s v="AMC BASE"/>
    <x v="0"/>
    <m/>
    <m/>
    <n v="466.9"/>
  </r>
  <r>
    <x v="659"/>
    <x v="658"/>
    <n v="163407"/>
    <s v=" "/>
    <s v="Blue"/>
    <x v="5"/>
    <m/>
    <m/>
    <n v="36.200000000000003"/>
  </r>
  <r>
    <x v="659"/>
    <x v="658"/>
    <n v="163408"/>
    <s v=" "/>
    <s v="Purple"/>
    <x v="4"/>
    <m/>
    <m/>
    <n v="7.2"/>
  </r>
  <r>
    <x v="659"/>
    <x v="658"/>
    <n v="163410"/>
    <s v=" "/>
    <s v="Black"/>
    <x v="7"/>
    <m/>
    <m/>
    <n v="7.2"/>
  </r>
  <r>
    <x v="660"/>
    <x v="659"/>
    <s v="AMC.BASE"/>
    <s v=" "/>
    <s v="AMC BASE"/>
    <x v="0"/>
    <m/>
    <m/>
    <n v="632.29999999999995"/>
  </r>
  <r>
    <x v="660"/>
    <x v="659"/>
    <n v="163401"/>
    <s v=" "/>
    <s v="White"/>
    <x v="2"/>
    <m/>
    <m/>
    <n v="336"/>
  </r>
  <r>
    <x v="660"/>
    <x v="659"/>
    <n v="163410"/>
    <s v=" "/>
    <s v="Black"/>
    <x v="7"/>
    <m/>
    <m/>
    <n v="13.3"/>
  </r>
  <r>
    <x v="660"/>
    <x v="659"/>
    <n v="163407"/>
    <s v=" "/>
    <s v="Blue"/>
    <x v="5"/>
    <m/>
    <m/>
    <n v="12.5"/>
  </r>
  <r>
    <x v="660"/>
    <x v="659"/>
    <n v="163408"/>
    <s v=" "/>
    <s v="Purple"/>
    <x v="4"/>
    <m/>
    <m/>
    <n v="5.9"/>
  </r>
  <r>
    <x v="661"/>
    <x v="660"/>
    <s v="AMC.BASE"/>
    <s v=" "/>
    <s v="AMC BASE"/>
    <x v="0"/>
    <m/>
    <m/>
    <n v="637.70000000000005"/>
  </r>
  <r>
    <x v="661"/>
    <x v="660"/>
    <n v="163401"/>
    <s v=" "/>
    <s v="White"/>
    <x v="2"/>
    <m/>
    <m/>
    <n v="337.1"/>
  </r>
  <r>
    <x v="661"/>
    <x v="660"/>
    <n v="163407"/>
    <s v=" "/>
    <s v="Blue"/>
    <x v="5"/>
    <m/>
    <m/>
    <n v="18"/>
  </r>
  <r>
    <x v="661"/>
    <x v="660"/>
    <n v="163408"/>
    <s v=" "/>
    <s v="Purple"/>
    <x v="4"/>
    <m/>
    <m/>
    <n v="3.6"/>
  </r>
  <r>
    <x v="661"/>
    <x v="660"/>
    <n v="163410"/>
    <s v=" "/>
    <s v="Black"/>
    <x v="7"/>
    <m/>
    <m/>
    <n v="3.6"/>
  </r>
  <r>
    <x v="662"/>
    <x v="661"/>
    <s v="AMC.BASE"/>
    <s v=" "/>
    <s v="AMC BASE"/>
    <x v="0"/>
    <m/>
    <m/>
    <n v="719.7"/>
  </r>
  <r>
    <x v="662"/>
    <x v="661"/>
    <n v="163401"/>
    <s v=" "/>
    <s v="White"/>
    <x v="2"/>
    <m/>
    <m/>
    <n v="264.60000000000002"/>
  </r>
  <r>
    <x v="662"/>
    <x v="661"/>
    <n v="163410"/>
    <s v=" "/>
    <s v="Black"/>
    <x v="7"/>
    <m/>
    <m/>
    <n v="6.6"/>
  </r>
  <r>
    <x v="662"/>
    <x v="661"/>
    <n v="163407"/>
    <s v=" "/>
    <s v="Blue"/>
    <x v="5"/>
    <m/>
    <m/>
    <n v="6.2"/>
  </r>
  <r>
    <x v="662"/>
    <x v="661"/>
    <n v="163408"/>
    <s v=" "/>
    <s v="Purple"/>
    <x v="4"/>
    <m/>
    <m/>
    <n v="2.9"/>
  </r>
  <r>
    <x v="663"/>
    <x v="662"/>
    <s v="AMC.BASE"/>
    <s v=" "/>
    <s v="AMC BASE"/>
    <x v="0"/>
    <m/>
    <m/>
    <n v="764.4"/>
  </r>
  <r>
    <x v="663"/>
    <x v="662"/>
    <n v="163401"/>
    <s v=" "/>
    <s v="White"/>
    <x v="2"/>
    <m/>
    <m/>
    <n v="229.3"/>
  </r>
  <r>
    <x v="663"/>
    <x v="662"/>
    <n v="163407"/>
    <s v=" "/>
    <s v="Blue"/>
    <x v="5"/>
    <m/>
    <m/>
    <n v="4.5"/>
  </r>
  <r>
    <x v="663"/>
    <x v="662"/>
    <n v="163408"/>
    <s v=" "/>
    <s v="Purple"/>
    <x v="4"/>
    <m/>
    <m/>
    <n v="0.9"/>
  </r>
  <r>
    <x v="663"/>
    <x v="662"/>
    <n v="163410"/>
    <s v=" "/>
    <s v="Black"/>
    <x v="7"/>
    <m/>
    <m/>
    <n v="0.9"/>
  </r>
  <r>
    <x v="664"/>
    <x v="663"/>
    <s v="AMC.BASE"/>
    <s v=" "/>
    <s v="AMC BASE"/>
    <x v="0"/>
    <m/>
    <m/>
    <n v="784.7"/>
  </r>
  <r>
    <x v="664"/>
    <x v="663"/>
    <n v="163401"/>
    <s v=" "/>
    <s v="White"/>
    <x v="2"/>
    <m/>
    <m/>
    <n v="211.4"/>
  </r>
  <r>
    <x v="664"/>
    <x v="663"/>
    <n v="163407"/>
    <s v=" "/>
    <s v="Blue"/>
    <x v="5"/>
    <m/>
    <m/>
    <n v="1.6"/>
  </r>
  <r>
    <x v="664"/>
    <x v="663"/>
    <n v="163410"/>
    <s v=" "/>
    <s v="Black"/>
    <x v="7"/>
    <m/>
    <m/>
    <n v="1.6"/>
  </r>
  <r>
    <x v="664"/>
    <x v="663"/>
    <n v="163408"/>
    <s v=" "/>
    <s v="Purple"/>
    <x v="4"/>
    <m/>
    <m/>
    <n v="0.7"/>
  </r>
  <r>
    <x v="665"/>
    <x v="664"/>
    <s v="AMC.BASE"/>
    <s v=" "/>
    <s v="AMC BASE"/>
    <x v="0"/>
    <m/>
    <m/>
    <n v="795.9"/>
  </r>
  <r>
    <x v="665"/>
    <x v="664"/>
    <n v="163401"/>
    <s v=" "/>
    <s v="White"/>
    <x v="2"/>
    <m/>
    <m/>
    <n v="202.6"/>
  </r>
  <r>
    <x v="665"/>
    <x v="664"/>
    <n v="163407"/>
    <s v=" "/>
    <s v="Blue"/>
    <x v="5"/>
    <m/>
    <m/>
    <n v="1.1000000000000001"/>
  </r>
  <r>
    <x v="665"/>
    <x v="664"/>
    <n v="163408"/>
    <s v=" "/>
    <s v="Purple"/>
    <x v="4"/>
    <m/>
    <m/>
    <n v="0.2"/>
  </r>
  <r>
    <x v="665"/>
    <x v="664"/>
    <n v="163410"/>
    <s v=" "/>
    <s v="Black"/>
    <x v="7"/>
    <m/>
    <m/>
    <n v="0.2"/>
  </r>
  <r>
    <x v="666"/>
    <x v="665"/>
    <s v="AMC.BASE"/>
    <s v=" "/>
    <s v="AMC BASE"/>
    <x v="0"/>
    <m/>
    <m/>
    <n v="795.5"/>
  </r>
  <r>
    <x v="666"/>
    <x v="665"/>
    <n v="163401"/>
    <s v=" "/>
    <s v="White"/>
    <x v="2"/>
    <m/>
    <m/>
    <n v="202.5"/>
  </r>
  <r>
    <x v="666"/>
    <x v="665"/>
    <n v="163407"/>
    <s v=" "/>
    <s v="Blue"/>
    <x v="5"/>
    <m/>
    <m/>
    <n v="0.8"/>
  </r>
  <r>
    <x v="666"/>
    <x v="665"/>
    <n v="163410"/>
    <s v=" "/>
    <s v="Black"/>
    <x v="7"/>
    <m/>
    <m/>
    <n v="0.8"/>
  </r>
  <r>
    <x v="666"/>
    <x v="665"/>
    <n v="163408"/>
    <s v=" "/>
    <s v="Purple"/>
    <x v="4"/>
    <m/>
    <m/>
    <n v="0.4"/>
  </r>
  <r>
    <x v="667"/>
    <x v="666"/>
    <s v="AMC.BASE"/>
    <s v=" "/>
    <s v="AMC BASE"/>
    <x v="0"/>
    <m/>
    <m/>
    <n v="882.4"/>
  </r>
  <r>
    <x v="667"/>
    <x v="666"/>
    <n v="163407"/>
    <s v=" "/>
    <s v="Blue"/>
    <x v="5"/>
    <m/>
    <m/>
    <n v="50.6"/>
  </r>
  <r>
    <x v="667"/>
    <x v="666"/>
    <n v="163410"/>
    <s v=" "/>
    <s v="Black"/>
    <x v="7"/>
    <m/>
    <m/>
    <n v="31.6"/>
  </r>
  <r>
    <x v="667"/>
    <x v="666"/>
    <n v="163401"/>
    <s v=" "/>
    <s v="White"/>
    <x v="2"/>
    <m/>
    <m/>
    <n v="22.8"/>
  </r>
  <r>
    <x v="667"/>
    <x v="666"/>
    <n v="163408"/>
    <s v=" "/>
    <s v="Purple"/>
    <x v="4"/>
    <m/>
    <m/>
    <n v="12.6"/>
  </r>
  <r>
    <x v="668"/>
    <x v="667"/>
    <s v="AMC.BASE"/>
    <s v=" "/>
    <s v="AMC BASE"/>
    <x v="0"/>
    <m/>
    <m/>
    <n v="774.4"/>
  </r>
  <r>
    <x v="668"/>
    <x v="667"/>
    <n v="163401"/>
    <s v=" "/>
    <s v="White"/>
    <x v="2"/>
    <m/>
    <m/>
    <n v="159.4"/>
  </r>
  <r>
    <x v="668"/>
    <x v="667"/>
    <n v="163410"/>
    <s v=" "/>
    <s v="Black"/>
    <x v="7"/>
    <m/>
    <m/>
    <n v="33.1"/>
  </r>
  <r>
    <x v="668"/>
    <x v="667"/>
    <n v="163409"/>
    <s v=" "/>
    <s v="Green"/>
    <x v="6"/>
    <m/>
    <m/>
    <n v="23.6"/>
  </r>
  <r>
    <x v="668"/>
    <x v="667"/>
    <n v="163407"/>
    <s v=" "/>
    <s v="Blue"/>
    <x v="5"/>
    <m/>
    <m/>
    <n v="9.5"/>
  </r>
  <r>
    <x v="669"/>
    <x v="668"/>
    <s v="AMC.BASE"/>
    <s v=" "/>
    <s v="AMC BASE"/>
    <x v="0"/>
    <m/>
    <m/>
    <n v="728.7"/>
  </r>
  <r>
    <x v="669"/>
    <x v="668"/>
    <n v="163401"/>
    <s v=" "/>
    <s v="White"/>
    <x v="2"/>
    <m/>
    <m/>
    <n v="101.6"/>
  </r>
  <r>
    <x v="669"/>
    <x v="668"/>
    <n v="163409"/>
    <s v=" "/>
    <s v="Green"/>
    <x v="6"/>
    <m/>
    <m/>
    <n v="97.5"/>
  </r>
  <r>
    <x v="669"/>
    <x v="668"/>
    <n v="163410"/>
    <s v=" "/>
    <s v="Black"/>
    <x v="7"/>
    <m/>
    <m/>
    <n v="72.2"/>
  </r>
  <r>
    <x v="670"/>
    <x v="669"/>
    <s v="AMC.BASE"/>
    <s v=" "/>
    <s v="AMC BASE"/>
    <x v="0"/>
    <m/>
    <m/>
    <n v="873.6"/>
  </r>
  <r>
    <x v="670"/>
    <x v="669"/>
    <n v="163407"/>
    <s v=" "/>
    <s v="Blue"/>
    <x v="5"/>
    <m/>
    <m/>
    <n v="47.1"/>
  </r>
  <r>
    <x v="670"/>
    <x v="669"/>
    <n v="163401"/>
    <s v=" "/>
    <s v="White"/>
    <x v="2"/>
    <m/>
    <m/>
    <n v="38"/>
  </r>
  <r>
    <x v="670"/>
    <x v="669"/>
    <n v="163410"/>
    <s v=" "/>
    <s v="Black"/>
    <x v="7"/>
    <m/>
    <m/>
    <n v="29.5"/>
  </r>
  <r>
    <x v="670"/>
    <x v="669"/>
    <n v="163408"/>
    <s v=" "/>
    <s v="Purple"/>
    <x v="4"/>
    <m/>
    <m/>
    <n v="11.8"/>
  </r>
  <r>
    <x v="671"/>
    <x v="670"/>
    <s v="AMC.BASE"/>
    <s v=" "/>
    <s v="AMC BASE"/>
    <x v="0"/>
    <m/>
    <m/>
    <n v="625.79999999999995"/>
  </r>
  <r>
    <x v="671"/>
    <x v="670"/>
    <n v="163401"/>
    <s v=" "/>
    <s v="White"/>
    <x v="2"/>
    <m/>
    <m/>
    <n v="320.7"/>
  </r>
  <r>
    <x v="671"/>
    <x v="670"/>
    <n v="163410"/>
    <s v=" "/>
    <s v="Black"/>
    <x v="7"/>
    <m/>
    <m/>
    <n v="26.8"/>
  </r>
  <r>
    <x v="671"/>
    <x v="670"/>
    <n v="163409"/>
    <s v=" "/>
    <s v="Green"/>
    <x v="6"/>
    <m/>
    <m/>
    <n v="19.100000000000001"/>
  </r>
  <r>
    <x v="671"/>
    <x v="670"/>
    <n v="163407"/>
    <s v=" "/>
    <s v="Blue"/>
    <x v="5"/>
    <m/>
    <m/>
    <n v="7.6"/>
  </r>
  <r>
    <x v="672"/>
    <x v="671"/>
    <s v="AMC.BASE"/>
    <s v=" "/>
    <s v="AMC BASE"/>
    <x v="0"/>
    <m/>
    <m/>
    <n v="727.4"/>
  </r>
  <r>
    <x v="672"/>
    <x v="671"/>
    <n v="163401"/>
    <s v=" "/>
    <s v="White"/>
    <x v="2"/>
    <m/>
    <m/>
    <n v="120.1"/>
  </r>
  <r>
    <x v="672"/>
    <x v="671"/>
    <n v="163409"/>
    <s v=" "/>
    <s v="Green"/>
    <x v="6"/>
    <m/>
    <m/>
    <n v="115.3"/>
  </r>
  <r>
    <x v="672"/>
    <x v="671"/>
    <n v="163410"/>
    <s v=" "/>
    <s v="Black"/>
    <x v="7"/>
    <m/>
    <m/>
    <n v="37.200000000000003"/>
  </r>
  <r>
    <x v="673"/>
    <x v="672"/>
    <s v="AMC.BASE"/>
    <s v=" "/>
    <s v="AMC BASE"/>
    <x v="0"/>
    <m/>
    <m/>
    <n v="862.7"/>
  </r>
  <r>
    <x v="673"/>
    <x v="672"/>
    <n v="163401"/>
    <s v=" "/>
    <s v="White"/>
    <x v="2"/>
    <m/>
    <m/>
    <n v="57.1"/>
  </r>
  <r>
    <x v="673"/>
    <x v="672"/>
    <n v="163407"/>
    <s v=" "/>
    <s v="Blue"/>
    <x v="5"/>
    <m/>
    <m/>
    <n v="42.8"/>
  </r>
  <r>
    <x v="673"/>
    <x v="672"/>
    <n v="163410"/>
    <s v=" "/>
    <s v="Black"/>
    <x v="7"/>
    <m/>
    <m/>
    <n v="26.7"/>
  </r>
  <r>
    <x v="673"/>
    <x v="672"/>
    <n v="163408"/>
    <s v=" "/>
    <s v="Purple"/>
    <x v="4"/>
    <m/>
    <m/>
    <n v="10.7"/>
  </r>
  <r>
    <x v="674"/>
    <x v="673"/>
    <n v="163401"/>
    <s v=" "/>
    <s v="White"/>
    <x v="2"/>
    <m/>
    <m/>
    <n v="484"/>
  </r>
  <r>
    <x v="674"/>
    <x v="673"/>
    <s v="AMC.BASE"/>
    <s v=" "/>
    <s v="AMC BASE"/>
    <x v="0"/>
    <m/>
    <m/>
    <n v="475.4"/>
  </r>
  <r>
    <x v="674"/>
    <x v="673"/>
    <n v="163410"/>
    <s v=" "/>
    <s v="Black"/>
    <x v="7"/>
    <m/>
    <m/>
    <n v="20.3"/>
  </r>
  <r>
    <x v="674"/>
    <x v="673"/>
    <n v="163409"/>
    <s v=" "/>
    <s v="Green"/>
    <x v="6"/>
    <m/>
    <m/>
    <n v="14.5"/>
  </r>
  <r>
    <x v="674"/>
    <x v="673"/>
    <n v="163407"/>
    <s v=" "/>
    <s v="Blue"/>
    <x v="5"/>
    <m/>
    <m/>
    <n v="5.8"/>
  </r>
  <r>
    <x v="675"/>
    <x v="674"/>
    <s v="AMC.BASE"/>
    <s v=" "/>
    <s v="AMC BASE"/>
    <x v="0"/>
    <m/>
    <m/>
    <n v="727.2"/>
  </r>
  <r>
    <x v="675"/>
    <x v="674"/>
    <n v="163401"/>
    <s v=" "/>
    <s v="White"/>
    <x v="2"/>
    <m/>
    <m/>
    <n v="125.8"/>
  </r>
  <r>
    <x v="675"/>
    <x v="674"/>
    <n v="163409"/>
    <s v=" "/>
    <s v="Green"/>
    <x v="6"/>
    <m/>
    <m/>
    <n v="120.7"/>
  </r>
  <r>
    <x v="675"/>
    <x v="674"/>
    <n v="163410"/>
    <s v=" "/>
    <s v="Black"/>
    <x v="7"/>
    <m/>
    <m/>
    <n v="26.3"/>
  </r>
  <r>
    <x v="676"/>
    <x v="675"/>
    <s v="AMC.BASE"/>
    <s v=" "/>
    <s v="AMC BASE"/>
    <x v="0"/>
    <m/>
    <m/>
    <n v="637"/>
  </r>
  <r>
    <x v="676"/>
    <x v="675"/>
    <n v="163401"/>
    <s v=" "/>
    <s v="White"/>
    <x v="2"/>
    <m/>
    <m/>
    <n v="336.7"/>
  </r>
  <r>
    <x v="676"/>
    <x v="675"/>
    <n v="163407"/>
    <s v=" "/>
    <s v="Blue"/>
    <x v="5"/>
    <m/>
    <m/>
    <n v="14.6"/>
  </r>
  <r>
    <x v="676"/>
    <x v="675"/>
    <n v="163410"/>
    <s v=" "/>
    <s v="Black"/>
    <x v="7"/>
    <m/>
    <m/>
    <n v="8.8000000000000007"/>
  </r>
  <r>
    <x v="676"/>
    <x v="675"/>
    <n v="163408"/>
    <s v=" "/>
    <s v="Purple"/>
    <x v="4"/>
    <m/>
    <m/>
    <n v="2.9"/>
  </r>
  <r>
    <x v="677"/>
    <x v="676"/>
    <s v="AMC.BASE"/>
    <s v=" "/>
    <s v="AMC BASE"/>
    <x v="0"/>
    <m/>
    <m/>
    <n v="712.7"/>
  </r>
  <r>
    <x v="677"/>
    <x v="676"/>
    <n v="163401"/>
    <s v=" "/>
    <s v="White"/>
    <x v="2"/>
    <m/>
    <m/>
    <n v="275.8"/>
  </r>
  <r>
    <x v="677"/>
    <x v="676"/>
    <n v="163410"/>
    <s v=" "/>
    <s v="Black"/>
    <x v="7"/>
    <m/>
    <m/>
    <n v="5.8"/>
  </r>
  <r>
    <x v="677"/>
    <x v="676"/>
    <n v="163409"/>
    <s v=" "/>
    <s v="Green"/>
    <x v="6"/>
    <m/>
    <m/>
    <n v="4.0999999999999996"/>
  </r>
  <r>
    <x v="677"/>
    <x v="676"/>
    <n v="163407"/>
    <s v=" "/>
    <s v="Blue"/>
    <x v="5"/>
    <m/>
    <m/>
    <n v="1.6"/>
  </r>
  <r>
    <x v="678"/>
    <x v="677"/>
    <s v="AMC.BASE"/>
    <s v=" "/>
    <s v="AMC BASE"/>
    <x v="0"/>
    <m/>
    <m/>
    <n v="766.8"/>
  </r>
  <r>
    <x v="678"/>
    <x v="677"/>
    <n v="163401"/>
    <s v=" "/>
    <s v="White"/>
    <x v="2"/>
    <m/>
    <m/>
    <n v="159.80000000000001"/>
  </r>
  <r>
    <x v="678"/>
    <x v="677"/>
    <n v="163409"/>
    <s v=" "/>
    <s v="Green"/>
    <x v="6"/>
    <m/>
    <m/>
    <n v="60.3"/>
  </r>
  <r>
    <x v="678"/>
    <x v="677"/>
    <n v="163410"/>
    <s v=" "/>
    <s v="Black"/>
    <x v="7"/>
    <m/>
    <m/>
    <n v="13.1"/>
  </r>
  <r>
    <x v="679"/>
    <x v="678"/>
    <s v="AMC.BASE"/>
    <s v=" "/>
    <s v="AMC BASE"/>
    <x v="0"/>
    <m/>
    <m/>
    <n v="721.8"/>
  </r>
  <r>
    <x v="679"/>
    <x v="678"/>
    <n v="163401"/>
    <s v=" "/>
    <s v="White"/>
    <x v="2"/>
    <m/>
    <m/>
    <n v="265"/>
  </r>
  <r>
    <x v="679"/>
    <x v="678"/>
    <n v="163407"/>
    <s v=" "/>
    <s v="Blue"/>
    <x v="5"/>
    <m/>
    <m/>
    <n v="7.3"/>
  </r>
  <r>
    <x v="679"/>
    <x v="678"/>
    <n v="163410"/>
    <s v=" "/>
    <s v="Black"/>
    <x v="7"/>
    <m/>
    <m/>
    <n v="4.4000000000000004"/>
  </r>
  <r>
    <x v="679"/>
    <x v="678"/>
    <n v="163408"/>
    <s v=" "/>
    <s v="Purple"/>
    <x v="4"/>
    <m/>
    <m/>
    <n v="1.5"/>
  </r>
  <r>
    <x v="680"/>
    <x v="679"/>
    <s v="AMC.BASE"/>
    <s v=" "/>
    <s v="AMC BASE"/>
    <x v="0"/>
    <m/>
    <m/>
    <n v="751.8"/>
  </r>
  <r>
    <x v="680"/>
    <x v="679"/>
    <n v="163401"/>
    <s v=" "/>
    <s v="White"/>
    <x v="2"/>
    <m/>
    <m/>
    <n v="241.5"/>
  </r>
  <r>
    <x v="680"/>
    <x v="679"/>
    <n v="163410"/>
    <s v=" "/>
    <s v="Black"/>
    <x v="7"/>
    <m/>
    <m/>
    <n v="3.3"/>
  </r>
  <r>
    <x v="680"/>
    <x v="679"/>
    <n v="163409"/>
    <s v=" "/>
    <s v="Green"/>
    <x v="6"/>
    <m/>
    <m/>
    <n v="2.4"/>
  </r>
  <r>
    <x v="680"/>
    <x v="679"/>
    <n v="163407"/>
    <s v=" "/>
    <s v="Blue"/>
    <x v="5"/>
    <m/>
    <m/>
    <n v="1"/>
  </r>
  <r>
    <x v="681"/>
    <x v="680"/>
    <s v="AMC.BASE"/>
    <s v=" "/>
    <s v="AMC BASE"/>
    <x v="0"/>
    <m/>
    <m/>
    <n v="786.6"/>
  </r>
  <r>
    <x v="681"/>
    <x v="680"/>
    <n v="163401"/>
    <s v=" "/>
    <s v="White"/>
    <x v="2"/>
    <m/>
    <m/>
    <n v="176.7"/>
  </r>
  <r>
    <x v="681"/>
    <x v="680"/>
    <n v="163409"/>
    <s v=" "/>
    <s v="Green"/>
    <x v="6"/>
    <m/>
    <m/>
    <n v="30.1"/>
  </r>
  <r>
    <x v="681"/>
    <x v="680"/>
    <n v="163410"/>
    <s v=" "/>
    <s v="Black"/>
    <x v="7"/>
    <m/>
    <m/>
    <n v="6.6"/>
  </r>
  <r>
    <x v="682"/>
    <x v="681"/>
    <s v="AMC.BASE"/>
    <s v=" "/>
    <s v="AMC BASE"/>
    <x v="0"/>
    <m/>
    <m/>
    <n v="764.2"/>
  </r>
  <r>
    <x v="682"/>
    <x v="681"/>
    <n v="163401"/>
    <s v=" "/>
    <s v="White"/>
    <x v="2"/>
    <m/>
    <m/>
    <n v="229.3"/>
  </r>
  <r>
    <x v="682"/>
    <x v="681"/>
    <n v="163407"/>
    <s v=" "/>
    <s v="Blue"/>
    <x v="5"/>
    <m/>
    <m/>
    <n v="3.6"/>
  </r>
  <r>
    <x v="682"/>
    <x v="681"/>
    <n v="163410"/>
    <s v=" "/>
    <s v="Black"/>
    <x v="7"/>
    <m/>
    <m/>
    <n v="2.2000000000000002"/>
  </r>
  <r>
    <x v="682"/>
    <x v="681"/>
    <n v="163408"/>
    <s v=" "/>
    <s v="Purple"/>
    <x v="4"/>
    <m/>
    <m/>
    <n v="0.7"/>
  </r>
  <r>
    <x v="683"/>
    <x v="682"/>
    <s v="AMC.BASE"/>
    <s v=" "/>
    <s v="AMC BASE"/>
    <x v="0"/>
    <m/>
    <m/>
    <n v="779"/>
  </r>
  <r>
    <x v="683"/>
    <x v="682"/>
    <n v="163401"/>
    <s v=" "/>
    <s v="White"/>
    <x v="2"/>
    <m/>
    <m/>
    <n v="217.6"/>
  </r>
  <r>
    <x v="683"/>
    <x v="682"/>
    <n v="163410"/>
    <s v=" "/>
    <s v="Black"/>
    <x v="7"/>
    <m/>
    <m/>
    <n v="1.7"/>
  </r>
  <r>
    <x v="683"/>
    <x v="682"/>
    <n v="163409"/>
    <s v=" "/>
    <s v="Green"/>
    <x v="6"/>
    <m/>
    <m/>
    <n v="1.2"/>
  </r>
  <r>
    <x v="683"/>
    <x v="682"/>
    <n v="163407"/>
    <s v=" "/>
    <s v="Blue"/>
    <x v="5"/>
    <m/>
    <m/>
    <n v="0.5"/>
  </r>
  <r>
    <x v="684"/>
    <x v="683"/>
    <s v="AMC.BASE"/>
    <s v=" "/>
    <s v="AMC BASE"/>
    <x v="0"/>
    <m/>
    <m/>
    <n v="796.4"/>
  </r>
  <r>
    <x v="684"/>
    <x v="683"/>
    <n v="163401"/>
    <s v=" "/>
    <s v="White"/>
    <x v="2"/>
    <m/>
    <m/>
    <n v="185.2"/>
  </r>
  <r>
    <x v="684"/>
    <x v="683"/>
    <n v="163409"/>
    <s v=" "/>
    <s v="Green"/>
    <x v="6"/>
    <m/>
    <m/>
    <n v="15.1"/>
  </r>
  <r>
    <x v="684"/>
    <x v="683"/>
    <n v="163410"/>
    <s v=" "/>
    <s v="Black"/>
    <x v="7"/>
    <m/>
    <m/>
    <n v="3.3"/>
  </r>
  <r>
    <x v="685"/>
    <x v="684"/>
    <s v="AMC.BASE"/>
    <s v=" "/>
    <s v="AMC BASE"/>
    <x v="0"/>
    <m/>
    <m/>
    <n v="785.3"/>
  </r>
  <r>
    <x v="685"/>
    <x v="684"/>
    <n v="163401"/>
    <s v=" "/>
    <s v="White"/>
    <x v="2"/>
    <m/>
    <m/>
    <n v="211.4"/>
  </r>
  <r>
    <x v="685"/>
    <x v="684"/>
    <n v="163407"/>
    <s v=" "/>
    <s v="Blue"/>
    <x v="5"/>
    <m/>
    <m/>
    <n v="1.8"/>
  </r>
  <r>
    <x v="685"/>
    <x v="684"/>
    <n v="163410"/>
    <s v=" "/>
    <s v="Black"/>
    <x v="7"/>
    <m/>
    <m/>
    <n v="1.1000000000000001"/>
  </r>
  <r>
    <x v="685"/>
    <x v="684"/>
    <n v="163408"/>
    <s v=" "/>
    <s v="Purple"/>
    <x v="4"/>
    <m/>
    <m/>
    <n v="0.4"/>
  </r>
  <r>
    <x v="686"/>
    <x v="685"/>
    <s v="AMC.BASE"/>
    <s v=" "/>
    <s v="AMC BASE"/>
    <x v="0"/>
    <m/>
    <m/>
    <n v="792.8"/>
  </r>
  <r>
    <x v="686"/>
    <x v="685"/>
    <n v="163401"/>
    <s v=" "/>
    <s v="White"/>
    <x v="2"/>
    <m/>
    <m/>
    <n v="205.6"/>
  </r>
  <r>
    <x v="686"/>
    <x v="685"/>
    <n v="163410"/>
    <s v=" "/>
    <s v="Black"/>
    <x v="7"/>
    <m/>
    <m/>
    <n v="0.8"/>
  </r>
  <r>
    <x v="686"/>
    <x v="685"/>
    <n v="163409"/>
    <s v=" "/>
    <s v="Green"/>
    <x v="6"/>
    <m/>
    <m/>
    <n v="0.6"/>
  </r>
  <r>
    <x v="686"/>
    <x v="685"/>
    <n v="163407"/>
    <s v=" "/>
    <s v="Blue"/>
    <x v="5"/>
    <m/>
    <m/>
    <n v="0.2"/>
  </r>
  <r>
    <x v="687"/>
    <x v="686"/>
    <s v="AMC.BASE"/>
    <s v=" "/>
    <s v="AMC BASE"/>
    <x v="0"/>
    <m/>
    <m/>
    <n v="801.5"/>
  </r>
  <r>
    <x v="687"/>
    <x v="686"/>
    <n v="163401"/>
    <s v=" "/>
    <s v="White"/>
    <x v="2"/>
    <m/>
    <m/>
    <n v="189.4"/>
  </r>
  <r>
    <x v="687"/>
    <x v="686"/>
    <n v="163409"/>
    <s v=" "/>
    <s v="Green"/>
    <x v="6"/>
    <m/>
    <m/>
    <n v="7.5"/>
  </r>
  <r>
    <x v="687"/>
    <x v="686"/>
    <n v="163410"/>
    <s v=" "/>
    <s v="Black"/>
    <x v="7"/>
    <m/>
    <m/>
    <n v="1.6"/>
  </r>
  <r>
    <x v="688"/>
    <x v="687"/>
    <s v="AMC.BASE"/>
    <s v=" "/>
    <s v="AMC BASE"/>
    <x v="0"/>
    <m/>
    <m/>
    <n v="651.29999999999995"/>
  </r>
  <r>
    <x v="688"/>
    <x v="687"/>
    <n v="163401"/>
    <s v=" "/>
    <s v="White"/>
    <x v="2"/>
    <m/>
    <m/>
    <n v="236.9"/>
  </r>
  <r>
    <x v="688"/>
    <x v="687"/>
    <n v="163410"/>
    <s v=" "/>
    <s v="Black"/>
    <x v="7"/>
    <m/>
    <m/>
    <n v="81.7"/>
  </r>
  <r>
    <x v="688"/>
    <x v="687"/>
    <n v="163409"/>
    <s v=" "/>
    <s v="Green"/>
    <x v="6"/>
    <m/>
    <m/>
    <n v="18.899999999999999"/>
  </r>
  <r>
    <x v="688"/>
    <x v="687"/>
    <n v="163402"/>
    <s v=" "/>
    <s v="Lemon Yellow"/>
    <x v="8"/>
    <m/>
    <m/>
    <n v="11.2"/>
  </r>
  <r>
    <x v="689"/>
    <x v="688"/>
    <n v="163401"/>
    <s v=" "/>
    <s v="White"/>
    <x v="2"/>
    <m/>
    <m/>
    <n v="536.6"/>
  </r>
  <r>
    <x v="689"/>
    <x v="688"/>
    <s v="AMC.BASE"/>
    <s v=" "/>
    <s v="AMC BASE"/>
    <x v="0"/>
    <m/>
    <m/>
    <n v="378.9"/>
  </r>
  <r>
    <x v="689"/>
    <x v="688"/>
    <n v="163410"/>
    <s v=" "/>
    <s v="Black"/>
    <x v="7"/>
    <m/>
    <m/>
    <n v="59.1"/>
  </r>
  <r>
    <x v="689"/>
    <x v="688"/>
    <n v="163409"/>
    <s v=" "/>
    <s v="Green"/>
    <x v="6"/>
    <m/>
    <m/>
    <n v="14.5"/>
  </r>
  <r>
    <x v="689"/>
    <x v="688"/>
    <n v="163402"/>
    <s v=" "/>
    <s v="Lemon Yellow"/>
    <x v="8"/>
    <m/>
    <m/>
    <n v="10.9"/>
  </r>
  <r>
    <x v="690"/>
    <x v="689"/>
    <s v="AMC.BASE"/>
    <s v=" "/>
    <s v="AMC BASE"/>
    <x v="0"/>
    <m/>
    <m/>
    <n v="644.4"/>
  </r>
  <r>
    <x v="690"/>
    <x v="689"/>
    <n v="163401"/>
    <s v=" "/>
    <s v="White"/>
    <x v="2"/>
    <m/>
    <m/>
    <n v="256.7"/>
  </r>
  <r>
    <x v="690"/>
    <x v="689"/>
    <n v="163410"/>
    <s v=" "/>
    <s v="Black"/>
    <x v="7"/>
    <m/>
    <m/>
    <n v="66.400000000000006"/>
  </r>
  <r>
    <x v="690"/>
    <x v="689"/>
    <n v="163409"/>
    <s v=" "/>
    <s v="Green"/>
    <x v="6"/>
    <m/>
    <m/>
    <n v="20.399999999999999"/>
  </r>
  <r>
    <x v="690"/>
    <x v="689"/>
    <n v="163402"/>
    <s v=" "/>
    <s v="Lemon Yellow"/>
    <x v="8"/>
    <m/>
    <m/>
    <n v="12.1"/>
  </r>
  <r>
    <x v="691"/>
    <x v="690"/>
    <n v="163401"/>
    <s v=" "/>
    <s v="White"/>
    <x v="2"/>
    <m/>
    <m/>
    <n v="584.4"/>
  </r>
  <r>
    <x v="691"/>
    <x v="690"/>
    <s v="AMC.BASE"/>
    <s v=" "/>
    <s v="AMC BASE"/>
    <x v="0"/>
    <m/>
    <m/>
    <n v="347.2"/>
  </r>
  <r>
    <x v="691"/>
    <x v="690"/>
    <n v="163410"/>
    <s v=" "/>
    <s v="Black"/>
    <x v="7"/>
    <m/>
    <m/>
    <n v="40.799999999999997"/>
  </r>
  <r>
    <x v="691"/>
    <x v="690"/>
    <n v="163409"/>
    <s v=" "/>
    <s v="Green"/>
    <x v="6"/>
    <m/>
    <m/>
    <n v="15.8"/>
  </r>
  <r>
    <x v="691"/>
    <x v="690"/>
    <n v="163402"/>
    <s v=" "/>
    <s v="Lemon Yellow"/>
    <x v="8"/>
    <m/>
    <m/>
    <n v="11.8"/>
  </r>
  <r>
    <x v="692"/>
    <x v="691"/>
    <s v="AMC.BASE"/>
    <s v=" "/>
    <s v="AMC BASE"/>
    <x v="0"/>
    <m/>
    <m/>
    <n v="626.20000000000005"/>
  </r>
  <r>
    <x v="692"/>
    <x v="691"/>
    <n v="163401"/>
    <s v=" "/>
    <s v="White"/>
    <x v="2"/>
    <m/>
    <m/>
    <n v="308.2"/>
  </r>
  <r>
    <x v="692"/>
    <x v="691"/>
    <n v="163410"/>
    <s v=" "/>
    <s v="Black"/>
    <x v="7"/>
    <m/>
    <m/>
    <n v="26.5"/>
  </r>
  <r>
    <x v="692"/>
    <x v="691"/>
    <n v="163409"/>
    <s v=" "/>
    <s v="Green"/>
    <x v="6"/>
    <m/>
    <m/>
    <n v="24.5"/>
  </r>
  <r>
    <x v="692"/>
    <x v="691"/>
    <n v="163402"/>
    <s v=" "/>
    <s v="Lemon Yellow"/>
    <x v="8"/>
    <m/>
    <m/>
    <n v="14.6"/>
  </r>
  <r>
    <x v="693"/>
    <x v="692"/>
    <s v="AMC.BASE"/>
    <s v=" "/>
    <s v="AMC BASE"/>
    <x v="0"/>
    <m/>
    <m/>
    <n v="578.9"/>
  </r>
  <r>
    <x v="693"/>
    <x v="692"/>
    <n v="163401"/>
    <s v=" "/>
    <s v="White"/>
    <x v="2"/>
    <m/>
    <m/>
    <n v="387.2"/>
  </r>
  <r>
    <x v="693"/>
    <x v="692"/>
    <n v="163410"/>
    <s v=" "/>
    <s v="Black"/>
    <x v="7"/>
    <m/>
    <m/>
    <n v="20.2"/>
  </r>
  <r>
    <x v="693"/>
    <x v="692"/>
    <n v="163409"/>
    <s v=" "/>
    <s v="Green"/>
    <x v="6"/>
    <m/>
    <m/>
    <n v="7.8"/>
  </r>
  <r>
    <x v="693"/>
    <x v="692"/>
    <n v="163402"/>
    <s v=" "/>
    <s v="Lemon Yellow"/>
    <x v="8"/>
    <m/>
    <m/>
    <n v="5.9"/>
  </r>
  <r>
    <x v="694"/>
    <x v="693"/>
    <s v="AMC.BASE"/>
    <s v=" "/>
    <s v="AMC BASE"/>
    <x v="0"/>
    <m/>
    <m/>
    <n v="523.9"/>
  </r>
  <r>
    <x v="694"/>
    <x v="693"/>
    <n v="163401"/>
    <s v=" "/>
    <s v="White"/>
    <x v="2"/>
    <m/>
    <m/>
    <n v="421.2"/>
  </r>
  <r>
    <x v="694"/>
    <x v="693"/>
    <n v="163410"/>
    <s v=" "/>
    <s v="Black"/>
    <x v="7"/>
    <m/>
    <m/>
    <n v="22.2"/>
  </r>
  <r>
    <x v="694"/>
    <x v="693"/>
    <n v="163409"/>
    <s v=" "/>
    <s v="Green"/>
    <x v="6"/>
    <m/>
    <m/>
    <n v="20.5"/>
  </r>
  <r>
    <x v="694"/>
    <x v="693"/>
    <n v="163402"/>
    <s v=" "/>
    <s v="Lemon Yellow"/>
    <x v="8"/>
    <m/>
    <m/>
    <n v="12.2"/>
  </r>
  <r>
    <x v="695"/>
    <x v="694"/>
    <s v="AMC.BASE"/>
    <s v=" "/>
    <s v="AMC BASE"/>
    <x v="0"/>
    <m/>
    <m/>
    <n v="693.1"/>
  </r>
  <r>
    <x v="695"/>
    <x v="694"/>
    <n v="163401"/>
    <s v=" "/>
    <s v="White"/>
    <x v="2"/>
    <m/>
    <m/>
    <n v="290"/>
  </r>
  <r>
    <x v="695"/>
    <x v="694"/>
    <n v="163410"/>
    <s v=" "/>
    <s v="Black"/>
    <x v="7"/>
    <m/>
    <m/>
    <n v="10.1"/>
  </r>
  <r>
    <x v="695"/>
    <x v="694"/>
    <n v="163409"/>
    <s v=" "/>
    <s v="Green"/>
    <x v="6"/>
    <m/>
    <m/>
    <n v="3.9"/>
  </r>
  <r>
    <x v="695"/>
    <x v="694"/>
    <n v="163402"/>
    <s v=" "/>
    <s v="Lemon Yellow"/>
    <x v="8"/>
    <m/>
    <m/>
    <n v="2.9"/>
  </r>
  <r>
    <x v="696"/>
    <x v="695"/>
    <n v="163401"/>
    <s v=" "/>
    <s v="White"/>
    <x v="2"/>
    <m/>
    <m/>
    <n v="535"/>
  </r>
  <r>
    <x v="696"/>
    <x v="695"/>
    <s v="AMC.BASE"/>
    <s v=" "/>
    <s v="AMC BASE"/>
    <x v="0"/>
    <m/>
    <m/>
    <n v="420.9"/>
  </r>
  <r>
    <x v="696"/>
    <x v="695"/>
    <n v="163410"/>
    <s v=" "/>
    <s v="Black"/>
    <x v="7"/>
    <m/>
    <m/>
    <n v="17.8"/>
  </r>
  <r>
    <x v="696"/>
    <x v="695"/>
    <n v="163409"/>
    <s v=" "/>
    <s v="Green"/>
    <x v="6"/>
    <m/>
    <m/>
    <n v="16.5"/>
  </r>
  <r>
    <x v="696"/>
    <x v="695"/>
    <n v="163402"/>
    <s v=" "/>
    <s v="Lemon Yellow"/>
    <x v="8"/>
    <m/>
    <m/>
    <n v="9.8000000000000007"/>
  </r>
  <r>
    <x v="697"/>
    <x v="696"/>
    <s v="AMC.BASE"/>
    <s v=" "/>
    <s v="AMC BASE"/>
    <x v="0"/>
    <m/>
    <m/>
    <n v="749.9"/>
  </r>
  <r>
    <x v="697"/>
    <x v="696"/>
    <n v="163401"/>
    <s v=" "/>
    <s v="White"/>
    <x v="2"/>
    <m/>
    <m/>
    <n v="241.7"/>
  </r>
  <r>
    <x v="697"/>
    <x v="696"/>
    <n v="163410"/>
    <s v=" "/>
    <s v="Black"/>
    <x v="7"/>
    <m/>
    <m/>
    <n v="5"/>
  </r>
  <r>
    <x v="697"/>
    <x v="696"/>
    <n v="163409"/>
    <s v=" "/>
    <s v="Green"/>
    <x v="6"/>
    <m/>
    <m/>
    <n v="1.9"/>
  </r>
  <r>
    <x v="697"/>
    <x v="696"/>
    <n v="163402"/>
    <s v=" "/>
    <s v="Lemon Yellow"/>
    <x v="8"/>
    <m/>
    <m/>
    <n v="1.5"/>
  </r>
  <r>
    <x v="698"/>
    <x v="697"/>
    <n v="163401"/>
    <s v=" "/>
    <s v="White"/>
    <x v="2"/>
    <m/>
    <m/>
    <n v="614.70000000000005"/>
  </r>
  <r>
    <x v="698"/>
    <x v="697"/>
    <s v="AMC.BASE"/>
    <s v=" "/>
    <s v="AMC BASE"/>
    <x v="0"/>
    <m/>
    <m/>
    <n v="348.7"/>
  </r>
  <r>
    <x v="698"/>
    <x v="697"/>
    <n v="163410"/>
    <s v=" "/>
    <s v="Black"/>
    <x v="7"/>
    <m/>
    <m/>
    <n v="14.8"/>
  </r>
  <r>
    <x v="698"/>
    <x v="697"/>
    <n v="163409"/>
    <s v=" "/>
    <s v="Green"/>
    <x v="6"/>
    <m/>
    <m/>
    <n v="13.7"/>
  </r>
  <r>
    <x v="698"/>
    <x v="697"/>
    <n v="163402"/>
    <s v=" "/>
    <s v="Lemon Yellow"/>
    <x v="8"/>
    <m/>
    <m/>
    <n v="8.1"/>
  </r>
  <r>
    <x v="699"/>
    <x v="698"/>
    <s v="AMC.BASE"/>
    <s v=" "/>
    <s v="AMC BASE"/>
    <x v="0"/>
    <m/>
    <m/>
    <n v="778.1"/>
  </r>
  <r>
    <x v="699"/>
    <x v="698"/>
    <n v="163401"/>
    <s v=" "/>
    <s v="White"/>
    <x v="2"/>
    <m/>
    <m/>
    <n v="217.7"/>
  </r>
  <r>
    <x v="699"/>
    <x v="698"/>
    <n v="163410"/>
    <s v=" "/>
    <s v="Black"/>
    <x v="7"/>
    <m/>
    <m/>
    <n v="2.5"/>
  </r>
  <r>
    <x v="699"/>
    <x v="698"/>
    <n v="163409"/>
    <s v=" "/>
    <s v="Green"/>
    <x v="6"/>
    <m/>
    <m/>
    <n v="1"/>
  </r>
  <r>
    <x v="699"/>
    <x v="698"/>
    <n v="163402"/>
    <s v=" "/>
    <s v="Lemon Yellow"/>
    <x v="8"/>
    <m/>
    <m/>
    <n v="0.7"/>
  </r>
  <r>
    <x v="700"/>
    <x v="699"/>
    <n v="163401"/>
    <s v=" "/>
    <s v="White"/>
    <x v="2"/>
    <m/>
    <m/>
    <n v="684.1"/>
  </r>
  <r>
    <x v="700"/>
    <x v="699"/>
    <s v="AMC.BASE"/>
    <s v=" "/>
    <s v="AMC BASE"/>
    <x v="0"/>
    <m/>
    <m/>
    <n v="286"/>
  </r>
  <r>
    <x v="700"/>
    <x v="699"/>
    <n v="163410"/>
    <s v=" "/>
    <s v="Black"/>
    <x v="7"/>
    <m/>
    <m/>
    <n v="12.1"/>
  </r>
  <r>
    <x v="700"/>
    <x v="699"/>
    <n v="163409"/>
    <s v=" "/>
    <s v="Green"/>
    <x v="6"/>
    <m/>
    <m/>
    <n v="11.2"/>
  </r>
  <r>
    <x v="700"/>
    <x v="699"/>
    <n v="163402"/>
    <s v=" "/>
    <s v="Lemon Yellow"/>
    <x v="8"/>
    <m/>
    <m/>
    <n v="6.6"/>
  </r>
  <r>
    <x v="701"/>
    <x v="700"/>
    <s v="AMC.BASE"/>
    <s v=" "/>
    <s v="AMC BASE"/>
    <x v="0"/>
    <m/>
    <m/>
    <n v="792.1"/>
  </r>
  <r>
    <x v="701"/>
    <x v="700"/>
    <n v="163401"/>
    <s v=" "/>
    <s v="White"/>
    <x v="2"/>
    <m/>
    <m/>
    <n v="205.7"/>
  </r>
  <r>
    <x v="701"/>
    <x v="700"/>
    <n v="163410"/>
    <s v=" "/>
    <s v="Black"/>
    <x v="7"/>
    <m/>
    <m/>
    <n v="1.3"/>
  </r>
  <r>
    <x v="701"/>
    <x v="700"/>
    <n v="163409"/>
    <s v=" "/>
    <s v="Green"/>
    <x v="6"/>
    <m/>
    <m/>
    <n v="0.5"/>
  </r>
  <r>
    <x v="701"/>
    <x v="700"/>
    <n v="163402"/>
    <s v=" "/>
    <s v="Lemon Yellow"/>
    <x v="8"/>
    <m/>
    <m/>
    <n v="0.4"/>
  </r>
  <r>
    <x v="702"/>
    <x v="701"/>
    <s v="AMC.BASE"/>
    <s v=" "/>
    <s v="AMC BASE"/>
    <x v="0"/>
    <m/>
    <m/>
    <n v="742.3"/>
  </r>
  <r>
    <x v="702"/>
    <x v="701"/>
    <n v="163401"/>
    <s v=" "/>
    <s v="White"/>
    <x v="2"/>
    <m/>
    <m/>
    <n v="106.8"/>
  </r>
  <r>
    <x v="702"/>
    <x v="701"/>
    <n v="163410"/>
    <s v=" "/>
    <s v="Black"/>
    <x v="7"/>
    <m/>
    <m/>
    <n v="77.7"/>
  </r>
  <r>
    <x v="702"/>
    <x v="701"/>
    <n v="163409"/>
    <s v=" "/>
    <s v="Green"/>
    <x v="6"/>
    <m/>
    <m/>
    <n v="73.2"/>
  </r>
  <r>
    <x v="703"/>
    <x v="702"/>
    <s v="AMC.BASE"/>
    <s v=" "/>
    <s v="AMC BASE"/>
    <x v="0"/>
    <m/>
    <m/>
    <n v="726.9"/>
  </r>
  <r>
    <x v="703"/>
    <x v="702"/>
    <n v="163401"/>
    <s v=" "/>
    <s v="White"/>
    <x v="2"/>
    <m/>
    <m/>
    <n v="169.1"/>
  </r>
  <r>
    <x v="703"/>
    <x v="702"/>
    <n v="163410"/>
    <s v=" "/>
    <s v="Black"/>
    <x v="7"/>
    <m/>
    <m/>
    <n v="60.2"/>
  </r>
  <r>
    <x v="703"/>
    <x v="702"/>
    <n v="163403"/>
    <s v=" "/>
    <s v="Golden Yellow"/>
    <x v="1"/>
    <m/>
    <m/>
    <n v="21.9"/>
  </r>
  <r>
    <x v="703"/>
    <x v="702"/>
    <n v="163407"/>
    <s v=" "/>
    <s v="Blue"/>
    <x v="5"/>
    <m/>
    <m/>
    <n v="21.9"/>
  </r>
  <r>
    <x v="704"/>
    <x v="703"/>
    <s v="AMC.BASE"/>
    <s v=" "/>
    <s v="AMC BASE"/>
    <x v="0"/>
    <m/>
    <m/>
    <n v="743.6"/>
  </r>
  <r>
    <x v="704"/>
    <x v="703"/>
    <n v="163401"/>
    <s v=" "/>
    <s v="White"/>
    <x v="2"/>
    <m/>
    <m/>
    <n v="126.2"/>
  </r>
  <r>
    <x v="704"/>
    <x v="703"/>
    <n v="163409"/>
    <s v=" "/>
    <s v="Green"/>
    <x v="6"/>
    <m/>
    <m/>
    <n v="86.5"/>
  </r>
  <r>
    <x v="704"/>
    <x v="703"/>
    <n v="163410"/>
    <s v=" "/>
    <s v="Black"/>
    <x v="7"/>
    <m/>
    <m/>
    <n v="43.7"/>
  </r>
  <r>
    <x v="705"/>
    <x v="704"/>
    <s v="AMC.BASE"/>
    <s v=" "/>
    <s v="AMC BASE"/>
    <x v="0"/>
    <m/>
    <m/>
    <n v="754.6"/>
  </r>
  <r>
    <x v="705"/>
    <x v="704"/>
    <n v="163401"/>
    <s v=" "/>
    <s v="White"/>
    <x v="2"/>
    <m/>
    <m/>
    <n v="177.6"/>
  </r>
  <r>
    <x v="705"/>
    <x v="704"/>
    <n v="163410"/>
    <s v=" "/>
    <s v="Black"/>
    <x v="7"/>
    <m/>
    <m/>
    <n v="39.200000000000003"/>
  </r>
  <r>
    <x v="705"/>
    <x v="704"/>
    <n v="163403"/>
    <s v=" "/>
    <s v="Golden Yellow"/>
    <x v="1"/>
    <m/>
    <m/>
    <n v="14.3"/>
  </r>
  <r>
    <x v="705"/>
    <x v="704"/>
    <n v="163407"/>
    <s v=" "/>
    <s v="Blue"/>
    <x v="5"/>
    <m/>
    <m/>
    <n v="14.3"/>
  </r>
  <r>
    <x v="706"/>
    <x v="705"/>
    <s v="AMC.BASE"/>
    <s v=" "/>
    <s v="AMC BASE"/>
    <x v="0"/>
    <m/>
    <m/>
    <n v="744.4"/>
  </r>
  <r>
    <x v="706"/>
    <x v="705"/>
    <n v="163401"/>
    <s v=" "/>
    <s v="White"/>
    <x v="2"/>
    <m/>
    <m/>
    <n v="138.80000000000001"/>
  </r>
  <r>
    <x v="706"/>
    <x v="705"/>
    <n v="163409"/>
    <s v=" "/>
    <s v="Green"/>
    <x v="6"/>
    <m/>
    <m/>
    <n v="95.2"/>
  </r>
  <r>
    <x v="706"/>
    <x v="705"/>
    <n v="163410"/>
    <s v=" "/>
    <s v="Black"/>
    <x v="7"/>
    <m/>
    <m/>
    <n v="21.6"/>
  </r>
  <r>
    <x v="707"/>
    <x v="706"/>
    <s v="AMC.BASE"/>
    <s v=" "/>
    <s v="AMC BASE"/>
    <x v="0"/>
    <m/>
    <m/>
    <n v="777.2"/>
  </r>
  <r>
    <x v="707"/>
    <x v="706"/>
    <n v="163401"/>
    <s v=" "/>
    <s v="White"/>
    <x v="2"/>
    <m/>
    <m/>
    <n v="184.7"/>
  </r>
  <r>
    <x v="707"/>
    <x v="706"/>
    <n v="163410"/>
    <s v=" "/>
    <s v="Black"/>
    <x v="7"/>
    <m/>
    <m/>
    <n v="22.1"/>
  </r>
  <r>
    <x v="707"/>
    <x v="706"/>
    <n v="163403"/>
    <s v=" "/>
    <s v="Golden Yellow"/>
    <x v="1"/>
    <m/>
    <m/>
    <n v="8"/>
  </r>
  <r>
    <x v="707"/>
    <x v="706"/>
    <n v="163407"/>
    <s v=" "/>
    <s v="Blue"/>
    <x v="5"/>
    <m/>
    <m/>
    <n v="8"/>
  </r>
  <r>
    <x v="708"/>
    <x v="707"/>
    <s v="AMC.BASE"/>
    <s v=" "/>
    <s v="AMC BASE"/>
    <x v="0"/>
    <m/>
    <m/>
    <n v="796.1"/>
  </r>
  <r>
    <x v="708"/>
    <x v="707"/>
    <n v="163401"/>
    <s v=" "/>
    <s v="White"/>
    <x v="2"/>
    <m/>
    <m/>
    <n v="184.5"/>
  </r>
  <r>
    <x v="708"/>
    <x v="707"/>
    <n v="163409"/>
    <s v=" "/>
    <s v="Green"/>
    <x v="6"/>
    <m/>
    <m/>
    <n v="15.8"/>
  </r>
  <r>
    <x v="708"/>
    <x v="707"/>
    <n v="163410"/>
    <s v=" "/>
    <s v="Black"/>
    <x v="7"/>
    <m/>
    <m/>
    <n v="3.6"/>
  </r>
  <r>
    <x v="709"/>
    <x v="708"/>
    <s v="AMC.BASE"/>
    <s v=" "/>
    <s v="AMC BASE"/>
    <x v="0"/>
    <m/>
    <m/>
    <n v="795.9"/>
  </r>
  <r>
    <x v="709"/>
    <x v="708"/>
    <n v="163401"/>
    <s v=" "/>
    <s v="White"/>
    <x v="2"/>
    <m/>
    <m/>
    <n v="190.5"/>
  </r>
  <r>
    <x v="709"/>
    <x v="708"/>
    <n v="163410"/>
    <s v=" "/>
    <s v="Black"/>
    <x v="7"/>
    <m/>
    <m/>
    <n v="7.8"/>
  </r>
  <r>
    <x v="709"/>
    <x v="708"/>
    <n v="163403"/>
    <s v=" "/>
    <s v="Golden Yellow"/>
    <x v="1"/>
    <m/>
    <m/>
    <n v="2.9"/>
  </r>
  <r>
    <x v="709"/>
    <x v="708"/>
    <n v="163407"/>
    <s v=" "/>
    <s v="Blue"/>
    <x v="5"/>
    <m/>
    <m/>
    <n v="2.9"/>
  </r>
  <r>
    <x v="710"/>
    <x v="709"/>
    <s v="AMC.BASE"/>
    <s v=" "/>
    <s v="AMC BASE"/>
    <x v="0"/>
    <m/>
    <m/>
    <n v="801.2"/>
  </r>
  <r>
    <x v="710"/>
    <x v="709"/>
    <n v="163401"/>
    <s v=" "/>
    <s v="White"/>
    <x v="2"/>
    <m/>
    <m/>
    <n v="189.1"/>
  </r>
  <r>
    <x v="710"/>
    <x v="709"/>
    <n v="163409"/>
    <s v=" "/>
    <s v="Green"/>
    <x v="6"/>
    <m/>
    <m/>
    <n v="7.9"/>
  </r>
  <r>
    <x v="710"/>
    <x v="709"/>
    <n v="163410"/>
    <s v=" "/>
    <s v="Black"/>
    <x v="7"/>
    <m/>
    <m/>
    <n v="1.8"/>
  </r>
  <r>
    <x v="711"/>
    <x v="710"/>
    <s v="AMC.BASE"/>
    <s v=" "/>
    <s v="AMC BASE"/>
    <x v="0"/>
    <m/>
    <m/>
    <n v="801.2"/>
  </r>
  <r>
    <x v="711"/>
    <x v="710"/>
    <n v="163401"/>
    <s v=" "/>
    <s v="White"/>
    <x v="2"/>
    <m/>
    <m/>
    <n v="192.1"/>
  </r>
  <r>
    <x v="711"/>
    <x v="710"/>
    <n v="163410"/>
    <s v=" "/>
    <s v="Black"/>
    <x v="7"/>
    <m/>
    <m/>
    <n v="3.9"/>
  </r>
  <r>
    <x v="711"/>
    <x v="710"/>
    <n v="163403"/>
    <s v=" "/>
    <s v="Golden Yellow"/>
    <x v="1"/>
    <m/>
    <m/>
    <n v="1.4"/>
  </r>
  <r>
    <x v="711"/>
    <x v="710"/>
    <n v="163407"/>
    <s v=" "/>
    <s v="Blue"/>
    <x v="5"/>
    <m/>
    <m/>
    <n v="1.4"/>
  </r>
  <r>
    <x v="712"/>
    <x v="711"/>
    <s v="AMC.BASE"/>
    <s v=" "/>
    <s v="AMC BASE"/>
    <x v="0"/>
    <m/>
    <m/>
    <n v="803.7"/>
  </r>
  <r>
    <x v="712"/>
    <x v="711"/>
    <n v="163401"/>
    <s v=" "/>
    <s v="White"/>
    <x v="2"/>
    <m/>
    <m/>
    <n v="191.4"/>
  </r>
  <r>
    <x v="712"/>
    <x v="711"/>
    <n v="163409"/>
    <s v=" "/>
    <s v="Green"/>
    <x v="6"/>
    <m/>
    <m/>
    <n v="4"/>
  </r>
  <r>
    <x v="712"/>
    <x v="711"/>
    <n v="163410"/>
    <s v=" "/>
    <s v="Black"/>
    <x v="7"/>
    <m/>
    <m/>
    <n v="0.9"/>
  </r>
  <r>
    <x v="713"/>
    <x v="712"/>
    <s v="AMC.BASE"/>
    <s v=" "/>
    <s v="AMC BASE"/>
    <x v="0"/>
    <m/>
    <m/>
    <n v="803.7"/>
  </r>
  <r>
    <x v="713"/>
    <x v="712"/>
    <n v="163401"/>
    <s v=" "/>
    <s v="White"/>
    <x v="2"/>
    <m/>
    <m/>
    <n v="192.9"/>
  </r>
  <r>
    <x v="713"/>
    <x v="712"/>
    <n v="163410"/>
    <s v=" "/>
    <s v="Black"/>
    <x v="7"/>
    <m/>
    <m/>
    <n v="2"/>
  </r>
  <r>
    <x v="713"/>
    <x v="712"/>
    <n v="163403"/>
    <s v=" "/>
    <s v="Golden Yellow"/>
    <x v="1"/>
    <m/>
    <m/>
    <n v="0.7"/>
  </r>
  <r>
    <x v="713"/>
    <x v="712"/>
    <n v="163407"/>
    <s v=" "/>
    <s v="Blue"/>
    <x v="5"/>
    <m/>
    <m/>
    <n v="0.7"/>
  </r>
  <r>
    <x v="714"/>
    <x v="713"/>
    <s v="AMC.BASE"/>
    <s v=" "/>
    <s v="AMC BASE"/>
    <x v="0"/>
    <m/>
    <m/>
    <n v="805.1"/>
  </r>
  <r>
    <x v="714"/>
    <x v="713"/>
    <n v="163401"/>
    <s v=" "/>
    <s v="White"/>
    <x v="2"/>
    <m/>
    <m/>
    <n v="192.5"/>
  </r>
  <r>
    <x v="714"/>
    <x v="713"/>
    <n v="163409"/>
    <s v=" "/>
    <s v="Green"/>
    <x v="6"/>
    <m/>
    <m/>
    <n v="2"/>
  </r>
  <r>
    <x v="714"/>
    <x v="713"/>
    <n v="163410"/>
    <s v=" "/>
    <s v="Black"/>
    <x v="7"/>
    <m/>
    <m/>
    <n v="0.4"/>
  </r>
  <r>
    <x v="715"/>
    <x v="714"/>
    <s v="AMC.BASE"/>
    <s v=" "/>
    <s v="AMC BASE"/>
    <x v="0"/>
    <m/>
    <m/>
    <n v="804.9"/>
  </r>
  <r>
    <x v="715"/>
    <x v="714"/>
    <n v="163401"/>
    <s v=" "/>
    <s v="White"/>
    <x v="2"/>
    <m/>
    <m/>
    <n v="193.3"/>
  </r>
  <r>
    <x v="715"/>
    <x v="714"/>
    <n v="163410"/>
    <s v=" "/>
    <s v="Black"/>
    <x v="7"/>
    <m/>
    <m/>
    <n v="1"/>
  </r>
  <r>
    <x v="715"/>
    <x v="714"/>
    <n v="163403"/>
    <s v=" "/>
    <s v="Golden Yellow"/>
    <x v="1"/>
    <m/>
    <m/>
    <n v="0.4"/>
  </r>
  <r>
    <x v="715"/>
    <x v="714"/>
    <n v="163407"/>
    <s v=" "/>
    <s v="Blue"/>
    <x v="5"/>
    <m/>
    <m/>
    <n v="0.4"/>
  </r>
  <r>
    <x v="716"/>
    <x v="715"/>
    <s v="AMC.BASE"/>
    <s v=" "/>
    <s v="AMC BASE"/>
    <x v="0"/>
    <m/>
    <m/>
    <n v="879.8"/>
  </r>
  <r>
    <x v="716"/>
    <x v="715"/>
    <n v="163407"/>
    <s v=" "/>
    <s v="Blue"/>
    <x v="5"/>
    <m/>
    <m/>
    <n v="40.9"/>
  </r>
  <r>
    <x v="716"/>
    <x v="715"/>
    <n v="163402"/>
    <s v=" "/>
    <s v="Lemon Yellow"/>
    <x v="8"/>
    <m/>
    <m/>
    <n v="30.7"/>
  </r>
  <r>
    <x v="716"/>
    <x v="715"/>
    <n v="163401"/>
    <s v=" "/>
    <s v="White"/>
    <x v="2"/>
    <m/>
    <m/>
    <n v="30"/>
  </r>
  <r>
    <x v="716"/>
    <x v="715"/>
    <n v="163410"/>
    <s v=" "/>
    <s v="Black"/>
    <x v="7"/>
    <m/>
    <m/>
    <n v="18.600000000000001"/>
  </r>
  <r>
    <x v="717"/>
    <x v="716"/>
    <s v="AMC.BASE"/>
    <s v=" "/>
    <s v="AMC BASE"/>
    <x v="0"/>
    <m/>
    <m/>
    <n v="870.7"/>
  </r>
  <r>
    <x v="717"/>
    <x v="716"/>
    <n v="163407"/>
    <s v=" "/>
    <s v="Blue"/>
    <x v="5"/>
    <m/>
    <m/>
    <n v="46.8"/>
  </r>
  <r>
    <x v="717"/>
    <x v="716"/>
    <n v="163402"/>
    <s v=" "/>
    <s v="Lemon Yellow"/>
    <x v="8"/>
    <m/>
    <m/>
    <n v="35.1"/>
  </r>
  <r>
    <x v="717"/>
    <x v="716"/>
    <n v="163401"/>
    <s v=" "/>
    <s v="White"/>
    <x v="2"/>
    <m/>
    <m/>
    <n v="34.299999999999997"/>
  </r>
  <r>
    <x v="717"/>
    <x v="716"/>
    <n v="163410"/>
    <s v=" "/>
    <s v="Black"/>
    <x v="7"/>
    <m/>
    <m/>
    <n v="13.1"/>
  </r>
  <r>
    <x v="718"/>
    <x v="717"/>
    <s v="AMC.BASE"/>
    <s v=" "/>
    <s v="AMC BASE"/>
    <x v="0"/>
    <m/>
    <m/>
    <n v="830.1"/>
  </r>
  <r>
    <x v="718"/>
    <x v="717"/>
    <n v="163401"/>
    <s v=" "/>
    <s v="White"/>
    <x v="2"/>
    <m/>
    <m/>
    <n v="117.9"/>
  </r>
  <r>
    <x v="718"/>
    <x v="717"/>
    <n v="163407"/>
    <s v=" "/>
    <s v="Blue"/>
    <x v="5"/>
    <m/>
    <m/>
    <n v="28.9"/>
  </r>
  <r>
    <x v="718"/>
    <x v="717"/>
    <n v="163402"/>
    <s v=" "/>
    <s v="Lemon Yellow"/>
    <x v="8"/>
    <m/>
    <m/>
    <n v="21.7"/>
  </r>
  <r>
    <x v="718"/>
    <x v="717"/>
    <n v="163410"/>
    <s v=" "/>
    <s v="Black"/>
    <x v="7"/>
    <m/>
    <m/>
    <n v="1.4"/>
  </r>
  <r>
    <x v="719"/>
    <x v="718"/>
    <s v="AMC.BASE"/>
    <s v=" "/>
    <s v="AMC BASE"/>
    <x v="0"/>
    <m/>
    <m/>
    <n v="814.3"/>
  </r>
  <r>
    <x v="719"/>
    <x v="718"/>
    <n v="163401"/>
    <s v=" "/>
    <s v="White"/>
    <x v="2"/>
    <m/>
    <m/>
    <n v="168.4"/>
  </r>
  <r>
    <x v="719"/>
    <x v="718"/>
    <n v="163407"/>
    <s v=" "/>
    <s v="Blue"/>
    <x v="5"/>
    <m/>
    <m/>
    <n v="9.6"/>
  </r>
  <r>
    <x v="719"/>
    <x v="718"/>
    <n v="163402"/>
    <s v=" "/>
    <s v="Lemon Yellow"/>
    <x v="8"/>
    <m/>
    <m/>
    <n v="7.2"/>
  </r>
  <r>
    <x v="719"/>
    <x v="718"/>
    <n v="163410"/>
    <s v=" "/>
    <s v="Black"/>
    <x v="7"/>
    <m/>
    <m/>
    <n v="0.5"/>
  </r>
  <r>
    <x v="720"/>
    <x v="719"/>
    <s v="AMC.BASE"/>
    <s v=" "/>
    <s v="AMC BASE"/>
    <x v="0"/>
    <m/>
    <m/>
    <n v="810.6"/>
  </r>
  <r>
    <x v="720"/>
    <x v="719"/>
    <n v="163401"/>
    <s v=" "/>
    <s v="White"/>
    <x v="2"/>
    <m/>
    <m/>
    <n v="179.9"/>
  </r>
  <r>
    <x v="720"/>
    <x v="719"/>
    <n v="163407"/>
    <s v=" "/>
    <s v="Blue"/>
    <x v="5"/>
    <m/>
    <m/>
    <n v="5.3"/>
  </r>
  <r>
    <x v="720"/>
    <x v="719"/>
    <n v="163402"/>
    <s v=" "/>
    <s v="Lemon Yellow"/>
    <x v="8"/>
    <m/>
    <m/>
    <n v="3.9"/>
  </r>
  <r>
    <x v="720"/>
    <x v="719"/>
    <n v="163410"/>
    <s v=" "/>
    <s v="Black"/>
    <x v="7"/>
    <m/>
    <m/>
    <n v="0.3"/>
  </r>
  <r>
    <x v="721"/>
    <x v="720"/>
    <s v="AMC.BASE"/>
    <s v=" "/>
    <s v="AMC BASE"/>
    <x v="0"/>
    <m/>
    <m/>
    <n v="808.5"/>
  </r>
  <r>
    <x v="721"/>
    <x v="720"/>
    <n v="163401"/>
    <s v=" "/>
    <s v="White"/>
    <x v="2"/>
    <m/>
    <m/>
    <n v="186.8"/>
  </r>
  <r>
    <x v="721"/>
    <x v="720"/>
    <n v="163407"/>
    <s v=" "/>
    <s v="Blue"/>
    <x v="5"/>
    <m/>
    <m/>
    <n v="2.6"/>
  </r>
  <r>
    <x v="721"/>
    <x v="720"/>
    <n v="163402"/>
    <s v=" "/>
    <s v="Lemon Yellow"/>
    <x v="8"/>
    <m/>
    <m/>
    <n v="2"/>
  </r>
  <r>
    <x v="721"/>
    <x v="720"/>
    <n v="163410"/>
    <s v=" "/>
    <s v="Black"/>
    <x v="7"/>
    <m/>
    <m/>
    <n v="0.1"/>
  </r>
  <r>
    <x v="722"/>
    <x v="721"/>
    <s v="AMC.BASE"/>
    <s v=" "/>
    <s v="AMC BASE"/>
    <x v="0"/>
    <m/>
    <m/>
    <n v="807.4"/>
  </r>
  <r>
    <x v="722"/>
    <x v="721"/>
    <n v="163401"/>
    <s v=" "/>
    <s v="White"/>
    <x v="2"/>
    <m/>
    <m/>
    <n v="190.2"/>
  </r>
  <r>
    <x v="722"/>
    <x v="721"/>
    <n v="163407"/>
    <s v=" "/>
    <s v="Blue"/>
    <x v="5"/>
    <m/>
    <m/>
    <n v="1.3"/>
  </r>
  <r>
    <x v="722"/>
    <x v="721"/>
    <n v="163402"/>
    <s v=" "/>
    <s v="Lemon Yellow"/>
    <x v="8"/>
    <m/>
    <m/>
    <n v="1"/>
  </r>
  <r>
    <x v="722"/>
    <x v="721"/>
    <n v="163410"/>
    <s v=" "/>
    <s v="Black"/>
    <x v="7"/>
    <m/>
    <m/>
    <n v="0.1"/>
  </r>
  <r>
    <x v="723"/>
    <x v="722"/>
    <s v="AMC.BASE"/>
    <s v=" "/>
    <s v="AMC BASE"/>
    <x v="0"/>
    <m/>
    <m/>
    <n v="728.1"/>
  </r>
  <r>
    <x v="723"/>
    <x v="722"/>
    <n v="163403"/>
    <s v=" "/>
    <s v="Golden Yellow"/>
    <x v="1"/>
    <m/>
    <m/>
    <n v="102"/>
  </r>
  <r>
    <x v="723"/>
    <x v="722"/>
    <n v="163401"/>
    <s v=" "/>
    <s v="White"/>
    <x v="2"/>
    <m/>
    <m/>
    <n v="97.1"/>
  </r>
  <r>
    <x v="723"/>
    <x v="722"/>
    <n v="163410"/>
    <s v=" "/>
    <s v="Black"/>
    <x v="7"/>
    <m/>
    <m/>
    <n v="43.7"/>
  </r>
  <r>
    <x v="723"/>
    <x v="722"/>
    <n v="163407"/>
    <s v=" "/>
    <s v="Blue"/>
    <x v="5"/>
    <m/>
    <m/>
    <n v="29.1"/>
  </r>
  <r>
    <x v="724"/>
    <x v="723"/>
    <s v="AMC.BASE"/>
    <s v=" "/>
    <s v="AMC BASE"/>
    <x v="0"/>
    <m/>
    <m/>
    <n v="691.5"/>
  </r>
  <r>
    <x v="724"/>
    <x v="723"/>
    <n v="163402"/>
    <s v=" "/>
    <s v="Lemon Yellow"/>
    <x v="8"/>
    <m/>
    <m/>
    <n v="233.3"/>
  </r>
  <r>
    <x v="724"/>
    <x v="723"/>
    <n v="163401"/>
    <s v=" "/>
    <s v="White"/>
    <x v="2"/>
    <m/>
    <m/>
    <n v="51.8"/>
  </r>
  <r>
    <x v="724"/>
    <x v="723"/>
    <n v="163410"/>
    <s v=" "/>
    <s v="Black"/>
    <x v="7"/>
    <m/>
    <m/>
    <n v="20.7"/>
  </r>
  <r>
    <x v="724"/>
    <x v="723"/>
    <n v="163407"/>
    <s v=" "/>
    <s v="Blue"/>
    <x v="5"/>
    <m/>
    <m/>
    <n v="2.7"/>
  </r>
  <r>
    <x v="725"/>
    <x v="724"/>
    <s v="AMC.BASE"/>
    <s v=" "/>
    <s v="AMC BASE"/>
    <x v="0"/>
    <m/>
    <m/>
    <n v="786.8"/>
  </r>
  <r>
    <x v="725"/>
    <x v="724"/>
    <n v="163401"/>
    <s v=" "/>
    <s v="White"/>
    <x v="2"/>
    <m/>
    <m/>
    <n v="96.9"/>
  </r>
  <r>
    <x v="725"/>
    <x v="724"/>
    <n v="163403"/>
    <s v=" "/>
    <s v="Golden Yellow"/>
    <x v="1"/>
    <m/>
    <m/>
    <n v="72.7"/>
  </r>
  <r>
    <x v="725"/>
    <x v="724"/>
    <n v="163407"/>
    <s v=" "/>
    <s v="Blue"/>
    <x v="5"/>
    <m/>
    <m/>
    <n v="29.1"/>
  </r>
  <r>
    <x v="725"/>
    <x v="724"/>
    <n v="163410"/>
    <s v=" "/>
    <s v="Black"/>
    <x v="7"/>
    <m/>
    <m/>
    <n v="14.5"/>
  </r>
  <r>
    <x v="726"/>
    <x v="725"/>
    <s v="AMC.BASE"/>
    <s v=" "/>
    <s v="AMC BASE"/>
    <x v="0"/>
    <m/>
    <m/>
    <n v="729.8"/>
  </r>
  <r>
    <x v="726"/>
    <x v="725"/>
    <n v="163402"/>
    <s v=" "/>
    <s v="Lemon Yellow"/>
    <x v="8"/>
    <m/>
    <m/>
    <n v="155.30000000000001"/>
  </r>
  <r>
    <x v="726"/>
    <x v="725"/>
    <n v="163401"/>
    <s v=" "/>
    <s v="White"/>
    <x v="2"/>
    <m/>
    <m/>
    <n v="99.3"/>
  </r>
  <r>
    <x v="726"/>
    <x v="725"/>
    <n v="163410"/>
    <s v=" "/>
    <s v="Black"/>
    <x v="7"/>
    <m/>
    <m/>
    <n v="13.8"/>
  </r>
  <r>
    <x v="726"/>
    <x v="725"/>
    <n v="163407"/>
    <s v=" "/>
    <s v="Blue"/>
    <x v="5"/>
    <m/>
    <m/>
    <n v="1.8"/>
  </r>
  <r>
    <x v="727"/>
    <x v="726"/>
    <s v="AMC.BASE"/>
    <s v=" "/>
    <s v="AMC BASE"/>
    <x v="0"/>
    <m/>
    <m/>
    <n v="816.1"/>
  </r>
  <r>
    <x v="727"/>
    <x v="726"/>
    <n v="163401"/>
    <s v=" "/>
    <s v="White"/>
    <x v="2"/>
    <m/>
    <m/>
    <n v="96.8"/>
  </r>
  <r>
    <x v="727"/>
    <x v="726"/>
    <n v="163403"/>
    <s v=" "/>
    <s v="Golden Yellow"/>
    <x v="1"/>
    <m/>
    <m/>
    <n v="58.1"/>
  </r>
  <r>
    <x v="727"/>
    <x v="726"/>
    <n v="163407"/>
    <s v=" "/>
    <s v="Blue"/>
    <x v="5"/>
    <m/>
    <m/>
    <n v="29"/>
  </r>
  <r>
    <x v="728"/>
    <x v="727"/>
    <s v="AMC.BASE"/>
    <s v=" "/>
    <s v="AMC BASE"/>
    <x v="0"/>
    <m/>
    <m/>
    <n v="749.1"/>
  </r>
  <r>
    <x v="728"/>
    <x v="727"/>
    <n v="163401"/>
    <s v=" "/>
    <s v="White"/>
    <x v="2"/>
    <m/>
    <m/>
    <n v="122.9"/>
  </r>
  <r>
    <x v="728"/>
    <x v="727"/>
    <n v="163402"/>
    <s v=" "/>
    <s v="Lemon Yellow"/>
    <x v="8"/>
    <m/>
    <m/>
    <n v="116.4"/>
  </r>
  <r>
    <x v="728"/>
    <x v="727"/>
    <n v="163410"/>
    <s v=" "/>
    <s v="Black"/>
    <x v="7"/>
    <m/>
    <m/>
    <n v="10.3"/>
  </r>
  <r>
    <x v="728"/>
    <x v="727"/>
    <n v="163407"/>
    <s v=" "/>
    <s v="Blue"/>
    <x v="5"/>
    <m/>
    <m/>
    <n v="1.3"/>
  </r>
  <r>
    <x v="729"/>
    <x v="728"/>
    <s v="AMC.BASE"/>
    <s v=" "/>
    <s v="AMC BASE"/>
    <x v="0"/>
    <m/>
    <m/>
    <n v="772.7"/>
  </r>
  <r>
    <x v="729"/>
    <x v="728"/>
    <n v="163401"/>
    <s v=" "/>
    <s v="White"/>
    <x v="2"/>
    <m/>
    <m/>
    <n v="174.7"/>
  </r>
  <r>
    <x v="729"/>
    <x v="728"/>
    <n v="163402"/>
    <s v=" "/>
    <s v="Lemon Yellow"/>
    <x v="8"/>
    <m/>
    <m/>
    <n v="37.700000000000003"/>
  </r>
  <r>
    <x v="729"/>
    <x v="728"/>
    <n v="163410"/>
    <s v=" "/>
    <s v="Black"/>
    <x v="7"/>
    <m/>
    <m/>
    <n v="13.3"/>
  </r>
  <r>
    <x v="729"/>
    <x v="728"/>
    <n v="163407"/>
    <s v=" "/>
    <s v="Blue"/>
    <x v="5"/>
    <m/>
    <m/>
    <n v="1.6"/>
  </r>
  <r>
    <x v="730"/>
    <x v="729"/>
    <s v="AMC.BASE"/>
    <s v=" "/>
    <s v="AMC BASE"/>
    <x v="0"/>
    <m/>
    <m/>
    <n v="854"/>
  </r>
  <r>
    <x v="730"/>
    <x v="729"/>
    <n v="163401"/>
    <s v=" "/>
    <s v="White"/>
    <x v="2"/>
    <m/>
    <m/>
    <n v="96.7"/>
  </r>
  <r>
    <x v="730"/>
    <x v="729"/>
    <n v="163403"/>
    <s v=" "/>
    <s v="Golden Yellow"/>
    <x v="1"/>
    <m/>
    <m/>
    <n v="29"/>
  </r>
  <r>
    <x v="730"/>
    <x v="729"/>
    <n v="163407"/>
    <s v=" "/>
    <s v="Blue"/>
    <x v="5"/>
    <m/>
    <m/>
    <n v="20.3"/>
  </r>
  <r>
    <x v="731"/>
    <x v="730"/>
    <s v="AMC.BASE"/>
    <s v=" "/>
    <s v="AMC BASE"/>
    <x v="0"/>
    <m/>
    <m/>
    <n v="768.2"/>
  </r>
  <r>
    <x v="731"/>
    <x v="730"/>
    <n v="163401"/>
    <s v=" "/>
    <s v="White"/>
    <x v="2"/>
    <m/>
    <m/>
    <n v="146.5"/>
  </r>
  <r>
    <x v="731"/>
    <x v="730"/>
    <n v="163402"/>
    <s v=" "/>
    <s v="Lemon Yellow"/>
    <x v="8"/>
    <m/>
    <m/>
    <n v="77.5"/>
  </r>
  <r>
    <x v="731"/>
    <x v="730"/>
    <n v="163410"/>
    <s v=" "/>
    <s v="Black"/>
    <x v="7"/>
    <m/>
    <m/>
    <n v="6.9"/>
  </r>
  <r>
    <x v="731"/>
    <x v="730"/>
    <n v="163407"/>
    <s v=" "/>
    <s v="Blue"/>
    <x v="5"/>
    <m/>
    <m/>
    <n v="0.9"/>
  </r>
  <r>
    <x v="732"/>
    <x v="731"/>
    <s v="AMC.BASE"/>
    <s v=" "/>
    <s v="AMC BASE"/>
    <x v="0"/>
    <m/>
    <m/>
    <n v="789.5"/>
  </r>
  <r>
    <x v="732"/>
    <x v="731"/>
    <n v="163401"/>
    <s v=" "/>
    <s v="White"/>
    <x v="2"/>
    <m/>
    <m/>
    <n v="184.2"/>
  </r>
  <r>
    <x v="732"/>
    <x v="731"/>
    <n v="163402"/>
    <s v=" "/>
    <s v="Lemon Yellow"/>
    <x v="8"/>
    <m/>
    <m/>
    <n v="18.8"/>
  </r>
  <r>
    <x v="732"/>
    <x v="731"/>
    <n v="163410"/>
    <s v=" "/>
    <s v="Black"/>
    <x v="7"/>
    <m/>
    <m/>
    <n v="6.7"/>
  </r>
  <r>
    <x v="732"/>
    <x v="731"/>
    <n v="163407"/>
    <s v=" "/>
    <s v="Blue"/>
    <x v="5"/>
    <m/>
    <m/>
    <n v="0.8"/>
  </r>
  <r>
    <x v="733"/>
    <x v="732"/>
    <s v="AMC.BASE"/>
    <s v=" "/>
    <s v="AMC BASE"/>
    <x v="0"/>
    <m/>
    <m/>
    <n v="880.3"/>
  </r>
  <r>
    <x v="733"/>
    <x v="732"/>
    <n v="163401"/>
    <s v=" "/>
    <s v="White"/>
    <x v="2"/>
    <m/>
    <m/>
    <n v="96.5"/>
  </r>
  <r>
    <x v="733"/>
    <x v="732"/>
    <n v="163403"/>
    <s v=" "/>
    <s v="Golden Yellow"/>
    <x v="1"/>
    <m/>
    <m/>
    <n v="14.5"/>
  </r>
  <r>
    <x v="733"/>
    <x v="732"/>
    <n v="163407"/>
    <s v=" "/>
    <s v="Blue"/>
    <x v="5"/>
    <m/>
    <m/>
    <n v="8.6999999999999993"/>
  </r>
  <r>
    <x v="734"/>
    <x v="733"/>
    <s v="AMC.BASE"/>
    <s v=" "/>
    <s v="AMC BASE"/>
    <x v="0"/>
    <m/>
    <m/>
    <n v="787.4"/>
  </r>
  <r>
    <x v="734"/>
    <x v="733"/>
    <n v="163401"/>
    <s v=" "/>
    <s v="White"/>
    <x v="2"/>
    <m/>
    <m/>
    <n v="170.1"/>
  </r>
  <r>
    <x v="734"/>
    <x v="733"/>
    <n v="163402"/>
    <s v=" "/>
    <s v="Lemon Yellow"/>
    <x v="8"/>
    <m/>
    <m/>
    <n v="38.700000000000003"/>
  </r>
  <r>
    <x v="734"/>
    <x v="733"/>
    <n v="163410"/>
    <s v=" "/>
    <s v="Black"/>
    <x v="7"/>
    <m/>
    <m/>
    <n v="3.4"/>
  </r>
  <r>
    <x v="734"/>
    <x v="733"/>
    <n v="163407"/>
    <s v=" "/>
    <s v="Blue"/>
    <x v="5"/>
    <m/>
    <m/>
    <n v="0.4"/>
  </r>
  <r>
    <x v="735"/>
    <x v="734"/>
    <s v="AMC.BASE"/>
    <s v=" "/>
    <s v="AMC BASE"/>
    <x v="0"/>
    <m/>
    <m/>
    <n v="798"/>
  </r>
  <r>
    <x v="735"/>
    <x v="734"/>
    <n v="163401"/>
    <s v=" "/>
    <s v="White"/>
    <x v="2"/>
    <m/>
    <m/>
    <n v="188.9"/>
  </r>
  <r>
    <x v="735"/>
    <x v="734"/>
    <n v="163402"/>
    <s v=" "/>
    <s v="Lemon Yellow"/>
    <x v="8"/>
    <m/>
    <m/>
    <n v="9.4"/>
  </r>
  <r>
    <x v="735"/>
    <x v="734"/>
    <n v="163410"/>
    <s v=" "/>
    <s v="Black"/>
    <x v="7"/>
    <m/>
    <m/>
    <n v="3.3"/>
  </r>
  <r>
    <x v="735"/>
    <x v="734"/>
    <n v="163407"/>
    <s v=" "/>
    <s v="Blue"/>
    <x v="5"/>
    <m/>
    <m/>
    <n v="0.4"/>
  </r>
  <r>
    <x v="736"/>
    <x v="735"/>
    <s v="AMC.BASE"/>
    <s v=" "/>
    <s v="AMC BASE"/>
    <x v="0"/>
    <m/>
    <m/>
    <n v="893.4"/>
  </r>
  <r>
    <x v="736"/>
    <x v="735"/>
    <n v="163401"/>
    <s v=" "/>
    <s v="White"/>
    <x v="2"/>
    <m/>
    <m/>
    <n v="96.5"/>
  </r>
  <r>
    <x v="736"/>
    <x v="735"/>
    <n v="163403"/>
    <s v=" "/>
    <s v="Golden Yellow"/>
    <x v="1"/>
    <m/>
    <m/>
    <n v="5.8"/>
  </r>
  <r>
    <x v="736"/>
    <x v="735"/>
    <n v="163407"/>
    <s v=" "/>
    <s v="Blue"/>
    <x v="5"/>
    <m/>
    <m/>
    <n v="4.3"/>
  </r>
  <r>
    <x v="737"/>
    <x v="736"/>
    <s v="AMC.BASE"/>
    <s v=" "/>
    <s v="AMC BASE"/>
    <x v="0"/>
    <m/>
    <m/>
    <n v="796.8"/>
  </r>
  <r>
    <x v="737"/>
    <x v="736"/>
    <n v="163401"/>
    <s v=" "/>
    <s v="White"/>
    <x v="2"/>
    <m/>
    <m/>
    <n v="181.9"/>
  </r>
  <r>
    <x v="737"/>
    <x v="736"/>
    <n v="163402"/>
    <s v=" "/>
    <s v="Lemon Yellow"/>
    <x v="8"/>
    <m/>
    <m/>
    <n v="19.399999999999999"/>
  </r>
  <r>
    <x v="737"/>
    <x v="736"/>
    <n v="163410"/>
    <s v=" "/>
    <s v="Black"/>
    <x v="7"/>
    <m/>
    <m/>
    <n v="1.7"/>
  </r>
  <r>
    <x v="737"/>
    <x v="736"/>
    <n v="163407"/>
    <s v=" "/>
    <s v="Blue"/>
    <x v="5"/>
    <m/>
    <m/>
    <n v="0.2"/>
  </r>
  <r>
    <x v="738"/>
    <x v="737"/>
    <s v="AMC.BASE"/>
    <s v=" "/>
    <s v="AMC BASE"/>
    <x v="0"/>
    <m/>
    <m/>
    <n v="802.1"/>
  </r>
  <r>
    <x v="738"/>
    <x v="737"/>
    <n v="163401"/>
    <s v=" "/>
    <s v="White"/>
    <x v="2"/>
    <m/>
    <m/>
    <n v="191.3"/>
  </r>
  <r>
    <x v="738"/>
    <x v="737"/>
    <n v="163402"/>
    <s v=" "/>
    <s v="Lemon Yellow"/>
    <x v="8"/>
    <m/>
    <m/>
    <n v="4.7"/>
  </r>
  <r>
    <x v="738"/>
    <x v="737"/>
    <n v="163410"/>
    <s v=" "/>
    <s v="Black"/>
    <x v="7"/>
    <m/>
    <m/>
    <n v="1.7"/>
  </r>
  <r>
    <x v="738"/>
    <x v="737"/>
    <n v="163407"/>
    <s v=" "/>
    <s v="Blue"/>
    <x v="5"/>
    <m/>
    <m/>
    <n v="0.2"/>
  </r>
  <r>
    <x v="739"/>
    <x v="738"/>
    <s v="AMC.BASE"/>
    <s v=" "/>
    <s v="AMC BASE"/>
    <x v="0"/>
    <m/>
    <m/>
    <n v="898.3"/>
  </r>
  <r>
    <x v="739"/>
    <x v="738"/>
    <n v="163401"/>
    <s v=" "/>
    <s v="White"/>
    <x v="2"/>
    <m/>
    <m/>
    <n v="96.5"/>
  </r>
  <r>
    <x v="739"/>
    <x v="738"/>
    <n v="163403"/>
    <s v=" "/>
    <s v="Golden Yellow"/>
    <x v="1"/>
    <m/>
    <m/>
    <n v="2.9"/>
  </r>
  <r>
    <x v="739"/>
    <x v="738"/>
    <n v="163407"/>
    <s v=" "/>
    <s v="Blue"/>
    <x v="5"/>
    <m/>
    <m/>
    <n v="2.2999999999999998"/>
  </r>
  <r>
    <x v="740"/>
    <x v="739"/>
    <s v="AMC.BASE"/>
    <s v=" "/>
    <s v="AMC BASE"/>
    <x v="0"/>
    <m/>
    <m/>
    <n v="801.4"/>
  </r>
  <r>
    <x v="740"/>
    <x v="739"/>
    <n v="163401"/>
    <s v=" "/>
    <s v="White"/>
    <x v="2"/>
    <m/>
    <m/>
    <n v="187.5"/>
  </r>
  <r>
    <x v="740"/>
    <x v="739"/>
    <n v="163402"/>
    <s v=" "/>
    <s v="Lemon Yellow"/>
    <x v="8"/>
    <m/>
    <m/>
    <n v="10.1"/>
  </r>
  <r>
    <x v="740"/>
    <x v="739"/>
    <n v="163410"/>
    <s v=" "/>
    <s v="Black"/>
    <x v="7"/>
    <m/>
    <m/>
    <n v="0.9"/>
  </r>
  <r>
    <x v="740"/>
    <x v="739"/>
    <n v="163407"/>
    <s v=" "/>
    <s v="Blue"/>
    <x v="5"/>
    <m/>
    <m/>
    <n v="0.1"/>
  </r>
  <r>
    <x v="741"/>
    <x v="740"/>
    <s v="AMC.BASE"/>
    <s v=" "/>
    <s v="AMC BASE"/>
    <x v="0"/>
    <m/>
    <m/>
    <n v="804.2"/>
  </r>
  <r>
    <x v="741"/>
    <x v="740"/>
    <n v="163401"/>
    <s v=" "/>
    <s v="White"/>
    <x v="2"/>
    <m/>
    <m/>
    <n v="192.5"/>
  </r>
  <r>
    <x v="741"/>
    <x v="740"/>
    <n v="163402"/>
    <s v=" "/>
    <s v="Lemon Yellow"/>
    <x v="8"/>
    <m/>
    <m/>
    <n v="2.4"/>
  </r>
  <r>
    <x v="741"/>
    <x v="740"/>
    <n v="163410"/>
    <s v=" "/>
    <s v="Black"/>
    <x v="7"/>
    <m/>
    <m/>
    <n v="0.8"/>
  </r>
  <r>
    <x v="741"/>
    <x v="740"/>
    <n v="163407"/>
    <s v=" "/>
    <s v="Blue"/>
    <x v="5"/>
    <m/>
    <m/>
    <n v="0.1"/>
  </r>
  <r>
    <x v="742"/>
    <x v="741"/>
    <s v="AMC.BASE"/>
    <s v=" "/>
    <s v="AMC BASE"/>
    <x v="0"/>
    <m/>
    <m/>
    <n v="753.5"/>
  </r>
  <r>
    <x v="742"/>
    <x v="741"/>
    <n v="163401"/>
    <s v=" "/>
    <s v="White"/>
    <x v="2"/>
    <m/>
    <m/>
    <n v="102.1"/>
  </r>
  <r>
    <x v="742"/>
    <x v="741"/>
    <n v="163403"/>
    <s v=" "/>
    <s v="Golden Yellow"/>
    <x v="1"/>
    <m/>
    <m/>
    <n v="92.4"/>
  </r>
  <r>
    <x v="742"/>
    <x v="741"/>
    <n v="163410"/>
    <s v=" "/>
    <s v="Black"/>
    <x v="7"/>
    <m/>
    <m/>
    <n v="52"/>
  </r>
  <r>
    <x v="743"/>
    <x v="742"/>
    <s v="AMC.BASE"/>
    <s v=" "/>
    <s v="AMC BASE"/>
    <x v="0"/>
    <m/>
    <m/>
    <n v="894.3"/>
  </r>
  <r>
    <x v="743"/>
    <x v="742"/>
    <n v="163401"/>
    <s v=" "/>
    <s v="White"/>
    <x v="2"/>
    <m/>
    <m/>
    <n v="58.1"/>
  </r>
  <r>
    <x v="743"/>
    <x v="742"/>
    <n v="163402"/>
    <s v=" "/>
    <s v="Lemon Yellow"/>
    <x v="8"/>
    <m/>
    <m/>
    <n v="27.9"/>
  </r>
  <r>
    <x v="743"/>
    <x v="742"/>
    <n v="163410"/>
    <s v=" "/>
    <s v="Black"/>
    <x v="7"/>
    <m/>
    <m/>
    <n v="18.399999999999999"/>
  </r>
  <r>
    <x v="743"/>
    <x v="742"/>
    <n v="163407"/>
    <s v=" "/>
    <s v="Blue"/>
    <x v="5"/>
    <m/>
    <m/>
    <n v="1.3"/>
  </r>
  <r>
    <x v="744"/>
    <x v="743"/>
    <s v="AMC.BASE"/>
    <s v=" "/>
    <s v="AMC BASE"/>
    <x v="0"/>
    <m/>
    <m/>
    <n v="665.7"/>
  </r>
  <r>
    <x v="744"/>
    <x v="743"/>
    <n v="163402"/>
    <s v=" "/>
    <s v="Lemon Yellow"/>
    <x v="8"/>
    <m/>
    <m/>
    <n v="155.30000000000001"/>
  </r>
  <r>
    <x v="744"/>
    <x v="743"/>
    <n v="163401"/>
    <s v=" "/>
    <s v="White"/>
    <x v="2"/>
    <m/>
    <m/>
    <n v="150.80000000000001"/>
  </r>
  <r>
    <x v="744"/>
    <x v="743"/>
    <n v="163410"/>
    <s v=" "/>
    <s v="Black"/>
    <x v="7"/>
    <m/>
    <m/>
    <n v="24.9"/>
  </r>
  <r>
    <x v="744"/>
    <x v="743"/>
    <n v="163407"/>
    <s v=" "/>
    <s v="Blue"/>
    <x v="5"/>
    <m/>
    <m/>
    <n v="3.3"/>
  </r>
  <r>
    <x v="745"/>
    <x v="744"/>
    <s v="AMC.BASE"/>
    <s v=" "/>
    <s v="AMC BASE"/>
    <x v="0"/>
    <m/>
    <m/>
    <n v="842.6"/>
  </r>
  <r>
    <x v="745"/>
    <x v="744"/>
    <n v="163401"/>
    <s v=" "/>
    <s v="White"/>
    <x v="2"/>
    <m/>
    <m/>
    <n v="97"/>
  </r>
  <r>
    <x v="745"/>
    <x v="744"/>
    <n v="163402"/>
    <s v=" "/>
    <s v="Lemon Yellow"/>
    <x v="8"/>
    <m/>
    <m/>
    <n v="46.6"/>
  </r>
  <r>
    <x v="745"/>
    <x v="744"/>
    <n v="163410"/>
    <s v=" "/>
    <s v="Black"/>
    <x v="7"/>
    <m/>
    <m/>
    <n v="11.6"/>
  </r>
  <r>
    <x v="745"/>
    <x v="744"/>
    <n v="163407"/>
    <s v=" "/>
    <s v="Blue"/>
    <x v="5"/>
    <m/>
    <m/>
    <n v="2.2000000000000002"/>
  </r>
  <r>
    <x v="746"/>
    <x v="745"/>
    <s v="AMC.BASE"/>
    <s v=" "/>
    <s v="AMC BASE"/>
    <x v="0"/>
    <m/>
    <m/>
    <n v="696.8"/>
  </r>
  <r>
    <x v="746"/>
    <x v="745"/>
    <n v="163402"/>
    <s v=" "/>
    <s v="Lemon Yellow"/>
    <x v="8"/>
    <m/>
    <m/>
    <n v="151.4"/>
  </r>
  <r>
    <x v="746"/>
    <x v="745"/>
    <n v="163401"/>
    <s v=" "/>
    <s v="White"/>
    <x v="2"/>
    <m/>
    <m/>
    <n v="147"/>
  </r>
  <r>
    <x v="746"/>
    <x v="745"/>
    <n v="163410"/>
    <s v=" "/>
    <s v="Black"/>
    <x v="7"/>
    <m/>
    <m/>
    <n v="4.0999999999999996"/>
  </r>
  <r>
    <x v="746"/>
    <x v="745"/>
    <n v="163407"/>
    <s v=" "/>
    <s v="Blue"/>
    <x v="5"/>
    <m/>
    <m/>
    <n v="0.7"/>
  </r>
  <r>
    <x v="747"/>
    <x v="746"/>
    <s v="AMC.BASE"/>
    <s v=" "/>
    <s v="AMC BASE"/>
    <x v="0"/>
    <m/>
    <m/>
    <n v="830.4"/>
  </r>
  <r>
    <x v="747"/>
    <x v="746"/>
    <n v="163401"/>
    <s v=" "/>
    <s v="White"/>
    <x v="2"/>
    <m/>
    <m/>
    <n v="129.19999999999999"/>
  </r>
  <r>
    <x v="747"/>
    <x v="746"/>
    <n v="163402"/>
    <s v=" "/>
    <s v="Lemon Yellow"/>
    <x v="8"/>
    <m/>
    <m/>
    <n v="31.1"/>
  </r>
  <r>
    <x v="747"/>
    <x v="746"/>
    <n v="163410"/>
    <s v=" "/>
    <s v="Black"/>
    <x v="7"/>
    <m/>
    <m/>
    <n v="7.8"/>
  </r>
  <r>
    <x v="747"/>
    <x v="746"/>
    <n v="163407"/>
    <s v=" "/>
    <s v="Blue"/>
    <x v="5"/>
    <m/>
    <m/>
    <n v="1.5"/>
  </r>
  <r>
    <x v="748"/>
    <x v="747"/>
    <s v="AMC.BASE"/>
    <s v=" "/>
    <s v="AMC BASE"/>
    <x v="0"/>
    <m/>
    <m/>
    <n v="664"/>
  </r>
  <r>
    <x v="748"/>
    <x v="747"/>
    <n v="163401"/>
    <s v=" "/>
    <s v="White"/>
    <x v="2"/>
    <m/>
    <m/>
    <n v="238"/>
  </r>
  <r>
    <x v="748"/>
    <x v="747"/>
    <n v="163402"/>
    <s v=" "/>
    <s v="Lemon Yellow"/>
    <x v="8"/>
    <m/>
    <m/>
    <n v="95"/>
  </r>
  <r>
    <x v="748"/>
    <x v="747"/>
    <n v="163410"/>
    <s v=" "/>
    <s v="Black"/>
    <x v="7"/>
    <m/>
    <m/>
    <n v="2.6"/>
  </r>
  <r>
    <x v="748"/>
    <x v="747"/>
    <n v="163407"/>
    <s v=" "/>
    <s v="Blue"/>
    <x v="5"/>
    <m/>
    <m/>
    <n v="0.4"/>
  </r>
  <r>
    <x v="749"/>
    <x v="748"/>
    <s v="AMC.BASE"/>
    <s v=" "/>
    <s v="AMC BASE"/>
    <x v="0"/>
    <m/>
    <m/>
    <n v="818.5"/>
  </r>
  <r>
    <x v="749"/>
    <x v="748"/>
    <n v="163401"/>
    <s v=" "/>
    <s v="White"/>
    <x v="2"/>
    <m/>
    <m/>
    <n v="161.4"/>
  </r>
  <r>
    <x v="749"/>
    <x v="748"/>
    <n v="163402"/>
    <s v=" "/>
    <s v="Lemon Yellow"/>
    <x v="8"/>
    <m/>
    <m/>
    <n v="15.5"/>
  </r>
  <r>
    <x v="749"/>
    <x v="748"/>
    <n v="163410"/>
    <s v=" "/>
    <s v="Black"/>
    <x v="7"/>
    <m/>
    <m/>
    <n v="3.9"/>
  </r>
  <r>
    <x v="749"/>
    <x v="748"/>
    <n v="163407"/>
    <s v=" "/>
    <s v="Blue"/>
    <x v="5"/>
    <m/>
    <m/>
    <n v="0.7"/>
  </r>
  <r>
    <x v="750"/>
    <x v="749"/>
    <s v="AMC.BASE"/>
    <s v=" "/>
    <s v="AMC BASE"/>
    <x v="0"/>
    <m/>
    <m/>
    <n v="815.1"/>
  </r>
  <r>
    <x v="750"/>
    <x v="749"/>
    <n v="163401"/>
    <s v=" "/>
    <s v="White"/>
    <x v="2"/>
    <m/>
    <m/>
    <n v="131.30000000000001"/>
  </r>
  <r>
    <x v="750"/>
    <x v="749"/>
    <n v="163402"/>
    <s v=" "/>
    <s v="Lemon Yellow"/>
    <x v="8"/>
    <m/>
    <m/>
    <n v="28.3"/>
  </r>
  <r>
    <x v="750"/>
    <x v="749"/>
    <n v="163410"/>
    <s v=" "/>
    <s v="Black"/>
    <x v="7"/>
    <m/>
    <m/>
    <n v="24.1"/>
  </r>
  <r>
    <x v="750"/>
    <x v="749"/>
    <n v="163407"/>
    <s v=" "/>
    <s v="Blue"/>
    <x v="5"/>
    <m/>
    <m/>
    <n v="1.2"/>
  </r>
  <r>
    <x v="751"/>
    <x v="750"/>
    <s v="AMC.BASE"/>
    <s v=" "/>
    <s v="AMC BASE"/>
    <x v="0"/>
    <m/>
    <m/>
    <n v="759.2"/>
  </r>
  <r>
    <x v="751"/>
    <x v="750"/>
    <n v="163401"/>
    <s v=" "/>
    <s v="White"/>
    <x v="2"/>
    <m/>
    <m/>
    <n v="208.4"/>
  </r>
  <r>
    <x v="751"/>
    <x v="750"/>
    <n v="163402"/>
    <s v=" "/>
    <s v="Lemon Yellow"/>
    <x v="8"/>
    <m/>
    <m/>
    <n v="31.5"/>
  </r>
  <r>
    <x v="751"/>
    <x v="750"/>
    <n v="163410"/>
    <s v=" "/>
    <s v="Black"/>
    <x v="7"/>
    <m/>
    <m/>
    <n v="0.8"/>
  </r>
  <r>
    <x v="751"/>
    <x v="750"/>
    <n v="163407"/>
    <s v=" "/>
    <s v="Blue"/>
    <x v="5"/>
    <m/>
    <m/>
    <n v="0.1"/>
  </r>
  <r>
    <x v="752"/>
    <x v="751"/>
    <s v="AMC.BASE"/>
    <s v=" "/>
    <s v="AMC BASE"/>
    <x v="0"/>
    <m/>
    <m/>
    <n v="812.4"/>
  </r>
  <r>
    <x v="752"/>
    <x v="751"/>
    <n v="163401"/>
    <s v=" "/>
    <s v="White"/>
    <x v="2"/>
    <m/>
    <m/>
    <n v="177.5"/>
  </r>
  <r>
    <x v="752"/>
    <x v="751"/>
    <n v="163402"/>
    <s v=" "/>
    <s v="Lemon Yellow"/>
    <x v="8"/>
    <m/>
    <m/>
    <n v="7.8"/>
  </r>
  <r>
    <x v="752"/>
    <x v="751"/>
    <n v="163410"/>
    <s v=" "/>
    <s v="Black"/>
    <x v="7"/>
    <m/>
    <m/>
    <n v="1.9"/>
  </r>
  <r>
    <x v="752"/>
    <x v="751"/>
    <n v="163407"/>
    <s v=" "/>
    <s v="Blue"/>
    <x v="5"/>
    <m/>
    <m/>
    <n v="0.4"/>
  </r>
  <r>
    <x v="753"/>
    <x v="752"/>
    <s v="AMC.BASE"/>
    <s v=" "/>
    <s v="AMC BASE"/>
    <x v="0"/>
    <m/>
    <m/>
    <n v="796.8"/>
  </r>
  <r>
    <x v="753"/>
    <x v="752"/>
    <n v="163401"/>
    <s v=" "/>
    <s v="White"/>
    <x v="2"/>
    <m/>
    <m/>
    <n v="149.9"/>
  </r>
  <r>
    <x v="753"/>
    <x v="752"/>
    <n v="163402"/>
    <s v=" "/>
    <s v="Lemon Yellow"/>
    <x v="8"/>
    <m/>
    <m/>
    <n v="32.4"/>
  </r>
  <r>
    <x v="753"/>
    <x v="752"/>
    <n v="163410"/>
    <s v=" "/>
    <s v="Black"/>
    <x v="7"/>
    <m/>
    <m/>
    <n v="19.5"/>
  </r>
  <r>
    <x v="753"/>
    <x v="752"/>
    <n v="163407"/>
    <s v=" "/>
    <s v="Blue"/>
    <x v="5"/>
    <m/>
    <m/>
    <n v="1.4"/>
  </r>
  <r>
    <x v="754"/>
    <x v="753"/>
    <s v="AMC.BASE"/>
    <s v=" "/>
    <s v="AMC BASE"/>
    <x v="0"/>
    <m/>
    <m/>
    <n v="790.6"/>
  </r>
  <r>
    <x v="754"/>
    <x v="753"/>
    <n v="163401"/>
    <s v=" "/>
    <s v="White"/>
    <x v="2"/>
    <m/>
    <m/>
    <n v="198.6"/>
  </r>
  <r>
    <x v="754"/>
    <x v="753"/>
    <n v="163402"/>
    <s v=" "/>
    <s v="Lemon Yellow"/>
    <x v="8"/>
    <m/>
    <m/>
    <n v="10.5"/>
  </r>
  <r>
    <x v="754"/>
    <x v="753"/>
    <n v="163410"/>
    <s v=" "/>
    <s v="Black"/>
    <x v="7"/>
    <m/>
    <m/>
    <n v="0.3"/>
  </r>
  <r>
    <x v="754"/>
    <x v="753"/>
    <n v="163407"/>
    <s v=" "/>
    <s v="Blue"/>
    <x v="5"/>
    <m/>
    <m/>
    <n v="0"/>
  </r>
  <r>
    <x v="755"/>
    <x v="754"/>
    <s v="AMC.BASE"/>
    <s v=" "/>
    <s v="AMC BASE"/>
    <x v="0"/>
    <m/>
    <m/>
    <n v="809.6"/>
  </r>
  <r>
    <x v="755"/>
    <x v="754"/>
    <n v="163401"/>
    <s v=" "/>
    <s v="White"/>
    <x v="2"/>
    <m/>
    <m/>
    <n v="184.9"/>
  </r>
  <r>
    <x v="755"/>
    <x v="754"/>
    <n v="163402"/>
    <s v=" "/>
    <s v="Lemon Yellow"/>
    <x v="8"/>
    <m/>
    <m/>
    <n v="4.2"/>
  </r>
  <r>
    <x v="755"/>
    <x v="754"/>
    <n v="163410"/>
    <s v=" "/>
    <s v="Black"/>
    <x v="7"/>
    <m/>
    <m/>
    <n v="1.1000000000000001"/>
  </r>
  <r>
    <x v="755"/>
    <x v="754"/>
    <n v="163407"/>
    <s v=" "/>
    <s v="Blue"/>
    <x v="5"/>
    <m/>
    <m/>
    <n v="0.2"/>
  </r>
  <r>
    <x v="756"/>
    <x v="755"/>
    <s v="AMC.BASE"/>
    <s v=" "/>
    <s v="AMC BASE"/>
    <x v="0"/>
    <m/>
    <m/>
    <n v="801.1"/>
  </r>
  <r>
    <x v="756"/>
    <x v="755"/>
    <n v="163401"/>
    <s v=" "/>
    <s v="White"/>
    <x v="2"/>
    <m/>
    <m/>
    <n v="195.3"/>
  </r>
  <r>
    <x v="756"/>
    <x v="755"/>
    <n v="163402"/>
    <s v=" "/>
    <s v="Lemon Yellow"/>
    <x v="8"/>
    <m/>
    <m/>
    <n v="3.5"/>
  </r>
  <r>
    <x v="756"/>
    <x v="755"/>
    <n v="163410"/>
    <s v=" "/>
    <s v="Black"/>
    <x v="7"/>
    <m/>
    <m/>
    <n v="0.1"/>
  </r>
  <r>
    <x v="756"/>
    <x v="755"/>
    <n v="163407"/>
    <s v=" "/>
    <s v="Blue"/>
    <x v="5"/>
    <m/>
    <m/>
    <n v="0"/>
  </r>
  <r>
    <x v="757"/>
    <x v="756"/>
    <s v="AMC.BASE"/>
    <s v=" "/>
    <s v="AMC BASE"/>
    <x v="0"/>
    <m/>
    <m/>
    <n v="808.7"/>
  </r>
  <r>
    <x v="757"/>
    <x v="756"/>
    <n v="163401"/>
    <s v=" "/>
    <s v="White"/>
    <x v="2"/>
    <m/>
    <m/>
    <n v="187.6"/>
  </r>
  <r>
    <x v="757"/>
    <x v="756"/>
    <n v="163402"/>
    <s v=" "/>
    <s v="Lemon Yellow"/>
    <x v="8"/>
    <m/>
    <m/>
    <n v="2.9"/>
  </r>
  <r>
    <x v="757"/>
    <x v="756"/>
    <n v="163410"/>
    <s v=" "/>
    <s v="Black"/>
    <x v="7"/>
    <m/>
    <m/>
    <n v="0.7"/>
  </r>
  <r>
    <x v="757"/>
    <x v="756"/>
    <n v="163407"/>
    <s v=" "/>
    <s v="Blue"/>
    <x v="5"/>
    <m/>
    <m/>
    <n v="0.1"/>
  </r>
  <r>
    <x v="758"/>
    <x v="757"/>
    <s v="AMC.BASE"/>
    <s v=" "/>
    <s v="AMC BASE"/>
    <x v="0"/>
    <m/>
    <m/>
    <n v="806.5"/>
  </r>
  <r>
    <x v="758"/>
    <x v="757"/>
    <n v="163401"/>
    <s v=" "/>
    <s v="White"/>
    <x v="2"/>
    <m/>
    <m/>
    <n v="193.3"/>
  </r>
  <r>
    <x v="758"/>
    <x v="757"/>
    <n v="163402"/>
    <s v=" "/>
    <s v="Lemon Yellow"/>
    <x v="8"/>
    <m/>
    <m/>
    <n v="0.2"/>
  </r>
  <r>
    <x v="758"/>
    <x v="757"/>
    <n v="163410"/>
    <s v=" "/>
    <s v="Black"/>
    <x v="7"/>
    <m/>
    <m/>
    <n v="0"/>
  </r>
  <r>
    <x v="759"/>
    <x v="758"/>
    <s v="AMC.BASE"/>
    <s v=" "/>
    <s v="AMC BASE"/>
    <x v="0"/>
    <m/>
    <m/>
    <n v="806.6"/>
  </r>
  <r>
    <x v="759"/>
    <x v="758"/>
    <n v="163401"/>
    <s v=" "/>
    <s v="White"/>
    <x v="2"/>
    <m/>
    <m/>
    <n v="193"/>
  </r>
  <r>
    <x v="759"/>
    <x v="758"/>
    <n v="163402"/>
    <s v=" "/>
    <s v="Lemon Yellow"/>
    <x v="8"/>
    <m/>
    <m/>
    <n v="0.4"/>
  </r>
  <r>
    <x v="759"/>
    <x v="758"/>
    <n v="163410"/>
    <s v=" "/>
    <s v="Black"/>
    <x v="7"/>
    <m/>
    <m/>
    <n v="0"/>
  </r>
  <r>
    <x v="760"/>
    <x v="759"/>
    <s v="AMC.BASE"/>
    <s v=" "/>
    <s v="AMC BASE"/>
    <x v="0"/>
    <m/>
    <m/>
    <n v="806.9"/>
  </r>
  <r>
    <x v="760"/>
    <x v="759"/>
    <n v="163401"/>
    <s v=" "/>
    <s v="White"/>
    <x v="2"/>
    <m/>
    <m/>
    <n v="192.3"/>
  </r>
  <r>
    <x v="760"/>
    <x v="759"/>
    <n v="163402"/>
    <s v=" "/>
    <s v="Lemon Yellow"/>
    <x v="8"/>
    <m/>
    <m/>
    <n v="0.8"/>
  </r>
  <r>
    <x v="760"/>
    <x v="759"/>
    <n v="163410"/>
    <s v=" "/>
    <s v="Black"/>
    <x v="7"/>
    <m/>
    <m/>
    <n v="0"/>
  </r>
  <r>
    <x v="761"/>
    <x v="760"/>
    <s v="AMC.BASE"/>
    <s v=" "/>
    <s v="AMC BASE"/>
    <x v="0"/>
    <m/>
    <m/>
    <n v="807.4"/>
  </r>
  <r>
    <x v="761"/>
    <x v="760"/>
    <n v="163401"/>
    <s v=" "/>
    <s v="White"/>
    <x v="2"/>
    <m/>
    <m/>
    <n v="191"/>
  </r>
  <r>
    <x v="761"/>
    <x v="760"/>
    <n v="163402"/>
    <s v=" "/>
    <s v="Lemon Yellow"/>
    <x v="8"/>
    <m/>
    <m/>
    <n v="1.6"/>
  </r>
  <r>
    <x v="761"/>
    <x v="760"/>
    <n v="163410"/>
    <s v=" "/>
    <s v="Black"/>
    <x v="7"/>
    <m/>
    <m/>
    <n v="0"/>
  </r>
  <r>
    <x v="762"/>
    <x v="761"/>
    <s v="AMC.BASE"/>
    <s v=" "/>
    <s v="AMC BASE"/>
    <x v="0"/>
    <m/>
    <m/>
    <n v="808.6"/>
  </r>
  <r>
    <x v="762"/>
    <x v="761"/>
    <n v="163401"/>
    <s v=" "/>
    <s v="White"/>
    <x v="2"/>
    <m/>
    <m/>
    <n v="188.2"/>
  </r>
  <r>
    <x v="762"/>
    <x v="761"/>
    <n v="163402"/>
    <s v=" "/>
    <s v="Lemon Yellow"/>
    <x v="8"/>
    <m/>
    <m/>
    <n v="3.1"/>
  </r>
  <r>
    <x v="762"/>
    <x v="761"/>
    <n v="163410"/>
    <s v=" "/>
    <s v="Black"/>
    <x v="7"/>
    <m/>
    <m/>
    <n v="0.1"/>
  </r>
  <r>
    <x v="763"/>
    <x v="762"/>
    <s v="AMC.BASE"/>
    <s v=" "/>
    <s v="AMC BASE"/>
    <x v="0"/>
    <m/>
    <m/>
    <n v="810.7"/>
  </r>
  <r>
    <x v="763"/>
    <x v="762"/>
    <n v="163401"/>
    <s v=" "/>
    <s v="White"/>
    <x v="2"/>
    <m/>
    <m/>
    <n v="182.8"/>
  </r>
  <r>
    <x v="763"/>
    <x v="762"/>
    <n v="163402"/>
    <s v=" "/>
    <s v="Lemon Yellow"/>
    <x v="8"/>
    <m/>
    <m/>
    <n v="6.3"/>
  </r>
  <r>
    <x v="763"/>
    <x v="762"/>
    <n v="163410"/>
    <s v=" "/>
    <s v="Black"/>
    <x v="7"/>
    <m/>
    <m/>
    <n v="0.2"/>
  </r>
  <r>
    <x v="764"/>
    <x v="763"/>
    <s v="AMC.BASE"/>
    <s v=" "/>
    <s v="AMC BASE"/>
    <x v="0"/>
    <m/>
    <m/>
    <n v="813.1"/>
  </r>
  <r>
    <x v="764"/>
    <x v="763"/>
    <n v="163401"/>
    <s v=" "/>
    <s v="White"/>
    <x v="2"/>
    <m/>
    <m/>
    <n v="177.3"/>
  </r>
  <r>
    <x v="764"/>
    <x v="763"/>
    <n v="163402"/>
    <s v=" "/>
    <s v="Lemon Yellow"/>
    <x v="8"/>
    <m/>
    <m/>
    <n v="9.4"/>
  </r>
  <r>
    <x v="764"/>
    <x v="763"/>
    <n v="163410"/>
    <s v=" "/>
    <s v="Black"/>
    <x v="7"/>
    <m/>
    <m/>
    <n v="0.2"/>
  </r>
  <r>
    <x v="765"/>
    <x v="764"/>
    <s v="AMC.BASE"/>
    <s v=" "/>
    <s v="AMC BASE"/>
    <x v="0"/>
    <m/>
    <m/>
    <n v="807.1"/>
  </r>
  <r>
    <x v="765"/>
    <x v="764"/>
    <n v="163401"/>
    <s v=" "/>
    <s v="White"/>
    <x v="2"/>
    <m/>
    <m/>
    <n v="191.7"/>
  </r>
  <r>
    <x v="765"/>
    <x v="764"/>
    <n v="163402"/>
    <s v=" "/>
    <s v="Lemon Yellow"/>
    <x v="8"/>
    <m/>
    <m/>
    <n v="1.1000000000000001"/>
  </r>
  <r>
    <x v="765"/>
    <x v="764"/>
    <n v="163410"/>
    <s v=" "/>
    <s v="Black"/>
    <x v="7"/>
    <m/>
    <m/>
    <n v="0.1"/>
  </r>
  <r>
    <x v="766"/>
    <x v="765"/>
    <s v="AMC.BASE"/>
    <s v=" "/>
    <s v="AMC BASE"/>
    <x v="0"/>
    <m/>
    <m/>
    <n v="807.8"/>
  </r>
  <r>
    <x v="766"/>
    <x v="765"/>
    <n v="163401"/>
    <s v=" "/>
    <s v="White"/>
    <x v="2"/>
    <m/>
    <m/>
    <n v="189.8"/>
  </r>
  <r>
    <x v="766"/>
    <x v="765"/>
    <n v="163402"/>
    <s v=" "/>
    <s v="Lemon Yellow"/>
    <x v="8"/>
    <m/>
    <m/>
    <n v="2.2000000000000002"/>
  </r>
  <r>
    <x v="766"/>
    <x v="765"/>
    <n v="163410"/>
    <s v=" "/>
    <s v="Black"/>
    <x v="7"/>
    <m/>
    <m/>
    <n v="0.2"/>
  </r>
  <r>
    <x v="767"/>
    <x v="766"/>
    <s v="AMC.BASE"/>
    <s v=" "/>
    <s v="AMC BASE"/>
    <x v="0"/>
    <m/>
    <m/>
    <n v="809.1"/>
  </r>
  <r>
    <x v="767"/>
    <x v="766"/>
    <n v="163401"/>
    <s v=" "/>
    <s v="White"/>
    <x v="2"/>
    <m/>
    <m/>
    <n v="186.3"/>
  </r>
  <r>
    <x v="767"/>
    <x v="766"/>
    <n v="163402"/>
    <s v=" "/>
    <s v="Lemon Yellow"/>
    <x v="8"/>
    <m/>
    <m/>
    <n v="4.2"/>
  </r>
  <r>
    <x v="767"/>
    <x v="766"/>
    <n v="163410"/>
    <s v=" "/>
    <s v="Black"/>
    <x v="7"/>
    <m/>
    <m/>
    <n v="0.4"/>
  </r>
  <r>
    <x v="768"/>
    <x v="767"/>
    <s v="AMC.BASE"/>
    <s v=" "/>
    <s v="AMC BASE"/>
    <x v="0"/>
    <m/>
    <m/>
    <n v="811.9"/>
  </r>
  <r>
    <x v="768"/>
    <x v="767"/>
    <n v="163401"/>
    <s v=" "/>
    <s v="White"/>
    <x v="2"/>
    <m/>
    <m/>
    <n v="179"/>
  </r>
  <r>
    <x v="768"/>
    <x v="767"/>
    <n v="163402"/>
    <s v=" "/>
    <s v="Lemon Yellow"/>
    <x v="8"/>
    <m/>
    <m/>
    <n v="8.4"/>
  </r>
  <r>
    <x v="768"/>
    <x v="767"/>
    <n v="163410"/>
    <s v=" "/>
    <s v="Black"/>
    <x v="7"/>
    <m/>
    <m/>
    <n v="0.7"/>
  </r>
  <r>
    <x v="769"/>
    <x v="768"/>
    <s v="AMC.BASE"/>
    <s v=" "/>
    <s v="AMC BASE"/>
    <x v="0"/>
    <m/>
    <m/>
    <n v="817.5"/>
  </r>
  <r>
    <x v="769"/>
    <x v="768"/>
    <n v="163401"/>
    <s v=" "/>
    <s v="White"/>
    <x v="2"/>
    <m/>
    <m/>
    <n v="164.2"/>
  </r>
  <r>
    <x v="769"/>
    <x v="768"/>
    <n v="163402"/>
    <s v=" "/>
    <s v="Lemon Yellow"/>
    <x v="8"/>
    <m/>
    <m/>
    <n v="16.899999999999999"/>
  </r>
  <r>
    <x v="769"/>
    <x v="768"/>
    <n v="163410"/>
    <s v=" "/>
    <s v="Black"/>
    <x v="7"/>
    <m/>
    <m/>
    <n v="1.4"/>
  </r>
  <r>
    <x v="770"/>
    <x v="769"/>
    <s v="AMC.BASE"/>
    <s v=" "/>
    <s v="AMC BASE"/>
    <x v="0"/>
    <m/>
    <m/>
    <n v="828.6"/>
  </r>
  <r>
    <x v="770"/>
    <x v="769"/>
    <n v="163401"/>
    <s v=" "/>
    <s v="White"/>
    <x v="2"/>
    <m/>
    <m/>
    <n v="134.80000000000001"/>
  </r>
  <r>
    <x v="770"/>
    <x v="769"/>
    <n v="163402"/>
    <s v=" "/>
    <s v="Lemon Yellow"/>
    <x v="8"/>
    <m/>
    <m/>
    <n v="33.799999999999997"/>
  </r>
  <r>
    <x v="770"/>
    <x v="769"/>
    <n v="163410"/>
    <s v=" "/>
    <s v="Black"/>
    <x v="7"/>
    <m/>
    <m/>
    <n v="2.8"/>
  </r>
  <r>
    <x v="771"/>
    <x v="770"/>
    <s v="AMC.BASE"/>
    <s v=" "/>
    <s v="AMC BASE"/>
    <x v="0"/>
    <m/>
    <m/>
    <n v="839.8"/>
  </r>
  <r>
    <x v="771"/>
    <x v="770"/>
    <n v="163401"/>
    <s v=" "/>
    <s v="White"/>
    <x v="2"/>
    <m/>
    <m/>
    <n v="105.4"/>
  </r>
  <r>
    <x v="771"/>
    <x v="770"/>
    <n v="163402"/>
    <s v=" "/>
    <s v="Lemon Yellow"/>
    <x v="8"/>
    <m/>
    <m/>
    <n v="50.6"/>
  </r>
  <r>
    <x v="771"/>
    <x v="770"/>
    <n v="163410"/>
    <s v=" "/>
    <s v="Black"/>
    <x v="7"/>
    <m/>
    <m/>
    <n v="4.2"/>
  </r>
  <r>
    <x v="772"/>
    <x v="771"/>
    <s v="AMC.BASE"/>
    <s v=" "/>
    <s v="AMC BASE"/>
    <x v="0"/>
    <m/>
    <m/>
    <n v="806.8"/>
  </r>
  <r>
    <x v="772"/>
    <x v="771"/>
    <n v="163401"/>
    <s v=" "/>
    <s v="White"/>
    <x v="2"/>
    <m/>
    <m/>
    <n v="191.8"/>
  </r>
  <r>
    <x v="772"/>
    <x v="771"/>
    <n v="163402"/>
    <s v=" "/>
    <s v="Lemon Yellow"/>
    <x v="8"/>
    <m/>
    <m/>
    <n v="1.1000000000000001"/>
  </r>
  <r>
    <x v="772"/>
    <x v="771"/>
    <n v="163410"/>
    <s v=" "/>
    <s v="Black"/>
    <x v="7"/>
    <m/>
    <m/>
    <n v="0.3"/>
  </r>
  <r>
    <x v="773"/>
    <x v="772"/>
    <s v="AMC.BASE"/>
    <s v=" "/>
    <s v="AMC BASE"/>
    <x v="0"/>
    <m/>
    <m/>
    <n v="807.4"/>
  </r>
  <r>
    <x v="773"/>
    <x v="772"/>
    <n v="163401"/>
    <s v=" "/>
    <s v="White"/>
    <x v="2"/>
    <m/>
    <m/>
    <n v="190"/>
  </r>
  <r>
    <x v="773"/>
    <x v="772"/>
    <n v="163402"/>
    <s v=" "/>
    <s v="Lemon Yellow"/>
    <x v="8"/>
    <m/>
    <m/>
    <n v="2.1"/>
  </r>
  <r>
    <x v="773"/>
    <x v="772"/>
    <n v="163410"/>
    <s v=" "/>
    <s v="Black"/>
    <x v="7"/>
    <m/>
    <m/>
    <n v="0.5"/>
  </r>
  <r>
    <x v="774"/>
    <x v="773"/>
    <s v="AMC.BASE"/>
    <s v=" "/>
    <s v="AMC BASE"/>
    <x v="0"/>
    <m/>
    <m/>
    <n v="808.4"/>
  </r>
  <r>
    <x v="774"/>
    <x v="773"/>
    <n v="163401"/>
    <s v=" "/>
    <s v="White"/>
    <x v="2"/>
    <m/>
    <m/>
    <n v="186.3"/>
  </r>
  <r>
    <x v="774"/>
    <x v="773"/>
    <n v="163402"/>
    <s v=" "/>
    <s v="Lemon Yellow"/>
    <x v="8"/>
    <m/>
    <m/>
    <n v="4.2"/>
  </r>
  <r>
    <x v="774"/>
    <x v="773"/>
    <n v="163410"/>
    <s v=" "/>
    <s v="Black"/>
    <x v="7"/>
    <m/>
    <m/>
    <n v="1.1000000000000001"/>
  </r>
  <r>
    <x v="775"/>
    <x v="774"/>
    <s v="AMC.BASE"/>
    <s v=" "/>
    <s v="AMC BASE"/>
    <x v="0"/>
    <m/>
    <m/>
    <n v="810.6"/>
  </r>
  <r>
    <x v="775"/>
    <x v="774"/>
    <n v="163401"/>
    <s v=" "/>
    <s v="White"/>
    <x v="2"/>
    <m/>
    <m/>
    <n v="178.9"/>
  </r>
  <r>
    <x v="775"/>
    <x v="774"/>
    <n v="163402"/>
    <s v=" "/>
    <s v="Lemon Yellow"/>
    <x v="8"/>
    <m/>
    <m/>
    <n v="8.4"/>
  </r>
  <r>
    <x v="775"/>
    <x v="774"/>
    <n v="163410"/>
    <s v=" "/>
    <s v="Black"/>
    <x v="7"/>
    <m/>
    <m/>
    <n v="2.1"/>
  </r>
  <r>
    <x v="776"/>
    <x v="775"/>
    <s v="AMC.BASE"/>
    <s v=" "/>
    <s v="AMC BASE"/>
    <x v="0"/>
    <m/>
    <m/>
    <n v="814.9"/>
  </r>
  <r>
    <x v="776"/>
    <x v="775"/>
    <n v="163401"/>
    <s v=" "/>
    <s v="White"/>
    <x v="2"/>
    <m/>
    <m/>
    <n v="164.1"/>
  </r>
  <r>
    <x v="776"/>
    <x v="775"/>
    <n v="163402"/>
    <s v=" "/>
    <s v="Lemon Yellow"/>
    <x v="8"/>
    <m/>
    <m/>
    <n v="16.8"/>
  </r>
  <r>
    <x v="776"/>
    <x v="775"/>
    <n v="163410"/>
    <s v=" "/>
    <s v="Black"/>
    <x v="7"/>
    <m/>
    <m/>
    <n v="4.2"/>
  </r>
  <r>
    <x v="777"/>
    <x v="776"/>
    <s v="AMC.BASE"/>
    <s v=" "/>
    <s v="AMC BASE"/>
    <x v="0"/>
    <m/>
    <m/>
    <n v="823.3"/>
  </r>
  <r>
    <x v="777"/>
    <x v="776"/>
    <n v="163401"/>
    <s v=" "/>
    <s v="White"/>
    <x v="2"/>
    <m/>
    <m/>
    <n v="134.6"/>
  </r>
  <r>
    <x v="777"/>
    <x v="776"/>
    <n v="163402"/>
    <s v=" "/>
    <s v="Lemon Yellow"/>
    <x v="8"/>
    <m/>
    <m/>
    <n v="33.700000000000003"/>
  </r>
  <r>
    <x v="777"/>
    <x v="776"/>
    <n v="163410"/>
    <s v=" "/>
    <s v="Black"/>
    <x v="7"/>
    <m/>
    <m/>
    <n v="8.4"/>
  </r>
  <r>
    <x v="778"/>
    <x v="777"/>
    <s v="AMC.BASE"/>
    <s v=" "/>
    <s v="AMC BASE"/>
    <x v="0"/>
    <m/>
    <m/>
    <n v="831.7"/>
  </r>
  <r>
    <x v="778"/>
    <x v="777"/>
    <n v="163401"/>
    <s v=" "/>
    <s v="White"/>
    <x v="2"/>
    <m/>
    <m/>
    <n v="105.2"/>
  </r>
  <r>
    <x v="778"/>
    <x v="777"/>
    <n v="163402"/>
    <s v=" "/>
    <s v="Lemon Yellow"/>
    <x v="8"/>
    <m/>
    <m/>
    <n v="50.5"/>
  </r>
  <r>
    <x v="778"/>
    <x v="777"/>
    <n v="163410"/>
    <s v=" "/>
    <s v="Black"/>
    <x v="7"/>
    <m/>
    <m/>
    <n v="12.6"/>
  </r>
  <r>
    <x v="779"/>
    <x v="778"/>
    <s v="AMC.BASE"/>
    <s v=" "/>
    <s v="AMC BASE"/>
    <x v="0"/>
    <m/>
    <m/>
    <n v="807.2"/>
  </r>
  <r>
    <x v="779"/>
    <x v="778"/>
    <n v="163401"/>
    <s v=" "/>
    <s v="White"/>
    <x v="2"/>
    <m/>
    <m/>
    <n v="191.8"/>
  </r>
  <r>
    <x v="779"/>
    <x v="778"/>
    <n v="163407"/>
    <s v=" "/>
    <s v="Blue"/>
    <x v="5"/>
    <m/>
    <m/>
    <n v="0.5"/>
  </r>
  <r>
    <x v="779"/>
    <x v="778"/>
    <n v="163402"/>
    <s v=" "/>
    <s v="Lemon Yellow"/>
    <x v="8"/>
    <m/>
    <m/>
    <n v="0.4"/>
  </r>
  <r>
    <x v="779"/>
    <x v="778"/>
    <n v="163410"/>
    <s v=" "/>
    <s v="Black"/>
    <x v="7"/>
    <m/>
    <m/>
    <n v="0.1"/>
  </r>
  <r>
    <x v="780"/>
    <x v="779"/>
    <s v="AMC.BASE"/>
    <s v=" "/>
    <s v="AMC BASE"/>
    <x v="0"/>
    <m/>
    <m/>
    <n v="808"/>
  </r>
  <r>
    <x v="780"/>
    <x v="779"/>
    <n v="163401"/>
    <s v=" "/>
    <s v="White"/>
    <x v="2"/>
    <m/>
    <m/>
    <n v="190"/>
  </r>
  <r>
    <x v="780"/>
    <x v="779"/>
    <n v="163407"/>
    <s v=" "/>
    <s v="Blue"/>
    <x v="5"/>
    <m/>
    <m/>
    <n v="1.1000000000000001"/>
  </r>
  <r>
    <x v="780"/>
    <x v="779"/>
    <n v="163402"/>
    <s v=" "/>
    <s v="Lemon Yellow"/>
    <x v="8"/>
    <m/>
    <m/>
    <n v="0.8"/>
  </r>
  <r>
    <x v="780"/>
    <x v="779"/>
    <n v="163410"/>
    <s v=" "/>
    <s v="Black"/>
    <x v="7"/>
    <m/>
    <m/>
    <n v="0.1"/>
  </r>
  <r>
    <x v="781"/>
    <x v="780"/>
    <s v="AMC.BASE"/>
    <s v=" "/>
    <s v="AMC BASE"/>
    <x v="0"/>
    <m/>
    <m/>
    <n v="809.7"/>
  </r>
  <r>
    <x v="781"/>
    <x v="780"/>
    <n v="163401"/>
    <s v=" "/>
    <s v="White"/>
    <x v="2"/>
    <m/>
    <m/>
    <n v="186.3"/>
  </r>
  <r>
    <x v="781"/>
    <x v="780"/>
    <n v="163407"/>
    <s v=" "/>
    <s v="Blue"/>
    <x v="5"/>
    <m/>
    <m/>
    <n v="2.1"/>
  </r>
  <r>
    <x v="781"/>
    <x v="780"/>
    <n v="163402"/>
    <s v=" "/>
    <s v="Lemon Yellow"/>
    <x v="8"/>
    <m/>
    <m/>
    <n v="1.6"/>
  </r>
  <r>
    <x v="781"/>
    <x v="780"/>
    <n v="163410"/>
    <s v=" "/>
    <s v="Black"/>
    <x v="7"/>
    <m/>
    <m/>
    <n v="0.3"/>
  </r>
  <r>
    <x v="782"/>
    <x v="781"/>
    <s v="AMC.BASE"/>
    <s v=" "/>
    <s v="AMC BASE"/>
    <x v="0"/>
    <m/>
    <m/>
    <n v="813"/>
  </r>
  <r>
    <x v="782"/>
    <x v="781"/>
    <n v="163401"/>
    <s v=" "/>
    <s v="White"/>
    <x v="2"/>
    <m/>
    <m/>
    <n v="179"/>
  </r>
  <r>
    <x v="782"/>
    <x v="781"/>
    <n v="163407"/>
    <s v=" "/>
    <s v="Blue"/>
    <x v="5"/>
    <m/>
    <m/>
    <n v="4.2"/>
  </r>
  <r>
    <x v="782"/>
    <x v="781"/>
    <n v="163402"/>
    <s v=" "/>
    <s v="Lemon Yellow"/>
    <x v="8"/>
    <m/>
    <m/>
    <n v="3.2"/>
  </r>
  <r>
    <x v="782"/>
    <x v="781"/>
    <n v="163410"/>
    <s v=" "/>
    <s v="Black"/>
    <x v="7"/>
    <m/>
    <m/>
    <n v="0.6"/>
  </r>
  <r>
    <x v="783"/>
    <x v="782"/>
    <s v="AMC.BASE"/>
    <s v=" "/>
    <s v="AMC BASE"/>
    <x v="0"/>
    <m/>
    <m/>
    <n v="819.7"/>
  </r>
  <r>
    <x v="783"/>
    <x v="782"/>
    <n v="163401"/>
    <s v=" "/>
    <s v="White"/>
    <x v="2"/>
    <m/>
    <m/>
    <n v="164.3"/>
  </r>
  <r>
    <x v="783"/>
    <x v="782"/>
    <n v="163407"/>
    <s v=" "/>
    <s v="Blue"/>
    <x v="5"/>
    <m/>
    <m/>
    <n v="8.5"/>
  </r>
  <r>
    <x v="783"/>
    <x v="782"/>
    <n v="163402"/>
    <s v=" "/>
    <s v="Lemon Yellow"/>
    <x v="8"/>
    <m/>
    <m/>
    <n v="6.3"/>
  </r>
  <r>
    <x v="783"/>
    <x v="782"/>
    <n v="163410"/>
    <s v=" "/>
    <s v="Black"/>
    <x v="7"/>
    <m/>
    <m/>
    <n v="1.2"/>
  </r>
  <r>
    <x v="784"/>
    <x v="783"/>
    <s v="AMC.BASE"/>
    <s v=" "/>
    <s v="AMC BASE"/>
    <x v="0"/>
    <m/>
    <m/>
    <n v="833"/>
  </r>
  <r>
    <x v="784"/>
    <x v="783"/>
    <n v="163401"/>
    <s v=" "/>
    <s v="White"/>
    <x v="2"/>
    <m/>
    <m/>
    <n v="135"/>
  </r>
  <r>
    <x v="784"/>
    <x v="783"/>
    <n v="163407"/>
    <s v=" "/>
    <s v="Blue"/>
    <x v="5"/>
    <m/>
    <m/>
    <n v="16.899999999999999"/>
  </r>
  <r>
    <x v="784"/>
    <x v="783"/>
    <n v="163402"/>
    <s v=" "/>
    <s v="Lemon Yellow"/>
    <x v="8"/>
    <m/>
    <m/>
    <n v="12.7"/>
  </r>
  <r>
    <x v="784"/>
    <x v="783"/>
    <n v="163410"/>
    <s v=" "/>
    <s v="Black"/>
    <x v="7"/>
    <m/>
    <m/>
    <n v="2.4"/>
  </r>
  <r>
    <x v="785"/>
    <x v="784"/>
    <s v="AMC.BASE"/>
    <s v=" "/>
    <s v="AMC BASE"/>
    <x v="0"/>
    <m/>
    <m/>
    <n v="816.3"/>
  </r>
  <r>
    <x v="785"/>
    <x v="784"/>
    <n v="163401"/>
    <s v=" "/>
    <s v="White"/>
    <x v="2"/>
    <m/>
    <m/>
    <n v="104.6"/>
  </r>
  <r>
    <x v="785"/>
    <x v="784"/>
    <n v="163410"/>
    <s v=" "/>
    <s v="Black"/>
    <x v="7"/>
    <m/>
    <m/>
    <n v="35.200000000000003"/>
  </r>
  <r>
    <x v="785"/>
    <x v="784"/>
    <n v="163407"/>
    <s v=" "/>
    <s v="Blue"/>
    <x v="5"/>
    <m/>
    <m/>
    <n v="25.1"/>
  </r>
  <r>
    <x v="785"/>
    <x v="784"/>
    <n v="163402"/>
    <s v=" "/>
    <s v="Lemon Yellow"/>
    <x v="8"/>
    <m/>
    <m/>
    <n v="18.8"/>
  </r>
  <r>
    <x v="786"/>
    <x v="785"/>
    <s v="AMC.BASE"/>
    <s v=" "/>
    <s v="AMC BASE"/>
    <x v="0"/>
    <m/>
    <m/>
    <n v="807.5"/>
  </r>
  <r>
    <x v="786"/>
    <x v="785"/>
    <n v="163401"/>
    <s v=" "/>
    <s v="White"/>
    <x v="2"/>
    <m/>
    <m/>
    <n v="190.1"/>
  </r>
  <r>
    <x v="786"/>
    <x v="785"/>
    <n v="163407"/>
    <s v=" "/>
    <s v="Blue"/>
    <x v="5"/>
    <m/>
    <m/>
    <n v="2"/>
  </r>
  <r>
    <x v="786"/>
    <x v="785"/>
    <n v="163409"/>
    <s v=" "/>
    <s v="Green"/>
    <x v="6"/>
    <m/>
    <m/>
    <n v="0.2"/>
  </r>
  <r>
    <x v="786"/>
    <x v="785"/>
    <n v="163410"/>
    <s v=" "/>
    <s v="Black"/>
    <x v="7"/>
    <m/>
    <m/>
    <n v="0.2"/>
  </r>
  <r>
    <x v="787"/>
    <x v="786"/>
    <s v="AMC.BASE"/>
    <s v=" "/>
    <s v="AMC BASE"/>
    <x v="0"/>
    <m/>
    <m/>
    <n v="808.6"/>
  </r>
  <r>
    <x v="787"/>
    <x v="786"/>
    <n v="163401"/>
    <s v=" "/>
    <s v="White"/>
    <x v="2"/>
    <m/>
    <m/>
    <n v="186.6"/>
  </r>
  <r>
    <x v="787"/>
    <x v="786"/>
    <n v="163407"/>
    <s v=" "/>
    <s v="Blue"/>
    <x v="5"/>
    <m/>
    <m/>
    <n v="4.0999999999999996"/>
  </r>
  <r>
    <x v="787"/>
    <x v="786"/>
    <n v="163410"/>
    <s v=" "/>
    <s v="Black"/>
    <x v="7"/>
    <m/>
    <m/>
    <n v="0.4"/>
  </r>
  <r>
    <x v="787"/>
    <x v="786"/>
    <n v="163409"/>
    <s v=" "/>
    <s v="Green"/>
    <x v="6"/>
    <m/>
    <m/>
    <n v="0.3"/>
  </r>
  <r>
    <x v="788"/>
    <x v="787"/>
    <s v="AMC.BASE"/>
    <s v=" "/>
    <s v="AMC BASE"/>
    <x v="0"/>
    <m/>
    <m/>
    <n v="807"/>
  </r>
  <r>
    <x v="788"/>
    <x v="787"/>
    <n v="163401"/>
    <s v=" "/>
    <s v="White"/>
    <x v="2"/>
    <m/>
    <m/>
    <n v="190.7"/>
  </r>
  <r>
    <x v="788"/>
    <x v="787"/>
    <n v="163407"/>
    <s v=" "/>
    <s v="Blue"/>
    <x v="5"/>
    <m/>
    <m/>
    <n v="1.7"/>
  </r>
  <r>
    <x v="788"/>
    <x v="787"/>
    <n v="163409"/>
    <s v=" "/>
    <s v="Green"/>
    <x v="6"/>
    <m/>
    <m/>
    <n v="0.4"/>
  </r>
  <r>
    <x v="788"/>
    <x v="787"/>
    <n v="163410"/>
    <s v=" "/>
    <s v="Black"/>
    <x v="7"/>
    <m/>
    <m/>
    <n v="0.2"/>
  </r>
  <r>
    <x v="789"/>
    <x v="788"/>
    <s v="AMC.BASE"/>
    <s v=" "/>
    <s v="AMC BASE"/>
    <x v="0"/>
    <m/>
    <m/>
    <n v="812.7"/>
  </r>
  <r>
    <x v="789"/>
    <x v="788"/>
    <n v="163401"/>
    <s v=" "/>
    <s v="White"/>
    <x v="2"/>
    <m/>
    <m/>
    <n v="176"/>
  </r>
  <r>
    <x v="789"/>
    <x v="788"/>
    <n v="163407"/>
    <s v=" "/>
    <s v="Blue"/>
    <x v="5"/>
    <m/>
    <m/>
    <n v="10.1"/>
  </r>
  <r>
    <x v="789"/>
    <x v="788"/>
    <n v="163410"/>
    <s v=" "/>
    <s v="Black"/>
    <x v="7"/>
    <m/>
    <m/>
    <n v="1"/>
  </r>
  <r>
    <x v="789"/>
    <x v="788"/>
    <n v="163409"/>
    <s v=" "/>
    <s v="Green"/>
    <x v="6"/>
    <m/>
    <m/>
    <n v="0.2"/>
  </r>
  <r>
    <x v="790"/>
    <x v="789"/>
    <s v="AMC.BASE"/>
    <s v=" "/>
    <s v="AMC BASE"/>
    <x v="0"/>
    <m/>
    <m/>
    <n v="819.2"/>
  </r>
  <r>
    <x v="790"/>
    <x v="789"/>
    <n v="163401"/>
    <s v=" "/>
    <s v="White"/>
    <x v="2"/>
    <m/>
    <m/>
    <n v="158.30000000000001"/>
  </r>
  <r>
    <x v="790"/>
    <x v="789"/>
    <n v="163407"/>
    <s v=" "/>
    <s v="Blue"/>
    <x v="5"/>
    <m/>
    <m/>
    <n v="20.3"/>
  </r>
  <r>
    <x v="790"/>
    <x v="789"/>
    <n v="163410"/>
    <s v=" "/>
    <s v="Black"/>
    <x v="7"/>
    <m/>
    <m/>
    <n v="2"/>
  </r>
  <r>
    <x v="790"/>
    <x v="789"/>
    <n v="163409"/>
    <s v=" "/>
    <s v="Green"/>
    <x v="6"/>
    <m/>
    <m/>
    <n v="0.2"/>
  </r>
  <r>
    <x v="791"/>
    <x v="790"/>
    <s v="AMC.BASE"/>
    <s v=" "/>
    <s v="AMC BASE"/>
    <x v="0"/>
    <m/>
    <m/>
    <n v="822.7"/>
  </r>
  <r>
    <x v="791"/>
    <x v="790"/>
    <n v="163401"/>
    <s v=" "/>
    <s v="White"/>
    <x v="2"/>
    <m/>
    <m/>
    <n v="149.5"/>
  </r>
  <r>
    <x v="791"/>
    <x v="790"/>
    <n v="163407"/>
    <s v=" "/>
    <s v="Blue"/>
    <x v="5"/>
    <m/>
    <m/>
    <n v="25.3"/>
  </r>
  <r>
    <x v="791"/>
    <x v="790"/>
    <n v="163410"/>
    <s v=" "/>
    <s v="Black"/>
    <x v="7"/>
    <m/>
    <m/>
    <n v="2.5"/>
  </r>
  <r>
    <x v="792"/>
    <x v="791"/>
    <s v="AMC.BASE"/>
    <s v=" "/>
    <s v="AMC BASE"/>
    <x v="0"/>
    <m/>
    <m/>
    <n v="838.9"/>
  </r>
  <r>
    <x v="792"/>
    <x v="791"/>
    <n v="163401"/>
    <s v=" "/>
    <s v="White"/>
    <x v="2"/>
    <m/>
    <m/>
    <n v="105.4"/>
  </r>
  <r>
    <x v="792"/>
    <x v="791"/>
    <n v="163407"/>
    <s v=" "/>
    <s v="Blue"/>
    <x v="5"/>
    <m/>
    <m/>
    <n v="50.6"/>
  </r>
  <r>
    <x v="792"/>
    <x v="791"/>
    <n v="163410"/>
    <s v=" "/>
    <s v="Black"/>
    <x v="7"/>
    <m/>
    <m/>
    <n v="5.0999999999999996"/>
  </r>
  <r>
    <x v="793"/>
    <x v="792"/>
    <s v="AMC.BASE"/>
    <s v=" "/>
    <s v="AMC BASE"/>
    <x v="0"/>
    <m/>
    <m/>
    <n v="807.3"/>
  </r>
  <r>
    <x v="793"/>
    <x v="792"/>
    <n v="163401"/>
    <s v=" "/>
    <s v="White"/>
    <x v="2"/>
    <m/>
    <m/>
    <n v="190.1"/>
  </r>
  <r>
    <x v="793"/>
    <x v="792"/>
    <n v="163407"/>
    <s v=" "/>
    <s v="Blue"/>
    <x v="5"/>
    <m/>
    <m/>
    <n v="2"/>
  </r>
  <r>
    <x v="793"/>
    <x v="792"/>
    <n v="163409"/>
    <s v=" "/>
    <s v="Green"/>
    <x v="6"/>
    <m/>
    <m/>
    <n v="0.4"/>
  </r>
  <r>
    <x v="793"/>
    <x v="792"/>
    <n v="163410"/>
    <s v=" "/>
    <s v="Black"/>
    <x v="7"/>
    <m/>
    <m/>
    <n v="0.2"/>
  </r>
  <r>
    <x v="794"/>
    <x v="793"/>
    <s v="AMC.BASE"/>
    <s v=" "/>
    <s v="AMC BASE"/>
    <x v="0"/>
    <m/>
    <m/>
    <n v="808.4"/>
  </r>
  <r>
    <x v="794"/>
    <x v="793"/>
    <n v="163401"/>
    <s v=" "/>
    <s v="White"/>
    <x v="2"/>
    <m/>
    <m/>
    <n v="186.9"/>
  </r>
  <r>
    <x v="794"/>
    <x v="793"/>
    <n v="163407"/>
    <s v=" "/>
    <s v="Blue"/>
    <x v="5"/>
    <m/>
    <m/>
    <n v="3.9"/>
  </r>
  <r>
    <x v="794"/>
    <x v="793"/>
    <n v="163409"/>
    <s v=" "/>
    <s v="Green"/>
    <x v="6"/>
    <m/>
    <m/>
    <n v="0.4"/>
  </r>
  <r>
    <x v="794"/>
    <x v="793"/>
    <n v="163410"/>
    <s v=" "/>
    <s v="Black"/>
    <x v="7"/>
    <m/>
    <m/>
    <n v="0.4"/>
  </r>
  <r>
    <x v="795"/>
    <x v="794"/>
    <s v="AMC.BASE"/>
    <s v=" "/>
    <s v="AMC BASE"/>
    <x v="0"/>
    <m/>
    <m/>
    <n v="810.8"/>
  </r>
  <r>
    <x v="795"/>
    <x v="794"/>
    <n v="163401"/>
    <s v=" "/>
    <s v="White"/>
    <x v="2"/>
    <m/>
    <m/>
    <n v="181"/>
  </r>
  <r>
    <x v="795"/>
    <x v="794"/>
    <n v="163407"/>
    <s v=" "/>
    <s v="Blue"/>
    <x v="5"/>
    <m/>
    <m/>
    <n v="7.2"/>
  </r>
  <r>
    <x v="795"/>
    <x v="794"/>
    <n v="163410"/>
    <s v=" "/>
    <s v="Black"/>
    <x v="7"/>
    <m/>
    <m/>
    <n v="0.7"/>
  </r>
  <r>
    <x v="795"/>
    <x v="794"/>
    <n v="163409"/>
    <s v=" "/>
    <s v="Green"/>
    <x v="6"/>
    <m/>
    <m/>
    <n v="0.3"/>
  </r>
  <r>
    <x v="796"/>
    <x v="795"/>
    <s v="AMC.BASE"/>
    <s v=" "/>
    <s v="AMC BASE"/>
    <x v="0"/>
    <m/>
    <m/>
    <n v="814.1"/>
  </r>
  <r>
    <x v="796"/>
    <x v="795"/>
    <n v="163401"/>
    <s v=" "/>
    <s v="White"/>
    <x v="2"/>
    <m/>
    <m/>
    <n v="171.6"/>
  </r>
  <r>
    <x v="796"/>
    <x v="795"/>
    <n v="163407"/>
    <s v=" "/>
    <s v="Blue"/>
    <x v="5"/>
    <m/>
    <m/>
    <n v="12.7"/>
  </r>
  <r>
    <x v="796"/>
    <x v="795"/>
    <n v="163410"/>
    <s v=" "/>
    <s v="Black"/>
    <x v="7"/>
    <m/>
    <m/>
    <n v="1.3"/>
  </r>
  <r>
    <x v="796"/>
    <x v="795"/>
    <n v="163409"/>
    <s v=" "/>
    <s v="Green"/>
    <x v="6"/>
    <m/>
    <m/>
    <n v="0.3"/>
  </r>
  <r>
    <x v="797"/>
    <x v="796"/>
    <s v="AMC.BASE"/>
    <s v=" "/>
    <s v="AMC BASE"/>
    <x v="0"/>
    <m/>
    <m/>
    <n v="819.2"/>
  </r>
  <r>
    <x v="797"/>
    <x v="796"/>
    <n v="163401"/>
    <s v=" "/>
    <s v="White"/>
    <x v="2"/>
    <m/>
    <m/>
    <n v="158.30000000000001"/>
  </r>
  <r>
    <x v="797"/>
    <x v="796"/>
    <n v="163407"/>
    <s v=" "/>
    <s v="Blue"/>
    <x v="5"/>
    <m/>
    <m/>
    <n v="20.3"/>
  </r>
  <r>
    <x v="797"/>
    <x v="796"/>
    <n v="163410"/>
    <s v=" "/>
    <s v="Black"/>
    <x v="7"/>
    <m/>
    <m/>
    <n v="2"/>
  </r>
  <r>
    <x v="797"/>
    <x v="796"/>
    <n v="163409"/>
    <s v=" "/>
    <s v="Green"/>
    <x v="6"/>
    <m/>
    <m/>
    <n v="0.2"/>
  </r>
  <r>
    <x v="798"/>
    <x v="797"/>
    <s v="AMC.BASE"/>
    <s v=" "/>
    <s v="AMC BASE"/>
    <x v="0"/>
    <m/>
    <m/>
    <n v="824.8"/>
  </r>
  <r>
    <x v="798"/>
    <x v="797"/>
    <n v="163401"/>
    <s v=" "/>
    <s v="White"/>
    <x v="2"/>
    <m/>
    <m/>
    <n v="143.19999999999999"/>
  </r>
  <r>
    <x v="798"/>
    <x v="797"/>
    <n v="163407"/>
    <s v=" "/>
    <s v="Blue"/>
    <x v="5"/>
    <m/>
    <m/>
    <n v="28.9"/>
  </r>
  <r>
    <x v="798"/>
    <x v="797"/>
    <n v="163410"/>
    <s v=" "/>
    <s v="Black"/>
    <x v="7"/>
    <m/>
    <m/>
    <n v="2.9"/>
  </r>
  <r>
    <x v="798"/>
    <x v="797"/>
    <n v="163409"/>
    <s v=" "/>
    <s v="Green"/>
    <x v="6"/>
    <m/>
    <m/>
    <n v="0.2"/>
  </r>
  <r>
    <x v="799"/>
    <x v="798"/>
    <s v="AMC.BASE"/>
    <s v=" "/>
    <s v="AMC BASE"/>
    <x v="0"/>
    <m/>
    <m/>
    <n v="838.9"/>
  </r>
  <r>
    <x v="799"/>
    <x v="798"/>
    <n v="163401"/>
    <s v=" "/>
    <s v="White"/>
    <x v="2"/>
    <m/>
    <m/>
    <n v="105.4"/>
  </r>
  <r>
    <x v="799"/>
    <x v="798"/>
    <n v="163407"/>
    <s v=" "/>
    <s v="Blue"/>
    <x v="5"/>
    <m/>
    <m/>
    <n v="50.6"/>
  </r>
  <r>
    <x v="799"/>
    <x v="798"/>
    <n v="163410"/>
    <s v=" "/>
    <s v="Black"/>
    <x v="7"/>
    <m/>
    <m/>
    <n v="5.0999999999999996"/>
  </r>
  <r>
    <x v="800"/>
    <x v="799"/>
    <s v="AMC.BASE"/>
    <s v=" "/>
    <s v="AMC BASE"/>
    <x v="0"/>
    <m/>
    <m/>
    <n v="804.1"/>
  </r>
  <r>
    <x v="800"/>
    <x v="799"/>
    <n v="163401"/>
    <s v=" "/>
    <s v="White"/>
    <x v="2"/>
    <m/>
    <m/>
    <n v="192.3"/>
  </r>
  <r>
    <x v="800"/>
    <x v="799"/>
    <n v="163407"/>
    <s v=" "/>
    <s v="Blue"/>
    <x v="5"/>
    <m/>
    <m/>
    <n v="1.6"/>
  </r>
  <r>
    <x v="800"/>
    <x v="799"/>
    <n v="163408"/>
    <s v=" "/>
    <s v="Purple"/>
    <x v="4"/>
    <m/>
    <m/>
    <n v="1"/>
  </r>
  <r>
    <x v="800"/>
    <x v="799"/>
    <n v="163410"/>
    <s v=" "/>
    <s v="Black"/>
    <x v="7"/>
    <m/>
    <m/>
    <n v="1"/>
  </r>
  <r>
    <x v="801"/>
    <x v="800"/>
    <s v="AMC.BASE"/>
    <s v=" "/>
    <s v="AMC BASE"/>
    <x v="0"/>
    <m/>
    <m/>
    <n v="803.1"/>
  </r>
  <r>
    <x v="801"/>
    <x v="800"/>
    <n v="163401"/>
    <s v=" "/>
    <s v="White"/>
    <x v="2"/>
    <m/>
    <m/>
    <n v="191.6"/>
  </r>
  <r>
    <x v="801"/>
    <x v="800"/>
    <n v="163407"/>
    <s v=" "/>
    <s v="Blue"/>
    <x v="5"/>
    <m/>
    <m/>
    <n v="2.2999999999999998"/>
  </r>
  <r>
    <x v="801"/>
    <x v="800"/>
    <n v="163408"/>
    <s v=" "/>
    <s v="Purple"/>
    <x v="4"/>
    <m/>
    <m/>
    <n v="1.6"/>
  </r>
  <r>
    <x v="801"/>
    <x v="800"/>
    <n v="163410"/>
    <s v=" "/>
    <s v="Black"/>
    <x v="7"/>
    <m/>
    <m/>
    <n v="1.4"/>
  </r>
  <r>
    <x v="802"/>
    <x v="801"/>
    <s v="AMC.BASE"/>
    <s v=" "/>
    <s v="AMC BASE"/>
    <x v="0"/>
    <m/>
    <m/>
    <n v="800.1"/>
  </r>
  <r>
    <x v="802"/>
    <x v="801"/>
    <n v="163401"/>
    <s v=" "/>
    <s v="White"/>
    <x v="2"/>
    <m/>
    <m/>
    <n v="189.6"/>
  </r>
  <r>
    <x v="802"/>
    <x v="801"/>
    <n v="163407"/>
    <s v=" "/>
    <s v="Blue"/>
    <x v="5"/>
    <m/>
    <m/>
    <n v="4.5"/>
  </r>
  <r>
    <x v="802"/>
    <x v="801"/>
    <n v="163408"/>
    <s v=" "/>
    <s v="Purple"/>
    <x v="4"/>
    <m/>
    <m/>
    <n v="3"/>
  </r>
  <r>
    <x v="802"/>
    <x v="801"/>
    <n v="163410"/>
    <s v=" "/>
    <s v="Black"/>
    <x v="7"/>
    <m/>
    <m/>
    <n v="2.8"/>
  </r>
  <r>
    <x v="803"/>
    <x v="802"/>
    <s v="AMC.BASE"/>
    <s v=" "/>
    <s v="AMC BASE"/>
    <x v="0"/>
    <m/>
    <m/>
    <n v="794.4"/>
  </r>
  <r>
    <x v="803"/>
    <x v="802"/>
    <n v="163401"/>
    <s v=" "/>
    <s v="White"/>
    <x v="2"/>
    <m/>
    <m/>
    <n v="185.8"/>
  </r>
  <r>
    <x v="803"/>
    <x v="802"/>
    <n v="163407"/>
    <s v=" "/>
    <s v="Blue"/>
    <x v="5"/>
    <m/>
    <m/>
    <n v="8.6999999999999993"/>
  </r>
  <r>
    <x v="803"/>
    <x v="802"/>
    <n v="163408"/>
    <s v=" "/>
    <s v="Purple"/>
    <x v="4"/>
    <m/>
    <m/>
    <n v="5.8"/>
  </r>
  <r>
    <x v="803"/>
    <x v="802"/>
    <n v="163410"/>
    <s v=" "/>
    <s v="Black"/>
    <x v="7"/>
    <m/>
    <m/>
    <n v="5.3"/>
  </r>
  <r>
    <x v="804"/>
    <x v="803"/>
    <s v="AMC.BASE"/>
    <s v=" "/>
    <s v="AMC BASE"/>
    <x v="0"/>
    <m/>
    <m/>
    <n v="784.4"/>
  </r>
  <r>
    <x v="804"/>
    <x v="803"/>
    <n v="163401"/>
    <s v=" "/>
    <s v="White"/>
    <x v="2"/>
    <m/>
    <m/>
    <n v="179.3"/>
  </r>
  <r>
    <x v="804"/>
    <x v="803"/>
    <n v="163407"/>
    <s v=" "/>
    <s v="Blue"/>
    <x v="5"/>
    <m/>
    <m/>
    <n v="15.9"/>
  </r>
  <r>
    <x v="804"/>
    <x v="803"/>
    <n v="163408"/>
    <s v=" "/>
    <s v="Purple"/>
    <x v="4"/>
    <m/>
    <m/>
    <n v="10.7"/>
  </r>
  <r>
    <x v="804"/>
    <x v="803"/>
    <n v="163410"/>
    <s v=" "/>
    <s v="Black"/>
    <x v="7"/>
    <m/>
    <m/>
    <n v="9.6999999999999993"/>
  </r>
  <r>
    <x v="805"/>
    <x v="804"/>
    <s v="AMC.BASE"/>
    <s v=" "/>
    <s v="AMC BASE"/>
    <x v="0"/>
    <m/>
    <m/>
    <n v="740.6"/>
  </r>
  <r>
    <x v="805"/>
    <x v="804"/>
    <n v="163401"/>
    <s v=" "/>
    <s v="White"/>
    <x v="2"/>
    <m/>
    <m/>
    <n v="150.5"/>
  </r>
  <r>
    <x v="805"/>
    <x v="804"/>
    <n v="163407"/>
    <s v=" "/>
    <s v="Blue"/>
    <x v="5"/>
    <m/>
    <m/>
    <n v="47.8"/>
  </r>
  <r>
    <x v="805"/>
    <x v="804"/>
    <n v="163408"/>
    <s v=" "/>
    <s v="Purple"/>
    <x v="4"/>
    <m/>
    <m/>
    <n v="32"/>
  </r>
  <r>
    <x v="805"/>
    <x v="804"/>
    <n v="163410"/>
    <s v=" "/>
    <s v="Black"/>
    <x v="7"/>
    <m/>
    <m/>
    <n v="29.1"/>
  </r>
  <r>
    <x v="806"/>
    <x v="805"/>
    <s v="AMC.BASE"/>
    <s v=" "/>
    <s v="AMC BASE"/>
    <x v="0"/>
    <m/>
    <m/>
    <n v="674.4"/>
  </r>
  <r>
    <x v="806"/>
    <x v="805"/>
    <n v="163401"/>
    <s v=" "/>
    <s v="White"/>
    <x v="2"/>
    <m/>
    <m/>
    <n v="107.1"/>
  </r>
  <r>
    <x v="806"/>
    <x v="805"/>
    <n v="163407"/>
    <s v=" "/>
    <s v="Blue"/>
    <x v="5"/>
    <m/>
    <m/>
    <n v="95.8"/>
  </r>
  <r>
    <x v="806"/>
    <x v="805"/>
    <n v="163408"/>
    <s v=" "/>
    <s v="Purple"/>
    <x v="4"/>
    <m/>
    <m/>
    <n v="64.3"/>
  </r>
  <r>
    <x v="806"/>
    <x v="805"/>
    <n v="163410"/>
    <s v=" "/>
    <s v="Black"/>
    <x v="7"/>
    <m/>
    <m/>
    <n v="58.4"/>
  </r>
  <r>
    <x v="807"/>
    <x v="806"/>
    <s v="AMC.BASE"/>
    <s v=" "/>
    <s v="AMC BASE"/>
    <x v="0"/>
    <m/>
    <m/>
    <n v="804.6"/>
  </r>
  <r>
    <x v="807"/>
    <x v="806"/>
    <n v="163401"/>
    <s v=" "/>
    <s v="White"/>
    <x v="2"/>
    <m/>
    <m/>
    <n v="192.7"/>
  </r>
  <r>
    <x v="807"/>
    <x v="806"/>
    <n v="163408"/>
    <s v=" "/>
    <s v="Purple"/>
    <x v="4"/>
    <m/>
    <m/>
    <n v="1.1000000000000001"/>
  </r>
  <r>
    <x v="807"/>
    <x v="806"/>
    <n v="163410"/>
    <s v=" "/>
    <s v="Black"/>
    <x v="7"/>
    <m/>
    <m/>
    <n v="0.8"/>
  </r>
  <r>
    <x v="807"/>
    <x v="806"/>
    <n v="163407"/>
    <s v=" "/>
    <s v="Blue"/>
    <x v="5"/>
    <m/>
    <m/>
    <n v="0.6"/>
  </r>
  <r>
    <x v="807"/>
    <x v="806"/>
    <n v="163409"/>
    <s v=" "/>
    <s v="Green"/>
    <x v="6"/>
    <m/>
    <m/>
    <n v="0.2"/>
  </r>
  <r>
    <x v="808"/>
    <x v="807"/>
    <s v="AMC.BASE"/>
    <s v=" "/>
    <s v="AMC BASE"/>
    <x v="0"/>
    <m/>
    <m/>
    <n v="802.8"/>
  </r>
  <r>
    <x v="808"/>
    <x v="807"/>
    <n v="163401"/>
    <s v=" "/>
    <s v="White"/>
    <x v="2"/>
    <m/>
    <m/>
    <n v="191.7"/>
  </r>
  <r>
    <x v="808"/>
    <x v="807"/>
    <n v="163408"/>
    <s v=" "/>
    <s v="Purple"/>
    <x v="4"/>
    <m/>
    <m/>
    <n v="2.2000000000000002"/>
  </r>
  <r>
    <x v="808"/>
    <x v="807"/>
    <n v="163410"/>
    <s v=" "/>
    <s v="Black"/>
    <x v="7"/>
    <m/>
    <m/>
    <n v="1.6"/>
  </r>
  <r>
    <x v="808"/>
    <x v="807"/>
    <n v="163407"/>
    <s v=" "/>
    <s v="Blue"/>
    <x v="5"/>
    <m/>
    <m/>
    <n v="1.2"/>
  </r>
  <r>
    <x v="808"/>
    <x v="807"/>
    <n v="163409"/>
    <s v=" "/>
    <s v="Green"/>
    <x v="6"/>
    <m/>
    <m/>
    <n v="0.5"/>
  </r>
  <r>
    <x v="809"/>
    <x v="808"/>
    <s v="AMC.BASE"/>
    <s v=" "/>
    <s v="AMC BASE"/>
    <x v="0"/>
    <m/>
    <m/>
    <n v="799.3"/>
  </r>
  <r>
    <x v="809"/>
    <x v="808"/>
    <n v="163401"/>
    <s v=" "/>
    <s v="White"/>
    <x v="2"/>
    <m/>
    <m/>
    <n v="189.7"/>
  </r>
  <r>
    <x v="809"/>
    <x v="808"/>
    <n v="163408"/>
    <s v=" "/>
    <s v="Purple"/>
    <x v="4"/>
    <m/>
    <m/>
    <n v="4.4000000000000004"/>
  </r>
  <r>
    <x v="809"/>
    <x v="808"/>
    <n v="163410"/>
    <s v=" "/>
    <s v="Black"/>
    <x v="7"/>
    <m/>
    <m/>
    <n v="3.2"/>
  </r>
  <r>
    <x v="809"/>
    <x v="808"/>
    <n v="163407"/>
    <s v=" "/>
    <s v="Blue"/>
    <x v="5"/>
    <m/>
    <m/>
    <n v="2.4"/>
  </r>
  <r>
    <x v="809"/>
    <x v="808"/>
    <n v="163409"/>
    <s v=" "/>
    <s v="Green"/>
    <x v="6"/>
    <m/>
    <m/>
    <n v="1"/>
  </r>
  <r>
    <x v="810"/>
    <x v="809"/>
    <s v="AMC.BASE"/>
    <s v=" "/>
    <s v="AMC BASE"/>
    <x v="0"/>
    <m/>
    <m/>
    <n v="792.1"/>
  </r>
  <r>
    <x v="810"/>
    <x v="809"/>
    <n v="163401"/>
    <s v=" "/>
    <s v="White"/>
    <x v="2"/>
    <m/>
    <m/>
    <n v="185.8"/>
  </r>
  <r>
    <x v="810"/>
    <x v="809"/>
    <n v="163408"/>
    <s v=" "/>
    <s v="Purple"/>
    <x v="4"/>
    <m/>
    <m/>
    <n v="8.8000000000000007"/>
  </r>
  <r>
    <x v="810"/>
    <x v="809"/>
    <n v="163410"/>
    <s v=" "/>
    <s v="Black"/>
    <x v="7"/>
    <m/>
    <m/>
    <n v="6.4"/>
  </r>
  <r>
    <x v="810"/>
    <x v="809"/>
    <n v="163407"/>
    <s v=" "/>
    <s v="Blue"/>
    <x v="5"/>
    <m/>
    <m/>
    <n v="4.9000000000000004"/>
  </r>
  <r>
    <x v="810"/>
    <x v="809"/>
    <n v="163409"/>
    <s v=" "/>
    <s v="Green"/>
    <x v="6"/>
    <m/>
    <m/>
    <n v="2"/>
  </r>
  <r>
    <x v="811"/>
    <x v="810"/>
    <s v="AMC.BASE"/>
    <s v=" "/>
    <s v="AMC BASE"/>
    <x v="0"/>
    <m/>
    <m/>
    <n v="778.1"/>
  </r>
  <r>
    <x v="811"/>
    <x v="810"/>
    <n v="163401"/>
    <s v=" "/>
    <s v="White"/>
    <x v="2"/>
    <m/>
    <m/>
    <n v="177.9"/>
  </r>
  <r>
    <x v="811"/>
    <x v="810"/>
    <n v="163408"/>
    <s v=" "/>
    <s v="Purple"/>
    <x v="4"/>
    <m/>
    <m/>
    <n v="17.600000000000001"/>
  </r>
  <r>
    <x v="811"/>
    <x v="810"/>
    <n v="163410"/>
    <s v=" "/>
    <s v="Black"/>
    <x v="7"/>
    <m/>
    <m/>
    <n v="12.7"/>
  </r>
  <r>
    <x v="811"/>
    <x v="810"/>
    <n v="163407"/>
    <s v=" "/>
    <s v="Blue"/>
    <x v="5"/>
    <m/>
    <m/>
    <n v="9.8000000000000007"/>
  </r>
  <r>
    <x v="811"/>
    <x v="810"/>
    <n v="163409"/>
    <s v=" "/>
    <s v="Green"/>
    <x v="6"/>
    <m/>
    <m/>
    <n v="3.9"/>
  </r>
  <r>
    <x v="812"/>
    <x v="811"/>
    <s v="AMC.BASE"/>
    <s v=" "/>
    <s v="AMC BASE"/>
    <x v="0"/>
    <m/>
    <m/>
    <n v="721.3"/>
  </r>
  <r>
    <x v="812"/>
    <x v="811"/>
    <n v="163401"/>
    <s v=" "/>
    <s v="White"/>
    <x v="2"/>
    <m/>
    <m/>
    <n v="146.19999999999999"/>
  </r>
  <r>
    <x v="812"/>
    <x v="811"/>
    <n v="163408"/>
    <s v=" "/>
    <s v="Purple"/>
    <x v="4"/>
    <m/>
    <m/>
    <n v="53"/>
  </r>
  <r>
    <x v="812"/>
    <x v="811"/>
    <n v="163410"/>
    <s v=" "/>
    <s v="Black"/>
    <x v="7"/>
    <m/>
    <m/>
    <n v="38.299999999999997"/>
  </r>
  <r>
    <x v="812"/>
    <x v="811"/>
    <n v="163407"/>
    <s v=" "/>
    <s v="Blue"/>
    <x v="5"/>
    <m/>
    <m/>
    <n v="29.4"/>
  </r>
  <r>
    <x v="812"/>
    <x v="811"/>
    <n v="163409"/>
    <s v=" "/>
    <s v="Green"/>
    <x v="6"/>
    <m/>
    <m/>
    <n v="11.8"/>
  </r>
  <r>
    <x v="813"/>
    <x v="812"/>
    <s v="AMC.BASE"/>
    <s v=" "/>
    <s v="AMC BASE"/>
    <x v="0"/>
    <m/>
    <m/>
    <n v="635.6"/>
  </r>
  <r>
    <x v="813"/>
    <x v="812"/>
    <n v="163408"/>
    <s v=" "/>
    <s v="Purple"/>
    <x v="4"/>
    <m/>
    <m/>
    <n v="106.4"/>
  </r>
  <r>
    <x v="813"/>
    <x v="812"/>
    <n v="163401"/>
    <s v=" "/>
    <s v="White"/>
    <x v="2"/>
    <m/>
    <m/>
    <n v="98.5"/>
  </r>
  <r>
    <x v="813"/>
    <x v="812"/>
    <n v="163410"/>
    <s v=" "/>
    <s v="Black"/>
    <x v="7"/>
    <m/>
    <m/>
    <n v="76.8"/>
  </r>
  <r>
    <x v="813"/>
    <x v="812"/>
    <n v="163407"/>
    <s v=" "/>
    <s v="Blue"/>
    <x v="5"/>
    <m/>
    <m/>
    <n v="59.1"/>
  </r>
  <r>
    <x v="813"/>
    <x v="812"/>
    <n v="163409"/>
    <s v=" "/>
    <s v="Green"/>
    <x v="6"/>
    <m/>
    <m/>
    <n v="23.6"/>
  </r>
  <r>
    <x v="814"/>
    <x v="813"/>
    <s v="AMC.BASE"/>
    <s v=" "/>
    <s v="AMC BASE"/>
    <x v="0"/>
    <m/>
    <m/>
    <n v="804.6"/>
  </r>
  <r>
    <x v="814"/>
    <x v="813"/>
    <n v="163401"/>
    <s v=" "/>
    <s v="White"/>
    <x v="2"/>
    <m/>
    <m/>
    <n v="192.2"/>
  </r>
  <r>
    <x v="814"/>
    <x v="813"/>
    <n v="163408"/>
    <s v=" "/>
    <s v="Purple"/>
    <x v="4"/>
    <m/>
    <m/>
    <n v="1.7"/>
  </r>
  <r>
    <x v="814"/>
    <x v="813"/>
    <n v="163407"/>
    <s v=" "/>
    <s v="Blue"/>
    <x v="5"/>
    <m/>
    <m/>
    <n v="1"/>
  </r>
  <r>
    <x v="814"/>
    <x v="813"/>
    <n v="163409"/>
    <s v=" "/>
    <s v="Green"/>
    <x v="6"/>
    <m/>
    <m/>
    <n v="0.4"/>
  </r>
  <r>
    <x v="814"/>
    <x v="813"/>
    <n v="163410"/>
    <s v=" "/>
    <s v="Black"/>
    <x v="7"/>
    <m/>
    <m/>
    <n v="0.1"/>
  </r>
  <r>
    <x v="815"/>
    <x v="814"/>
    <s v="AMC.BASE"/>
    <s v=" "/>
    <s v="AMC BASE"/>
    <x v="0"/>
    <m/>
    <m/>
    <n v="803.8"/>
  </r>
  <r>
    <x v="815"/>
    <x v="814"/>
    <n v="163401"/>
    <s v=" "/>
    <s v="White"/>
    <x v="2"/>
    <m/>
    <m/>
    <n v="191.4"/>
  </r>
  <r>
    <x v="815"/>
    <x v="814"/>
    <n v="163408"/>
    <s v=" "/>
    <s v="Purple"/>
    <x v="4"/>
    <m/>
    <m/>
    <n v="2.5"/>
  </r>
  <r>
    <x v="815"/>
    <x v="814"/>
    <n v="163407"/>
    <s v=" "/>
    <s v="Blue"/>
    <x v="5"/>
    <m/>
    <m/>
    <n v="1.5"/>
  </r>
  <r>
    <x v="815"/>
    <x v="814"/>
    <n v="163409"/>
    <s v=" "/>
    <s v="Green"/>
    <x v="6"/>
    <m/>
    <m/>
    <n v="0.6"/>
  </r>
  <r>
    <x v="815"/>
    <x v="814"/>
    <n v="163410"/>
    <s v=" "/>
    <s v="Black"/>
    <x v="7"/>
    <m/>
    <m/>
    <n v="0.2"/>
  </r>
  <r>
    <x v="816"/>
    <x v="815"/>
    <s v="AMC.BASE"/>
    <s v=" "/>
    <s v="AMC BASE"/>
    <x v="0"/>
    <m/>
    <m/>
    <n v="801.4"/>
  </r>
  <r>
    <x v="816"/>
    <x v="815"/>
    <n v="163401"/>
    <s v=" "/>
    <s v="White"/>
    <x v="2"/>
    <m/>
    <m/>
    <n v="189.3"/>
  </r>
  <r>
    <x v="816"/>
    <x v="815"/>
    <n v="163408"/>
    <s v=" "/>
    <s v="Purple"/>
    <x v="4"/>
    <m/>
    <m/>
    <n v="4.9000000000000004"/>
  </r>
  <r>
    <x v="816"/>
    <x v="815"/>
    <n v="163407"/>
    <s v=" "/>
    <s v="Blue"/>
    <x v="5"/>
    <m/>
    <m/>
    <n v="2.9"/>
  </r>
  <r>
    <x v="816"/>
    <x v="815"/>
    <n v="163409"/>
    <s v=" "/>
    <s v="Green"/>
    <x v="6"/>
    <m/>
    <m/>
    <n v="1.2"/>
  </r>
  <r>
    <x v="816"/>
    <x v="815"/>
    <n v="163410"/>
    <s v=" "/>
    <s v="Black"/>
    <x v="7"/>
    <m/>
    <m/>
    <n v="0.3"/>
  </r>
  <r>
    <x v="817"/>
    <x v="816"/>
    <s v="AMC.BASE"/>
    <s v=" "/>
    <s v="AMC BASE"/>
    <x v="0"/>
    <m/>
    <m/>
    <n v="797"/>
  </r>
  <r>
    <x v="817"/>
    <x v="816"/>
    <n v="163401"/>
    <s v=" "/>
    <s v="White"/>
    <x v="2"/>
    <m/>
    <m/>
    <n v="185.2"/>
  </r>
  <r>
    <x v="817"/>
    <x v="816"/>
    <n v="163408"/>
    <s v=" "/>
    <s v="Purple"/>
    <x v="4"/>
    <m/>
    <m/>
    <n v="9.4"/>
  </r>
  <r>
    <x v="817"/>
    <x v="816"/>
    <n v="163407"/>
    <s v=" "/>
    <s v="Blue"/>
    <x v="5"/>
    <m/>
    <m/>
    <n v="5.5"/>
  </r>
  <r>
    <x v="817"/>
    <x v="816"/>
    <n v="163409"/>
    <s v=" "/>
    <s v="Green"/>
    <x v="6"/>
    <m/>
    <m/>
    <n v="2.2000000000000002"/>
  </r>
  <r>
    <x v="817"/>
    <x v="816"/>
    <n v="163410"/>
    <s v=" "/>
    <s v="Black"/>
    <x v="7"/>
    <m/>
    <m/>
    <n v="0.7"/>
  </r>
  <r>
    <x v="818"/>
    <x v="817"/>
    <s v="AMC.BASE"/>
    <s v=" "/>
    <s v="AMC BASE"/>
    <x v="0"/>
    <m/>
    <m/>
    <n v="789.2"/>
  </r>
  <r>
    <x v="818"/>
    <x v="817"/>
    <n v="163401"/>
    <s v=" "/>
    <s v="White"/>
    <x v="2"/>
    <m/>
    <m/>
    <n v="178.2"/>
  </r>
  <r>
    <x v="818"/>
    <x v="817"/>
    <n v="163408"/>
    <s v=" "/>
    <s v="Purple"/>
    <x v="4"/>
    <m/>
    <m/>
    <n v="17.3"/>
  </r>
  <r>
    <x v="818"/>
    <x v="817"/>
    <n v="163407"/>
    <s v=" "/>
    <s v="Blue"/>
    <x v="5"/>
    <m/>
    <m/>
    <n v="10.1"/>
  </r>
  <r>
    <x v="818"/>
    <x v="817"/>
    <n v="163409"/>
    <s v=" "/>
    <s v="Green"/>
    <x v="6"/>
    <m/>
    <m/>
    <n v="4"/>
  </r>
  <r>
    <x v="818"/>
    <x v="817"/>
    <n v="163410"/>
    <s v=" "/>
    <s v="Black"/>
    <x v="7"/>
    <m/>
    <m/>
    <n v="1.2"/>
  </r>
  <r>
    <x v="819"/>
    <x v="818"/>
    <s v="AMC.BASE"/>
    <s v=" "/>
    <s v="AMC BASE"/>
    <x v="0"/>
    <m/>
    <m/>
    <n v="754.8"/>
  </r>
  <r>
    <x v="819"/>
    <x v="818"/>
    <n v="163401"/>
    <s v=" "/>
    <s v="White"/>
    <x v="2"/>
    <m/>
    <m/>
    <n v="147.30000000000001"/>
  </r>
  <r>
    <x v="819"/>
    <x v="818"/>
    <n v="163408"/>
    <s v=" "/>
    <s v="Purple"/>
    <x v="4"/>
    <m/>
    <m/>
    <n v="52"/>
  </r>
  <r>
    <x v="819"/>
    <x v="818"/>
    <n v="163407"/>
    <s v=" "/>
    <s v="Blue"/>
    <x v="5"/>
    <m/>
    <m/>
    <n v="30.2"/>
  </r>
  <r>
    <x v="819"/>
    <x v="818"/>
    <n v="163409"/>
    <s v=" "/>
    <s v="Green"/>
    <x v="6"/>
    <m/>
    <m/>
    <n v="12.1"/>
  </r>
  <r>
    <x v="819"/>
    <x v="818"/>
    <n v="163410"/>
    <s v=" "/>
    <s v="Black"/>
    <x v="7"/>
    <m/>
    <m/>
    <n v="3.6"/>
  </r>
  <r>
    <x v="820"/>
    <x v="819"/>
    <s v="AMC.BASE"/>
    <s v=" "/>
    <s v="AMC BASE"/>
    <x v="0"/>
    <m/>
    <m/>
    <n v="703.2"/>
  </r>
  <r>
    <x v="820"/>
    <x v="819"/>
    <n v="163408"/>
    <s v=" "/>
    <s v="Purple"/>
    <x v="4"/>
    <m/>
    <m/>
    <n v="104"/>
  </r>
  <r>
    <x v="820"/>
    <x v="819"/>
    <n v="163401"/>
    <s v=" "/>
    <s v="White"/>
    <x v="2"/>
    <m/>
    <m/>
    <n v="100.8"/>
  </r>
  <r>
    <x v="820"/>
    <x v="819"/>
    <n v="163407"/>
    <s v=" "/>
    <s v="Blue"/>
    <x v="5"/>
    <m/>
    <m/>
    <n v="60.5"/>
  </r>
  <r>
    <x v="820"/>
    <x v="819"/>
    <n v="163409"/>
    <s v=" "/>
    <s v="Green"/>
    <x v="6"/>
    <m/>
    <m/>
    <n v="24.2"/>
  </r>
  <r>
    <x v="820"/>
    <x v="819"/>
    <n v="163410"/>
    <s v=" "/>
    <s v="Black"/>
    <x v="7"/>
    <m/>
    <m/>
    <n v="7.3"/>
  </r>
  <r>
    <x v="821"/>
    <x v="820"/>
    <s v="AMC.BASE"/>
    <s v=" "/>
    <s v="AMC BASE"/>
    <x v="0"/>
    <m/>
    <m/>
    <n v="806.2"/>
  </r>
  <r>
    <x v="821"/>
    <x v="820"/>
    <n v="163401"/>
    <s v=" "/>
    <s v="White"/>
    <x v="2"/>
    <m/>
    <m/>
    <n v="192.7"/>
  </r>
  <r>
    <x v="821"/>
    <x v="820"/>
    <n v="163408"/>
    <s v=" "/>
    <s v="Purple"/>
    <x v="4"/>
    <m/>
    <m/>
    <n v="0.7"/>
  </r>
  <r>
    <x v="821"/>
    <x v="820"/>
    <n v="163410"/>
    <s v=" "/>
    <s v="Black"/>
    <x v="7"/>
    <m/>
    <m/>
    <n v="0.4"/>
  </r>
  <r>
    <x v="822"/>
    <x v="821"/>
    <s v="AMC.BASE"/>
    <s v=" "/>
    <s v="AMC BASE"/>
    <x v="0"/>
    <m/>
    <m/>
    <n v="806"/>
  </r>
  <r>
    <x v="822"/>
    <x v="821"/>
    <n v="163401"/>
    <s v=" "/>
    <s v="White"/>
    <x v="2"/>
    <m/>
    <m/>
    <n v="191.7"/>
  </r>
  <r>
    <x v="822"/>
    <x v="821"/>
    <n v="163408"/>
    <s v=" "/>
    <s v="Purple"/>
    <x v="4"/>
    <m/>
    <m/>
    <n v="1.4"/>
  </r>
  <r>
    <x v="822"/>
    <x v="821"/>
    <n v="163410"/>
    <s v=" "/>
    <s v="Black"/>
    <x v="7"/>
    <m/>
    <m/>
    <n v="0.9"/>
  </r>
  <r>
    <x v="823"/>
    <x v="822"/>
    <s v="AMC.BASE"/>
    <s v=" "/>
    <s v="AMC BASE"/>
    <x v="0"/>
    <m/>
    <m/>
    <n v="805.8"/>
  </r>
  <r>
    <x v="823"/>
    <x v="822"/>
    <n v="163401"/>
    <s v=" "/>
    <s v="White"/>
    <x v="2"/>
    <m/>
    <m/>
    <n v="189.8"/>
  </r>
  <r>
    <x v="823"/>
    <x v="822"/>
    <n v="163408"/>
    <s v=" "/>
    <s v="Purple"/>
    <x v="4"/>
    <m/>
    <m/>
    <n v="2.7"/>
  </r>
  <r>
    <x v="823"/>
    <x v="822"/>
    <n v="163410"/>
    <s v=" "/>
    <s v="Black"/>
    <x v="7"/>
    <m/>
    <m/>
    <n v="1.7"/>
  </r>
  <r>
    <x v="824"/>
    <x v="823"/>
    <s v="AMC.BASE"/>
    <s v=" "/>
    <s v="AMC BASE"/>
    <x v="0"/>
    <m/>
    <m/>
    <n v="805.4"/>
  </r>
  <r>
    <x v="824"/>
    <x v="823"/>
    <n v="163401"/>
    <s v=" "/>
    <s v="White"/>
    <x v="2"/>
    <m/>
    <m/>
    <n v="186.2"/>
  </r>
  <r>
    <x v="824"/>
    <x v="823"/>
    <n v="163408"/>
    <s v=" "/>
    <s v="Purple"/>
    <x v="4"/>
    <m/>
    <m/>
    <n v="5.2"/>
  </r>
  <r>
    <x v="824"/>
    <x v="823"/>
    <n v="163410"/>
    <s v=" "/>
    <s v="Black"/>
    <x v="7"/>
    <m/>
    <m/>
    <n v="3.2"/>
  </r>
  <r>
    <x v="825"/>
    <x v="824"/>
    <s v="AMC.BASE"/>
    <s v=" "/>
    <s v="AMC BASE"/>
    <x v="0"/>
    <m/>
    <m/>
    <n v="804.5"/>
  </r>
  <r>
    <x v="825"/>
    <x v="824"/>
    <n v="163401"/>
    <s v=" "/>
    <s v="White"/>
    <x v="2"/>
    <m/>
    <m/>
    <n v="178.7"/>
  </r>
  <r>
    <x v="825"/>
    <x v="824"/>
    <n v="163408"/>
    <s v=" "/>
    <s v="Purple"/>
    <x v="4"/>
    <m/>
    <m/>
    <n v="10.4"/>
  </r>
  <r>
    <x v="825"/>
    <x v="824"/>
    <n v="163410"/>
    <s v=" "/>
    <s v="Black"/>
    <x v="7"/>
    <m/>
    <m/>
    <n v="6.4"/>
  </r>
  <r>
    <x v="826"/>
    <x v="825"/>
    <s v="AMC.BASE"/>
    <s v=" "/>
    <s v="AMC BASE"/>
    <x v="0"/>
    <m/>
    <m/>
    <n v="802.5"/>
  </r>
  <r>
    <x v="826"/>
    <x v="825"/>
    <n v="163401"/>
    <s v=" "/>
    <s v="White"/>
    <x v="2"/>
    <m/>
    <m/>
    <n v="163.80000000000001"/>
  </r>
  <r>
    <x v="826"/>
    <x v="825"/>
    <n v="163408"/>
    <s v=" "/>
    <s v="Purple"/>
    <x v="4"/>
    <m/>
    <m/>
    <n v="20.8"/>
  </r>
  <r>
    <x v="826"/>
    <x v="825"/>
    <n v="163410"/>
    <s v=" "/>
    <s v="Black"/>
    <x v="7"/>
    <m/>
    <m/>
    <n v="12.9"/>
  </r>
  <r>
    <x v="827"/>
    <x v="826"/>
    <s v="AMC.BASE"/>
    <s v=" "/>
    <s v="AMC BASE"/>
    <x v="0"/>
    <m/>
    <m/>
    <n v="795.1"/>
  </r>
  <r>
    <x v="827"/>
    <x v="826"/>
    <n v="163401"/>
    <s v=" "/>
    <s v="White"/>
    <x v="2"/>
    <m/>
    <m/>
    <n v="103.9"/>
  </r>
  <r>
    <x v="827"/>
    <x v="826"/>
    <n v="163408"/>
    <s v=" "/>
    <s v="Purple"/>
    <x v="4"/>
    <m/>
    <m/>
    <n v="62.3"/>
  </r>
  <r>
    <x v="827"/>
    <x v="826"/>
    <n v="163410"/>
    <s v=" "/>
    <s v="Black"/>
    <x v="7"/>
    <m/>
    <m/>
    <n v="38.700000000000003"/>
  </r>
  <r>
    <x v="828"/>
    <x v="827"/>
    <s v="AMC.BASE"/>
    <s v=" "/>
    <s v="AMC BASE"/>
    <x v="0"/>
    <m/>
    <m/>
    <n v="806.4"/>
  </r>
  <r>
    <x v="828"/>
    <x v="827"/>
    <n v="163401"/>
    <s v=" "/>
    <s v="White"/>
    <x v="2"/>
    <m/>
    <m/>
    <n v="191.8"/>
  </r>
  <r>
    <x v="828"/>
    <x v="827"/>
    <n v="163406"/>
    <s v=" "/>
    <s v="Rubine"/>
    <x v="10"/>
    <m/>
    <m/>
    <n v="1.1000000000000001"/>
  </r>
  <r>
    <x v="828"/>
    <x v="827"/>
    <n v="163404"/>
    <s v=" "/>
    <s v="Red"/>
    <x v="3"/>
    <m/>
    <m/>
    <n v="0.5"/>
  </r>
  <r>
    <x v="828"/>
    <x v="827"/>
    <n v="163408"/>
    <s v=" "/>
    <s v="Purple"/>
    <x v="4"/>
    <m/>
    <m/>
    <n v="0.1"/>
  </r>
  <r>
    <x v="828"/>
    <x v="827"/>
    <n v="163410"/>
    <s v=" "/>
    <s v="Black"/>
    <x v="7"/>
    <m/>
    <m/>
    <n v="0.1"/>
  </r>
  <r>
    <x v="829"/>
    <x v="828"/>
    <s v="AMC.BASE"/>
    <s v=" "/>
    <s v="AMC BASE"/>
    <x v="0"/>
    <m/>
    <m/>
    <n v="806.5"/>
  </r>
  <r>
    <x v="829"/>
    <x v="828"/>
    <n v="163401"/>
    <s v=" "/>
    <s v="White"/>
    <x v="2"/>
    <m/>
    <m/>
    <n v="189.9"/>
  </r>
  <r>
    <x v="829"/>
    <x v="828"/>
    <n v="163406"/>
    <s v=" "/>
    <s v="Rubine"/>
    <x v="10"/>
    <m/>
    <m/>
    <n v="2.1"/>
  </r>
  <r>
    <x v="829"/>
    <x v="828"/>
    <n v="163404"/>
    <s v=" "/>
    <s v="Red"/>
    <x v="3"/>
    <m/>
    <m/>
    <n v="1"/>
  </r>
  <r>
    <x v="829"/>
    <x v="828"/>
    <n v="163408"/>
    <s v=" "/>
    <s v="Purple"/>
    <x v="4"/>
    <m/>
    <m/>
    <n v="0.3"/>
  </r>
  <r>
    <x v="829"/>
    <x v="828"/>
    <n v="163410"/>
    <s v=" "/>
    <s v="Black"/>
    <x v="7"/>
    <m/>
    <m/>
    <n v="0.2"/>
  </r>
  <r>
    <x v="830"/>
    <x v="829"/>
    <s v="AMC.BASE"/>
    <s v=" "/>
    <s v="AMC BASE"/>
    <x v="0"/>
    <m/>
    <m/>
    <n v="806.6"/>
  </r>
  <r>
    <x v="830"/>
    <x v="829"/>
    <n v="163401"/>
    <s v=" "/>
    <s v="White"/>
    <x v="2"/>
    <m/>
    <m/>
    <n v="186.2"/>
  </r>
  <r>
    <x v="830"/>
    <x v="829"/>
    <n v="163406"/>
    <s v=" "/>
    <s v="Rubine"/>
    <x v="10"/>
    <m/>
    <m/>
    <n v="4.2"/>
  </r>
  <r>
    <x v="830"/>
    <x v="829"/>
    <n v="163404"/>
    <s v=" "/>
    <s v="Red"/>
    <x v="3"/>
    <m/>
    <m/>
    <n v="2.1"/>
  </r>
  <r>
    <x v="830"/>
    <x v="829"/>
    <n v="163408"/>
    <s v=" "/>
    <s v="Purple"/>
    <x v="4"/>
    <m/>
    <m/>
    <n v="0.5"/>
  </r>
  <r>
    <x v="830"/>
    <x v="829"/>
    <n v="163410"/>
    <s v=" "/>
    <s v="Black"/>
    <x v="7"/>
    <m/>
    <m/>
    <n v="0.4"/>
  </r>
  <r>
    <x v="831"/>
    <x v="830"/>
    <s v="AMC.BASE"/>
    <s v=" "/>
    <s v="AMC BASE"/>
    <x v="0"/>
    <m/>
    <m/>
    <n v="806.9"/>
  </r>
  <r>
    <x v="831"/>
    <x v="830"/>
    <n v="163401"/>
    <s v=" "/>
    <s v="White"/>
    <x v="2"/>
    <m/>
    <m/>
    <n v="175.8"/>
  </r>
  <r>
    <x v="831"/>
    <x v="830"/>
    <n v="163406"/>
    <s v=" "/>
    <s v="Rubine"/>
    <x v="10"/>
    <m/>
    <m/>
    <n v="10"/>
  </r>
  <r>
    <x v="831"/>
    <x v="830"/>
    <n v="163404"/>
    <s v=" "/>
    <s v="Red"/>
    <x v="3"/>
    <m/>
    <m/>
    <n v="5"/>
  </r>
  <r>
    <x v="831"/>
    <x v="830"/>
    <n v="163408"/>
    <s v=" "/>
    <s v="Purple"/>
    <x v="4"/>
    <m/>
    <m/>
    <n v="1.3"/>
  </r>
  <r>
    <x v="831"/>
    <x v="830"/>
    <n v="163410"/>
    <s v=" "/>
    <s v="Black"/>
    <x v="7"/>
    <m/>
    <m/>
    <n v="1"/>
  </r>
  <r>
    <x v="832"/>
    <x v="831"/>
    <s v="AMC.BASE"/>
    <s v=" "/>
    <s v="AMC BASE"/>
    <x v="0"/>
    <m/>
    <m/>
    <n v="807.2"/>
  </r>
  <r>
    <x v="832"/>
    <x v="831"/>
    <n v="163401"/>
    <s v=" "/>
    <s v="White"/>
    <x v="2"/>
    <m/>
    <m/>
    <n v="163.9"/>
  </r>
  <r>
    <x v="832"/>
    <x v="831"/>
    <n v="163406"/>
    <s v=" "/>
    <s v="Rubine"/>
    <x v="10"/>
    <m/>
    <m/>
    <n v="16.7"/>
  </r>
  <r>
    <x v="832"/>
    <x v="831"/>
    <n v="163404"/>
    <s v=" "/>
    <s v="Red"/>
    <x v="3"/>
    <m/>
    <m/>
    <n v="8.4"/>
  </r>
  <r>
    <x v="832"/>
    <x v="831"/>
    <n v="163408"/>
    <s v=" "/>
    <s v="Purple"/>
    <x v="4"/>
    <m/>
    <m/>
    <n v="2.1"/>
  </r>
  <r>
    <x v="832"/>
    <x v="831"/>
    <n v="163410"/>
    <s v=" "/>
    <s v="Black"/>
    <x v="7"/>
    <m/>
    <m/>
    <n v="1.7"/>
  </r>
  <r>
    <x v="833"/>
    <x v="832"/>
    <s v="AMC.BASE"/>
    <s v=" "/>
    <s v="AMC BASE"/>
    <x v="0"/>
    <m/>
    <m/>
    <n v="808.3"/>
  </r>
  <r>
    <x v="833"/>
    <x v="832"/>
    <n v="163401"/>
    <s v=" "/>
    <s v="White"/>
    <x v="2"/>
    <m/>
    <m/>
    <n v="134.1"/>
  </r>
  <r>
    <x v="833"/>
    <x v="832"/>
    <n v="163406"/>
    <s v=" "/>
    <s v="Rubine"/>
    <x v="10"/>
    <m/>
    <m/>
    <n v="33.4"/>
  </r>
  <r>
    <x v="833"/>
    <x v="832"/>
    <n v="163404"/>
    <s v=" "/>
    <s v="Red"/>
    <x v="3"/>
    <m/>
    <m/>
    <n v="16.7"/>
  </r>
  <r>
    <x v="833"/>
    <x v="832"/>
    <n v="163408"/>
    <s v=" "/>
    <s v="Purple"/>
    <x v="4"/>
    <m/>
    <m/>
    <n v="4.2"/>
  </r>
  <r>
    <x v="833"/>
    <x v="832"/>
    <n v="163410"/>
    <s v=" "/>
    <s v="Black"/>
    <x v="7"/>
    <m/>
    <m/>
    <n v="3.3"/>
  </r>
  <r>
    <x v="834"/>
    <x v="833"/>
    <s v="AMC.BASE"/>
    <s v=" "/>
    <s v="AMC BASE"/>
    <x v="0"/>
    <m/>
    <m/>
    <n v="809.1"/>
  </r>
  <r>
    <x v="834"/>
    <x v="833"/>
    <n v="163401"/>
    <s v=" "/>
    <s v="White"/>
    <x v="2"/>
    <m/>
    <m/>
    <n v="104.4"/>
  </r>
  <r>
    <x v="834"/>
    <x v="833"/>
    <n v="163406"/>
    <s v=" "/>
    <s v="Rubine"/>
    <x v="10"/>
    <m/>
    <m/>
    <n v="50.1"/>
  </r>
  <r>
    <x v="834"/>
    <x v="833"/>
    <n v="163404"/>
    <s v=" "/>
    <s v="Red"/>
    <x v="3"/>
    <m/>
    <m/>
    <n v="25.1"/>
  </r>
  <r>
    <x v="834"/>
    <x v="833"/>
    <n v="163408"/>
    <s v=" "/>
    <s v="Purple"/>
    <x v="4"/>
    <m/>
    <m/>
    <n v="6.3"/>
  </r>
  <r>
    <x v="834"/>
    <x v="833"/>
    <n v="163410"/>
    <s v=" "/>
    <s v="Black"/>
    <x v="7"/>
    <m/>
    <m/>
    <n v="5"/>
  </r>
  <r>
    <x v="835"/>
    <x v="834"/>
    <s v="AMC.BASE"/>
    <s v=" "/>
    <s v="AMC BASE"/>
    <x v="0"/>
    <m/>
    <m/>
    <n v="805.4"/>
  </r>
  <r>
    <x v="835"/>
    <x v="834"/>
    <n v="163401"/>
    <s v=" "/>
    <s v="White"/>
    <x v="2"/>
    <m/>
    <m/>
    <n v="191.8"/>
  </r>
  <r>
    <x v="835"/>
    <x v="834"/>
    <n v="163406"/>
    <s v=" "/>
    <s v="Rubine"/>
    <x v="10"/>
    <m/>
    <m/>
    <n v="2.1"/>
  </r>
  <r>
    <x v="835"/>
    <x v="834"/>
    <n v="163403"/>
    <s v=" "/>
    <s v="Golden Yellow"/>
    <x v="1"/>
    <m/>
    <m/>
    <n v="0.4"/>
  </r>
  <r>
    <x v="835"/>
    <x v="834"/>
    <n v="163410"/>
    <s v=" "/>
    <s v="Black"/>
    <x v="7"/>
    <m/>
    <m/>
    <n v="0.3"/>
  </r>
  <r>
    <x v="836"/>
    <x v="835"/>
    <s v="AMC.BASE"/>
    <s v=" "/>
    <s v="AMC BASE"/>
    <x v="0"/>
    <m/>
    <m/>
    <n v="804.5"/>
  </r>
  <r>
    <x v="836"/>
    <x v="835"/>
    <n v="163401"/>
    <s v=" "/>
    <s v="White"/>
    <x v="2"/>
    <m/>
    <m/>
    <n v="189.9"/>
  </r>
  <r>
    <x v="836"/>
    <x v="835"/>
    <n v="163406"/>
    <s v=" "/>
    <s v="Rubine"/>
    <x v="10"/>
    <m/>
    <m/>
    <n v="4.0999999999999996"/>
  </r>
  <r>
    <x v="836"/>
    <x v="835"/>
    <n v="163403"/>
    <s v=" "/>
    <s v="Golden Yellow"/>
    <x v="1"/>
    <m/>
    <m/>
    <n v="0.8"/>
  </r>
  <r>
    <x v="836"/>
    <x v="835"/>
    <n v="163410"/>
    <s v=" "/>
    <s v="Black"/>
    <x v="7"/>
    <m/>
    <m/>
    <n v="0.7"/>
  </r>
  <r>
    <x v="837"/>
    <x v="836"/>
    <s v="AMC.BASE"/>
    <s v=" "/>
    <s v="AMC BASE"/>
    <x v="0"/>
    <m/>
    <m/>
    <n v="802.8"/>
  </r>
  <r>
    <x v="837"/>
    <x v="836"/>
    <n v="163401"/>
    <s v=" "/>
    <s v="White"/>
    <x v="2"/>
    <m/>
    <m/>
    <n v="186.1"/>
  </r>
  <r>
    <x v="837"/>
    <x v="836"/>
    <n v="163406"/>
    <s v=" "/>
    <s v="Rubine"/>
    <x v="10"/>
    <m/>
    <m/>
    <n v="8.1999999999999993"/>
  </r>
  <r>
    <x v="837"/>
    <x v="836"/>
    <n v="163403"/>
    <s v=" "/>
    <s v="Golden Yellow"/>
    <x v="1"/>
    <m/>
    <m/>
    <n v="1.6"/>
  </r>
  <r>
    <x v="837"/>
    <x v="836"/>
    <n v="163410"/>
    <s v=" "/>
    <s v="Black"/>
    <x v="7"/>
    <m/>
    <m/>
    <n v="1.3"/>
  </r>
  <r>
    <x v="838"/>
    <x v="837"/>
    <s v="AMC.BASE"/>
    <s v=" "/>
    <s v="AMC BASE"/>
    <x v="0"/>
    <m/>
    <m/>
    <n v="799"/>
  </r>
  <r>
    <x v="838"/>
    <x v="837"/>
    <n v="163401"/>
    <s v=" "/>
    <s v="White"/>
    <x v="2"/>
    <m/>
    <m/>
    <n v="178.6"/>
  </r>
  <r>
    <x v="838"/>
    <x v="837"/>
    <n v="163406"/>
    <s v=" "/>
    <s v="Rubine"/>
    <x v="10"/>
    <m/>
    <m/>
    <n v="16.399999999999999"/>
  </r>
  <r>
    <x v="838"/>
    <x v="837"/>
    <n v="163403"/>
    <s v=" "/>
    <s v="Golden Yellow"/>
    <x v="1"/>
    <m/>
    <m/>
    <n v="3.3"/>
  </r>
  <r>
    <x v="838"/>
    <x v="837"/>
    <n v="163410"/>
    <s v=" "/>
    <s v="Black"/>
    <x v="7"/>
    <m/>
    <m/>
    <n v="2.7"/>
  </r>
  <r>
    <x v="839"/>
    <x v="838"/>
    <s v="AMC.BASE"/>
    <s v=" "/>
    <s v="AMC BASE"/>
    <x v="0"/>
    <m/>
    <m/>
    <n v="791.8"/>
  </r>
  <r>
    <x v="839"/>
    <x v="838"/>
    <n v="163401"/>
    <s v=" "/>
    <s v="White"/>
    <x v="2"/>
    <m/>
    <m/>
    <n v="163.4"/>
  </r>
  <r>
    <x v="839"/>
    <x v="838"/>
    <n v="163406"/>
    <s v=" "/>
    <s v="Rubine"/>
    <x v="10"/>
    <m/>
    <m/>
    <n v="32.9"/>
  </r>
  <r>
    <x v="839"/>
    <x v="838"/>
    <n v="163403"/>
    <s v=" "/>
    <s v="Golden Yellow"/>
    <x v="1"/>
    <m/>
    <m/>
    <n v="6.6"/>
  </r>
  <r>
    <x v="839"/>
    <x v="838"/>
    <n v="163410"/>
    <s v=" "/>
    <s v="Black"/>
    <x v="7"/>
    <m/>
    <m/>
    <n v="5.3"/>
  </r>
  <r>
    <x v="840"/>
    <x v="839"/>
    <s v="AMC.BASE"/>
    <s v=" "/>
    <s v="AMC BASE"/>
    <x v="0"/>
    <m/>
    <m/>
    <n v="777.2"/>
  </r>
  <r>
    <x v="840"/>
    <x v="839"/>
    <n v="163401"/>
    <s v=" "/>
    <s v="White"/>
    <x v="2"/>
    <m/>
    <m/>
    <n v="133.1"/>
  </r>
  <r>
    <x v="840"/>
    <x v="839"/>
    <n v="163406"/>
    <s v=" "/>
    <s v="Rubine"/>
    <x v="10"/>
    <m/>
    <m/>
    <n v="65.8"/>
  </r>
  <r>
    <x v="840"/>
    <x v="839"/>
    <n v="163403"/>
    <s v=" "/>
    <s v="Golden Yellow"/>
    <x v="1"/>
    <m/>
    <m/>
    <n v="13.2"/>
  </r>
  <r>
    <x v="840"/>
    <x v="839"/>
    <n v="163410"/>
    <s v=" "/>
    <s v="Black"/>
    <x v="7"/>
    <m/>
    <m/>
    <n v="10.7"/>
  </r>
  <r>
    <x v="841"/>
    <x v="840"/>
    <s v="AMC.BASE"/>
    <s v=" "/>
    <s v="AMC BASE"/>
    <x v="0"/>
    <m/>
    <m/>
    <n v="762.8"/>
  </r>
  <r>
    <x v="841"/>
    <x v="840"/>
    <n v="163401"/>
    <s v=" "/>
    <s v="White"/>
    <x v="2"/>
    <m/>
    <m/>
    <n v="102.8"/>
  </r>
  <r>
    <x v="841"/>
    <x v="840"/>
    <n v="163406"/>
    <s v=" "/>
    <s v="Rubine"/>
    <x v="10"/>
    <m/>
    <m/>
    <n v="98.7"/>
  </r>
  <r>
    <x v="841"/>
    <x v="840"/>
    <n v="163403"/>
    <s v=" "/>
    <s v="Golden Yellow"/>
    <x v="1"/>
    <m/>
    <m/>
    <n v="19.7"/>
  </r>
  <r>
    <x v="841"/>
    <x v="840"/>
    <n v="163410"/>
    <s v=" "/>
    <s v="Black"/>
    <x v="7"/>
    <m/>
    <m/>
    <n v="16"/>
  </r>
  <r>
    <x v="842"/>
    <x v="841"/>
    <s v="AMC.BASE"/>
    <s v=" "/>
    <s v="AMC BASE"/>
    <x v="0"/>
    <m/>
    <m/>
    <n v="805.9"/>
  </r>
  <r>
    <x v="842"/>
    <x v="841"/>
    <n v="163401"/>
    <s v=" "/>
    <s v="White"/>
    <x v="2"/>
    <m/>
    <m/>
    <n v="192.7"/>
  </r>
  <r>
    <x v="842"/>
    <x v="841"/>
    <n v="163406"/>
    <s v=" "/>
    <s v="Rubine"/>
    <x v="10"/>
    <m/>
    <m/>
    <n v="1"/>
  </r>
  <r>
    <x v="842"/>
    <x v="841"/>
    <n v="163403"/>
    <s v=" "/>
    <s v="Golden Yellow"/>
    <x v="1"/>
    <m/>
    <m/>
    <n v="0.2"/>
  </r>
  <r>
    <x v="842"/>
    <x v="841"/>
    <n v="163410"/>
    <s v=" "/>
    <s v="Black"/>
    <x v="7"/>
    <m/>
    <m/>
    <n v="0.2"/>
  </r>
  <r>
    <x v="843"/>
    <x v="842"/>
    <s v="AMC.BASE"/>
    <s v=" "/>
    <s v="AMC BASE"/>
    <x v="0"/>
    <m/>
    <m/>
    <n v="805.3"/>
  </r>
  <r>
    <x v="843"/>
    <x v="842"/>
    <n v="163401"/>
    <s v=" "/>
    <s v="White"/>
    <x v="2"/>
    <m/>
    <m/>
    <n v="191.8"/>
  </r>
  <r>
    <x v="843"/>
    <x v="842"/>
    <n v="163406"/>
    <s v=" "/>
    <s v="Rubine"/>
    <x v="10"/>
    <m/>
    <m/>
    <n v="2"/>
  </r>
  <r>
    <x v="843"/>
    <x v="842"/>
    <n v="163410"/>
    <s v=" "/>
    <s v="Black"/>
    <x v="7"/>
    <m/>
    <m/>
    <n v="0.5"/>
  </r>
  <r>
    <x v="843"/>
    <x v="842"/>
    <n v="163403"/>
    <s v=" "/>
    <s v="Golden Yellow"/>
    <x v="1"/>
    <m/>
    <m/>
    <n v="0.4"/>
  </r>
  <r>
    <x v="844"/>
    <x v="843"/>
    <s v="AMC.BASE"/>
    <s v=" "/>
    <s v="AMC BASE"/>
    <x v="0"/>
    <m/>
    <m/>
    <n v="804.3"/>
  </r>
  <r>
    <x v="844"/>
    <x v="843"/>
    <n v="163401"/>
    <s v=" "/>
    <s v="White"/>
    <x v="2"/>
    <m/>
    <m/>
    <n v="189.9"/>
  </r>
  <r>
    <x v="844"/>
    <x v="843"/>
    <n v="163406"/>
    <s v=" "/>
    <s v="Rubine"/>
    <x v="10"/>
    <m/>
    <m/>
    <n v="4.0999999999999996"/>
  </r>
  <r>
    <x v="844"/>
    <x v="843"/>
    <n v="163410"/>
    <s v=" "/>
    <s v="Black"/>
    <x v="7"/>
    <m/>
    <m/>
    <n v="0.9"/>
  </r>
  <r>
    <x v="844"/>
    <x v="843"/>
    <n v="163403"/>
    <s v=" "/>
    <s v="Golden Yellow"/>
    <x v="1"/>
    <m/>
    <m/>
    <n v="0.8"/>
  </r>
  <r>
    <x v="845"/>
    <x v="844"/>
    <s v="AMC.BASE"/>
    <s v=" "/>
    <s v="AMC BASE"/>
    <x v="0"/>
    <m/>
    <m/>
    <n v="801.9"/>
  </r>
  <r>
    <x v="845"/>
    <x v="844"/>
    <n v="163401"/>
    <s v=" "/>
    <s v="White"/>
    <x v="2"/>
    <m/>
    <m/>
    <n v="185.4"/>
  </r>
  <r>
    <x v="845"/>
    <x v="844"/>
    <n v="163406"/>
    <s v=" "/>
    <s v="Rubine"/>
    <x v="10"/>
    <m/>
    <m/>
    <n v="8.9"/>
  </r>
  <r>
    <x v="845"/>
    <x v="844"/>
    <n v="163410"/>
    <s v=" "/>
    <s v="Black"/>
    <x v="7"/>
    <m/>
    <m/>
    <n v="2"/>
  </r>
  <r>
    <x v="845"/>
    <x v="844"/>
    <n v="163403"/>
    <s v=" "/>
    <s v="Golden Yellow"/>
    <x v="1"/>
    <m/>
    <m/>
    <n v="1.8"/>
  </r>
  <r>
    <x v="846"/>
    <x v="845"/>
    <s v="AMC.BASE"/>
    <s v=" "/>
    <s v="AMC BASE"/>
    <x v="0"/>
    <m/>
    <m/>
    <n v="789.8"/>
  </r>
  <r>
    <x v="846"/>
    <x v="845"/>
    <n v="163401"/>
    <s v=" "/>
    <s v="White"/>
    <x v="2"/>
    <m/>
    <m/>
    <n v="163.4"/>
  </r>
  <r>
    <x v="846"/>
    <x v="845"/>
    <n v="163406"/>
    <s v=" "/>
    <s v="Rubine"/>
    <x v="10"/>
    <m/>
    <m/>
    <n v="32.799999999999997"/>
  </r>
  <r>
    <x v="846"/>
    <x v="845"/>
    <n v="163410"/>
    <s v=" "/>
    <s v="Black"/>
    <x v="7"/>
    <m/>
    <m/>
    <n v="7.4"/>
  </r>
  <r>
    <x v="846"/>
    <x v="845"/>
    <n v="163403"/>
    <s v=" "/>
    <s v="Golden Yellow"/>
    <x v="1"/>
    <m/>
    <m/>
    <n v="6.6"/>
  </r>
  <r>
    <x v="847"/>
    <x v="846"/>
    <s v="AMC.BASE"/>
    <s v=" "/>
    <s v="AMC BASE"/>
    <x v="0"/>
    <m/>
    <m/>
    <n v="773.5"/>
  </r>
  <r>
    <x v="847"/>
    <x v="846"/>
    <n v="163401"/>
    <s v=" "/>
    <s v="White"/>
    <x v="2"/>
    <m/>
    <m/>
    <n v="133"/>
  </r>
  <r>
    <x v="847"/>
    <x v="846"/>
    <n v="163406"/>
    <s v=" "/>
    <s v="Rubine"/>
    <x v="10"/>
    <m/>
    <m/>
    <n v="65.599999999999994"/>
  </r>
  <r>
    <x v="847"/>
    <x v="846"/>
    <n v="163410"/>
    <s v=" "/>
    <s v="Black"/>
    <x v="7"/>
    <m/>
    <m/>
    <n v="14.8"/>
  </r>
  <r>
    <x v="847"/>
    <x v="846"/>
    <n v="163403"/>
    <s v=" "/>
    <s v="Golden Yellow"/>
    <x v="1"/>
    <m/>
    <m/>
    <n v="13.1"/>
  </r>
  <r>
    <x v="848"/>
    <x v="847"/>
    <s v="AMC.BASE"/>
    <s v=" "/>
    <s v="AMC BASE"/>
    <x v="0"/>
    <m/>
    <m/>
    <n v="757"/>
  </r>
  <r>
    <x v="848"/>
    <x v="847"/>
    <n v="163401"/>
    <s v=" "/>
    <s v="White"/>
    <x v="2"/>
    <m/>
    <m/>
    <n v="102.6"/>
  </r>
  <r>
    <x v="848"/>
    <x v="847"/>
    <n v="163406"/>
    <s v=" "/>
    <s v="Rubine"/>
    <x v="10"/>
    <m/>
    <m/>
    <n v="98.5"/>
  </r>
  <r>
    <x v="848"/>
    <x v="847"/>
    <n v="163410"/>
    <s v=" "/>
    <s v="Black"/>
    <x v="7"/>
    <m/>
    <m/>
    <n v="22.2"/>
  </r>
  <r>
    <x v="848"/>
    <x v="847"/>
    <n v="163403"/>
    <s v=" "/>
    <s v="Golden Yellow"/>
    <x v="1"/>
    <m/>
    <m/>
    <n v="19.7"/>
  </r>
  <r>
    <x v="849"/>
    <x v="848"/>
    <s v="AMC.BASE"/>
    <s v=" "/>
    <s v="AMC BASE"/>
    <x v="0"/>
    <m/>
    <m/>
    <n v="805.4"/>
  </r>
  <r>
    <x v="849"/>
    <x v="848"/>
    <n v="163401"/>
    <s v=" "/>
    <s v="White"/>
    <x v="2"/>
    <m/>
    <m/>
    <n v="191.5"/>
  </r>
  <r>
    <x v="849"/>
    <x v="848"/>
    <n v="163404"/>
    <s v=" "/>
    <s v="Red"/>
    <x v="3"/>
    <m/>
    <m/>
    <n v="2.4"/>
  </r>
  <r>
    <x v="849"/>
    <x v="848"/>
    <n v="163410"/>
    <s v=" "/>
    <s v="Black"/>
    <x v="7"/>
    <m/>
    <m/>
    <n v="0.5"/>
  </r>
  <r>
    <x v="849"/>
    <x v="848"/>
    <n v="163403"/>
    <s v=" "/>
    <s v="Golden Yellow"/>
    <x v="1"/>
    <m/>
    <m/>
    <n v="0.2"/>
  </r>
  <r>
    <x v="850"/>
    <x v="849"/>
    <s v="AMC.BASE"/>
    <s v=" "/>
    <s v="AMC BASE"/>
    <x v="0"/>
    <m/>
    <m/>
    <n v="804.4"/>
  </r>
  <r>
    <x v="850"/>
    <x v="849"/>
    <n v="163401"/>
    <s v=" "/>
    <s v="White"/>
    <x v="2"/>
    <m/>
    <m/>
    <n v="189.4"/>
  </r>
  <r>
    <x v="850"/>
    <x v="849"/>
    <n v="163404"/>
    <s v=" "/>
    <s v="Red"/>
    <x v="3"/>
    <m/>
    <m/>
    <n v="4.7"/>
  </r>
  <r>
    <x v="850"/>
    <x v="849"/>
    <n v="163410"/>
    <s v=" "/>
    <s v="Black"/>
    <x v="7"/>
    <m/>
    <m/>
    <n v="1"/>
  </r>
  <r>
    <x v="850"/>
    <x v="849"/>
    <n v="163403"/>
    <s v=" "/>
    <s v="Golden Yellow"/>
    <x v="1"/>
    <m/>
    <m/>
    <n v="0.5"/>
  </r>
  <r>
    <x v="851"/>
    <x v="850"/>
    <s v="AMC.BASE"/>
    <s v=" "/>
    <s v="AMC BASE"/>
    <x v="0"/>
    <m/>
    <m/>
    <n v="802.8"/>
  </r>
  <r>
    <x v="851"/>
    <x v="850"/>
    <n v="163401"/>
    <s v=" "/>
    <s v="White"/>
    <x v="2"/>
    <m/>
    <m/>
    <n v="185.4"/>
  </r>
  <r>
    <x v="851"/>
    <x v="850"/>
    <n v="163404"/>
    <s v=" "/>
    <s v="Red"/>
    <x v="3"/>
    <m/>
    <m/>
    <n v="9"/>
  </r>
  <r>
    <x v="851"/>
    <x v="850"/>
    <n v="163410"/>
    <s v=" "/>
    <s v="Black"/>
    <x v="7"/>
    <m/>
    <m/>
    <n v="1.9"/>
  </r>
  <r>
    <x v="851"/>
    <x v="850"/>
    <n v="163403"/>
    <s v=" "/>
    <s v="Golden Yellow"/>
    <x v="1"/>
    <m/>
    <m/>
    <n v="0.9"/>
  </r>
  <r>
    <x v="852"/>
    <x v="851"/>
    <s v="AMC.BASE"/>
    <s v=" "/>
    <s v="AMC BASE"/>
    <x v="0"/>
    <m/>
    <m/>
    <n v="799.8"/>
  </r>
  <r>
    <x v="852"/>
    <x v="851"/>
    <n v="163401"/>
    <s v=" "/>
    <s v="White"/>
    <x v="2"/>
    <m/>
    <m/>
    <n v="178.6"/>
  </r>
  <r>
    <x v="852"/>
    <x v="851"/>
    <n v="163404"/>
    <s v=" "/>
    <s v="Red"/>
    <x v="3"/>
    <m/>
    <m/>
    <n v="16.5"/>
  </r>
  <r>
    <x v="852"/>
    <x v="851"/>
    <n v="163410"/>
    <s v=" "/>
    <s v="Black"/>
    <x v="7"/>
    <m/>
    <m/>
    <n v="3.5"/>
  </r>
  <r>
    <x v="852"/>
    <x v="851"/>
    <n v="163403"/>
    <s v=" "/>
    <s v="Golden Yellow"/>
    <x v="1"/>
    <m/>
    <m/>
    <n v="1.6"/>
  </r>
  <r>
    <x v="853"/>
    <x v="852"/>
    <s v="AMC.BASE"/>
    <s v=" "/>
    <s v="AMC BASE"/>
    <x v="0"/>
    <m/>
    <m/>
    <n v="790.3"/>
  </r>
  <r>
    <x v="853"/>
    <x v="852"/>
    <n v="163401"/>
    <s v=" "/>
    <s v="White"/>
    <x v="2"/>
    <m/>
    <m/>
    <n v="156.30000000000001"/>
  </r>
  <r>
    <x v="853"/>
    <x v="852"/>
    <n v="163404"/>
    <s v=" "/>
    <s v="Red"/>
    <x v="3"/>
    <m/>
    <m/>
    <n v="40.700000000000003"/>
  </r>
  <r>
    <x v="853"/>
    <x v="852"/>
    <n v="163410"/>
    <s v=" "/>
    <s v="Black"/>
    <x v="7"/>
    <m/>
    <m/>
    <n v="8.6"/>
  </r>
  <r>
    <x v="853"/>
    <x v="852"/>
    <n v="163403"/>
    <s v=" "/>
    <s v="Golden Yellow"/>
    <x v="1"/>
    <m/>
    <m/>
    <n v="4.0999999999999996"/>
  </r>
  <r>
    <x v="854"/>
    <x v="853"/>
    <s v="AMC.BASE"/>
    <s v=" "/>
    <s v="AMC BASE"/>
    <x v="0"/>
    <m/>
    <m/>
    <n v="786.9"/>
  </r>
  <r>
    <x v="854"/>
    <x v="853"/>
    <n v="163401"/>
    <s v=" "/>
    <s v="White"/>
    <x v="2"/>
    <m/>
    <m/>
    <n v="148.30000000000001"/>
  </r>
  <r>
    <x v="854"/>
    <x v="853"/>
    <n v="163404"/>
    <s v=" "/>
    <s v="Red"/>
    <x v="3"/>
    <m/>
    <m/>
    <n v="49.4"/>
  </r>
  <r>
    <x v="854"/>
    <x v="853"/>
    <n v="163410"/>
    <s v=" "/>
    <s v="Black"/>
    <x v="7"/>
    <m/>
    <m/>
    <n v="10.5"/>
  </r>
  <r>
    <x v="854"/>
    <x v="853"/>
    <n v="163403"/>
    <s v=" "/>
    <s v="Golden Yellow"/>
    <x v="1"/>
    <m/>
    <m/>
    <n v="4.9000000000000004"/>
  </r>
  <r>
    <x v="855"/>
    <x v="854"/>
    <s v="AMC.BASE"/>
    <s v=" "/>
    <s v="AMC BASE"/>
    <x v="0"/>
    <m/>
    <m/>
    <n v="767.3"/>
  </r>
  <r>
    <x v="855"/>
    <x v="854"/>
    <n v="163401"/>
    <s v=" "/>
    <s v="White"/>
    <x v="2"/>
    <m/>
    <m/>
    <n v="103"/>
  </r>
  <r>
    <x v="855"/>
    <x v="854"/>
    <n v="163404"/>
    <s v=" "/>
    <s v="Red"/>
    <x v="3"/>
    <m/>
    <m/>
    <n v="98.8"/>
  </r>
  <r>
    <x v="855"/>
    <x v="854"/>
    <n v="163410"/>
    <s v=" "/>
    <s v="Black"/>
    <x v="7"/>
    <m/>
    <m/>
    <n v="21"/>
  </r>
  <r>
    <x v="855"/>
    <x v="854"/>
    <n v="163403"/>
    <s v=" "/>
    <s v="Golden Yellow"/>
    <x v="1"/>
    <m/>
    <m/>
    <n v="9.9"/>
  </r>
  <r>
    <x v="856"/>
    <x v="855"/>
    <s v="AMC.BASE"/>
    <s v=" "/>
    <s v="AMC BASE"/>
    <x v="0"/>
    <m/>
    <m/>
    <n v="805"/>
  </r>
  <r>
    <x v="856"/>
    <x v="855"/>
    <n v="163401"/>
    <s v=" "/>
    <s v="White"/>
    <x v="2"/>
    <m/>
    <m/>
    <n v="188"/>
  </r>
  <r>
    <x v="856"/>
    <x v="855"/>
    <n v="163404"/>
    <s v=" "/>
    <s v="Red"/>
    <x v="3"/>
    <m/>
    <m/>
    <n v="6.2"/>
  </r>
  <r>
    <x v="856"/>
    <x v="855"/>
    <n v="163403"/>
    <s v=" "/>
    <s v="Golden Yellow"/>
    <x v="1"/>
    <m/>
    <m/>
    <n v="0.5"/>
  </r>
  <r>
    <x v="856"/>
    <x v="855"/>
    <n v="163410"/>
    <s v=" "/>
    <s v="Black"/>
    <x v="7"/>
    <m/>
    <m/>
    <n v="0.3"/>
  </r>
  <r>
    <x v="857"/>
    <x v="856"/>
    <s v="AMC.BASE"/>
    <s v=" "/>
    <s v="AMC BASE"/>
    <x v="0"/>
    <m/>
    <m/>
    <n v="803.6"/>
  </r>
  <r>
    <x v="857"/>
    <x v="856"/>
    <n v="163401"/>
    <s v=" "/>
    <s v="White"/>
    <x v="2"/>
    <m/>
    <m/>
    <n v="182.4"/>
  </r>
  <r>
    <x v="857"/>
    <x v="856"/>
    <n v="163404"/>
    <s v=" "/>
    <s v="Red"/>
    <x v="3"/>
    <m/>
    <m/>
    <n v="12.4"/>
  </r>
  <r>
    <x v="857"/>
    <x v="856"/>
    <n v="163403"/>
    <s v=" "/>
    <s v="Golden Yellow"/>
    <x v="1"/>
    <m/>
    <m/>
    <n v="1.1000000000000001"/>
  </r>
  <r>
    <x v="857"/>
    <x v="856"/>
    <n v="163410"/>
    <s v=" "/>
    <s v="Black"/>
    <x v="7"/>
    <m/>
    <m/>
    <n v="0.5"/>
  </r>
  <r>
    <x v="858"/>
    <x v="857"/>
    <s v="AMC.BASE"/>
    <s v=" "/>
    <s v="AMC BASE"/>
    <x v="0"/>
    <m/>
    <m/>
    <n v="800.7"/>
  </r>
  <r>
    <x v="858"/>
    <x v="857"/>
    <n v="163401"/>
    <s v=" "/>
    <s v="White"/>
    <x v="2"/>
    <m/>
    <m/>
    <n v="171.2"/>
  </r>
  <r>
    <x v="858"/>
    <x v="857"/>
    <n v="163404"/>
    <s v=" "/>
    <s v="Red"/>
    <x v="3"/>
    <m/>
    <m/>
    <n v="24.8"/>
  </r>
  <r>
    <x v="858"/>
    <x v="857"/>
    <n v="163403"/>
    <s v=" "/>
    <s v="Golden Yellow"/>
    <x v="1"/>
    <m/>
    <m/>
    <n v="2.2000000000000002"/>
  </r>
  <r>
    <x v="858"/>
    <x v="857"/>
    <n v="163410"/>
    <s v=" "/>
    <s v="Black"/>
    <x v="7"/>
    <m/>
    <m/>
    <n v="1.1000000000000001"/>
  </r>
  <r>
    <x v="859"/>
    <x v="858"/>
    <s v="AMC.BASE"/>
    <s v=" "/>
    <s v="AMC BASE"/>
    <x v="0"/>
    <m/>
    <m/>
    <n v="797.5"/>
  </r>
  <r>
    <x v="859"/>
    <x v="858"/>
    <n v="163401"/>
    <s v=" "/>
    <s v="White"/>
    <x v="2"/>
    <m/>
    <m/>
    <n v="157.6"/>
  </r>
  <r>
    <x v="859"/>
    <x v="858"/>
    <n v="163404"/>
    <s v=" "/>
    <s v="Red"/>
    <x v="3"/>
    <m/>
    <m/>
    <n v="39.700000000000003"/>
  </r>
  <r>
    <x v="859"/>
    <x v="858"/>
    <n v="163403"/>
    <s v=" "/>
    <s v="Golden Yellow"/>
    <x v="1"/>
    <m/>
    <m/>
    <n v="3.5"/>
  </r>
  <r>
    <x v="859"/>
    <x v="858"/>
    <n v="163410"/>
    <s v=" "/>
    <s v="Black"/>
    <x v="7"/>
    <m/>
    <m/>
    <n v="1.7"/>
  </r>
  <r>
    <x v="860"/>
    <x v="859"/>
    <s v="AMC.BASE"/>
    <s v=" "/>
    <s v="AMC BASE"/>
    <x v="0"/>
    <m/>
    <m/>
    <n v="791.5"/>
  </r>
  <r>
    <x v="860"/>
    <x v="859"/>
    <n v="163401"/>
    <s v=" "/>
    <s v="White"/>
    <x v="2"/>
    <m/>
    <m/>
    <n v="133.6"/>
  </r>
  <r>
    <x v="860"/>
    <x v="859"/>
    <n v="163404"/>
    <s v=" "/>
    <s v="Red"/>
    <x v="3"/>
    <m/>
    <m/>
    <n v="66.2"/>
  </r>
  <r>
    <x v="860"/>
    <x v="859"/>
    <n v="163403"/>
    <s v=" "/>
    <s v="Golden Yellow"/>
    <x v="1"/>
    <m/>
    <m/>
    <n v="5.8"/>
  </r>
  <r>
    <x v="860"/>
    <x v="859"/>
    <n v="163410"/>
    <s v=" "/>
    <s v="Black"/>
    <x v="7"/>
    <m/>
    <m/>
    <n v="2.9"/>
  </r>
  <r>
    <x v="861"/>
    <x v="860"/>
    <s v="AMC.BASE"/>
    <s v=" "/>
    <s v="AMC BASE"/>
    <x v="0"/>
    <m/>
    <m/>
    <n v="788.7"/>
  </r>
  <r>
    <x v="861"/>
    <x v="860"/>
    <n v="163401"/>
    <s v=" "/>
    <s v="White"/>
    <x v="2"/>
    <m/>
    <m/>
    <n v="126"/>
  </r>
  <r>
    <x v="861"/>
    <x v="860"/>
    <n v="163404"/>
    <s v=" "/>
    <s v="Red"/>
    <x v="3"/>
    <m/>
    <m/>
    <n v="74.5"/>
  </r>
  <r>
    <x v="861"/>
    <x v="860"/>
    <n v="163403"/>
    <s v=" "/>
    <s v="Golden Yellow"/>
    <x v="1"/>
    <m/>
    <m/>
    <n v="6.5"/>
  </r>
  <r>
    <x v="861"/>
    <x v="860"/>
    <n v="163410"/>
    <s v=" "/>
    <s v="Black"/>
    <x v="7"/>
    <m/>
    <m/>
    <n v="4.3"/>
  </r>
  <r>
    <x v="862"/>
    <x v="861"/>
    <s v="AMC.BASE"/>
    <s v=" "/>
    <s v="AMC BASE"/>
    <x v="0"/>
    <m/>
    <m/>
    <n v="779.9"/>
  </r>
  <r>
    <x v="862"/>
    <x v="861"/>
    <n v="163401"/>
    <s v=" "/>
    <s v="White"/>
    <x v="2"/>
    <m/>
    <m/>
    <n v="103.4"/>
  </r>
  <r>
    <x v="862"/>
    <x v="861"/>
    <n v="163404"/>
    <s v=" "/>
    <s v="Red"/>
    <x v="3"/>
    <m/>
    <m/>
    <n v="99.3"/>
  </r>
  <r>
    <x v="862"/>
    <x v="861"/>
    <n v="163403"/>
    <s v=" "/>
    <s v="Golden Yellow"/>
    <x v="1"/>
    <m/>
    <m/>
    <n v="8.6999999999999993"/>
  </r>
  <r>
    <x v="862"/>
    <x v="861"/>
    <n v="163410"/>
    <s v=" "/>
    <s v="Black"/>
    <x v="7"/>
    <m/>
    <m/>
    <n v="8.6999999999999993"/>
  </r>
  <r>
    <x v="863"/>
    <x v="862"/>
    <s v="AMC.BASE"/>
    <s v=" "/>
    <s v="AMC BASE"/>
    <x v="0"/>
    <m/>
    <m/>
    <n v="806"/>
  </r>
  <r>
    <x v="863"/>
    <x v="862"/>
    <n v="163401"/>
    <s v=" "/>
    <s v="White"/>
    <x v="2"/>
    <m/>
    <m/>
    <n v="192"/>
  </r>
  <r>
    <x v="863"/>
    <x v="862"/>
    <n v="163404"/>
    <s v=" "/>
    <s v="Red"/>
    <x v="3"/>
    <m/>
    <m/>
    <n v="1.8"/>
  </r>
  <r>
    <x v="863"/>
    <x v="862"/>
    <n v="163403"/>
    <s v=" "/>
    <s v="Golden Yellow"/>
    <x v="1"/>
    <m/>
    <m/>
    <n v="0.2"/>
  </r>
  <r>
    <x v="863"/>
    <x v="862"/>
    <n v="163410"/>
    <s v=" "/>
    <s v="Black"/>
    <x v="7"/>
    <m/>
    <m/>
    <n v="0"/>
  </r>
  <r>
    <x v="864"/>
    <x v="863"/>
    <s v="AMC.BASE"/>
    <s v=" "/>
    <s v="AMC BASE"/>
    <x v="0"/>
    <m/>
    <m/>
    <n v="805.7"/>
  </r>
  <r>
    <x v="864"/>
    <x v="863"/>
    <n v="163401"/>
    <s v=" "/>
    <s v="White"/>
    <x v="2"/>
    <m/>
    <m/>
    <n v="190.6"/>
  </r>
  <r>
    <x v="864"/>
    <x v="863"/>
    <n v="163404"/>
    <s v=" "/>
    <s v="Red"/>
    <x v="3"/>
    <m/>
    <m/>
    <n v="3.4"/>
  </r>
  <r>
    <x v="864"/>
    <x v="863"/>
    <n v="163403"/>
    <s v=" "/>
    <s v="Golden Yellow"/>
    <x v="1"/>
    <m/>
    <m/>
    <n v="0.3"/>
  </r>
  <r>
    <x v="864"/>
    <x v="863"/>
    <n v="163410"/>
    <s v=" "/>
    <s v="Black"/>
    <x v="7"/>
    <m/>
    <m/>
    <n v="0"/>
  </r>
  <r>
    <x v="865"/>
    <x v="864"/>
    <s v="AMC.BASE"/>
    <s v=" "/>
    <s v="AMC BASE"/>
    <x v="0"/>
    <m/>
    <m/>
    <n v="805"/>
  </r>
  <r>
    <x v="865"/>
    <x v="864"/>
    <n v="163401"/>
    <s v=" "/>
    <s v="White"/>
    <x v="2"/>
    <m/>
    <m/>
    <n v="187.4"/>
  </r>
  <r>
    <x v="865"/>
    <x v="864"/>
    <n v="163404"/>
    <s v=" "/>
    <s v="Red"/>
    <x v="3"/>
    <m/>
    <m/>
    <n v="6.9"/>
  </r>
  <r>
    <x v="865"/>
    <x v="864"/>
    <n v="163403"/>
    <s v=" "/>
    <s v="Golden Yellow"/>
    <x v="1"/>
    <m/>
    <m/>
    <n v="0.6"/>
  </r>
  <r>
    <x v="865"/>
    <x v="864"/>
    <n v="163410"/>
    <s v=" "/>
    <s v="Black"/>
    <x v="7"/>
    <m/>
    <m/>
    <n v="0.1"/>
  </r>
  <r>
    <x v="866"/>
    <x v="865"/>
    <s v="AMC.BASE"/>
    <s v=" "/>
    <s v="AMC BASE"/>
    <x v="0"/>
    <m/>
    <m/>
    <n v="803.6"/>
  </r>
  <r>
    <x v="866"/>
    <x v="865"/>
    <n v="163401"/>
    <s v=" "/>
    <s v="White"/>
    <x v="2"/>
    <m/>
    <m/>
    <n v="181.2"/>
  </r>
  <r>
    <x v="866"/>
    <x v="865"/>
    <n v="163404"/>
    <s v=" "/>
    <s v="Red"/>
    <x v="3"/>
    <m/>
    <m/>
    <n v="13.8"/>
  </r>
  <r>
    <x v="866"/>
    <x v="865"/>
    <n v="163403"/>
    <s v=" "/>
    <s v="Golden Yellow"/>
    <x v="1"/>
    <m/>
    <m/>
    <n v="1.2"/>
  </r>
  <r>
    <x v="866"/>
    <x v="865"/>
    <n v="163410"/>
    <s v=" "/>
    <s v="Black"/>
    <x v="7"/>
    <m/>
    <m/>
    <n v="0.2"/>
  </r>
  <r>
    <x v="867"/>
    <x v="866"/>
    <s v="AMC.BASE"/>
    <s v=" "/>
    <s v="AMC BASE"/>
    <x v="0"/>
    <m/>
    <m/>
    <n v="800.9"/>
  </r>
  <r>
    <x v="867"/>
    <x v="866"/>
    <n v="163401"/>
    <s v=" "/>
    <s v="White"/>
    <x v="2"/>
    <m/>
    <m/>
    <n v="168.7"/>
  </r>
  <r>
    <x v="867"/>
    <x v="866"/>
    <n v="163404"/>
    <s v=" "/>
    <s v="Red"/>
    <x v="3"/>
    <m/>
    <m/>
    <n v="27.6"/>
  </r>
  <r>
    <x v="867"/>
    <x v="866"/>
    <n v="163403"/>
    <s v=" "/>
    <s v="Golden Yellow"/>
    <x v="1"/>
    <m/>
    <m/>
    <n v="2.4"/>
  </r>
  <r>
    <x v="867"/>
    <x v="866"/>
    <n v="163410"/>
    <s v=" "/>
    <s v="Black"/>
    <x v="7"/>
    <m/>
    <m/>
    <n v="0.4"/>
  </r>
  <r>
    <x v="868"/>
    <x v="867"/>
    <s v="AMC.BASE"/>
    <s v=" "/>
    <s v="AMC BASE"/>
    <x v="0"/>
    <m/>
    <m/>
    <n v="795.6"/>
  </r>
  <r>
    <x v="868"/>
    <x v="867"/>
    <n v="163401"/>
    <s v=" "/>
    <s v="White"/>
    <x v="2"/>
    <m/>
    <m/>
    <n v="143.6"/>
  </r>
  <r>
    <x v="868"/>
    <x v="867"/>
    <n v="163404"/>
    <s v=" "/>
    <s v="Red"/>
    <x v="3"/>
    <m/>
    <m/>
    <n v="55.2"/>
  </r>
  <r>
    <x v="868"/>
    <x v="867"/>
    <n v="163403"/>
    <s v=" "/>
    <s v="Golden Yellow"/>
    <x v="1"/>
    <m/>
    <m/>
    <n v="4.8"/>
  </r>
  <r>
    <x v="868"/>
    <x v="867"/>
    <n v="163410"/>
    <s v=" "/>
    <s v="Black"/>
    <x v="7"/>
    <m/>
    <m/>
    <n v="0.8"/>
  </r>
  <r>
    <x v="869"/>
    <x v="868"/>
    <s v="AMC.BASE"/>
    <s v=" "/>
    <s v="AMC BASE"/>
    <x v="0"/>
    <m/>
    <m/>
    <n v="790"/>
  </r>
  <r>
    <x v="869"/>
    <x v="868"/>
    <n v="163401"/>
    <s v=" "/>
    <s v="White"/>
    <x v="2"/>
    <m/>
    <m/>
    <n v="118.6"/>
  </r>
  <r>
    <x v="869"/>
    <x v="868"/>
    <n v="163404"/>
    <s v=" "/>
    <s v="Red"/>
    <x v="3"/>
    <m/>
    <m/>
    <n v="82.9"/>
  </r>
  <r>
    <x v="869"/>
    <x v="868"/>
    <n v="163403"/>
    <s v=" "/>
    <s v="Golden Yellow"/>
    <x v="1"/>
    <m/>
    <m/>
    <n v="7.3"/>
  </r>
  <r>
    <x v="869"/>
    <x v="868"/>
    <n v="163410"/>
    <s v=" "/>
    <s v="Black"/>
    <x v="7"/>
    <m/>
    <m/>
    <n v="1.2"/>
  </r>
  <r>
    <x v="870"/>
    <x v="869"/>
    <s v="AMC.BASE"/>
    <s v=" "/>
    <s v="AMC BASE"/>
    <x v="0"/>
    <m/>
    <m/>
    <n v="808.4"/>
  </r>
  <r>
    <x v="870"/>
    <x v="869"/>
    <n v="163401"/>
    <s v=" "/>
    <s v="White"/>
    <x v="2"/>
    <m/>
    <m/>
    <n v="188.2"/>
  </r>
  <r>
    <x v="870"/>
    <x v="869"/>
    <n v="163403"/>
    <s v=" "/>
    <s v="Golden Yellow"/>
    <x v="1"/>
    <m/>
    <m/>
    <n v="2.6"/>
  </r>
  <r>
    <x v="870"/>
    <x v="869"/>
    <n v="163406"/>
    <s v=" "/>
    <s v="Rubine"/>
    <x v="10"/>
    <m/>
    <m/>
    <n v="0.8"/>
  </r>
  <r>
    <x v="870"/>
    <x v="869"/>
    <n v="163410"/>
    <s v=" "/>
    <s v="Black"/>
    <x v="7"/>
    <m/>
    <m/>
    <n v="0"/>
  </r>
  <r>
    <x v="871"/>
    <x v="870"/>
    <s v="AMC.BASE"/>
    <s v=" "/>
    <s v="AMC BASE"/>
    <x v="0"/>
    <m/>
    <m/>
    <n v="810.6"/>
  </r>
  <r>
    <x v="871"/>
    <x v="870"/>
    <n v="163401"/>
    <s v=" "/>
    <s v="White"/>
    <x v="2"/>
    <m/>
    <m/>
    <n v="182.6"/>
  </r>
  <r>
    <x v="871"/>
    <x v="870"/>
    <n v="163403"/>
    <s v=" "/>
    <s v="Golden Yellow"/>
    <x v="1"/>
    <m/>
    <m/>
    <n v="5.2"/>
  </r>
  <r>
    <x v="871"/>
    <x v="870"/>
    <n v="163406"/>
    <s v=" "/>
    <s v="Rubine"/>
    <x v="10"/>
    <m/>
    <m/>
    <n v="1.6"/>
  </r>
  <r>
    <x v="871"/>
    <x v="870"/>
    <n v="163410"/>
    <s v=" "/>
    <s v="Black"/>
    <x v="7"/>
    <m/>
    <m/>
    <n v="0"/>
  </r>
  <r>
    <x v="872"/>
    <x v="871"/>
    <s v="AMC.BASE"/>
    <s v=" "/>
    <s v="AMC BASE"/>
    <x v="0"/>
    <m/>
    <m/>
    <n v="814.7"/>
  </r>
  <r>
    <x v="872"/>
    <x v="871"/>
    <n v="163401"/>
    <s v=" "/>
    <s v="White"/>
    <x v="2"/>
    <m/>
    <m/>
    <n v="171.6"/>
  </r>
  <r>
    <x v="872"/>
    <x v="871"/>
    <n v="163403"/>
    <s v=" "/>
    <s v="Golden Yellow"/>
    <x v="1"/>
    <m/>
    <m/>
    <n v="10.4"/>
  </r>
  <r>
    <x v="872"/>
    <x v="871"/>
    <n v="163406"/>
    <s v=" "/>
    <s v="Rubine"/>
    <x v="10"/>
    <m/>
    <m/>
    <n v="3.2"/>
  </r>
  <r>
    <x v="872"/>
    <x v="871"/>
    <n v="163410"/>
    <s v=" "/>
    <s v="Black"/>
    <x v="7"/>
    <m/>
    <m/>
    <n v="0.1"/>
  </r>
  <r>
    <x v="873"/>
    <x v="872"/>
    <s v="AMC.BASE"/>
    <s v=" "/>
    <s v="AMC BASE"/>
    <x v="0"/>
    <m/>
    <m/>
    <n v="823.1"/>
  </r>
  <r>
    <x v="873"/>
    <x v="872"/>
    <n v="163401"/>
    <s v=" "/>
    <s v="White"/>
    <x v="2"/>
    <m/>
    <m/>
    <n v="149.5"/>
  </r>
  <r>
    <x v="873"/>
    <x v="872"/>
    <n v="163403"/>
    <s v=" "/>
    <s v="Golden Yellow"/>
    <x v="1"/>
    <m/>
    <m/>
    <n v="20.9"/>
  </r>
  <r>
    <x v="873"/>
    <x v="872"/>
    <n v="163406"/>
    <s v=" "/>
    <s v="Rubine"/>
    <x v="10"/>
    <m/>
    <m/>
    <n v="6.3"/>
  </r>
  <r>
    <x v="873"/>
    <x v="872"/>
    <n v="163410"/>
    <s v=" "/>
    <s v="Black"/>
    <x v="7"/>
    <m/>
    <m/>
    <n v="0.2"/>
  </r>
  <r>
    <x v="874"/>
    <x v="873"/>
    <s v="AMC.BASE"/>
    <s v=" "/>
    <s v="AMC BASE"/>
    <x v="0"/>
    <m/>
    <m/>
    <n v="839.9"/>
  </r>
  <r>
    <x v="874"/>
    <x v="873"/>
    <n v="163401"/>
    <s v=" "/>
    <s v="White"/>
    <x v="2"/>
    <m/>
    <m/>
    <n v="105.4"/>
  </r>
  <r>
    <x v="874"/>
    <x v="873"/>
    <n v="163403"/>
    <s v=" "/>
    <s v="Golden Yellow"/>
    <x v="1"/>
    <m/>
    <m/>
    <n v="41.7"/>
  </r>
  <r>
    <x v="874"/>
    <x v="873"/>
    <n v="163406"/>
    <s v=" "/>
    <s v="Rubine"/>
    <x v="10"/>
    <m/>
    <m/>
    <n v="12.7"/>
  </r>
  <r>
    <x v="874"/>
    <x v="873"/>
    <n v="163410"/>
    <s v=" "/>
    <s v="Black"/>
    <x v="7"/>
    <m/>
    <m/>
    <n v="0.3"/>
  </r>
  <r>
    <x v="875"/>
    <x v="874"/>
    <s v="AMC.BASE"/>
    <s v=" "/>
    <s v="AMC BASE"/>
    <x v="0"/>
    <m/>
    <m/>
    <n v="839.7"/>
  </r>
  <r>
    <x v="875"/>
    <x v="874"/>
    <n v="163401"/>
    <s v=" "/>
    <s v="White"/>
    <x v="2"/>
    <m/>
    <m/>
    <n v="105.4"/>
  </r>
  <r>
    <x v="875"/>
    <x v="874"/>
    <n v="163403"/>
    <s v=" "/>
    <s v="Golden Yellow"/>
    <x v="1"/>
    <m/>
    <m/>
    <n v="41.7"/>
  </r>
  <r>
    <x v="875"/>
    <x v="874"/>
    <n v="163406"/>
    <s v=" "/>
    <s v="Rubine"/>
    <x v="10"/>
    <m/>
    <m/>
    <n v="12.6"/>
  </r>
  <r>
    <x v="875"/>
    <x v="874"/>
    <n v="163410"/>
    <s v=" "/>
    <s v="Black"/>
    <x v="7"/>
    <m/>
    <m/>
    <n v="0.6"/>
  </r>
  <r>
    <x v="876"/>
    <x v="875"/>
    <s v="AMC.BASE"/>
    <s v=" "/>
    <s v="AMC BASE"/>
    <x v="0"/>
    <m/>
    <m/>
    <n v="839"/>
  </r>
  <r>
    <x v="876"/>
    <x v="875"/>
    <n v="163401"/>
    <s v=" "/>
    <s v="White"/>
    <x v="2"/>
    <m/>
    <m/>
    <n v="105.4"/>
  </r>
  <r>
    <x v="876"/>
    <x v="875"/>
    <n v="163403"/>
    <s v=" "/>
    <s v="Golden Yellow"/>
    <x v="1"/>
    <m/>
    <m/>
    <n v="41.7"/>
  </r>
  <r>
    <x v="876"/>
    <x v="875"/>
    <n v="163406"/>
    <s v=" "/>
    <s v="Rubine"/>
    <x v="10"/>
    <m/>
    <m/>
    <n v="12.6"/>
  </r>
  <r>
    <x v="876"/>
    <x v="875"/>
    <n v="163410"/>
    <s v=" "/>
    <s v="Black"/>
    <x v="7"/>
    <m/>
    <m/>
    <n v="1.3"/>
  </r>
  <r>
    <x v="877"/>
    <x v="876"/>
    <s v="AMC.BASE"/>
    <s v=" "/>
    <s v="AMC BASE"/>
    <x v="0"/>
    <m/>
    <m/>
    <n v="801.8"/>
  </r>
  <r>
    <x v="877"/>
    <x v="876"/>
    <n v="163401"/>
    <s v=" "/>
    <s v="White"/>
    <x v="2"/>
    <m/>
    <m/>
    <n v="193.4"/>
  </r>
  <r>
    <x v="877"/>
    <x v="876"/>
    <n v="163403"/>
    <s v=" "/>
    <s v="Golden Yellow"/>
    <x v="1"/>
    <m/>
    <m/>
    <n v="2.9"/>
  </r>
  <r>
    <x v="877"/>
    <x v="876"/>
    <n v="163406"/>
    <s v=" "/>
    <s v="Rubine"/>
    <x v="10"/>
    <m/>
    <m/>
    <n v="1.5"/>
  </r>
  <r>
    <x v="877"/>
    <x v="876"/>
    <n v="163410"/>
    <s v=" "/>
    <s v="Black"/>
    <x v="7"/>
    <m/>
    <m/>
    <n v="0.4"/>
  </r>
  <r>
    <x v="878"/>
    <x v="877"/>
    <s v="AMC.BASE"/>
    <s v=" "/>
    <s v="AMC BASE"/>
    <x v="0"/>
    <m/>
    <m/>
    <n v="797.3"/>
  </r>
  <r>
    <x v="878"/>
    <x v="877"/>
    <n v="163401"/>
    <s v=" "/>
    <s v="White"/>
    <x v="2"/>
    <m/>
    <m/>
    <n v="193.1"/>
  </r>
  <r>
    <x v="878"/>
    <x v="877"/>
    <n v="163403"/>
    <s v=" "/>
    <s v="Golden Yellow"/>
    <x v="1"/>
    <m/>
    <m/>
    <n v="5.8"/>
  </r>
  <r>
    <x v="878"/>
    <x v="877"/>
    <n v="163406"/>
    <s v=" "/>
    <s v="Rubine"/>
    <x v="10"/>
    <m/>
    <m/>
    <n v="2.9"/>
  </r>
  <r>
    <x v="878"/>
    <x v="877"/>
    <n v="163410"/>
    <s v=" "/>
    <s v="Black"/>
    <x v="7"/>
    <m/>
    <m/>
    <n v="0.9"/>
  </r>
  <r>
    <x v="879"/>
    <x v="878"/>
    <s v="AMC.BASE"/>
    <s v=" "/>
    <s v="AMC BASE"/>
    <x v="0"/>
    <m/>
    <m/>
    <n v="788.4"/>
  </r>
  <r>
    <x v="879"/>
    <x v="878"/>
    <n v="163401"/>
    <s v=" "/>
    <s v="White"/>
    <x v="2"/>
    <m/>
    <m/>
    <n v="192.5"/>
  </r>
  <r>
    <x v="879"/>
    <x v="878"/>
    <n v="163403"/>
    <s v=" "/>
    <s v="Golden Yellow"/>
    <x v="1"/>
    <m/>
    <m/>
    <n v="11.6"/>
  </r>
  <r>
    <x v="879"/>
    <x v="878"/>
    <n v="163406"/>
    <s v=" "/>
    <s v="Rubine"/>
    <x v="10"/>
    <m/>
    <m/>
    <n v="5.8"/>
  </r>
  <r>
    <x v="879"/>
    <x v="878"/>
    <n v="163410"/>
    <s v=" "/>
    <s v="Black"/>
    <x v="7"/>
    <m/>
    <m/>
    <n v="1.7"/>
  </r>
  <r>
    <x v="880"/>
    <x v="879"/>
    <s v="AMC.BASE"/>
    <s v=" "/>
    <s v="AMC BASE"/>
    <x v="0"/>
    <m/>
    <m/>
    <n v="770.7"/>
  </r>
  <r>
    <x v="880"/>
    <x v="879"/>
    <n v="163401"/>
    <s v=" "/>
    <s v="White"/>
    <x v="2"/>
    <m/>
    <m/>
    <n v="191.4"/>
  </r>
  <r>
    <x v="880"/>
    <x v="879"/>
    <n v="163403"/>
    <s v=" "/>
    <s v="Golden Yellow"/>
    <x v="1"/>
    <m/>
    <m/>
    <n v="23"/>
  </r>
  <r>
    <x v="880"/>
    <x v="879"/>
    <n v="163406"/>
    <s v=" "/>
    <s v="Rubine"/>
    <x v="10"/>
    <m/>
    <m/>
    <n v="11.5"/>
  </r>
  <r>
    <x v="880"/>
    <x v="879"/>
    <n v="163410"/>
    <s v=" "/>
    <s v="Black"/>
    <x v="7"/>
    <m/>
    <m/>
    <n v="3.4"/>
  </r>
  <r>
    <x v="881"/>
    <x v="880"/>
    <s v="AMC.BASE"/>
    <s v=" "/>
    <s v="AMC BASE"/>
    <x v="0"/>
    <m/>
    <m/>
    <n v="752.6"/>
  </r>
  <r>
    <x v="881"/>
    <x v="880"/>
    <n v="163401"/>
    <s v=" "/>
    <s v="White"/>
    <x v="2"/>
    <m/>
    <m/>
    <n v="190.3"/>
  </r>
  <r>
    <x v="881"/>
    <x v="880"/>
    <n v="163403"/>
    <s v=" "/>
    <s v="Golden Yellow"/>
    <x v="1"/>
    <m/>
    <m/>
    <n v="34.299999999999997"/>
  </r>
  <r>
    <x v="881"/>
    <x v="880"/>
    <n v="163406"/>
    <s v=" "/>
    <s v="Rubine"/>
    <x v="10"/>
    <m/>
    <m/>
    <n v="17.100000000000001"/>
  </r>
  <r>
    <x v="881"/>
    <x v="880"/>
    <n v="163410"/>
    <s v=" "/>
    <s v="Black"/>
    <x v="7"/>
    <m/>
    <m/>
    <n v="5.7"/>
  </r>
  <r>
    <x v="882"/>
    <x v="881"/>
    <s v="AMC.BASE"/>
    <s v=" "/>
    <s v="AMC BASE"/>
    <x v="0"/>
    <m/>
    <m/>
    <n v="748.4"/>
  </r>
  <r>
    <x v="882"/>
    <x v="881"/>
    <n v="163401"/>
    <s v=" "/>
    <s v="White"/>
    <x v="2"/>
    <m/>
    <m/>
    <n v="190"/>
  </r>
  <r>
    <x v="882"/>
    <x v="881"/>
    <n v="163403"/>
    <s v=" "/>
    <s v="Golden Yellow"/>
    <x v="1"/>
    <m/>
    <m/>
    <n v="34.200000000000003"/>
  </r>
  <r>
    <x v="882"/>
    <x v="881"/>
    <n v="163406"/>
    <s v=" "/>
    <s v="Rubine"/>
    <x v="10"/>
    <m/>
    <m/>
    <n v="17.100000000000001"/>
  </r>
  <r>
    <x v="882"/>
    <x v="881"/>
    <n v="163410"/>
    <s v=" "/>
    <s v="Black"/>
    <x v="7"/>
    <m/>
    <m/>
    <n v="10.3"/>
  </r>
  <r>
    <x v="883"/>
    <x v="882"/>
    <s v="AMC.BASE"/>
    <s v=" "/>
    <s v="AMC BASE"/>
    <x v="0"/>
    <m/>
    <m/>
    <n v="744.1"/>
  </r>
  <r>
    <x v="883"/>
    <x v="882"/>
    <n v="163401"/>
    <s v=" "/>
    <s v="White"/>
    <x v="2"/>
    <m/>
    <m/>
    <n v="189.8"/>
  </r>
  <r>
    <x v="883"/>
    <x v="882"/>
    <n v="163403"/>
    <s v=" "/>
    <s v="Golden Yellow"/>
    <x v="1"/>
    <m/>
    <m/>
    <n v="34.200000000000003"/>
  </r>
  <r>
    <x v="883"/>
    <x v="882"/>
    <n v="163406"/>
    <s v=" "/>
    <s v="Rubine"/>
    <x v="10"/>
    <m/>
    <m/>
    <n v="17.100000000000001"/>
  </r>
  <r>
    <x v="883"/>
    <x v="882"/>
    <n v="163410"/>
    <s v=" "/>
    <s v="Black"/>
    <x v="7"/>
    <m/>
    <m/>
    <n v="14.8"/>
  </r>
  <r>
    <x v="884"/>
    <x v="883"/>
    <s v="AMC.BASE"/>
    <s v=" "/>
    <s v="AMC BASE"/>
    <x v="0"/>
    <m/>
    <m/>
    <n v="803.7"/>
  </r>
  <r>
    <x v="884"/>
    <x v="883"/>
    <n v="163401"/>
    <s v=" "/>
    <s v="White"/>
    <x v="2"/>
    <m/>
    <m/>
    <n v="193.5"/>
  </r>
  <r>
    <x v="884"/>
    <x v="883"/>
    <n v="163403"/>
    <s v=" "/>
    <s v="Golden Yellow"/>
    <x v="1"/>
    <m/>
    <m/>
    <n v="1.4"/>
  </r>
  <r>
    <x v="884"/>
    <x v="883"/>
    <n v="163406"/>
    <s v=" "/>
    <s v="Rubine"/>
    <x v="10"/>
    <m/>
    <m/>
    <n v="0.7"/>
  </r>
  <r>
    <x v="884"/>
    <x v="883"/>
    <n v="163410"/>
    <s v=" "/>
    <s v="Black"/>
    <x v="7"/>
    <m/>
    <m/>
    <n v="0.7"/>
  </r>
  <r>
    <x v="885"/>
    <x v="884"/>
    <s v="AMC.BASE"/>
    <s v=" "/>
    <s v="AMC BASE"/>
    <x v="0"/>
    <m/>
    <m/>
    <n v="801.1"/>
  </r>
  <r>
    <x v="885"/>
    <x v="884"/>
    <n v="163401"/>
    <s v=" "/>
    <s v="White"/>
    <x v="2"/>
    <m/>
    <m/>
    <n v="193.3"/>
  </r>
  <r>
    <x v="885"/>
    <x v="884"/>
    <n v="163403"/>
    <s v=" "/>
    <s v="Golden Yellow"/>
    <x v="1"/>
    <m/>
    <m/>
    <n v="2.9"/>
  </r>
  <r>
    <x v="885"/>
    <x v="884"/>
    <n v="163406"/>
    <s v=" "/>
    <s v="Rubine"/>
    <x v="10"/>
    <m/>
    <m/>
    <n v="1.4"/>
  </r>
  <r>
    <x v="885"/>
    <x v="884"/>
    <n v="163410"/>
    <s v=" "/>
    <s v="Black"/>
    <x v="7"/>
    <m/>
    <m/>
    <n v="1.3"/>
  </r>
  <r>
    <x v="886"/>
    <x v="885"/>
    <s v="AMC.BASE"/>
    <s v=" "/>
    <s v="AMC BASE"/>
    <x v="0"/>
    <m/>
    <m/>
    <n v="795.8"/>
  </r>
  <r>
    <x v="886"/>
    <x v="885"/>
    <n v="163401"/>
    <s v=" "/>
    <s v="White"/>
    <x v="2"/>
    <m/>
    <m/>
    <n v="193"/>
  </r>
  <r>
    <x v="886"/>
    <x v="885"/>
    <n v="163403"/>
    <s v=" "/>
    <s v="Golden Yellow"/>
    <x v="1"/>
    <m/>
    <m/>
    <n v="5.7"/>
  </r>
  <r>
    <x v="886"/>
    <x v="885"/>
    <n v="163406"/>
    <s v=" "/>
    <s v="Rubine"/>
    <x v="10"/>
    <m/>
    <m/>
    <n v="2.9"/>
  </r>
  <r>
    <x v="886"/>
    <x v="885"/>
    <n v="163410"/>
    <s v=" "/>
    <s v="Black"/>
    <x v="7"/>
    <m/>
    <m/>
    <n v="2.6"/>
  </r>
  <r>
    <x v="887"/>
    <x v="886"/>
    <s v="AMC.BASE"/>
    <s v=" "/>
    <s v="AMC BASE"/>
    <x v="0"/>
    <m/>
    <m/>
    <n v="785.3"/>
  </r>
  <r>
    <x v="887"/>
    <x v="886"/>
    <n v="163401"/>
    <s v=" "/>
    <s v="White"/>
    <x v="2"/>
    <m/>
    <m/>
    <n v="192.4"/>
  </r>
  <r>
    <x v="887"/>
    <x v="886"/>
    <n v="163403"/>
    <s v=" "/>
    <s v="Golden Yellow"/>
    <x v="1"/>
    <m/>
    <m/>
    <n v="11.4"/>
  </r>
  <r>
    <x v="887"/>
    <x v="886"/>
    <n v="163406"/>
    <s v=" "/>
    <s v="Rubine"/>
    <x v="10"/>
    <m/>
    <m/>
    <n v="5.7"/>
  </r>
  <r>
    <x v="887"/>
    <x v="886"/>
    <n v="163410"/>
    <s v=" "/>
    <s v="Black"/>
    <x v="7"/>
    <m/>
    <m/>
    <n v="5.2"/>
  </r>
  <r>
    <x v="888"/>
    <x v="887"/>
    <s v="AMC.BASE"/>
    <s v=" "/>
    <s v="AMC BASE"/>
    <x v="0"/>
    <m/>
    <m/>
    <n v="826.4"/>
  </r>
  <r>
    <x v="888"/>
    <x v="887"/>
    <n v="163401"/>
    <s v=" "/>
    <s v="White"/>
    <x v="2"/>
    <m/>
    <m/>
    <n v="126.7"/>
  </r>
  <r>
    <x v="888"/>
    <x v="887"/>
    <n v="163403"/>
    <s v=" "/>
    <s v="Golden Yellow"/>
    <x v="1"/>
    <m/>
    <m/>
    <n v="22.8"/>
  </r>
  <r>
    <x v="888"/>
    <x v="887"/>
    <n v="163410"/>
    <s v=" "/>
    <s v="Black"/>
    <x v="7"/>
    <m/>
    <m/>
    <n v="12.7"/>
  </r>
  <r>
    <x v="888"/>
    <x v="887"/>
    <n v="163406"/>
    <s v=" "/>
    <s v="Rubine"/>
    <x v="10"/>
    <m/>
    <m/>
    <n v="11.4"/>
  </r>
  <r>
    <x v="889"/>
    <x v="888"/>
    <s v="AMC.BASE"/>
    <s v=" "/>
    <s v="AMC BASE"/>
    <x v="0"/>
    <m/>
    <m/>
    <n v="861"/>
  </r>
  <r>
    <x v="889"/>
    <x v="888"/>
    <n v="163401"/>
    <s v=" "/>
    <s v="White"/>
    <x v="2"/>
    <m/>
    <m/>
    <n v="94.9"/>
  </r>
  <r>
    <x v="889"/>
    <x v="888"/>
    <n v="163410"/>
    <s v=" "/>
    <s v="Black"/>
    <x v="7"/>
    <m/>
    <m/>
    <n v="18.5"/>
  </r>
  <r>
    <x v="889"/>
    <x v="888"/>
    <n v="163403"/>
    <s v=" "/>
    <s v="Golden Yellow"/>
    <x v="1"/>
    <m/>
    <m/>
    <n v="17.100000000000001"/>
  </r>
  <r>
    <x v="889"/>
    <x v="888"/>
    <n v="163406"/>
    <s v=" "/>
    <s v="Rubine"/>
    <x v="10"/>
    <m/>
    <m/>
    <n v="8.5"/>
  </r>
  <r>
    <x v="890"/>
    <x v="889"/>
    <s v="AMC.BASE"/>
    <s v=" "/>
    <s v="AMC BASE"/>
    <x v="0"/>
    <m/>
    <m/>
    <n v="881.8"/>
  </r>
  <r>
    <x v="890"/>
    <x v="889"/>
    <n v="163401"/>
    <s v=" "/>
    <s v="White"/>
    <x v="2"/>
    <m/>
    <m/>
    <n v="75.8"/>
  </r>
  <r>
    <x v="890"/>
    <x v="889"/>
    <n v="163410"/>
    <s v=" "/>
    <s v="Black"/>
    <x v="7"/>
    <m/>
    <m/>
    <n v="21.9"/>
  </r>
  <r>
    <x v="890"/>
    <x v="889"/>
    <n v="163403"/>
    <s v=" "/>
    <s v="Golden Yellow"/>
    <x v="1"/>
    <m/>
    <m/>
    <n v="13.7"/>
  </r>
  <r>
    <x v="890"/>
    <x v="889"/>
    <n v="163406"/>
    <s v=" "/>
    <s v="Rubine"/>
    <x v="10"/>
    <m/>
    <m/>
    <n v="6.8"/>
  </r>
  <r>
    <x v="891"/>
    <x v="890"/>
    <s v="AMC.BASE"/>
    <s v=" "/>
    <s v="AMC BASE"/>
    <x v="0"/>
    <m/>
    <m/>
    <n v="896.8"/>
  </r>
  <r>
    <x v="891"/>
    <x v="890"/>
    <n v="163401"/>
    <s v=" "/>
    <s v="White"/>
    <x v="2"/>
    <m/>
    <m/>
    <n v="96.5"/>
  </r>
  <r>
    <x v="891"/>
    <x v="890"/>
    <n v="163402"/>
    <s v=" "/>
    <s v="Lemon Yellow"/>
    <x v="8"/>
    <m/>
    <m/>
    <n v="5.8"/>
  </r>
  <r>
    <x v="891"/>
    <x v="890"/>
    <n v="163404"/>
    <s v=" "/>
    <s v="Red"/>
    <x v="3"/>
    <m/>
    <m/>
    <n v="0.6"/>
  </r>
  <r>
    <x v="891"/>
    <x v="890"/>
    <n v="163410"/>
    <s v=" "/>
    <s v="Black"/>
    <x v="7"/>
    <m/>
    <m/>
    <n v="0.3"/>
  </r>
  <r>
    <x v="892"/>
    <x v="891"/>
    <s v="AMC.BASE"/>
    <s v=" "/>
    <s v="AMC BASE"/>
    <x v="0"/>
    <m/>
    <m/>
    <n v="893.6"/>
  </r>
  <r>
    <x v="892"/>
    <x v="891"/>
    <n v="163401"/>
    <s v=" "/>
    <s v="White"/>
    <x v="2"/>
    <m/>
    <m/>
    <n v="96.5"/>
  </r>
  <r>
    <x v="892"/>
    <x v="891"/>
    <n v="163402"/>
    <s v=" "/>
    <s v="Lemon Yellow"/>
    <x v="8"/>
    <m/>
    <m/>
    <n v="8.6999999999999993"/>
  </r>
  <r>
    <x v="892"/>
    <x v="891"/>
    <n v="163404"/>
    <s v=" "/>
    <s v="Red"/>
    <x v="3"/>
    <m/>
    <m/>
    <n v="0.9"/>
  </r>
  <r>
    <x v="892"/>
    <x v="891"/>
    <n v="163410"/>
    <s v=" "/>
    <s v="Black"/>
    <x v="7"/>
    <m/>
    <m/>
    <n v="0.3"/>
  </r>
  <r>
    <x v="893"/>
    <x v="892"/>
    <s v="AMC.BASE"/>
    <s v=" "/>
    <s v="AMC BASE"/>
    <x v="0"/>
    <m/>
    <m/>
    <n v="890.7"/>
  </r>
  <r>
    <x v="893"/>
    <x v="892"/>
    <n v="163401"/>
    <s v=" "/>
    <s v="White"/>
    <x v="2"/>
    <m/>
    <m/>
    <n v="96.5"/>
  </r>
  <r>
    <x v="893"/>
    <x v="892"/>
    <n v="163402"/>
    <s v=" "/>
    <s v="Lemon Yellow"/>
    <x v="8"/>
    <m/>
    <m/>
    <n v="11.6"/>
  </r>
  <r>
    <x v="893"/>
    <x v="892"/>
    <n v="163404"/>
    <s v=" "/>
    <s v="Red"/>
    <x v="3"/>
    <m/>
    <m/>
    <n v="0.9"/>
  </r>
  <r>
    <x v="893"/>
    <x v="892"/>
    <n v="163410"/>
    <s v=" "/>
    <s v="Black"/>
    <x v="7"/>
    <m/>
    <m/>
    <n v="0.3"/>
  </r>
  <r>
    <x v="894"/>
    <x v="893"/>
    <s v="AMC.BASE"/>
    <s v=" "/>
    <s v="AMC BASE"/>
    <x v="0"/>
    <m/>
    <m/>
    <n v="829"/>
  </r>
  <r>
    <x v="894"/>
    <x v="893"/>
    <n v="163401"/>
    <s v=" "/>
    <s v="White"/>
    <x v="2"/>
    <m/>
    <m/>
    <n v="96.7"/>
  </r>
  <r>
    <x v="894"/>
    <x v="893"/>
    <n v="163402"/>
    <s v=" "/>
    <s v="Lemon Yellow"/>
    <x v="8"/>
    <m/>
    <m/>
    <n v="69.7"/>
  </r>
  <r>
    <x v="894"/>
    <x v="893"/>
    <n v="163403"/>
    <s v=" "/>
    <s v="Golden Yellow"/>
    <x v="1"/>
    <m/>
    <m/>
    <n v="4.5999999999999996"/>
  </r>
  <r>
    <x v="895"/>
    <x v="894"/>
    <s v="AMC.BASE"/>
    <s v=" "/>
    <s v="AMC BASE"/>
    <x v="0"/>
    <m/>
    <m/>
    <n v="857"/>
  </r>
  <r>
    <x v="895"/>
    <x v="894"/>
    <n v="163401"/>
    <s v=" "/>
    <s v="White"/>
    <x v="2"/>
    <m/>
    <m/>
    <n v="96.6"/>
  </r>
  <r>
    <x v="895"/>
    <x v="894"/>
    <n v="163402"/>
    <s v=" "/>
    <s v="Lemon Yellow"/>
    <x v="8"/>
    <m/>
    <m/>
    <n v="45.8"/>
  </r>
  <r>
    <x v="895"/>
    <x v="894"/>
    <n v="163404"/>
    <s v=" "/>
    <s v="Red"/>
    <x v="3"/>
    <m/>
    <m/>
    <n v="0.6"/>
  </r>
  <r>
    <x v="896"/>
    <x v="895"/>
    <s v="AMC.BASE"/>
    <s v=" "/>
    <s v="AMC BASE"/>
    <x v="0"/>
    <m/>
    <m/>
    <n v="844.4"/>
  </r>
  <r>
    <x v="896"/>
    <x v="895"/>
    <n v="163401"/>
    <s v=" "/>
    <s v="White"/>
    <x v="2"/>
    <m/>
    <m/>
    <n v="96.7"/>
  </r>
  <r>
    <x v="896"/>
    <x v="895"/>
    <n v="163402"/>
    <s v=" "/>
    <s v="Lemon Yellow"/>
    <x v="8"/>
    <m/>
    <m/>
    <n v="58"/>
  </r>
  <r>
    <x v="896"/>
    <x v="895"/>
    <n v="163404"/>
    <s v=" "/>
    <s v="Red"/>
    <x v="3"/>
    <m/>
    <m/>
    <n v="0.9"/>
  </r>
  <r>
    <x v="897"/>
    <x v="896"/>
    <s v="AMC.BASE"/>
    <s v=" "/>
    <s v="AMC BASE"/>
    <x v="0"/>
    <m/>
    <m/>
    <n v="846.5"/>
  </r>
  <r>
    <x v="897"/>
    <x v="896"/>
    <n v="163401"/>
    <s v=" "/>
    <s v="White"/>
    <x v="2"/>
    <m/>
    <m/>
    <n v="96.7"/>
  </r>
  <r>
    <x v="897"/>
    <x v="896"/>
    <n v="163402"/>
    <s v=" "/>
    <s v="Lemon Yellow"/>
    <x v="8"/>
    <m/>
    <m/>
    <n v="52.2"/>
  </r>
  <r>
    <x v="897"/>
    <x v="896"/>
    <n v="163404"/>
    <s v=" "/>
    <s v="Red"/>
    <x v="3"/>
    <m/>
    <m/>
    <n v="2.2999999999999998"/>
  </r>
  <r>
    <x v="897"/>
    <x v="896"/>
    <n v="163410"/>
    <s v=" "/>
    <s v="Black"/>
    <x v="7"/>
    <m/>
    <m/>
    <n v="2.2999999999999998"/>
  </r>
  <r>
    <x v="898"/>
    <x v="897"/>
    <s v="AMC.BASE"/>
    <s v=" "/>
    <s v="AMC BASE"/>
    <x v="0"/>
    <m/>
    <m/>
    <n v="499"/>
  </r>
  <r>
    <x v="898"/>
    <x v="897"/>
    <n v="163401"/>
    <s v=" "/>
    <s v="White"/>
    <x v="2"/>
    <m/>
    <m/>
    <n v="374.5"/>
  </r>
  <r>
    <x v="898"/>
    <x v="897"/>
    <n v="163403"/>
    <s v=" "/>
    <s v="Golden Yellow"/>
    <x v="1"/>
    <m/>
    <m/>
    <n v="117.7"/>
  </r>
  <r>
    <x v="898"/>
    <x v="897"/>
    <n v="163404"/>
    <s v=" "/>
    <s v="Red"/>
    <x v="3"/>
    <m/>
    <m/>
    <n v="5.9"/>
  </r>
  <r>
    <x v="898"/>
    <x v="897"/>
    <n v="163410"/>
    <s v=" "/>
    <s v="Black"/>
    <x v="7"/>
    <m/>
    <m/>
    <n v="2.9"/>
  </r>
  <r>
    <x v="899"/>
    <x v="898"/>
    <s v="AMC.BASE"/>
    <s v=" "/>
    <s v="AMC BASE"/>
    <x v="0"/>
    <m/>
    <m/>
    <n v="649.20000000000005"/>
  </r>
  <r>
    <x v="899"/>
    <x v="898"/>
    <n v="163401"/>
    <s v=" "/>
    <s v="White"/>
    <x v="2"/>
    <m/>
    <m/>
    <n v="233.9"/>
  </r>
  <r>
    <x v="899"/>
    <x v="898"/>
    <n v="163403"/>
    <s v=" "/>
    <s v="Golden Yellow"/>
    <x v="1"/>
    <m/>
    <m/>
    <n v="111.1"/>
  </r>
  <r>
    <x v="899"/>
    <x v="898"/>
    <n v="163404"/>
    <s v=" "/>
    <s v="Red"/>
    <x v="3"/>
    <m/>
    <m/>
    <n v="5.8"/>
  </r>
  <r>
    <x v="900"/>
    <x v="899"/>
    <n v="163401"/>
    <s v=" "/>
    <s v="White"/>
    <x v="2"/>
    <m/>
    <m/>
    <n v="525"/>
  </r>
  <r>
    <x v="900"/>
    <x v="899"/>
    <s v="AMC.BASE"/>
    <s v=" "/>
    <s v="AMC BASE"/>
    <x v="0"/>
    <m/>
    <m/>
    <n v="433.8"/>
  </r>
  <r>
    <x v="900"/>
    <x v="899"/>
    <n v="163403"/>
    <s v=" "/>
    <s v="Golden Yellow"/>
    <x v="1"/>
    <m/>
    <m/>
    <n v="20.6"/>
  </r>
  <r>
    <x v="900"/>
    <x v="899"/>
    <n v="163404"/>
    <s v=" "/>
    <s v="Red"/>
    <x v="3"/>
    <m/>
    <m/>
    <n v="20.6"/>
  </r>
  <r>
    <x v="901"/>
    <x v="900"/>
    <n v="163401"/>
    <s v=" "/>
    <s v="White"/>
    <x v="2"/>
    <m/>
    <m/>
    <n v="469.4"/>
  </r>
  <r>
    <x v="901"/>
    <x v="900"/>
    <s v="AMC.BASE"/>
    <s v=" "/>
    <s v="AMC BASE"/>
    <x v="0"/>
    <m/>
    <m/>
    <n v="403.6"/>
  </r>
  <r>
    <x v="901"/>
    <x v="900"/>
    <n v="163403"/>
    <s v=" "/>
    <s v="Golden Yellow"/>
    <x v="1"/>
    <m/>
    <m/>
    <n v="94.5"/>
  </r>
  <r>
    <x v="901"/>
    <x v="900"/>
    <n v="163404"/>
    <s v=" "/>
    <s v="Red"/>
    <x v="3"/>
    <m/>
    <m/>
    <n v="29.5"/>
  </r>
  <r>
    <x v="901"/>
    <x v="900"/>
    <n v="163410"/>
    <s v=" "/>
    <s v="Black"/>
    <x v="7"/>
    <m/>
    <m/>
    <n v="3"/>
  </r>
  <r>
    <x v="902"/>
    <x v="901"/>
    <n v="163401"/>
    <s v=" "/>
    <s v="White"/>
    <x v="2"/>
    <m/>
    <m/>
    <n v="467.9"/>
  </r>
  <r>
    <x v="902"/>
    <x v="901"/>
    <s v="AMC.BASE"/>
    <s v=" "/>
    <s v="AMC BASE"/>
    <x v="0"/>
    <m/>
    <m/>
    <n v="384.4"/>
  </r>
  <r>
    <x v="902"/>
    <x v="901"/>
    <n v="163403"/>
    <s v=" "/>
    <s v="Golden Yellow"/>
    <x v="1"/>
    <m/>
    <m/>
    <n v="88.6"/>
  </r>
  <r>
    <x v="902"/>
    <x v="901"/>
    <n v="163404"/>
    <s v=" "/>
    <s v="Red"/>
    <x v="3"/>
    <m/>
    <m/>
    <n v="53.2"/>
  </r>
  <r>
    <x v="902"/>
    <x v="901"/>
    <n v="163410"/>
    <s v=" "/>
    <s v="Black"/>
    <x v="7"/>
    <m/>
    <m/>
    <n v="5.9"/>
  </r>
  <r>
    <x v="903"/>
    <x v="902"/>
    <s v="AMC.BASE"/>
    <s v=" "/>
    <s v="AMC BASE"/>
    <x v="0"/>
    <m/>
    <m/>
    <n v="504"/>
  </r>
  <r>
    <x v="903"/>
    <x v="902"/>
    <n v="163401"/>
    <s v=" "/>
    <s v="White"/>
    <x v="2"/>
    <m/>
    <m/>
    <n v="343.1"/>
  </r>
  <r>
    <x v="903"/>
    <x v="902"/>
    <n v="163403"/>
    <s v=" "/>
    <s v="Golden Yellow"/>
    <x v="1"/>
    <m/>
    <m/>
    <n v="88.2"/>
  </r>
  <r>
    <x v="903"/>
    <x v="902"/>
    <n v="163404"/>
    <s v=" "/>
    <s v="Red"/>
    <x v="3"/>
    <m/>
    <m/>
    <n v="58.8"/>
  </r>
  <r>
    <x v="903"/>
    <x v="902"/>
    <n v="163410"/>
    <s v=" "/>
    <s v="Black"/>
    <x v="7"/>
    <m/>
    <m/>
    <n v="5.9"/>
  </r>
  <r>
    <x v="904"/>
    <x v="903"/>
    <n v="163401"/>
    <s v=" "/>
    <s v="White"/>
    <x v="2"/>
    <m/>
    <m/>
    <n v="463.4"/>
  </r>
  <r>
    <x v="904"/>
    <x v="903"/>
    <s v="AMC.BASE"/>
    <s v=" "/>
    <s v="AMC BASE"/>
    <x v="0"/>
    <m/>
    <m/>
    <n v="359.2"/>
  </r>
  <r>
    <x v="904"/>
    <x v="903"/>
    <n v="163403"/>
    <s v=" "/>
    <s v="Golden Yellow"/>
    <x v="1"/>
    <m/>
    <m/>
    <n v="94.6"/>
  </r>
  <r>
    <x v="904"/>
    <x v="903"/>
    <n v="163404"/>
    <s v=" "/>
    <s v="Red"/>
    <x v="3"/>
    <m/>
    <m/>
    <n v="73.900000000000006"/>
  </r>
  <r>
    <x v="904"/>
    <x v="903"/>
    <n v="163410"/>
    <s v=" "/>
    <s v="Black"/>
    <x v="7"/>
    <m/>
    <m/>
    <n v="8.9"/>
  </r>
  <r>
    <x v="905"/>
    <x v="904"/>
    <s v="AMC.BASE"/>
    <s v=" "/>
    <s v="AMC BASE"/>
    <x v="0"/>
    <m/>
    <m/>
    <n v="896.3"/>
  </r>
  <r>
    <x v="905"/>
    <x v="904"/>
    <n v="163401"/>
    <s v=" "/>
    <s v="White"/>
    <x v="2"/>
    <m/>
    <m/>
    <n v="96.5"/>
  </r>
  <r>
    <x v="905"/>
    <x v="904"/>
    <n v="163404"/>
    <s v=" "/>
    <s v="Red"/>
    <x v="3"/>
    <m/>
    <m/>
    <n v="5.8"/>
  </r>
  <r>
    <x v="905"/>
    <x v="904"/>
    <n v="163402"/>
    <s v=" "/>
    <s v="Lemon Yellow"/>
    <x v="8"/>
    <m/>
    <m/>
    <n v="1.4"/>
  </r>
  <r>
    <x v="906"/>
    <x v="905"/>
    <s v="AMC.BASE"/>
    <s v=" "/>
    <s v="AMC BASE"/>
    <x v="0"/>
    <m/>
    <m/>
    <n v="821.9"/>
  </r>
  <r>
    <x v="906"/>
    <x v="905"/>
    <n v="163401"/>
    <s v=" "/>
    <s v="White"/>
    <x v="2"/>
    <m/>
    <m/>
    <n v="96.8"/>
  </r>
  <r>
    <x v="906"/>
    <x v="905"/>
    <n v="163404"/>
    <s v=" "/>
    <s v="Red"/>
    <x v="3"/>
    <m/>
    <m/>
    <n v="52.3"/>
  </r>
  <r>
    <x v="906"/>
    <x v="905"/>
    <n v="163402"/>
    <s v=" "/>
    <s v="Lemon Yellow"/>
    <x v="8"/>
    <m/>
    <m/>
    <n v="29"/>
  </r>
  <r>
    <x v="907"/>
    <x v="906"/>
    <s v="AMC.BASE"/>
    <s v=" "/>
    <s v="AMC BASE"/>
    <x v="0"/>
    <m/>
    <m/>
    <n v="816.1"/>
  </r>
  <r>
    <x v="907"/>
    <x v="906"/>
    <n v="163401"/>
    <s v=" "/>
    <s v="White"/>
    <x v="2"/>
    <m/>
    <m/>
    <n v="96.8"/>
  </r>
  <r>
    <x v="907"/>
    <x v="906"/>
    <n v="163404"/>
    <s v=" "/>
    <s v="Red"/>
    <x v="3"/>
    <m/>
    <m/>
    <n v="58.1"/>
  </r>
  <r>
    <x v="907"/>
    <x v="906"/>
    <n v="163402"/>
    <s v=" "/>
    <s v="Lemon Yellow"/>
    <x v="8"/>
    <m/>
    <m/>
    <n v="29"/>
  </r>
  <r>
    <x v="908"/>
    <x v="907"/>
    <s v="AMC.BASE"/>
    <s v=" "/>
    <s v="AMC BASE"/>
    <x v="0"/>
    <m/>
    <m/>
    <n v="801.4"/>
  </r>
  <r>
    <x v="908"/>
    <x v="907"/>
    <n v="163401"/>
    <s v=" "/>
    <s v="White"/>
    <x v="2"/>
    <m/>
    <m/>
    <n v="96.9"/>
  </r>
  <r>
    <x v="908"/>
    <x v="907"/>
    <n v="163404"/>
    <s v=" "/>
    <s v="Red"/>
    <x v="3"/>
    <m/>
    <m/>
    <n v="87.2"/>
  </r>
  <r>
    <x v="908"/>
    <x v="907"/>
    <n v="163402"/>
    <s v=" "/>
    <s v="Lemon Yellow"/>
    <x v="8"/>
    <m/>
    <m/>
    <n v="11.6"/>
  </r>
  <r>
    <x v="908"/>
    <x v="907"/>
    <n v="163410"/>
    <s v=" "/>
    <s v="Black"/>
    <x v="7"/>
    <m/>
    <m/>
    <n v="2.9"/>
  </r>
  <r>
    <x v="909"/>
    <x v="908"/>
    <s v="AMC.BASE"/>
    <s v=" "/>
    <s v="AMC BASE"/>
    <x v="0"/>
    <m/>
    <m/>
    <n v="801.4"/>
  </r>
  <r>
    <x v="909"/>
    <x v="908"/>
    <n v="163404"/>
    <s v=" "/>
    <s v="Red"/>
    <x v="3"/>
    <m/>
    <m/>
    <n v="98.8"/>
  </r>
  <r>
    <x v="909"/>
    <x v="908"/>
    <n v="163401"/>
    <s v=" "/>
    <s v="White"/>
    <x v="2"/>
    <m/>
    <m/>
    <n v="96.9"/>
  </r>
  <r>
    <x v="909"/>
    <x v="908"/>
    <n v="163410"/>
    <s v=" "/>
    <s v="Black"/>
    <x v="7"/>
    <m/>
    <m/>
    <n v="2.9"/>
  </r>
  <r>
    <x v="910"/>
    <x v="909"/>
    <s v="AMC.BASE"/>
    <s v=" "/>
    <s v="AMC BASE"/>
    <x v="0"/>
    <m/>
    <m/>
    <n v="781"/>
  </r>
  <r>
    <x v="910"/>
    <x v="909"/>
    <n v="163404"/>
    <s v=" "/>
    <s v="Red"/>
    <x v="3"/>
    <m/>
    <m/>
    <n v="116.3"/>
  </r>
  <r>
    <x v="910"/>
    <x v="909"/>
    <n v="163401"/>
    <s v=" "/>
    <s v="White"/>
    <x v="2"/>
    <m/>
    <m/>
    <n v="96.9"/>
  </r>
  <r>
    <x v="910"/>
    <x v="909"/>
    <n v="163410"/>
    <s v=" "/>
    <s v="Black"/>
    <x v="7"/>
    <m/>
    <m/>
    <n v="5.8"/>
  </r>
  <r>
    <x v="911"/>
    <x v="910"/>
    <s v="AMC.BASE"/>
    <s v=" "/>
    <s v="AMC BASE"/>
    <x v="0"/>
    <m/>
    <m/>
    <n v="748.6"/>
  </r>
  <r>
    <x v="911"/>
    <x v="910"/>
    <n v="163404"/>
    <s v=" "/>
    <s v="Red"/>
    <x v="3"/>
    <m/>
    <m/>
    <n v="145.6"/>
  </r>
  <r>
    <x v="911"/>
    <x v="910"/>
    <n v="163401"/>
    <s v=" "/>
    <s v="White"/>
    <x v="2"/>
    <m/>
    <m/>
    <n v="97.1"/>
  </r>
  <r>
    <x v="911"/>
    <x v="910"/>
    <n v="163410"/>
    <s v=" "/>
    <s v="Black"/>
    <x v="7"/>
    <m/>
    <m/>
    <n v="8.6999999999999993"/>
  </r>
  <r>
    <x v="912"/>
    <x v="911"/>
    <s v="AMC.BASE"/>
    <s v=" "/>
    <s v="AMC BASE"/>
    <x v="0"/>
    <m/>
    <m/>
    <n v="899.2"/>
  </r>
  <r>
    <x v="912"/>
    <x v="911"/>
    <n v="163401"/>
    <s v=" "/>
    <s v="White"/>
    <x v="2"/>
    <m/>
    <m/>
    <n v="96.5"/>
  </r>
  <r>
    <x v="912"/>
    <x v="911"/>
    <n v="163404"/>
    <s v=" "/>
    <s v="Red"/>
    <x v="3"/>
    <m/>
    <m/>
    <n v="4.3"/>
  </r>
  <r>
    <x v="913"/>
    <x v="912"/>
    <s v="AMC.BASE"/>
    <s v=" "/>
    <s v="AMC BASE"/>
    <x v="0"/>
    <m/>
    <m/>
    <n v="874.4"/>
  </r>
  <r>
    <x v="913"/>
    <x v="912"/>
    <n v="163401"/>
    <s v=" "/>
    <s v="White"/>
    <x v="2"/>
    <m/>
    <m/>
    <n v="96.6"/>
  </r>
  <r>
    <x v="913"/>
    <x v="912"/>
    <n v="163405"/>
    <s v=" "/>
    <s v="Scarlet"/>
    <x v="9"/>
    <m/>
    <m/>
    <n v="23.2"/>
  </r>
  <r>
    <x v="913"/>
    <x v="912"/>
    <n v="163404"/>
    <s v=" "/>
    <s v="Red"/>
    <x v="3"/>
    <m/>
    <m/>
    <n v="5.8"/>
  </r>
  <r>
    <x v="914"/>
    <x v="913"/>
    <s v="AMC.BASE"/>
    <s v=" "/>
    <s v="AMC BASE"/>
    <x v="0"/>
    <m/>
    <m/>
    <n v="857"/>
  </r>
  <r>
    <x v="914"/>
    <x v="913"/>
    <n v="163401"/>
    <s v=" "/>
    <s v="White"/>
    <x v="2"/>
    <m/>
    <m/>
    <n v="96.6"/>
  </r>
  <r>
    <x v="914"/>
    <x v="913"/>
    <n v="163405"/>
    <s v=" "/>
    <s v="Scarlet"/>
    <x v="9"/>
    <m/>
    <m/>
    <n v="46.4"/>
  </r>
  <r>
    <x v="915"/>
    <x v="914"/>
    <s v="AMC.BASE"/>
    <s v=" "/>
    <s v="AMC BASE"/>
    <x v="0"/>
    <m/>
    <m/>
    <n v="785.2"/>
  </r>
  <r>
    <x v="915"/>
    <x v="914"/>
    <n v="163401"/>
    <s v=" "/>
    <s v="White"/>
    <x v="2"/>
    <m/>
    <m/>
    <n v="96.9"/>
  </r>
  <r>
    <x v="915"/>
    <x v="914"/>
    <n v="163404"/>
    <s v=" "/>
    <s v="Red"/>
    <x v="3"/>
    <m/>
    <m/>
    <n v="58.2"/>
  </r>
  <r>
    <x v="915"/>
    <x v="914"/>
    <n v="163405"/>
    <s v=" "/>
    <s v="Scarlet"/>
    <x v="9"/>
    <m/>
    <m/>
    <n v="58.2"/>
  </r>
  <r>
    <x v="915"/>
    <x v="914"/>
    <n v="163410"/>
    <s v=" "/>
    <s v="Black"/>
    <x v="7"/>
    <m/>
    <m/>
    <n v="1.5"/>
  </r>
  <r>
    <x v="916"/>
    <x v="915"/>
    <s v="AMC.BASE"/>
    <s v=" "/>
    <s v="AMC BASE"/>
    <x v="0"/>
    <m/>
    <m/>
    <n v="783.8"/>
  </r>
  <r>
    <x v="916"/>
    <x v="915"/>
    <n v="163401"/>
    <s v=" "/>
    <s v="White"/>
    <x v="2"/>
    <m/>
    <m/>
    <n v="96.9"/>
  </r>
  <r>
    <x v="916"/>
    <x v="915"/>
    <n v="163404"/>
    <s v=" "/>
    <s v="Red"/>
    <x v="3"/>
    <m/>
    <m/>
    <n v="58.2"/>
  </r>
  <r>
    <x v="916"/>
    <x v="915"/>
    <n v="163405"/>
    <s v=" "/>
    <s v="Scarlet"/>
    <x v="9"/>
    <m/>
    <m/>
    <n v="58.2"/>
  </r>
  <r>
    <x v="916"/>
    <x v="915"/>
    <n v="163410"/>
    <s v=" "/>
    <s v="Black"/>
    <x v="7"/>
    <m/>
    <m/>
    <n v="2.9"/>
  </r>
  <r>
    <x v="917"/>
    <x v="916"/>
    <s v="AMC.BASE"/>
    <s v=" "/>
    <s v="AMC BASE"/>
    <x v="0"/>
    <m/>
    <m/>
    <n v="751.5"/>
  </r>
  <r>
    <x v="917"/>
    <x v="916"/>
    <n v="163404"/>
    <s v=" "/>
    <s v="Red"/>
    <x v="3"/>
    <m/>
    <m/>
    <n v="116.5"/>
  </r>
  <r>
    <x v="917"/>
    <x v="916"/>
    <n v="163401"/>
    <s v=" "/>
    <s v="White"/>
    <x v="2"/>
    <m/>
    <m/>
    <n v="97.1"/>
  </r>
  <r>
    <x v="917"/>
    <x v="916"/>
    <n v="163405"/>
    <s v=" "/>
    <s v="Scarlet"/>
    <x v="9"/>
    <m/>
    <m/>
    <n v="29.1"/>
  </r>
  <r>
    <x v="917"/>
    <x v="916"/>
    <n v="163410"/>
    <s v=" "/>
    <s v="Black"/>
    <x v="7"/>
    <m/>
    <m/>
    <n v="5.8"/>
  </r>
  <r>
    <x v="918"/>
    <x v="917"/>
    <s v="AMC.BASE"/>
    <s v=" "/>
    <s v="AMC BASE"/>
    <x v="0"/>
    <m/>
    <m/>
    <n v="742.7"/>
  </r>
  <r>
    <x v="918"/>
    <x v="917"/>
    <n v="163404"/>
    <s v=" "/>
    <s v="Red"/>
    <x v="3"/>
    <m/>
    <m/>
    <n v="116.5"/>
  </r>
  <r>
    <x v="918"/>
    <x v="917"/>
    <n v="163401"/>
    <s v=" "/>
    <s v="White"/>
    <x v="2"/>
    <m/>
    <m/>
    <n v="97.1"/>
  </r>
  <r>
    <x v="918"/>
    <x v="917"/>
    <n v="163405"/>
    <s v=" "/>
    <s v="Scarlet"/>
    <x v="9"/>
    <m/>
    <m/>
    <n v="29.1"/>
  </r>
  <r>
    <x v="918"/>
    <x v="917"/>
    <n v="163410"/>
    <s v=" "/>
    <s v="Black"/>
    <x v="7"/>
    <m/>
    <m/>
    <n v="14.6"/>
  </r>
  <r>
    <x v="919"/>
    <x v="918"/>
    <s v="AMC.BASE"/>
    <s v=" "/>
    <s v="AMC BASE"/>
    <x v="0"/>
    <m/>
    <m/>
    <n v="628.1"/>
  </r>
  <r>
    <x v="919"/>
    <x v="918"/>
    <n v="163401"/>
    <s v=" "/>
    <s v="White"/>
    <x v="2"/>
    <m/>
    <m/>
    <n v="365.8"/>
  </r>
  <r>
    <x v="919"/>
    <x v="918"/>
    <n v="163402"/>
    <s v=" "/>
    <s v="Lemon Yellow"/>
    <x v="8"/>
    <m/>
    <m/>
    <n v="2.9"/>
  </r>
  <r>
    <x v="919"/>
    <x v="918"/>
    <n v="163405"/>
    <s v=" "/>
    <s v="Scarlet"/>
    <x v="9"/>
    <m/>
    <m/>
    <n v="2.9"/>
  </r>
  <r>
    <x v="919"/>
    <x v="918"/>
    <n v="163410"/>
    <s v=" "/>
    <s v="Black"/>
    <x v="7"/>
    <m/>
    <m/>
    <n v="0.3"/>
  </r>
  <r>
    <x v="920"/>
    <x v="919"/>
    <s v="AMC.BASE"/>
    <s v=" "/>
    <s v="AMC BASE"/>
    <x v="0"/>
    <m/>
    <m/>
    <n v="502.1"/>
  </r>
  <r>
    <x v="920"/>
    <x v="919"/>
    <n v="163401"/>
    <s v=" "/>
    <s v="White"/>
    <x v="2"/>
    <m/>
    <m/>
    <n v="486.2"/>
  </r>
  <r>
    <x v="920"/>
    <x v="919"/>
    <n v="163405"/>
    <s v=" "/>
    <s v="Scarlet"/>
    <x v="9"/>
    <m/>
    <m/>
    <n v="5.9"/>
  </r>
  <r>
    <x v="920"/>
    <x v="919"/>
    <n v="163402"/>
    <s v=" "/>
    <s v="Lemon Yellow"/>
    <x v="8"/>
    <m/>
    <m/>
    <n v="2.9"/>
  </r>
  <r>
    <x v="920"/>
    <x v="919"/>
    <n v="163410"/>
    <s v=" "/>
    <s v="Black"/>
    <x v="7"/>
    <m/>
    <m/>
    <n v="2.9"/>
  </r>
  <r>
    <x v="921"/>
    <x v="920"/>
    <s v="AMC.BASE"/>
    <s v=" "/>
    <s v="AMC BASE"/>
    <x v="0"/>
    <m/>
    <m/>
    <n v="622.5"/>
  </r>
  <r>
    <x v="921"/>
    <x v="920"/>
    <n v="163401"/>
    <s v=" "/>
    <s v="White"/>
    <x v="2"/>
    <m/>
    <m/>
    <n v="365.8"/>
  </r>
  <r>
    <x v="921"/>
    <x v="920"/>
    <n v="163405"/>
    <s v=" "/>
    <s v="Scarlet"/>
    <x v="9"/>
    <m/>
    <m/>
    <n v="5.9"/>
  </r>
  <r>
    <x v="921"/>
    <x v="920"/>
    <n v="163402"/>
    <s v=" "/>
    <s v="Lemon Yellow"/>
    <x v="8"/>
    <m/>
    <m/>
    <n v="2.9"/>
  </r>
  <r>
    <x v="921"/>
    <x v="920"/>
    <n v="163410"/>
    <s v=" "/>
    <s v="Black"/>
    <x v="7"/>
    <m/>
    <m/>
    <n v="2.9"/>
  </r>
  <r>
    <x v="922"/>
    <x v="921"/>
    <s v="AMC.BASE"/>
    <s v=" "/>
    <s v="AMC BASE"/>
    <x v="0"/>
    <m/>
    <m/>
    <n v="644.4"/>
  </r>
  <r>
    <x v="922"/>
    <x v="921"/>
    <n v="163401"/>
    <s v=" "/>
    <s v="White"/>
    <x v="2"/>
    <m/>
    <m/>
    <n v="321.7"/>
  </r>
  <r>
    <x v="922"/>
    <x v="921"/>
    <n v="163405"/>
    <s v=" "/>
    <s v="Scarlet"/>
    <x v="9"/>
    <m/>
    <m/>
    <n v="29.2"/>
  </r>
  <r>
    <x v="922"/>
    <x v="921"/>
    <n v="163402"/>
    <s v=" "/>
    <s v="Lemon Yellow"/>
    <x v="8"/>
    <m/>
    <m/>
    <n v="2.9"/>
  </r>
  <r>
    <x v="922"/>
    <x v="921"/>
    <n v="163410"/>
    <s v=" "/>
    <s v="Black"/>
    <x v="7"/>
    <m/>
    <m/>
    <n v="1.8"/>
  </r>
  <r>
    <x v="923"/>
    <x v="922"/>
    <s v="AMC.BASE"/>
    <s v=" "/>
    <s v="AMC BASE"/>
    <x v="0"/>
    <m/>
    <m/>
    <n v="612.5"/>
  </r>
  <r>
    <x v="923"/>
    <x v="922"/>
    <n v="163401"/>
    <s v=" "/>
    <s v="White"/>
    <x v="2"/>
    <m/>
    <m/>
    <n v="317.2"/>
  </r>
  <r>
    <x v="923"/>
    <x v="922"/>
    <n v="163405"/>
    <s v=" "/>
    <s v="Scarlet"/>
    <x v="9"/>
    <m/>
    <m/>
    <n v="58.6"/>
  </r>
  <r>
    <x v="923"/>
    <x v="922"/>
    <n v="163410"/>
    <s v=" "/>
    <s v="Black"/>
    <x v="7"/>
    <m/>
    <m/>
    <n v="8.8000000000000007"/>
  </r>
  <r>
    <x v="923"/>
    <x v="922"/>
    <n v="163402"/>
    <s v=" "/>
    <s v="Lemon Yellow"/>
    <x v="8"/>
    <m/>
    <m/>
    <n v="2.9"/>
  </r>
  <r>
    <x v="924"/>
    <x v="923"/>
    <s v="AMC.BASE"/>
    <s v=" "/>
    <s v="AMC BASE"/>
    <x v="0"/>
    <m/>
    <m/>
    <n v="596.70000000000005"/>
  </r>
  <r>
    <x v="924"/>
    <x v="923"/>
    <n v="163401"/>
    <s v=" "/>
    <s v="White"/>
    <x v="2"/>
    <m/>
    <m/>
    <n v="312.5"/>
  </r>
  <r>
    <x v="924"/>
    <x v="923"/>
    <n v="163405"/>
    <s v=" "/>
    <s v="Scarlet"/>
    <x v="9"/>
    <m/>
    <m/>
    <n v="73.2"/>
  </r>
  <r>
    <x v="924"/>
    <x v="923"/>
    <n v="163410"/>
    <s v=" "/>
    <s v="Black"/>
    <x v="7"/>
    <m/>
    <m/>
    <n v="11.7"/>
  </r>
  <r>
    <x v="924"/>
    <x v="923"/>
    <n v="163402"/>
    <s v=" "/>
    <s v="Lemon Yellow"/>
    <x v="8"/>
    <m/>
    <m/>
    <n v="5.9"/>
  </r>
  <r>
    <x v="925"/>
    <x v="924"/>
    <s v="AMC.BASE"/>
    <s v=" "/>
    <s v="AMC BASE"/>
    <x v="0"/>
    <m/>
    <m/>
    <n v="569.9"/>
  </r>
  <r>
    <x v="925"/>
    <x v="924"/>
    <n v="163401"/>
    <s v=" "/>
    <s v="White"/>
    <x v="2"/>
    <m/>
    <m/>
    <n v="312.8"/>
  </r>
  <r>
    <x v="925"/>
    <x v="924"/>
    <n v="163405"/>
    <s v=" "/>
    <s v="Scarlet"/>
    <x v="9"/>
    <m/>
    <m/>
    <n v="73.3"/>
  </r>
  <r>
    <x v="925"/>
    <x v="924"/>
    <n v="163408"/>
    <s v=" "/>
    <s v="Purple"/>
    <x v="4"/>
    <m/>
    <m/>
    <n v="23.5"/>
  </r>
  <r>
    <x v="925"/>
    <x v="924"/>
    <n v="163410"/>
    <s v=" "/>
    <s v="Black"/>
    <x v="7"/>
    <m/>
    <m/>
    <n v="11.7"/>
  </r>
  <r>
    <x v="925"/>
    <x v="924"/>
    <n v="163402"/>
    <s v=" "/>
    <s v="Lemon Yellow"/>
    <x v="8"/>
    <m/>
    <m/>
    <n v="8.8000000000000007"/>
  </r>
  <r>
    <x v="926"/>
    <x v="925"/>
    <s v="AMC.BASE"/>
    <s v=" "/>
    <s v="AMC BASE"/>
    <x v="0"/>
    <m/>
    <m/>
    <n v="900.3"/>
  </r>
  <r>
    <x v="926"/>
    <x v="925"/>
    <n v="163401"/>
    <s v=" "/>
    <s v="White"/>
    <x v="2"/>
    <m/>
    <m/>
    <n v="96.5"/>
  </r>
  <r>
    <x v="926"/>
    <x v="925"/>
    <n v="163406"/>
    <s v=" "/>
    <s v="Rubine"/>
    <x v="10"/>
    <m/>
    <m/>
    <n v="2.9"/>
  </r>
  <r>
    <x v="926"/>
    <x v="925"/>
    <n v="163410"/>
    <s v=" "/>
    <s v="Black"/>
    <x v="7"/>
    <m/>
    <m/>
    <n v="0.3"/>
  </r>
  <r>
    <x v="927"/>
    <x v="926"/>
    <s v="AMC.BASE"/>
    <s v=" "/>
    <s v="AMC BASE"/>
    <x v="0"/>
    <m/>
    <m/>
    <n v="893.9"/>
  </r>
  <r>
    <x v="927"/>
    <x v="926"/>
    <n v="163401"/>
    <s v=" "/>
    <s v="White"/>
    <x v="2"/>
    <m/>
    <m/>
    <n v="96.5"/>
  </r>
  <r>
    <x v="927"/>
    <x v="926"/>
    <n v="163406"/>
    <s v=" "/>
    <s v="Rubine"/>
    <x v="10"/>
    <m/>
    <m/>
    <n v="8.6999999999999993"/>
  </r>
  <r>
    <x v="927"/>
    <x v="926"/>
    <n v="163410"/>
    <s v=" "/>
    <s v="Black"/>
    <x v="7"/>
    <m/>
    <m/>
    <n v="0.9"/>
  </r>
  <r>
    <x v="928"/>
    <x v="927"/>
    <s v="AMC.BASE"/>
    <s v=" "/>
    <s v="AMC BASE"/>
    <x v="0"/>
    <m/>
    <m/>
    <n v="888.4"/>
  </r>
  <r>
    <x v="928"/>
    <x v="927"/>
    <n v="163401"/>
    <s v=" "/>
    <s v="White"/>
    <x v="2"/>
    <m/>
    <m/>
    <n v="96.5"/>
  </r>
  <r>
    <x v="928"/>
    <x v="927"/>
    <n v="163406"/>
    <s v=" "/>
    <s v="Rubine"/>
    <x v="10"/>
    <m/>
    <m/>
    <n v="11.6"/>
  </r>
  <r>
    <x v="928"/>
    <x v="927"/>
    <n v="163408"/>
    <s v=" "/>
    <s v="Purple"/>
    <x v="4"/>
    <m/>
    <m/>
    <n v="2.9"/>
  </r>
  <r>
    <x v="928"/>
    <x v="927"/>
    <n v="163410"/>
    <s v=" "/>
    <s v="Black"/>
    <x v="7"/>
    <m/>
    <m/>
    <n v="0.6"/>
  </r>
  <r>
    <x v="929"/>
    <x v="928"/>
    <s v="AMC.BASE"/>
    <s v=" "/>
    <s v="AMC BASE"/>
    <x v="0"/>
    <m/>
    <m/>
    <n v="890.7"/>
  </r>
  <r>
    <x v="929"/>
    <x v="928"/>
    <n v="163401"/>
    <s v=" "/>
    <s v="White"/>
    <x v="2"/>
    <m/>
    <m/>
    <n v="96.5"/>
  </r>
  <r>
    <x v="929"/>
    <x v="928"/>
    <n v="163406"/>
    <s v=" "/>
    <s v="Rubine"/>
    <x v="10"/>
    <m/>
    <m/>
    <n v="11.6"/>
  </r>
  <r>
    <x v="929"/>
    <x v="928"/>
    <n v="163410"/>
    <s v=" "/>
    <s v="Black"/>
    <x v="7"/>
    <m/>
    <m/>
    <n v="1.2"/>
  </r>
  <r>
    <x v="930"/>
    <x v="929"/>
    <s v="AMC.BASE"/>
    <s v=" "/>
    <s v="AMC BASE"/>
    <x v="0"/>
    <m/>
    <m/>
    <n v="886.1"/>
  </r>
  <r>
    <x v="930"/>
    <x v="929"/>
    <n v="163401"/>
    <s v=" "/>
    <s v="White"/>
    <x v="2"/>
    <m/>
    <m/>
    <n v="96.5"/>
  </r>
  <r>
    <x v="930"/>
    <x v="929"/>
    <n v="163406"/>
    <s v=" "/>
    <s v="Rubine"/>
    <x v="10"/>
    <m/>
    <m/>
    <n v="14.5"/>
  </r>
  <r>
    <x v="930"/>
    <x v="929"/>
    <n v="163410"/>
    <s v=" "/>
    <s v="Black"/>
    <x v="7"/>
    <m/>
    <m/>
    <n v="2.9"/>
  </r>
  <r>
    <x v="931"/>
    <x v="930"/>
    <s v="AMC.BASE"/>
    <s v=" "/>
    <s v="AMC BASE"/>
    <x v="0"/>
    <m/>
    <m/>
    <n v="862.8"/>
  </r>
  <r>
    <x v="931"/>
    <x v="930"/>
    <n v="163401"/>
    <s v=" "/>
    <s v="White"/>
    <x v="2"/>
    <m/>
    <m/>
    <n v="96.6"/>
  </r>
  <r>
    <x v="931"/>
    <x v="930"/>
    <n v="163406"/>
    <s v=" "/>
    <s v="Rubine"/>
    <x v="10"/>
    <m/>
    <m/>
    <n v="29"/>
  </r>
  <r>
    <x v="931"/>
    <x v="930"/>
    <n v="163410"/>
    <s v=" "/>
    <s v="Black"/>
    <x v="7"/>
    <m/>
    <m/>
    <n v="11.6"/>
  </r>
  <r>
    <x v="932"/>
    <x v="931"/>
    <s v="AMC.BASE"/>
    <s v=" "/>
    <s v="AMC BASE"/>
    <x v="0"/>
    <m/>
    <m/>
    <n v="851.1"/>
  </r>
  <r>
    <x v="932"/>
    <x v="931"/>
    <n v="163401"/>
    <s v=" "/>
    <s v="White"/>
    <x v="2"/>
    <m/>
    <m/>
    <n v="96.7"/>
  </r>
  <r>
    <x v="932"/>
    <x v="931"/>
    <n v="163406"/>
    <s v=" "/>
    <s v="Rubine"/>
    <x v="10"/>
    <m/>
    <m/>
    <n v="37.700000000000003"/>
  </r>
  <r>
    <x v="932"/>
    <x v="931"/>
    <n v="163410"/>
    <s v=" "/>
    <s v="Black"/>
    <x v="7"/>
    <m/>
    <m/>
    <n v="14.5"/>
  </r>
  <r>
    <x v="933"/>
    <x v="932"/>
    <s v="AMC.BASE"/>
    <s v=" "/>
    <s v="AMC BASE"/>
    <x v="0"/>
    <m/>
    <m/>
    <n v="900.3"/>
  </r>
  <r>
    <x v="933"/>
    <x v="932"/>
    <n v="163401"/>
    <s v=" "/>
    <s v="White"/>
    <x v="2"/>
    <m/>
    <m/>
    <n v="96.5"/>
  </r>
  <r>
    <x v="933"/>
    <x v="932"/>
    <n v="163408"/>
    <s v=" "/>
    <s v="Purple"/>
    <x v="4"/>
    <m/>
    <m/>
    <n v="2.9"/>
  </r>
  <r>
    <x v="933"/>
    <x v="932"/>
    <n v="163410"/>
    <s v=" "/>
    <s v="Black"/>
    <x v="7"/>
    <m/>
    <m/>
    <n v="0.3"/>
  </r>
  <r>
    <x v="934"/>
    <x v="933"/>
    <s v="AMC.BASE"/>
    <s v=" "/>
    <s v="AMC BASE"/>
    <x v="0"/>
    <m/>
    <m/>
    <n v="896.8"/>
  </r>
  <r>
    <x v="934"/>
    <x v="933"/>
    <n v="163401"/>
    <s v=" "/>
    <s v="White"/>
    <x v="2"/>
    <m/>
    <m/>
    <n v="96.5"/>
  </r>
  <r>
    <x v="934"/>
    <x v="933"/>
    <n v="163408"/>
    <s v=" "/>
    <s v="Purple"/>
    <x v="4"/>
    <m/>
    <m/>
    <n v="5.8"/>
  </r>
  <r>
    <x v="934"/>
    <x v="933"/>
    <n v="163410"/>
    <s v=" "/>
    <s v="Black"/>
    <x v="7"/>
    <m/>
    <m/>
    <n v="0.6"/>
  </r>
  <r>
    <x v="934"/>
    <x v="933"/>
    <n v="163407"/>
    <s v=" "/>
    <s v="Blue"/>
    <x v="5"/>
    <m/>
    <m/>
    <n v="0.3"/>
  </r>
  <r>
    <x v="935"/>
    <x v="934"/>
    <s v="AMC.BASE"/>
    <s v=" "/>
    <s v="AMC BASE"/>
    <x v="0"/>
    <m/>
    <m/>
    <n v="893"/>
  </r>
  <r>
    <x v="935"/>
    <x v="934"/>
    <n v="163401"/>
    <s v=" "/>
    <s v="White"/>
    <x v="2"/>
    <m/>
    <m/>
    <n v="96.5"/>
  </r>
  <r>
    <x v="935"/>
    <x v="934"/>
    <n v="163408"/>
    <s v=" "/>
    <s v="Purple"/>
    <x v="4"/>
    <m/>
    <m/>
    <n v="8.6999999999999993"/>
  </r>
  <r>
    <x v="935"/>
    <x v="934"/>
    <n v="163410"/>
    <s v=" "/>
    <s v="Black"/>
    <x v="7"/>
    <m/>
    <m/>
    <n v="1.2"/>
  </r>
  <r>
    <x v="935"/>
    <x v="934"/>
    <n v="163407"/>
    <s v=" "/>
    <s v="Blue"/>
    <x v="5"/>
    <m/>
    <m/>
    <n v="0.6"/>
  </r>
  <r>
    <x v="936"/>
    <x v="935"/>
    <s v="AMC.BASE"/>
    <s v=" "/>
    <s v="AMC BASE"/>
    <x v="0"/>
    <m/>
    <m/>
    <n v="885.9"/>
  </r>
  <r>
    <x v="936"/>
    <x v="935"/>
    <n v="163401"/>
    <s v=" "/>
    <s v="White"/>
    <x v="2"/>
    <m/>
    <m/>
    <n v="96.5"/>
  </r>
  <r>
    <x v="936"/>
    <x v="935"/>
    <n v="163408"/>
    <s v=" "/>
    <s v="Purple"/>
    <x v="4"/>
    <m/>
    <m/>
    <n v="14.5"/>
  </r>
  <r>
    <x v="936"/>
    <x v="935"/>
    <n v="163410"/>
    <s v=" "/>
    <s v="Black"/>
    <x v="7"/>
    <m/>
    <m/>
    <n v="1.7"/>
  </r>
  <r>
    <x v="936"/>
    <x v="935"/>
    <n v="163407"/>
    <s v=" "/>
    <s v="Blue"/>
    <x v="5"/>
    <m/>
    <m/>
    <n v="1.4"/>
  </r>
  <r>
    <x v="937"/>
    <x v="936"/>
    <s v="AMC.BASE"/>
    <s v=" "/>
    <s v="AMC BASE"/>
    <x v="0"/>
    <m/>
    <m/>
    <n v="859.9"/>
  </r>
  <r>
    <x v="937"/>
    <x v="936"/>
    <n v="163401"/>
    <s v=" "/>
    <s v="White"/>
    <x v="2"/>
    <m/>
    <m/>
    <n v="96.6"/>
  </r>
  <r>
    <x v="937"/>
    <x v="936"/>
    <n v="163408"/>
    <s v=" "/>
    <s v="Purple"/>
    <x v="4"/>
    <m/>
    <m/>
    <n v="34.799999999999997"/>
  </r>
  <r>
    <x v="937"/>
    <x v="936"/>
    <n v="163410"/>
    <s v=" "/>
    <s v="Black"/>
    <x v="7"/>
    <m/>
    <m/>
    <n v="8.6999999999999993"/>
  </r>
  <r>
    <x v="938"/>
    <x v="937"/>
    <s v="AMC.BASE"/>
    <s v=" "/>
    <s v="AMC BASE"/>
    <x v="0"/>
    <m/>
    <m/>
    <n v="848.2"/>
  </r>
  <r>
    <x v="938"/>
    <x v="937"/>
    <n v="163401"/>
    <s v=" "/>
    <s v="White"/>
    <x v="2"/>
    <m/>
    <m/>
    <n v="96.7"/>
  </r>
  <r>
    <x v="938"/>
    <x v="937"/>
    <n v="163408"/>
    <s v=" "/>
    <s v="Purple"/>
    <x v="4"/>
    <m/>
    <m/>
    <n v="34.799999999999997"/>
  </r>
  <r>
    <x v="938"/>
    <x v="937"/>
    <n v="163410"/>
    <s v=" "/>
    <s v="Black"/>
    <x v="7"/>
    <m/>
    <m/>
    <n v="17.399999999999999"/>
  </r>
  <r>
    <x v="938"/>
    <x v="937"/>
    <n v="163405"/>
    <s v=" "/>
    <s v="Scarlet"/>
    <x v="9"/>
    <m/>
    <m/>
    <n v="2.9"/>
  </r>
  <r>
    <x v="939"/>
    <x v="938"/>
    <s v="AMC.BASE"/>
    <s v=" "/>
    <s v="AMC BASE"/>
    <x v="0"/>
    <m/>
    <m/>
    <n v="824.9"/>
  </r>
  <r>
    <x v="939"/>
    <x v="938"/>
    <n v="163401"/>
    <s v=" "/>
    <s v="White"/>
    <x v="2"/>
    <m/>
    <m/>
    <n v="96.8"/>
  </r>
  <r>
    <x v="939"/>
    <x v="938"/>
    <n v="163408"/>
    <s v=" "/>
    <s v="Purple"/>
    <x v="4"/>
    <m/>
    <m/>
    <n v="34.799999999999997"/>
  </r>
  <r>
    <x v="939"/>
    <x v="938"/>
    <n v="163410"/>
    <s v=" "/>
    <s v="Black"/>
    <x v="7"/>
    <m/>
    <m/>
    <n v="29"/>
  </r>
  <r>
    <x v="939"/>
    <x v="938"/>
    <n v="163405"/>
    <s v=" "/>
    <s v="Scarlet"/>
    <x v="9"/>
    <m/>
    <m/>
    <n v="14.5"/>
  </r>
  <r>
    <x v="940"/>
    <x v="939"/>
    <s v="AMC.BASE"/>
    <s v=" "/>
    <s v="AMC BASE"/>
    <x v="0"/>
    <m/>
    <m/>
    <n v="507.1"/>
  </r>
  <r>
    <x v="940"/>
    <x v="939"/>
    <n v="163401"/>
    <s v=" "/>
    <s v="White"/>
    <x v="2"/>
    <m/>
    <m/>
    <n v="490.2"/>
  </r>
  <r>
    <x v="940"/>
    <x v="939"/>
    <n v="163408"/>
    <s v=" "/>
    <s v="Purple"/>
    <x v="4"/>
    <m/>
    <m/>
    <n v="1.5"/>
  </r>
  <r>
    <x v="940"/>
    <x v="939"/>
    <n v="163407"/>
    <s v=" "/>
    <s v="Blue"/>
    <x v="5"/>
    <m/>
    <m/>
    <n v="0.6"/>
  </r>
  <r>
    <x v="940"/>
    <x v="939"/>
    <n v="163410"/>
    <s v=" "/>
    <s v="Black"/>
    <x v="7"/>
    <m/>
    <m/>
    <n v="0.6"/>
  </r>
  <r>
    <x v="941"/>
    <x v="940"/>
    <n v="163401"/>
    <s v=" "/>
    <s v="White"/>
    <x v="2"/>
    <m/>
    <m/>
    <n v="485.6"/>
  </r>
  <r>
    <x v="941"/>
    <x v="940"/>
    <s v="AMC.BASE"/>
    <s v=" "/>
    <s v="AMC BASE"/>
    <x v="0"/>
    <m/>
    <m/>
    <n v="484.4"/>
  </r>
  <r>
    <x v="941"/>
    <x v="940"/>
    <n v="163407"/>
    <s v=" "/>
    <s v="Blue"/>
    <x v="5"/>
    <m/>
    <m/>
    <n v="14.7"/>
  </r>
  <r>
    <x v="941"/>
    <x v="940"/>
    <n v="163408"/>
    <s v=" "/>
    <s v="Purple"/>
    <x v="4"/>
    <m/>
    <m/>
    <n v="14.7"/>
  </r>
  <r>
    <x v="941"/>
    <x v="940"/>
    <n v="163410"/>
    <s v=" "/>
    <s v="Black"/>
    <x v="7"/>
    <m/>
    <m/>
    <n v="0.6"/>
  </r>
  <r>
    <x v="942"/>
    <x v="941"/>
    <n v="163401"/>
    <s v=" "/>
    <s v="White"/>
    <x v="2"/>
    <m/>
    <m/>
    <n v="561.70000000000005"/>
  </r>
  <r>
    <x v="942"/>
    <x v="941"/>
    <s v="AMC.BASE"/>
    <s v=" "/>
    <s v="AMC BASE"/>
    <x v="0"/>
    <m/>
    <m/>
    <n v="371.8"/>
  </r>
  <r>
    <x v="942"/>
    <x v="941"/>
    <n v="163408"/>
    <s v=" "/>
    <s v="Purple"/>
    <x v="4"/>
    <m/>
    <m/>
    <n v="47.3"/>
  </r>
  <r>
    <x v="942"/>
    <x v="941"/>
    <n v="163407"/>
    <s v=" "/>
    <s v="Blue"/>
    <x v="5"/>
    <m/>
    <m/>
    <n v="14.8"/>
  </r>
  <r>
    <x v="942"/>
    <x v="941"/>
    <n v="163410"/>
    <s v=" "/>
    <s v="Black"/>
    <x v="7"/>
    <m/>
    <m/>
    <n v="4.4000000000000004"/>
  </r>
  <r>
    <x v="943"/>
    <x v="942"/>
    <n v="163401"/>
    <s v=" "/>
    <s v="White"/>
    <x v="2"/>
    <m/>
    <m/>
    <n v="565.9"/>
  </r>
  <r>
    <x v="943"/>
    <x v="942"/>
    <s v="AMC.BASE"/>
    <s v=" "/>
    <s v="AMC BASE"/>
    <x v="0"/>
    <m/>
    <m/>
    <n v="400.1"/>
  </r>
  <r>
    <x v="943"/>
    <x v="942"/>
    <n v="163407"/>
    <s v=" "/>
    <s v="Blue"/>
    <x v="5"/>
    <m/>
    <m/>
    <n v="14.8"/>
  </r>
  <r>
    <x v="943"/>
    <x v="942"/>
    <n v="163408"/>
    <s v=" "/>
    <s v="Purple"/>
    <x v="4"/>
    <m/>
    <m/>
    <n v="14.8"/>
  </r>
  <r>
    <x v="943"/>
    <x v="942"/>
    <n v="163410"/>
    <s v=" "/>
    <s v="Black"/>
    <x v="7"/>
    <m/>
    <m/>
    <n v="4.4000000000000004"/>
  </r>
  <r>
    <x v="944"/>
    <x v="943"/>
    <n v="163401"/>
    <s v=" "/>
    <s v="White"/>
    <x v="2"/>
    <m/>
    <m/>
    <n v="581.4"/>
  </r>
  <r>
    <x v="944"/>
    <x v="943"/>
    <s v="AMC.BASE"/>
    <s v=" "/>
    <s v="AMC BASE"/>
    <x v="0"/>
    <m/>
    <m/>
    <n v="368.3"/>
  </r>
  <r>
    <x v="944"/>
    <x v="943"/>
    <n v="163407"/>
    <s v=" "/>
    <s v="Blue"/>
    <x v="5"/>
    <m/>
    <m/>
    <n v="23.7"/>
  </r>
  <r>
    <x v="944"/>
    <x v="943"/>
    <n v="163408"/>
    <s v=" "/>
    <s v="Purple"/>
    <x v="4"/>
    <m/>
    <m/>
    <n v="17.7"/>
  </r>
  <r>
    <x v="944"/>
    <x v="943"/>
    <n v="163410"/>
    <s v=" "/>
    <s v="Black"/>
    <x v="7"/>
    <m/>
    <m/>
    <n v="5.9"/>
  </r>
  <r>
    <x v="944"/>
    <x v="943"/>
    <n v="163402"/>
    <s v=" "/>
    <s v="Lemon Yellow"/>
    <x v="8"/>
    <m/>
    <m/>
    <n v="3"/>
  </r>
  <r>
    <x v="945"/>
    <x v="944"/>
    <n v="163401"/>
    <s v=" "/>
    <s v="White"/>
    <x v="2"/>
    <m/>
    <m/>
    <n v="543.79999999999995"/>
  </r>
  <r>
    <x v="945"/>
    <x v="944"/>
    <s v="AMC.BASE"/>
    <s v=" "/>
    <s v="AMC BASE"/>
    <x v="0"/>
    <m/>
    <m/>
    <n v="293.2"/>
  </r>
  <r>
    <x v="945"/>
    <x v="944"/>
    <n v="163407"/>
    <s v=" "/>
    <s v="Blue"/>
    <x v="5"/>
    <m/>
    <m/>
    <n v="83"/>
  </r>
  <r>
    <x v="945"/>
    <x v="944"/>
    <n v="163408"/>
    <s v=" "/>
    <s v="Purple"/>
    <x v="4"/>
    <m/>
    <m/>
    <n v="74.099999999999994"/>
  </r>
  <r>
    <x v="945"/>
    <x v="944"/>
    <n v="163410"/>
    <s v=" "/>
    <s v="Black"/>
    <x v="7"/>
    <m/>
    <m/>
    <n v="5.9"/>
  </r>
  <r>
    <x v="946"/>
    <x v="945"/>
    <n v="163401"/>
    <s v=" "/>
    <s v="White"/>
    <x v="2"/>
    <m/>
    <m/>
    <n v="557"/>
  </r>
  <r>
    <x v="946"/>
    <x v="945"/>
    <s v="AMC.BASE"/>
    <s v=" "/>
    <s v="AMC BASE"/>
    <x v="0"/>
    <m/>
    <m/>
    <n v="363.2"/>
  </r>
  <r>
    <x v="946"/>
    <x v="945"/>
    <n v="163408"/>
    <s v=" "/>
    <s v="Purple"/>
    <x v="4"/>
    <m/>
    <m/>
    <n v="59.1"/>
  </r>
  <r>
    <x v="946"/>
    <x v="945"/>
    <n v="163407"/>
    <s v=" "/>
    <s v="Blue"/>
    <x v="5"/>
    <m/>
    <m/>
    <n v="14.8"/>
  </r>
  <r>
    <x v="946"/>
    <x v="945"/>
    <n v="163410"/>
    <s v=" "/>
    <s v="Black"/>
    <x v="7"/>
    <m/>
    <m/>
    <n v="5.9"/>
  </r>
  <r>
    <x v="947"/>
    <x v="946"/>
    <s v="AMC.BASE"/>
    <s v=" "/>
    <s v="AMC BASE"/>
    <x v="0"/>
    <m/>
    <m/>
    <n v="896.8"/>
  </r>
  <r>
    <x v="947"/>
    <x v="946"/>
    <n v="163401"/>
    <s v=" "/>
    <s v="White"/>
    <x v="2"/>
    <m/>
    <m/>
    <n v="96.5"/>
  </r>
  <r>
    <x v="947"/>
    <x v="946"/>
    <n v="163407"/>
    <s v=" "/>
    <s v="Blue"/>
    <x v="5"/>
    <m/>
    <m/>
    <n v="5.8"/>
  </r>
  <r>
    <x v="947"/>
    <x v="946"/>
    <n v="163410"/>
    <s v=" "/>
    <s v="Black"/>
    <x v="7"/>
    <m/>
    <m/>
    <n v="0.6"/>
  </r>
  <r>
    <x v="947"/>
    <x v="946"/>
    <n v="163409"/>
    <s v=" "/>
    <s v="Green"/>
    <x v="6"/>
    <m/>
    <m/>
    <n v="0.3"/>
  </r>
  <r>
    <x v="948"/>
    <x v="947"/>
    <s v="AMC.BASE"/>
    <s v=" "/>
    <s v="AMC BASE"/>
    <x v="0"/>
    <m/>
    <m/>
    <n v="886.4"/>
  </r>
  <r>
    <x v="948"/>
    <x v="947"/>
    <n v="163401"/>
    <s v=" "/>
    <s v="White"/>
    <x v="2"/>
    <m/>
    <m/>
    <n v="96.5"/>
  </r>
  <r>
    <x v="948"/>
    <x v="947"/>
    <n v="163407"/>
    <s v=" "/>
    <s v="Blue"/>
    <x v="5"/>
    <m/>
    <m/>
    <n v="14.5"/>
  </r>
  <r>
    <x v="948"/>
    <x v="947"/>
    <n v="163410"/>
    <s v=" "/>
    <s v="Black"/>
    <x v="7"/>
    <m/>
    <m/>
    <n v="1.4"/>
  </r>
  <r>
    <x v="948"/>
    <x v="947"/>
    <n v="163409"/>
    <s v=" "/>
    <s v="Green"/>
    <x v="6"/>
    <m/>
    <m/>
    <n v="1.2"/>
  </r>
  <r>
    <x v="949"/>
    <x v="948"/>
    <s v="AMC.BASE"/>
    <s v=" "/>
    <s v="AMC BASE"/>
    <x v="0"/>
    <m/>
    <m/>
    <n v="880.3"/>
  </r>
  <r>
    <x v="949"/>
    <x v="948"/>
    <n v="163401"/>
    <s v=" "/>
    <s v="White"/>
    <x v="2"/>
    <m/>
    <m/>
    <n v="96.5"/>
  </r>
  <r>
    <x v="949"/>
    <x v="948"/>
    <n v="163407"/>
    <s v=" "/>
    <s v="Blue"/>
    <x v="5"/>
    <m/>
    <m/>
    <n v="20.3"/>
  </r>
  <r>
    <x v="949"/>
    <x v="948"/>
    <n v="163410"/>
    <s v=" "/>
    <s v="Black"/>
    <x v="7"/>
    <m/>
    <m/>
    <n v="2"/>
  </r>
  <r>
    <x v="949"/>
    <x v="948"/>
    <n v="163409"/>
    <s v=" "/>
    <s v="Green"/>
    <x v="6"/>
    <m/>
    <m/>
    <n v="0.9"/>
  </r>
  <r>
    <x v="950"/>
    <x v="949"/>
    <s v="AMC.BASE"/>
    <s v=" "/>
    <s v="AMC BASE"/>
    <x v="0"/>
    <m/>
    <m/>
    <n v="842.4"/>
  </r>
  <r>
    <x v="950"/>
    <x v="949"/>
    <n v="163401"/>
    <s v=" "/>
    <s v="White"/>
    <x v="2"/>
    <m/>
    <m/>
    <n v="96.7"/>
  </r>
  <r>
    <x v="950"/>
    <x v="949"/>
    <n v="163407"/>
    <s v=" "/>
    <s v="Blue"/>
    <x v="5"/>
    <m/>
    <m/>
    <n v="58"/>
  </r>
  <r>
    <x v="950"/>
    <x v="949"/>
    <n v="163409"/>
    <s v=" "/>
    <s v="Green"/>
    <x v="6"/>
    <m/>
    <m/>
    <n v="2.9"/>
  </r>
  <r>
    <x v="951"/>
    <x v="950"/>
    <s v="AMC.BASE"/>
    <s v=" "/>
    <s v="AMC BASE"/>
    <x v="0"/>
    <m/>
    <m/>
    <n v="843.8"/>
  </r>
  <r>
    <x v="951"/>
    <x v="950"/>
    <n v="163401"/>
    <s v=" "/>
    <s v="White"/>
    <x v="2"/>
    <m/>
    <m/>
    <n v="96.7"/>
  </r>
  <r>
    <x v="951"/>
    <x v="950"/>
    <n v="163407"/>
    <s v=" "/>
    <s v="Blue"/>
    <x v="5"/>
    <m/>
    <m/>
    <n v="58"/>
  </r>
  <r>
    <x v="951"/>
    <x v="950"/>
    <n v="163409"/>
    <s v=" "/>
    <s v="Green"/>
    <x v="6"/>
    <m/>
    <m/>
    <n v="1.5"/>
  </r>
  <r>
    <x v="952"/>
    <x v="951"/>
    <s v="AMC.BASE"/>
    <s v=" "/>
    <s v="AMC BASE"/>
    <x v="0"/>
    <m/>
    <m/>
    <n v="836.6"/>
  </r>
  <r>
    <x v="952"/>
    <x v="951"/>
    <n v="163401"/>
    <s v=" "/>
    <s v="White"/>
    <x v="2"/>
    <m/>
    <m/>
    <n v="96.7"/>
  </r>
  <r>
    <x v="952"/>
    <x v="951"/>
    <n v="163407"/>
    <s v=" "/>
    <s v="Blue"/>
    <x v="5"/>
    <m/>
    <m/>
    <n v="58"/>
  </r>
  <r>
    <x v="952"/>
    <x v="951"/>
    <n v="163405"/>
    <s v=" "/>
    <s v="Scarlet"/>
    <x v="9"/>
    <m/>
    <m/>
    <n v="8.6999999999999993"/>
  </r>
  <r>
    <x v="953"/>
    <x v="952"/>
    <s v="AMC.BASE"/>
    <s v=" "/>
    <s v="AMC BASE"/>
    <x v="0"/>
    <m/>
    <m/>
    <n v="824.8"/>
  </r>
  <r>
    <x v="953"/>
    <x v="952"/>
    <n v="163401"/>
    <s v=" "/>
    <s v="White"/>
    <x v="2"/>
    <m/>
    <m/>
    <n v="96.8"/>
  </r>
  <r>
    <x v="953"/>
    <x v="952"/>
    <n v="163407"/>
    <s v=" "/>
    <s v="Blue"/>
    <x v="5"/>
    <m/>
    <m/>
    <n v="58.1"/>
  </r>
  <r>
    <x v="953"/>
    <x v="952"/>
    <n v="163405"/>
    <s v=" "/>
    <s v="Scarlet"/>
    <x v="9"/>
    <m/>
    <m/>
    <n v="14.5"/>
  </r>
  <r>
    <x v="953"/>
    <x v="952"/>
    <n v="163410"/>
    <s v=" "/>
    <s v="Black"/>
    <x v="7"/>
    <m/>
    <m/>
    <n v="5.8"/>
  </r>
  <r>
    <x v="954"/>
    <x v="953"/>
    <n v="163401"/>
    <s v=" "/>
    <s v="White"/>
    <x v="2"/>
    <m/>
    <m/>
    <n v="589.4"/>
  </r>
  <r>
    <x v="954"/>
    <x v="953"/>
    <s v="AMC.BASE"/>
    <s v=" "/>
    <s v="AMC BASE"/>
    <x v="0"/>
    <m/>
    <m/>
    <n v="407.6"/>
  </r>
  <r>
    <x v="954"/>
    <x v="953"/>
    <n v="163407"/>
    <s v=" "/>
    <s v="Blue"/>
    <x v="5"/>
    <m/>
    <m/>
    <n v="2.1"/>
  </r>
  <r>
    <x v="954"/>
    <x v="953"/>
    <n v="163402"/>
    <s v=" "/>
    <s v="Lemon Yellow"/>
    <x v="8"/>
    <m/>
    <m/>
    <n v="0.9"/>
  </r>
  <r>
    <x v="955"/>
    <x v="954"/>
    <n v="163401"/>
    <s v=" "/>
    <s v="White"/>
    <x v="2"/>
    <m/>
    <m/>
    <n v="491.2"/>
  </r>
  <r>
    <x v="955"/>
    <x v="954"/>
    <s v="AMC.BASE"/>
    <s v=" "/>
    <s v="AMC BASE"/>
    <x v="0"/>
    <m/>
    <m/>
    <n v="449.9"/>
  </r>
  <r>
    <x v="955"/>
    <x v="954"/>
    <n v="163409"/>
    <s v=" "/>
    <s v="Green"/>
    <x v="6"/>
    <m/>
    <m/>
    <n v="44.2"/>
  </r>
  <r>
    <x v="955"/>
    <x v="954"/>
    <n v="163407"/>
    <s v=" "/>
    <s v="Blue"/>
    <x v="5"/>
    <m/>
    <m/>
    <n v="8.8000000000000007"/>
  </r>
  <r>
    <x v="955"/>
    <x v="954"/>
    <n v="163402"/>
    <s v=" "/>
    <s v="Lemon Yellow"/>
    <x v="8"/>
    <m/>
    <m/>
    <n v="5.9"/>
  </r>
  <r>
    <x v="956"/>
    <x v="955"/>
    <n v="163401"/>
    <s v=" "/>
    <s v="White"/>
    <x v="2"/>
    <m/>
    <m/>
    <n v="476.5"/>
  </r>
  <r>
    <x v="956"/>
    <x v="955"/>
    <s v="AMC.BASE"/>
    <s v=" "/>
    <s v="AMC BASE"/>
    <x v="0"/>
    <m/>
    <m/>
    <n v="443.9"/>
  </r>
  <r>
    <x v="956"/>
    <x v="955"/>
    <n v="163409"/>
    <s v=" "/>
    <s v="Green"/>
    <x v="6"/>
    <m/>
    <m/>
    <n v="73.7"/>
  </r>
  <r>
    <x v="956"/>
    <x v="955"/>
    <n v="163407"/>
    <s v=" "/>
    <s v="Blue"/>
    <x v="5"/>
    <m/>
    <m/>
    <n v="5.9"/>
  </r>
  <r>
    <x v="957"/>
    <x v="956"/>
    <n v="163401"/>
    <s v=" "/>
    <s v="White"/>
    <x v="2"/>
    <m/>
    <m/>
    <n v="470.4"/>
  </r>
  <r>
    <x v="957"/>
    <x v="956"/>
    <s v="AMC.BASE"/>
    <s v=" "/>
    <s v="AMC BASE"/>
    <x v="0"/>
    <m/>
    <m/>
    <n v="405.6"/>
  </r>
  <r>
    <x v="957"/>
    <x v="956"/>
    <n v="163409"/>
    <s v=" "/>
    <s v="Green"/>
    <x v="6"/>
    <m/>
    <m/>
    <n v="103.3"/>
  </r>
  <r>
    <x v="957"/>
    <x v="956"/>
    <n v="163407"/>
    <s v=" "/>
    <s v="Blue"/>
    <x v="5"/>
    <m/>
    <m/>
    <n v="20.7"/>
  </r>
  <r>
    <x v="958"/>
    <x v="957"/>
    <s v="AMC.BASE"/>
    <s v=" "/>
    <s v="AMC BASE"/>
    <x v="0"/>
    <m/>
    <m/>
    <n v="814.1"/>
  </r>
  <r>
    <x v="958"/>
    <x v="957"/>
    <n v="163401"/>
    <s v=" "/>
    <s v="White"/>
    <x v="2"/>
    <m/>
    <m/>
    <n v="133.6"/>
  </r>
  <r>
    <x v="958"/>
    <x v="957"/>
    <n v="163407"/>
    <s v=" "/>
    <s v="Blue"/>
    <x v="5"/>
    <m/>
    <m/>
    <n v="43.6"/>
  </r>
  <r>
    <x v="958"/>
    <x v="957"/>
    <n v="163410"/>
    <s v=" "/>
    <s v="Black"/>
    <x v="7"/>
    <m/>
    <m/>
    <n v="8.6999999999999993"/>
  </r>
  <r>
    <x v="959"/>
    <x v="958"/>
    <s v="AMC.BASE"/>
    <s v=" "/>
    <s v="AMC BASE"/>
    <x v="0"/>
    <m/>
    <m/>
    <n v="785.8"/>
  </r>
  <r>
    <x v="959"/>
    <x v="958"/>
    <n v="163401"/>
    <s v=" "/>
    <s v="White"/>
    <x v="2"/>
    <m/>
    <m/>
    <n v="135.69999999999999"/>
  </r>
  <r>
    <x v="959"/>
    <x v="958"/>
    <n v="163407"/>
    <s v=" "/>
    <s v="Blue"/>
    <x v="5"/>
    <m/>
    <m/>
    <n v="64"/>
  </r>
  <r>
    <x v="959"/>
    <x v="958"/>
    <n v="163410"/>
    <s v=" "/>
    <s v="Black"/>
    <x v="7"/>
    <m/>
    <m/>
    <n v="14.5"/>
  </r>
  <r>
    <x v="960"/>
    <x v="959"/>
    <s v="AMC.BASE"/>
    <s v=" "/>
    <s v="AMC BASE"/>
    <x v="0"/>
    <m/>
    <m/>
    <n v="782.9"/>
  </r>
  <r>
    <x v="960"/>
    <x v="959"/>
    <n v="163401"/>
    <s v=" "/>
    <s v="White"/>
    <x v="2"/>
    <m/>
    <m/>
    <n v="135.69999999999999"/>
  </r>
  <r>
    <x v="960"/>
    <x v="959"/>
    <n v="163407"/>
    <s v=" "/>
    <s v="Blue"/>
    <x v="5"/>
    <m/>
    <m/>
    <n v="64"/>
  </r>
  <r>
    <x v="960"/>
    <x v="959"/>
    <n v="163410"/>
    <s v=" "/>
    <s v="Black"/>
    <x v="7"/>
    <m/>
    <m/>
    <n v="14.5"/>
  </r>
  <r>
    <x v="960"/>
    <x v="959"/>
    <n v="163402"/>
    <s v=" "/>
    <s v="Lemon Yellow"/>
    <x v="8"/>
    <m/>
    <m/>
    <n v="2.9"/>
  </r>
  <r>
    <x v="961"/>
    <x v="960"/>
    <s v="AMC.BASE"/>
    <s v=" "/>
    <s v="AMC BASE"/>
    <x v="0"/>
    <m/>
    <m/>
    <n v="497.1"/>
  </r>
  <r>
    <x v="961"/>
    <x v="960"/>
    <n v="163401"/>
    <s v=" "/>
    <s v="White"/>
    <x v="2"/>
    <m/>
    <m/>
    <n v="487.3"/>
  </r>
  <r>
    <x v="961"/>
    <x v="960"/>
    <n v="163409"/>
    <s v=" "/>
    <s v="Green"/>
    <x v="6"/>
    <m/>
    <m/>
    <n v="8.8000000000000007"/>
  </r>
  <r>
    <x v="961"/>
    <x v="960"/>
    <n v="163407"/>
    <s v=" "/>
    <s v="Blue"/>
    <x v="5"/>
    <m/>
    <m/>
    <n v="4.4000000000000004"/>
  </r>
  <r>
    <x v="961"/>
    <x v="960"/>
    <n v="163402"/>
    <s v=" "/>
    <s v="Lemon Yellow"/>
    <x v="8"/>
    <m/>
    <m/>
    <n v="2.4"/>
  </r>
  <r>
    <x v="962"/>
    <x v="961"/>
    <s v="AMC.BASE"/>
    <s v=" "/>
    <s v="AMC BASE"/>
    <x v="0"/>
    <m/>
    <m/>
    <n v="490.1"/>
  </r>
  <r>
    <x v="962"/>
    <x v="961"/>
    <n v="163401"/>
    <s v=" "/>
    <s v="White"/>
    <x v="2"/>
    <m/>
    <m/>
    <n v="485.5"/>
  </r>
  <r>
    <x v="962"/>
    <x v="961"/>
    <n v="163407"/>
    <s v=" "/>
    <s v="Blue"/>
    <x v="5"/>
    <m/>
    <m/>
    <n v="8.8000000000000007"/>
  </r>
  <r>
    <x v="962"/>
    <x v="961"/>
    <n v="163409"/>
    <s v=" "/>
    <s v="Green"/>
    <x v="6"/>
    <m/>
    <m/>
    <n v="8.8000000000000007"/>
  </r>
  <r>
    <x v="962"/>
    <x v="961"/>
    <n v="163410"/>
    <s v=" "/>
    <s v="Black"/>
    <x v="7"/>
    <m/>
    <m/>
    <n v="4.4000000000000004"/>
  </r>
  <r>
    <x v="962"/>
    <x v="961"/>
    <n v="163402"/>
    <s v=" "/>
    <s v="Lemon Yellow"/>
    <x v="8"/>
    <m/>
    <m/>
    <n v="2.4"/>
  </r>
  <r>
    <x v="963"/>
    <x v="962"/>
    <n v="163401"/>
    <s v=" "/>
    <s v="White"/>
    <x v="2"/>
    <m/>
    <m/>
    <n v="483.8"/>
  </r>
  <r>
    <x v="963"/>
    <x v="962"/>
    <s v="AMC.BASE"/>
    <s v=" "/>
    <s v="AMC BASE"/>
    <x v="0"/>
    <m/>
    <m/>
    <n v="475"/>
  </r>
  <r>
    <x v="963"/>
    <x v="962"/>
    <n v="163407"/>
    <s v=" "/>
    <s v="Blue"/>
    <x v="5"/>
    <m/>
    <m/>
    <n v="14.7"/>
  </r>
  <r>
    <x v="963"/>
    <x v="962"/>
    <n v="163402"/>
    <s v=" "/>
    <s v="Lemon Yellow"/>
    <x v="8"/>
    <m/>
    <m/>
    <n v="11.8"/>
  </r>
  <r>
    <x v="963"/>
    <x v="962"/>
    <n v="163409"/>
    <s v=" "/>
    <s v="Green"/>
    <x v="6"/>
    <m/>
    <m/>
    <n v="8.8000000000000007"/>
  </r>
  <r>
    <x v="963"/>
    <x v="962"/>
    <n v="163410"/>
    <s v=" "/>
    <s v="Black"/>
    <x v="7"/>
    <m/>
    <m/>
    <n v="5.9"/>
  </r>
  <r>
    <x v="964"/>
    <x v="963"/>
    <n v="163401"/>
    <s v=" "/>
    <s v="White"/>
    <x v="2"/>
    <m/>
    <m/>
    <n v="471.9"/>
  </r>
  <r>
    <x v="964"/>
    <x v="963"/>
    <s v="AMC.BASE"/>
    <s v=" "/>
    <s v="AMC BASE"/>
    <x v="0"/>
    <m/>
    <m/>
    <n v="430.8"/>
  </r>
  <r>
    <x v="964"/>
    <x v="963"/>
    <n v="163407"/>
    <s v=" "/>
    <s v="Blue"/>
    <x v="5"/>
    <m/>
    <m/>
    <n v="82.6"/>
  </r>
  <r>
    <x v="964"/>
    <x v="963"/>
    <n v="163409"/>
    <s v=" "/>
    <s v="Green"/>
    <x v="6"/>
    <m/>
    <m/>
    <n v="8.8000000000000007"/>
  </r>
  <r>
    <x v="964"/>
    <x v="963"/>
    <n v="163410"/>
    <s v=" "/>
    <s v="Black"/>
    <x v="7"/>
    <m/>
    <m/>
    <n v="5.9"/>
  </r>
  <r>
    <x v="965"/>
    <x v="964"/>
    <s v="AMC.BASE"/>
    <s v=" "/>
    <s v="AMC BASE"/>
    <x v="0"/>
    <m/>
    <m/>
    <n v="564"/>
  </r>
  <r>
    <x v="965"/>
    <x v="964"/>
    <n v="163401"/>
    <s v=" "/>
    <s v="White"/>
    <x v="2"/>
    <m/>
    <m/>
    <n v="383.3"/>
  </r>
  <r>
    <x v="965"/>
    <x v="964"/>
    <n v="163410"/>
    <s v=" "/>
    <s v="Black"/>
    <x v="7"/>
    <m/>
    <m/>
    <n v="29.3"/>
  </r>
  <r>
    <x v="965"/>
    <x v="964"/>
    <n v="163402"/>
    <s v=" "/>
    <s v="Lemon Yellow"/>
    <x v="8"/>
    <m/>
    <m/>
    <n v="11.7"/>
  </r>
  <r>
    <x v="965"/>
    <x v="964"/>
    <n v="163407"/>
    <s v=" "/>
    <s v="Blue"/>
    <x v="5"/>
    <m/>
    <m/>
    <n v="11.7"/>
  </r>
  <r>
    <x v="966"/>
    <x v="965"/>
    <n v="163401"/>
    <s v=" "/>
    <s v="White"/>
    <x v="2"/>
    <m/>
    <m/>
    <n v="467.4"/>
  </r>
  <r>
    <x v="966"/>
    <x v="965"/>
    <s v="AMC.BASE"/>
    <s v=" "/>
    <s v="AMC BASE"/>
    <x v="0"/>
    <m/>
    <m/>
    <n v="405.6"/>
  </r>
  <r>
    <x v="966"/>
    <x v="965"/>
    <n v="163407"/>
    <s v=" "/>
    <s v="Blue"/>
    <x v="5"/>
    <m/>
    <m/>
    <n v="82.7"/>
  </r>
  <r>
    <x v="966"/>
    <x v="965"/>
    <n v="163410"/>
    <s v=" "/>
    <s v="Black"/>
    <x v="7"/>
    <m/>
    <m/>
    <n v="23.6"/>
  </r>
  <r>
    <x v="966"/>
    <x v="965"/>
    <n v="163402"/>
    <s v=" "/>
    <s v="Lemon Yellow"/>
    <x v="8"/>
    <m/>
    <m/>
    <n v="11.8"/>
  </r>
  <r>
    <x v="966"/>
    <x v="965"/>
    <n v="163409"/>
    <s v=" "/>
    <s v="Green"/>
    <x v="6"/>
    <m/>
    <m/>
    <n v="8.9"/>
  </r>
  <r>
    <x v="967"/>
    <x v="966"/>
    <n v="163401"/>
    <s v=" "/>
    <s v="White"/>
    <x v="2"/>
    <m/>
    <m/>
    <n v="463.4"/>
  </r>
  <r>
    <x v="967"/>
    <x v="966"/>
    <s v="AMC.BASE"/>
    <s v=" "/>
    <s v="AMC BASE"/>
    <x v="0"/>
    <m/>
    <m/>
    <n v="359.2"/>
  </r>
  <r>
    <x v="967"/>
    <x v="966"/>
    <n v="163407"/>
    <s v=" "/>
    <s v="Blue"/>
    <x v="5"/>
    <m/>
    <m/>
    <n v="103.5"/>
  </r>
  <r>
    <x v="967"/>
    <x v="966"/>
    <n v="163410"/>
    <s v=" "/>
    <s v="Black"/>
    <x v="7"/>
    <m/>
    <m/>
    <n v="53.2"/>
  </r>
  <r>
    <x v="967"/>
    <x v="966"/>
    <n v="163402"/>
    <s v=" "/>
    <s v="Lemon Yellow"/>
    <x v="8"/>
    <m/>
    <m/>
    <n v="11.8"/>
  </r>
  <r>
    <x v="967"/>
    <x v="966"/>
    <n v="163409"/>
    <s v=" "/>
    <s v="Green"/>
    <x v="6"/>
    <m/>
    <m/>
    <n v="8.9"/>
  </r>
  <r>
    <x v="968"/>
    <x v="967"/>
    <s v="AMC.BASE"/>
    <s v=" "/>
    <s v="AMC BASE"/>
    <x v="0"/>
    <m/>
    <m/>
    <n v="489.5"/>
  </r>
  <r>
    <x v="968"/>
    <x v="967"/>
    <n v="163401"/>
    <s v=" "/>
    <s v="White"/>
    <x v="2"/>
    <m/>
    <m/>
    <n v="485.5"/>
  </r>
  <r>
    <x v="968"/>
    <x v="967"/>
    <n v="163409"/>
    <s v=" "/>
    <s v="Green"/>
    <x v="6"/>
    <m/>
    <m/>
    <n v="14.7"/>
  </r>
  <r>
    <x v="968"/>
    <x v="967"/>
    <n v="163402"/>
    <s v=" "/>
    <s v="Lemon Yellow"/>
    <x v="8"/>
    <m/>
    <m/>
    <n v="8.8000000000000007"/>
  </r>
  <r>
    <x v="968"/>
    <x v="967"/>
    <n v="163407"/>
    <s v=" "/>
    <s v="Blue"/>
    <x v="5"/>
    <m/>
    <m/>
    <n v="1.5"/>
  </r>
  <r>
    <x v="969"/>
    <x v="968"/>
    <n v="163401"/>
    <s v=" "/>
    <s v="White"/>
    <x v="2"/>
    <m/>
    <m/>
    <n v="480.9"/>
  </r>
  <r>
    <x v="969"/>
    <x v="968"/>
    <s v="AMC.BASE"/>
    <s v=" "/>
    <s v="AMC BASE"/>
    <x v="0"/>
    <m/>
    <m/>
    <n v="472.6"/>
  </r>
  <r>
    <x v="969"/>
    <x v="968"/>
    <n v="163409"/>
    <s v=" "/>
    <s v="Green"/>
    <x v="6"/>
    <m/>
    <m/>
    <n v="29.4"/>
  </r>
  <r>
    <x v="969"/>
    <x v="968"/>
    <n v="163402"/>
    <s v=" "/>
    <s v="Lemon Yellow"/>
    <x v="8"/>
    <m/>
    <m/>
    <n v="14.7"/>
  </r>
  <r>
    <x v="969"/>
    <x v="968"/>
    <n v="163407"/>
    <s v=" "/>
    <s v="Blue"/>
    <x v="5"/>
    <m/>
    <m/>
    <n v="2.4"/>
  </r>
  <r>
    <x v="970"/>
    <x v="969"/>
    <n v="163401"/>
    <s v=" "/>
    <s v="White"/>
    <x v="2"/>
    <m/>
    <m/>
    <n v="472.3"/>
  </r>
  <r>
    <x v="970"/>
    <x v="969"/>
    <s v="AMC.BASE"/>
    <s v=" "/>
    <s v="AMC BASE"/>
    <x v="0"/>
    <m/>
    <m/>
    <n v="409.6"/>
  </r>
  <r>
    <x v="970"/>
    <x v="969"/>
    <n v="163409"/>
    <s v=" "/>
    <s v="Green"/>
    <x v="6"/>
    <m/>
    <m/>
    <n v="79.7"/>
  </r>
  <r>
    <x v="970"/>
    <x v="969"/>
    <n v="163407"/>
    <s v=" "/>
    <s v="Blue"/>
    <x v="5"/>
    <m/>
    <m/>
    <n v="23.6"/>
  </r>
  <r>
    <x v="970"/>
    <x v="969"/>
    <n v="163402"/>
    <s v=" "/>
    <s v="Lemon Yellow"/>
    <x v="8"/>
    <m/>
    <m/>
    <n v="14.8"/>
  </r>
  <r>
    <x v="971"/>
    <x v="970"/>
    <s v="AMC.BASE"/>
    <s v=" "/>
    <s v="AMC BASE"/>
    <x v="0"/>
    <m/>
    <m/>
    <n v="435.7"/>
  </r>
  <r>
    <x v="971"/>
    <x v="970"/>
    <n v="163401"/>
    <s v=" "/>
    <s v="White"/>
    <x v="2"/>
    <m/>
    <m/>
    <n v="363.7"/>
  </r>
  <r>
    <x v="971"/>
    <x v="970"/>
    <n v="163409"/>
    <s v=" "/>
    <s v="Green"/>
    <x v="6"/>
    <m/>
    <m/>
    <n v="112.1"/>
  </r>
  <r>
    <x v="971"/>
    <x v="970"/>
    <n v="163402"/>
    <s v=" "/>
    <s v="Lemon Yellow"/>
    <x v="8"/>
    <m/>
    <m/>
    <n v="59"/>
  </r>
  <r>
    <x v="971"/>
    <x v="970"/>
    <n v="163407"/>
    <s v=" "/>
    <s v="Blue"/>
    <x v="5"/>
    <m/>
    <m/>
    <n v="29.5"/>
  </r>
  <r>
    <x v="972"/>
    <x v="971"/>
    <s v="AMC.BASE"/>
    <s v=" "/>
    <s v="AMC BASE"/>
    <x v="0"/>
    <m/>
    <m/>
    <n v="619.4"/>
  </r>
  <r>
    <x v="972"/>
    <x v="971"/>
    <n v="163401"/>
    <s v=" "/>
    <s v="White"/>
    <x v="2"/>
    <m/>
    <m/>
    <n v="234.2"/>
  </r>
  <r>
    <x v="972"/>
    <x v="971"/>
    <n v="163409"/>
    <s v=" "/>
    <s v="Green"/>
    <x v="6"/>
    <m/>
    <m/>
    <n v="105.4"/>
  </r>
  <r>
    <x v="972"/>
    <x v="971"/>
    <n v="163402"/>
    <s v=" "/>
    <s v="Lemon Yellow"/>
    <x v="8"/>
    <m/>
    <m/>
    <n v="35.1"/>
  </r>
  <r>
    <x v="972"/>
    <x v="971"/>
    <n v="163407"/>
    <s v=" "/>
    <s v="Blue"/>
    <x v="5"/>
    <m/>
    <m/>
    <n v="5.9"/>
  </r>
  <r>
    <x v="973"/>
    <x v="972"/>
    <s v="AMC.BASE"/>
    <s v=" "/>
    <s v="AMC BASE"/>
    <x v="0"/>
    <m/>
    <m/>
    <n v="569.70000000000005"/>
  </r>
  <r>
    <x v="973"/>
    <x v="972"/>
    <n v="163401"/>
    <s v=" "/>
    <s v="White"/>
    <x v="2"/>
    <m/>
    <m/>
    <n v="224.9"/>
  </r>
  <r>
    <x v="973"/>
    <x v="972"/>
    <n v="163409"/>
    <s v=" "/>
    <s v="Green"/>
    <x v="6"/>
    <m/>
    <m/>
    <n v="102.7"/>
  </r>
  <r>
    <x v="973"/>
    <x v="972"/>
    <n v="163402"/>
    <s v=" "/>
    <s v="Lemon Yellow"/>
    <x v="8"/>
    <m/>
    <m/>
    <n v="67.5"/>
  </r>
  <r>
    <x v="973"/>
    <x v="972"/>
    <n v="163410"/>
    <s v=" "/>
    <s v="Black"/>
    <x v="7"/>
    <m/>
    <m/>
    <n v="29.3"/>
  </r>
  <r>
    <x v="973"/>
    <x v="972"/>
    <n v="163407"/>
    <s v=" "/>
    <s v="Blue"/>
    <x v="5"/>
    <m/>
    <m/>
    <n v="5.9"/>
  </r>
  <r>
    <x v="974"/>
    <x v="973"/>
    <s v="AMC.BASE"/>
    <s v=" "/>
    <s v="AMC BASE"/>
    <x v="0"/>
    <m/>
    <m/>
    <n v="540"/>
  </r>
  <r>
    <x v="974"/>
    <x v="973"/>
    <n v="163401"/>
    <s v=" "/>
    <s v="White"/>
    <x v="2"/>
    <m/>
    <m/>
    <n v="225.1"/>
  </r>
  <r>
    <x v="974"/>
    <x v="973"/>
    <n v="163409"/>
    <s v=" "/>
    <s v="Green"/>
    <x v="6"/>
    <m/>
    <m/>
    <n v="102.8"/>
  </r>
  <r>
    <x v="974"/>
    <x v="973"/>
    <n v="163402"/>
    <s v=" "/>
    <s v="Lemon Yellow"/>
    <x v="8"/>
    <m/>
    <m/>
    <n v="67.5"/>
  </r>
  <r>
    <x v="974"/>
    <x v="973"/>
    <n v="163407"/>
    <s v=" "/>
    <s v="Blue"/>
    <x v="5"/>
    <m/>
    <m/>
    <n v="32.299999999999997"/>
  </r>
  <r>
    <x v="974"/>
    <x v="973"/>
    <n v="163410"/>
    <s v=" "/>
    <s v="Black"/>
    <x v="7"/>
    <m/>
    <m/>
    <n v="32.299999999999997"/>
  </r>
  <r>
    <x v="975"/>
    <x v="974"/>
    <n v="163401"/>
    <s v=" "/>
    <s v="White"/>
    <x v="2"/>
    <m/>
    <m/>
    <n v="676.4"/>
  </r>
  <r>
    <x v="975"/>
    <x v="974"/>
    <s v="AMC.BASE"/>
    <s v=" "/>
    <s v="AMC BASE"/>
    <x v="0"/>
    <m/>
    <m/>
    <n v="316.7"/>
  </r>
  <r>
    <x v="975"/>
    <x v="974"/>
    <n v="163402"/>
    <s v=" "/>
    <s v="Lemon Yellow"/>
    <x v="8"/>
    <m/>
    <m/>
    <n v="3"/>
  </r>
  <r>
    <x v="975"/>
    <x v="974"/>
    <n v="163409"/>
    <s v=" "/>
    <s v="Green"/>
    <x v="6"/>
    <m/>
    <m/>
    <n v="3"/>
  </r>
  <r>
    <x v="975"/>
    <x v="974"/>
    <n v="163410"/>
    <s v=" "/>
    <s v="Black"/>
    <x v="7"/>
    <m/>
    <m/>
    <n v="0.9"/>
  </r>
  <r>
    <x v="976"/>
    <x v="975"/>
    <s v="AMC.BASE"/>
    <s v=" "/>
    <s v="AMC BASE"/>
    <x v="0"/>
    <m/>
    <m/>
    <n v="500"/>
  </r>
  <r>
    <x v="976"/>
    <x v="975"/>
    <n v="163401"/>
    <s v=" "/>
    <s v="White"/>
    <x v="2"/>
    <m/>
    <m/>
    <n v="488.2"/>
  </r>
  <r>
    <x v="976"/>
    <x v="975"/>
    <n v="163402"/>
    <s v=" "/>
    <s v="Lemon Yellow"/>
    <x v="8"/>
    <m/>
    <m/>
    <n v="5.9"/>
  </r>
  <r>
    <x v="976"/>
    <x v="975"/>
    <n v="163409"/>
    <s v=" "/>
    <s v="Green"/>
    <x v="6"/>
    <m/>
    <m/>
    <n v="5.9"/>
  </r>
  <r>
    <x v="977"/>
    <x v="976"/>
    <s v="AMC.BASE"/>
    <s v=" "/>
    <s v="AMC BASE"/>
    <x v="0"/>
    <m/>
    <m/>
    <n v="568.79999999999995"/>
  </r>
  <r>
    <x v="977"/>
    <x v="976"/>
    <n v="163401"/>
    <s v=" "/>
    <s v="White"/>
    <x v="2"/>
    <m/>
    <m/>
    <n v="381.3"/>
  </r>
  <r>
    <x v="977"/>
    <x v="976"/>
    <n v="163409"/>
    <s v=" "/>
    <s v="Green"/>
    <x v="6"/>
    <m/>
    <m/>
    <n v="44"/>
  </r>
  <r>
    <x v="977"/>
    <x v="976"/>
    <n v="163402"/>
    <s v=" "/>
    <s v="Lemon Yellow"/>
    <x v="8"/>
    <m/>
    <m/>
    <n v="5.9"/>
  </r>
  <r>
    <x v="978"/>
    <x v="977"/>
    <s v="AMC.BASE"/>
    <s v=" "/>
    <s v="AMC BASE"/>
    <x v="0"/>
    <m/>
    <m/>
    <n v="514"/>
  </r>
  <r>
    <x v="978"/>
    <x v="977"/>
    <n v="163401"/>
    <s v=" "/>
    <s v="White"/>
    <x v="2"/>
    <m/>
    <m/>
    <n v="380.2"/>
  </r>
  <r>
    <x v="978"/>
    <x v="977"/>
    <n v="163409"/>
    <s v=" "/>
    <s v="Green"/>
    <x v="6"/>
    <m/>
    <m/>
    <n v="88.2"/>
  </r>
  <r>
    <x v="978"/>
    <x v="977"/>
    <n v="163402"/>
    <s v=" "/>
    <s v="Lemon Yellow"/>
    <x v="8"/>
    <m/>
    <m/>
    <n v="17.600000000000001"/>
  </r>
  <r>
    <x v="979"/>
    <x v="978"/>
    <s v="AMC.BASE"/>
    <s v=" "/>
    <s v="AMC BASE"/>
    <x v="0"/>
    <m/>
    <m/>
    <n v="504"/>
  </r>
  <r>
    <x v="979"/>
    <x v="978"/>
    <n v="163401"/>
    <s v=" "/>
    <s v="White"/>
    <x v="2"/>
    <m/>
    <m/>
    <n v="378.4"/>
  </r>
  <r>
    <x v="979"/>
    <x v="978"/>
    <n v="163409"/>
    <s v=" "/>
    <s v="Green"/>
    <x v="6"/>
    <m/>
    <m/>
    <n v="88.2"/>
  </r>
  <r>
    <x v="979"/>
    <x v="978"/>
    <n v="163402"/>
    <s v=" "/>
    <s v="Lemon Yellow"/>
    <x v="8"/>
    <m/>
    <m/>
    <n v="23.5"/>
  </r>
  <r>
    <x v="979"/>
    <x v="978"/>
    <n v="163410"/>
    <s v=" "/>
    <s v="Black"/>
    <x v="7"/>
    <m/>
    <m/>
    <n v="5.9"/>
  </r>
  <r>
    <x v="980"/>
    <x v="979"/>
    <s v="AMC.BASE"/>
    <s v=" "/>
    <s v="AMC BASE"/>
    <x v="0"/>
    <m/>
    <m/>
    <n v="520"/>
  </r>
  <r>
    <x v="980"/>
    <x v="979"/>
    <n v="163401"/>
    <s v=" "/>
    <s v="White"/>
    <x v="2"/>
    <m/>
    <m/>
    <n v="377.1"/>
  </r>
  <r>
    <x v="980"/>
    <x v="979"/>
    <n v="163409"/>
    <s v=" "/>
    <s v="Green"/>
    <x v="6"/>
    <m/>
    <m/>
    <n v="67.599999999999994"/>
  </r>
  <r>
    <x v="980"/>
    <x v="979"/>
    <n v="163402"/>
    <s v=" "/>
    <s v="Lemon Yellow"/>
    <x v="8"/>
    <m/>
    <m/>
    <n v="29.4"/>
  </r>
  <r>
    <x v="980"/>
    <x v="979"/>
    <n v="163410"/>
    <s v=" "/>
    <s v="Black"/>
    <x v="7"/>
    <m/>
    <m/>
    <n v="5.9"/>
  </r>
  <r>
    <x v="981"/>
    <x v="980"/>
    <s v="AMC.BASE"/>
    <s v=" "/>
    <s v="AMC BASE"/>
    <x v="0"/>
    <m/>
    <m/>
    <n v="492"/>
  </r>
  <r>
    <x v="981"/>
    <x v="980"/>
    <n v="163401"/>
    <s v=" "/>
    <s v="White"/>
    <x v="2"/>
    <m/>
    <m/>
    <n v="372.7"/>
  </r>
  <r>
    <x v="981"/>
    <x v="980"/>
    <n v="163409"/>
    <s v=" "/>
    <s v="Green"/>
    <x v="6"/>
    <m/>
    <m/>
    <n v="67.7"/>
  </r>
  <r>
    <x v="981"/>
    <x v="980"/>
    <n v="163402"/>
    <s v=" "/>
    <s v="Lemon Yellow"/>
    <x v="8"/>
    <m/>
    <m/>
    <n v="44.1"/>
  </r>
  <r>
    <x v="981"/>
    <x v="980"/>
    <n v="163410"/>
    <s v=" "/>
    <s v="Black"/>
    <x v="7"/>
    <m/>
    <m/>
    <n v="23.5"/>
  </r>
  <r>
    <x v="982"/>
    <x v="981"/>
    <s v="AMC.BASE"/>
    <s v=" "/>
    <s v="AMC BASE"/>
    <x v="0"/>
    <m/>
    <m/>
    <n v="1000"/>
  </r>
  <r>
    <x v="983"/>
    <x v="982"/>
    <s v="AMC.BASE"/>
    <s v=" "/>
    <s v="AMC BASE"/>
    <x v="0"/>
    <m/>
    <m/>
    <n v="590.5"/>
  </r>
  <r>
    <x v="983"/>
    <x v="982"/>
    <n v="163401"/>
    <s v=" "/>
    <s v="White"/>
    <x v="2"/>
    <m/>
    <m/>
    <n v="390.7"/>
  </r>
  <r>
    <x v="983"/>
    <x v="982"/>
    <n v="163409"/>
    <s v=" "/>
    <s v="Green"/>
    <x v="6"/>
    <m/>
    <m/>
    <n v="11.7"/>
  </r>
  <r>
    <x v="983"/>
    <x v="982"/>
    <n v="163403"/>
    <s v=" "/>
    <s v="Golden Yellow"/>
    <x v="1"/>
    <m/>
    <m/>
    <n v="5.9"/>
  </r>
  <r>
    <x v="983"/>
    <x v="982"/>
    <n v="163410"/>
    <s v=" "/>
    <s v="Black"/>
    <x v="7"/>
    <m/>
    <m/>
    <n v="0.9"/>
  </r>
  <r>
    <x v="983"/>
    <x v="982"/>
    <n v="163407"/>
    <s v=" "/>
    <s v="Blue"/>
    <x v="5"/>
    <m/>
    <m/>
    <n v="0.3"/>
  </r>
  <r>
    <x v="984"/>
    <x v="983"/>
    <s v="AMC.BASE"/>
    <s v=" "/>
    <s v="AMC BASE"/>
    <x v="0"/>
    <m/>
    <m/>
    <n v="590"/>
  </r>
  <r>
    <x v="984"/>
    <x v="983"/>
    <n v="163401"/>
    <s v=" "/>
    <s v="White"/>
    <x v="2"/>
    <m/>
    <m/>
    <n v="385.9"/>
  </r>
  <r>
    <x v="984"/>
    <x v="983"/>
    <n v="163409"/>
    <s v=" "/>
    <s v="Green"/>
    <x v="6"/>
    <m/>
    <m/>
    <n v="11.7"/>
  </r>
  <r>
    <x v="984"/>
    <x v="983"/>
    <n v="163403"/>
    <s v=" "/>
    <s v="Golden Yellow"/>
    <x v="1"/>
    <m/>
    <m/>
    <n v="5.9"/>
  </r>
  <r>
    <x v="984"/>
    <x v="983"/>
    <n v="163410"/>
    <s v=" "/>
    <s v="Black"/>
    <x v="7"/>
    <m/>
    <m/>
    <n v="5.9"/>
  </r>
  <r>
    <x v="984"/>
    <x v="983"/>
    <n v="163407"/>
    <s v=" "/>
    <s v="Blue"/>
    <x v="5"/>
    <m/>
    <m/>
    <n v="0.6"/>
  </r>
  <r>
    <x v="985"/>
    <x v="984"/>
    <s v="AMC.BASE"/>
    <s v=" "/>
    <s v="AMC BASE"/>
    <x v="0"/>
    <m/>
    <m/>
    <n v="777"/>
  </r>
  <r>
    <x v="985"/>
    <x v="984"/>
    <n v="163401"/>
    <s v=" "/>
    <s v="White"/>
    <x v="2"/>
    <m/>
    <m/>
    <n v="135.69999999999999"/>
  </r>
  <r>
    <x v="985"/>
    <x v="984"/>
    <n v="163403"/>
    <s v=" "/>
    <s v="Golden Yellow"/>
    <x v="1"/>
    <m/>
    <m/>
    <n v="78"/>
  </r>
  <r>
    <x v="985"/>
    <x v="984"/>
    <n v="163407"/>
    <s v=" "/>
    <s v="Blue"/>
    <x v="5"/>
    <m/>
    <m/>
    <n v="8.6999999999999993"/>
  </r>
  <r>
    <x v="985"/>
    <x v="984"/>
    <n v="163410"/>
    <s v=" "/>
    <s v="Black"/>
    <x v="7"/>
    <m/>
    <m/>
    <n v="0.6"/>
  </r>
  <r>
    <x v="986"/>
    <x v="985"/>
    <s v="AMC.BASE"/>
    <s v=" "/>
    <s v="AMC BASE"/>
    <x v="0"/>
    <m/>
    <m/>
    <n v="723.1"/>
  </r>
  <r>
    <x v="986"/>
    <x v="985"/>
    <n v="163401"/>
    <s v=" "/>
    <s v="White"/>
    <x v="2"/>
    <m/>
    <m/>
    <n v="131.19999999999999"/>
  </r>
  <r>
    <x v="986"/>
    <x v="985"/>
    <n v="163403"/>
    <s v=" "/>
    <s v="Golden Yellow"/>
    <x v="1"/>
    <m/>
    <m/>
    <n v="119.5"/>
  </r>
  <r>
    <x v="986"/>
    <x v="985"/>
    <n v="163407"/>
    <s v=" "/>
    <s v="Blue"/>
    <x v="5"/>
    <m/>
    <m/>
    <n v="23.3"/>
  </r>
  <r>
    <x v="986"/>
    <x v="985"/>
    <n v="163410"/>
    <s v=" "/>
    <s v="Black"/>
    <x v="7"/>
    <m/>
    <m/>
    <n v="2.9"/>
  </r>
  <r>
    <x v="987"/>
    <x v="986"/>
    <s v="AMC.BASE"/>
    <s v=" "/>
    <s v="AMC BASE"/>
    <x v="0"/>
    <m/>
    <m/>
    <n v="747.5"/>
  </r>
  <r>
    <x v="987"/>
    <x v="986"/>
    <n v="163401"/>
    <s v=" "/>
    <s v="White"/>
    <x v="2"/>
    <m/>
    <m/>
    <n v="135.9"/>
  </r>
  <r>
    <x v="987"/>
    <x v="986"/>
    <n v="163409"/>
    <s v=" "/>
    <s v="Green"/>
    <x v="6"/>
    <m/>
    <m/>
    <n v="46.6"/>
  </r>
  <r>
    <x v="987"/>
    <x v="986"/>
    <n v="163403"/>
    <s v=" "/>
    <s v="Golden Yellow"/>
    <x v="1"/>
    <m/>
    <m/>
    <n v="40.799999999999997"/>
  </r>
  <r>
    <x v="987"/>
    <x v="986"/>
    <n v="163404"/>
    <s v=" "/>
    <s v="Red"/>
    <x v="3"/>
    <m/>
    <m/>
    <n v="14.6"/>
  </r>
  <r>
    <x v="987"/>
    <x v="986"/>
    <n v="163410"/>
    <s v=" "/>
    <s v="Black"/>
    <x v="7"/>
    <m/>
    <m/>
    <n v="14.6"/>
  </r>
  <r>
    <x v="978"/>
    <x v="977"/>
    <s v="AMC.BASE"/>
    <s v=" "/>
    <s v="AMC BASE"/>
    <x v="0"/>
    <m/>
    <m/>
    <n v="514"/>
  </r>
  <r>
    <x v="978"/>
    <x v="977"/>
    <n v="163401"/>
    <s v=" "/>
    <s v="White"/>
    <x v="2"/>
    <m/>
    <m/>
    <n v="380.2"/>
  </r>
  <r>
    <x v="978"/>
    <x v="977"/>
    <n v="163409"/>
    <s v=" "/>
    <s v="Green"/>
    <x v="6"/>
    <m/>
    <m/>
    <n v="88.2"/>
  </r>
  <r>
    <x v="978"/>
    <x v="977"/>
    <n v="163402"/>
    <s v=" "/>
    <s v="Lemon Yellow"/>
    <x v="8"/>
    <m/>
    <m/>
    <n v="17.600000000000001"/>
  </r>
  <r>
    <x v="979"/>
    <x v="978"/>
    <s v="AMC.BASE"/>
    <s v=" "/>
    <s v="AMC BASE"/>
    <x v="0"/>
    <m/>
    <m/>
    <n v="504"/>
  </r>
  <r>
    <x v="979"/>
    <x v="978"/>
    <n v="163401"/>
    <s v=" "/>
    <s v="White"/>
    <x v="2"/>
    <m/>
    <m/>
    <n v="378.4"/>
  </r>
  <r>
    <x v="979"/>
    <x v="978"/>
    <n v="163409"/>
    <s v=" "/>
    <s v="Green"/>
    <x v="6"/>
    <m/>
    <m/>
    <n v="88.2"/>
  </r>
  <r>
    <x v="979"/>
    <x v="978"/>
    <n v="163402"/>
    <s v=" "/>
    <s v="Lemon Yellow"/>
    <x v="8"/>
    <m/>
    <m/>
    <n v="23.5"/>
  </r>
  <r>
    <x v="979"/>
    <x v="978"/>
    <n v="163410"/>
    <s v=" "/>
    <s v="Black"/>
    <x v="7"/>
    <m/>
    <m/>
    <n v="5.9"/>
  </r>
  <r>
    <x v="980"/>
    <x v="979"/>
    <s v="AMC.BASE"/>
    <s v=" "/>
    <s v="AMC BASE"/>
    <x v="0"/>
    <m/>
    <m/>
    <n v="520"/>
  </r>
  <r>
    <x v="980"/>
    <x v="979"/>
    <n v="163401"/>
    <s v=" "/>
    <s v="White"/>
    <x v="2"/>
    <m/>
    <m/>
    <n v="377.1"/>
  </r>
  <r>
    <x v="980"/>
    <x v="979"/>
    <n v="163409"/>
    <s v=" "/>
    <s v="Green"/>
    <x v="6"/>
    <m/>
    <m/>
    <n v="67.599999999999994"/>
  </r>
  <r>
    <x v="980"/>
    <x v="979"/>
    <n v="163402"/>
    <s v=" "/>
    <s v="Lemon Yellow"/>
    <x v="8"/>
    <m/>
    <m/>
    <n v="29.4"/>
  </r>
  <r>
    <x v="980"/>
    <x v="979"/>
    <n v="163410"/>
    <s v=" "/>
    <s v="Black"/>
    <x v="7"/>
    <m/>
    <m/>
    <n v="5.9"/>
  </r>
  <r>
    <x v="981"/>
    <x v="980"/>
    <s v="AMC.BASE"/>
    <s v=" "/>
    <s v="AMC BASE"/>
    <x v="0"/>
    <m/>
    <m/>
    <n v="492"/>
  </r>
  <r>
    <x v="981"/>
    <x v="980"/>
    <n v="163401"/>
    <s v=" "/>
    <s v="White"/>
    <x v="2"/>
    <m/>
    <m/>
    <n v="372.7"/>
  </r>
  <r>
    <x v="981"/>
    <x v="980"/>
    <n v="163409"/>
    <s v=" "/>
    <s v="Green"/>
    <x v="6"/>
    <m/>
    <m/>
    <n v="67.7"/>
  </r>
  <r>
    <x v="981"/>
    <x v="980"/>
    <n v="163402"/>
    <s v=" "/>
    <s v="Lemon Yellow"/>
    <x v="8"/>
    <m/>
    <m/>
    <n v="44.1"/>
  </r>
  <r>
    <x v="981"/>
    <x v="980"/>
    <n v="163410"/>
    <s v=" "/>
    <s v="Black"/>
    <x v="7"/>
    <m/>
    <m/>
    <n v="23.5"/>
  </r>
  <r>
    <x v="982"/>
    <x v="981"/>
    <s v="AMC.BASE"/>
    <s v=" "/>
    <s v="AMC BASE"/>
    <x v="0"/>
    <m/>
    <m/>
    <n v="1000"/>
  </r>
  <r>
    <x v="983"/>
    <x v="982"/>
    <s v="AMC.BASE"/>
    <s v=" "/>
    <s v="AMC BASE"/>
    <x v="0"/>
    <m/>
    <m/>
    <n v="590.5"/>
  </r>
  <r>
    <x v="983"/>
    <x v="982"/>
    <n v="163401"/>
    <s v=" "/>
    <s v="White"/>
    <x v="2"/>
    <m/>
    <m/>
    <n v="390.7"/>
  </r>
  <r>
    <x v="983"/>
    <x v="982"/>
    <n v="163409"/>
    <s v=" "/>
    <s v="Green"/>
    <x v="6"/>
    <m/>
    <m/>
    <n v="11.7"/>
  </r>
  <r>
    <x v="983"/>
    <x v="982"/>
    <n v="163403"/>
    <s v=" "/>
    <s v="Golden Yellow"/>
    <x v="1"/>
    <m/>
    <m/>
    <n v="5.9"/>
  </r>
  <r>
    <x v="983"/>
    <x v="982"/>
    <n v="163410"/>
    <s v=" "/>
    <s v="Black"/>
    <x v="7"/>
    <m/>
    <m/>
    <n v="0.9"/>
  </r>
  <r>
    <x v="983"/>
    <x v="982"/>
    <n v="163407"/>
    <s v=" "/>
    <s v="Blue"/>
    <x v="5"/>
    <m/>
    <m/>
    <n v="0.3"/>
  </r>
  <r>
    <x v="984"/>
    <x v="983"/>
    <s v="AMC.BASE"/>
    <s v=" "/>
    <s v="AMC BASE"/>
    <x v="0"/>
    <m/>
    <m/>
    <n v="590"/>
  </r>
  <r>
    <x v="984"/>
    <x v="983"/>
    <n v="163401"/>
    <s v=" "/>
    <s v="White"/>
    <x v="2"/>
    <m/>
    <m/>
    <n v="385.9"/>
  </r>
  <r>
    <x v="984"/>
    <x v="983"/>
    <n v="163409"/>
    <s v=" "/>
    <s v="Green"/>
    <x v="6"/>
    <m/>
    <m/>
    <n v="11.7"/>
  </r>
  <r>
    <x v="984"/>
    <x v="983"/>
    <n v="163403"/>
    <s v=" "/>
    <s v="Golden Yellow"/>
    <x v="1"/>
    <m/>
    <m/>
    <n v="5.9"/>
  </r>
  <r>
    <x v="984"/>
    <x v="983"/>
    <n v="163410"/>
    <s v=" "/>
    <s v="Black"/>
    <x v="7"/>
    <m/>
    <m/>
    <n v="5.9"/>
  </r>
  <r>
    <x v="984"/>
    <x v="983"/>
    <n v="163407"/>
    <s v=" "/>
    <s v="Blue"/>
    <x v="5"/>
    <m/>
    <m/>
    <n v="0.6"/>
  </r>
  <r>
    <x v="985"/>
    <x v="984"/>
    <s v="AMC.BASE"/>
    <s v=" "/>
    <s v="AMC BASE"/>
    <x v="0"/>
    <m/>
    <m/>
    <n v="777"/>
  </r>
  <r>
    <x v="985"/>
    <x v="984"/>
    <n v="163401"/>
    <s v=" "/>
    <s v="White"/>
    <x v="2"/>
    <m/>
    <m/>
    <n v="135.69999999999999"/>
  </r>
  <r>
    <x v="985"/>
    <x v="984"/>
    <n v="163403"/>
    <s v=" "/>
    <s v="Golden Yellow"/>
    <x v="1"/>
    <m/>
    <m/>
    <n v="78"/>
  </r>
  <r>
    <x v="985"/>
    <x v="984"/>
    <n v="163407"/>
    <s v=" "/>
    <s v="Blue"/>
    <x v="5"/>
    <m/>
    <m/>
    <n v="8.6999999999999993"/>
  </r>
  <r>
    <x v="985"/>
    <x v="984"/>
    <n v="163410"/>
    <s v=" "/>
    <s v="Black"/>
    <x v="7"/>
    <m/>
    <m/>
    <n v="0.6"/>
  </r>
  <r>
    <x v="986"/>
    <x v="985"/>
    <s v="AMC.BASE"/>
    <s v=" "/>
    <s v="AMC BASE"/>
    <x v="0"/>
    <m/>
    <m/>
    <n v="723.1"/>
  </r>
  <r>
    <x v="986"/>
    <x v="985"/>
    <n v="163401"/>
    <s v=" "/>
    <s v="White"/>
    <x v="2"/>
    <m/>
    <m/>
    <n v="131.19999999999999"/>
  </r>
  <r>
    <x v="986"/>
    <x v="985"/>
    <n v="163403"/>
    <s v=" "/>
    <s v="Golden Yellow"/>
    <x v="1"/>
    <m/>
    <m/>
    <n v="119.5"/>
  </r>
  <r>
    <x v="986"/>
    <x v="985"/>
    <n v="163407"/>
    <s v=" "/>
    <s v="Blue"/>
    <x v="5"/>
    <m/>
    <m/>
    <n v="23.3"/>
  </r>
  <r>
    <x v="986"/>
    <x v="985"/>
    <n v="163410"/>
    <s v=" "/>
    <s v="Black"/>
    <x v="7"/>
    <m/>
    <m/>
    <n v="2.9"/>
  </r>
  <r>
    <x v="987"/>
    <x v="986"/>
    <s v="AMC.BASE"/>
    <s v=" "/>
    <s v="AMC BASE"/>
    <x v="0"/>
    <m/>
    <m/>
    <n v="747.5"/>
  </r>
  <r>
    <x v="987"/>
    <x v="986"/>
    <n v="163401"/>
    <s v=" "/>
    <s v="White"/>
    <x v="2"/>
    <m/>
    <m/>
    <n v="135.9"/>
  </r>
  <r>
    <x v="987"/>
    <x v="986"/>
    <n v="163409"/>
    <s v=" "/>
    <s v="Green"/>
    <x v="6"/>
    <m/>
    <m/>
    <n v="46.6"/>
  </r>
  <r>
    <x v="987"/>
    <x v="986"/>
    <n v="163403"/>
    <s v=" "/>
    <s v="Golden Yellow"/>
    <x v="1"/>
    <m/>
    <m/>
    <n v="40.799999999999997"/>
  </r>
  <r>
    <x v="987"/>
    <x v="986"/>
    <n v="163404"/>
    <s v=" "/>
    <s v="Red"/>
    <x v="3"/>
    <m/>
    <m/>
    <n v="14.6"/>
  </r>
  <r>
    <x v="987"/>
    <x v="986"/>
    <n v="163410"/>
    <s v=" "/>
    <s v="Black"/>
    <x v="7"/>
    <m/>
    <m/>
    <n v="14.6"/>
  </r>
  <r>
    <x v="988"/>
    <x v="987"/>
    <s v="AMC.BASE"/>
    <s v=" "/>
    <s v="AMC BASE"/>
    <x v="0"/>
    <m/>
    <m/>
    <n v="693.6"/>
  </r>
  <r>
    <x v="988"/>
    <x v="987"/>
    <n v="163401"/>
    <s v=" "/>
    <s v="White"/>
    <x v="2"/>
    <m/>
    <m/>
    <n v="131.30000000000001"/>
  </r>
  <r>
    <x v="988"/>
    <x v="987"/>
    <n v="163403"/>
    <s v=" "/>
    <s v="Golden Yellow"/>
    <x v="1"/>
    <m/>
    <m/>
    <n v="116.7"/>
  </r>
  <r>
    <x v="988"/>
    <x v="987"/>
    <n v="163410"/>
    <s v=" "/>
    <s v="Black"/>
    <x v="7"/>
    <m/>
    <m/>
    <n v="43.8"/>
  </r>
  <r>
    <x v="988"/>
    <x v="987"/>
    <n v="163407"/>
    <s v=" "/>
    <s v="Blue"/>
    <x v="5"/>
    <m/>
    <m/>
    <n v="14.6"/>
  </r>
  <r>
    <x v="989"/>
    <x v="988"/>
    <s v="AMC.BASE"/>
    <s v=" "/>
    <s v="AMC BASE"/>
    <x v="0"/>
    <m/>
    <m/>
    <n v="505"/>
  </r>
  <r>
    <x v="989"/>
    <x v="988"/>
    <n v="163401"/>
    <s v=" "/>
    <s v="White"/>
    <x v="2"/>
    <m/>
    <m/>
    <n v="489.1"/>
  </r>
  <r>
    <x v="989"/>
    <x v="988"/>
    <n v="163402"/>
    <s v=" "/>
    <s v="Lemon Yellow"/>
    <x v="8"/>
    <m/>
    <m/>
    <n v="5"/>
  </r>
  <r>
    <x v="989"/>
    <x v="988"/>
    <n v="163404"/>
    <s v=" "/>
    <s v="Red"/>
    <x v="3"/>
    <m/>
    <m/>
    <n v="0.9"/>
  </r>
  <r>
    <x v="990"/>
    <x v="989"/>
    <s v="AMC.BASE"/>
    <s v=" "/>
    <s v="AMC BASE"/>
    <x v="0"/>
    <m/>
    <m/>
    <n v="505.4"/>
  </r>
  <r>
    <x v="990"/>
    <x v="989"/>
    <n v="163401"/>
    <s v=" "/>
    <s v="White"/>
    <x v="2"/>
    <m/>
    <m/>
    <n v="488.1"/>
  </r>
  <r>
    <x v="990"/>
    <x v="989"/>
    <n v="163402"/>
    <s v=" "/>
    <s v="Lemon Yellow"/>
    <x v="8"/>
    <m/>
    <m/>
    <n v="4.7"/>
  </r>
  <r>
    <x v="990"/>
    <x v="989"/>
    <n v="163404"/>
    <s v=" "/>
    <s v="Red"/>
    <x v="3"/>
    <m/>
    <m/>
    <n v="1.2"/>
  </r>
  <r>
    <x v="990"/>
    <x v="989"/>
    <n v="163410"/>
    <s v=" "/>
    <s v="Black"/>
    <x v="7"/>
    <m/>
    <m/>
    <n v="0.6"/>
  </r>
  <r>
    <x v="991"/>
    <x v="990"/>
    <n v="163401"/>
    <s v=" "/>
    <s v="White"/>
    <x v="2"/>
    <m/>
    <m/>
    <n v="484.6"/>
  </r>
  <r>
    <x v="991"/>
    <x v="990"/>
    <s v="AMC.BASE"/>
    <s v=" "/>
    <s v="AMC BASE"/>
    <x v="0"/>
    <m/>
    <m/>
    <n v="483"/>
  </r>
  <r>
    <x v="991"/>
    <x v="990"/>
    <n v="163402"/>
    <s v=" "/>
    <s v="Lemon Yellow"/>
    <x v="8"/>
    <m/>
    <m/>
    <n v="17.7"/>
  </r>
  <r>
    <x v="991"/>
    <x v="990"/>
    <n v="163404"/>
    <s v=" "/>
    <s v="Red"/>
    <x v="3"/>
    <m/>
    <m/>
    <n v="11.8"/>
  </r>
  <r>
    <x v="991"/>
    <x v="990"/>
    <n v="163410"/>
    <s v=" "/>
    <s v="Black"/>
    <x v="7"/>
    <m/>
    <m/>
    <n v="2.9"/>
  </r>
  <r>
    <x v="992"/>
    <x v="991"/>
    <s v="AMC.BASE"/>
    <s v=" "/>
    <s v="AMC BASE"/>
    <x v="0"/>
    <m/>
    <m/>
    <n v="515"/>
  </r>
  <r>
    <x v="992"/>
    <x v="991"/>
    <n v="163401"/>
    <s v=" "/>
    <s v="White"/>
    <x v="2"/>
    <m/>
    <m/>
    <n v="440.9"/>
  </r>
  <r>
    <x v="992"/>
    <x v="991"/>
    <n v="163402"/>
    <s v=" "/>
    <s v="Lemon Yellow"/>
    <x v="8"/>
    <m/>
    <m/>
    <n v="23.5"/>
  </r>
  <r>
    <x v="992"/>
    <x v="991"/>
    <n v="163404"/>
    <s v=" "/>
    <s v="Red"/>
    <x v="3"/>
    <m/>
    <m/>
    <n v="11.8"/>
  </r>
  <r>
    <x v="992"/>
    <x v="991"/>
    <n v="163410"/>
    <s v=" "/>
    <s v="Black"/>
    <x v="7"/>
    <m/>
    <m/>
    <n v="8.8000000000000007"/>
  </r>
  <r>
    <x v="993"/>
    <x v="992"/>
    <s v="AMC.BASE"/>
    <s v=" "/>
    <s v="AMC BASE"/>
    <x v="0"/>
    <m/>
    <m/>
    <n v="719.1"/>
  </r>
  <r>
    <x v="993"/>
    <x v="992"/>
    <n v="163401"/>
    <s v=" "/>
    <s v="White"/>
    <x v="2"/>
    <m/>
    <m/>
    <n v="187.6"/>
  </r>
  <r>
    <x v="993"/>
    <x v="992"/>
    <n v="163403"/>
    <s v=" "/>
    <s v="Golden Yellow"/>
    <x v="1"/>
    <m/>
    <m/>
    <n v="58.3"/>
  </r>
  <r>
    <x v="993"/>
    <x v="992"/>
    <n v="163404"/>
    <s v=" "/>
    <s v="Red"/>
    <x v="3"/>
    <m/>
    <m/>
    <n v="29.2"/>
  </r>
  <r>
    <x v="993"/>
    <x v="992"/>
    <n v="163410"/>
    <s v=" "/>
    <s v="Black"/>
    <x v="7"/>
    <m/>
    <m/>
    <n v="5.8"/>
  </r>
  <r>
    <x v="994"/>
    <x v="993"/>
    <s v="AMC.BASE"/>
    <s v=" "/>
    <s v="AMC BASE"/>
    <x v="0"/>
    <m/>
    <m/>
    <n v="713.2"/>
  </r>
  <r>
    <x v="994"/>
    <x v="993"/>
    <n v="163401"/>
    <s v=" "/>
    <s v="White"/>
    <x v="2"/>
    <m/>
    <m/>
    <n v="184.7"/>
  </r>
  <r>
    <x v="994"/>
    <x v="993"/>
    <n v="163403"/>
    <s v=" "/>
    <s v="Golden Yellow"/>
    <x v="1"/>
    <m/>
    <m/>
    <n v="64.2"/>
  </r>
  <r>
    <x v="994"/>
    <x v="993"/>
    <n v="163404"/>
    <s v=" "/>
    <s v="Red"/>
    <x v="3"/>
    <m/>
    <m/>
    <n v="29.2"/>
  </r>
  <r>
    <x v="994"/>
    <x v="993"/>
    <n v="163410"/>
    <s v=" "/>
    <s v="Black"/>
    <x v="7"/>
    <m/>
    <m/>
    <n v="8.6999999999999993"/>
  </r>
  <r>
    <x v="995"/>
    <x v="994"/>
    <s v="AMC.BASE"/>
    <s v=" "/>
    <s v="AMC BASE"/>
    <x v="0"/>
    <m/>
    <m/>
    <n v="505.2"/>
  </r>
  <r>
    <x v="995"/>
    <x v="994"/>
    <n v="163401"/>
    <s v=" "/>
    <s v="White"/>
    <x v="2"/>
    <m/>
    <m/>
    <n v="487.7"/>
  </r>
  <r>
    <x v="995"/>
    <x v="994"/>
    <n v="163402"/>
    <s v=" "/>
    <s v="Lemon Yellow"/>
    <x v="8"/>
    <m/>
    <m/>
    <n v="4.4000000000000004"/>
  </r>
  <r>
    <x v="995"/>
    <x v="994"/>
    <n v="163404"/>
    <s v=" "/>
    <s v="Red"/>
    <x v="3"/>
    <m/>
    <m/>
    <n v="2.4"/>
  </r>
  <r>
    <x v="995"/>
    <x v="994"/>
    <n v="163410"/>
    <s v=" "/>
    <s v="Black"/>
    <x v="7"/>
    <m/>
    <m/>
    <n v="0.3"/>
  </r>
  <r>
    <x v="996"/>
    <x v="995"/>
    <n v="163401"/>
    <s v=" "/>
    <s v="White"/>
    <x v="2"/>
    <m/>
    <m/>
    <n v="485.4"/>
  </r>
  <r>
    <x v="996"/>
    <x v="995"/>
    <s v="AMC.BASE"/>
    <s v=" "/>
    <s v="AMC BASE"/>
    <x v="0"/>
    <m/>
    <m/>
    <n v="484.8"/>
  </r>
  <r>
    <x v="996"/>
    <x v="995"/>
    <n v="163402"/>
    <s v=" "/>
    <s v="Lemon Yellow"/>
    <x v="8"/>
    <m/>
    <m/>
    <n v="17.7"/>
  </r>
  <r>
    <x v="996"/>
    <x v="995"/>
    <n v="163404"/>
    <s v=" "/>
    <s v="Red"/>
    <x v="3"/>
    <m/>
    <m/>
    <n v="11.8"/>
  </r>
  <r>
    <x v="996"/>
    <x v="995"/>
    <n v="163410"/>
    <s v=" "/>
    <s v="Black"/>
    <x v="7"/>
    <m/>
    <m/>
    <n v="0.3"/>
  </r>
  <r>
    <x v="997"/>
    <x v="996"/>
    <n v="163401"/>
    <s v=" "/>
    <s v="White"/>
    <x v="2"/>
    <m/>
    <m/>
    <n v="481"/>
  </r>
  <r>
    <x v="997"/>
    <x v="996"/>
    <s v="AMC.BASE"/>
    <s v=" "/>
    <s v="AMC BASE"/>
    <x v="0"/>
    <m/>
    <m/>
    <n v="465"/>
  </r>
  <r>
    <x v="997"/>
    <x v="996"/>
    <n v="163402"/>
    <s v=" "/>
    <s v="Lemon Yellow"/>
    <x v="8"/>
    <m/>
    <m/>
    <n v="29.5"/>
  </r>
  <r>
    <x v="997"/>
    <x v="996"/>
    <n v="163404"/>
    <s v=" "/>
    <s v="Red"/>
    <x v="3"/>
    <m/>
    <m/>
    <n v="23.6"/>
  </r>
  <r>
    <x v="997"/>
    <x v="996"/>
    <n v="163410"/>
    <s v=" "/>
    <s v="Black"/>
    <x v="7"/>
    <m/>
    <m/>
    <n v="0.9"/>
  </r>
  <r>
    <x v="998"/>
    <x v="997"/>
    <s v="AMC.BASE"/>
    <s v=" "/>
    <s v="AMC BASE"/>
    <x v="0"/>
    <m/>
    <m/>
    <n v="534"/>
  </r>
  <r>
    <x v="998"/>
    <x v="997"/>
    <n v="163401"/>
    <s v=" "/>
    <s v="White"/>
    <x v="2"/>
    <m/>
    <m/>
    <n v="372"/>
  </r>
  <r>
    <x v="998"/>
    <x v="997"/>
    <n v="163402"/>
    <s v=" "/>
    <s v="Lemon Yellow"/>
    <x v="8"/>
    <m/>
    <m/>
    <n v="58.7"/>
  </r>
  <r>
    <x v="998"/>
    <x v="997"/>
    <n v="163404"/>
    <s v=" "/>
    <s v="Red"/>
    <x v="3"/>
    <m/>
    <m/>
    <n v="29.4"/>
  </r>
  <r>
    <x v="998"/>
    <x v="997"/>
    <n v="163410"/>
    <s v=" "/>
    <s v="Black"/>
    <x v="7"/>
    <m/>
    <m/>
    <n v="5.9"/>
  </r>
  <r>
    <x v="999"/>
    <x v="998"/>
    <s v="AMC.BASE"/>
    <s v=" "/>
    <s v="AMC BASE"/>
    <x v="0"/>
    <m/>
    <m/>
    <n v="496"/>
  </r>
  <r>
    <x v="999"/>
    <x v="998"/>
    <n v="163401"/>
    <s v=" "/>
    <s v="White"/>
    <x v="2"/>
    <m/>
    <m/>
    <n v="374.6"/>
  </r>
  <r>
    <x v="999"/>
    <x v="998"/>
    <n v="163402"/>
    <s v=" "/>
    <s v="Lemon Yellow"/>
    <x v="8"/>
    <m/>
    <m/>
    <n v="82.4"/>
  </r>
  <r>
    <x v="999"/>
    <x v="998"/>
    <n v="163404"/>
    <s v=" "/>
    <s v="Red"/>
    <x v="3"/>
    <m/>
    <m/>
    <n v="44.1"/>
  </r>
  <r>
    <x v="999"/>
    <x v="998"/>
    <n v="163410"/>
    <s v=" "/>
    <s v="Black"/>
    <x v="7"/>
    <m/>
    <m/>
    <n v="2.9"/>
  </r>
  <r>
    <x v="1000"/>
    <x v="999"/>
    <s v="AMC.BASE"/>
    <s v=" "/>
    <s v="AMC BASE"/>
    <x v="0"/>
    <m/>
    <m/>
    <n v="437.9"/>
  </r>
  <r>
    <x v="1000"/>
    <x v="999"/>
    <n v="163401"/>
    <s v=" "/>
    <s v="White"/>
    <x v="2"/>
    <m/>
    <m/>
    <n v="367.6"/>
  </r>
  <r>
    <x v="1000"/>
    <x v="999"/>
    <n v="163402"/>
    <s v=" "/>
    <s v="Lemon Yellow"/>
    <x v="8"/>
    <m/>
    <m/>
    <n v="112"/>
  </r>
  <r>
    <x v="1000"/>
    <x v="999"/>
    <n v="163404"/>
    <s v=" "/>
    <s v="Red"/>
    <x v="3"/>
    <m/>
    <m/>
    <n v="73.7"/>
  </r>
  <r>
    <x v="1000"/>
    <x v="999"/>
    <n v="163410"/>
    <s v=" "/>
    <s v="Black"/>
    <x v="7"/>
    <m/>
    <m/>
    <n v="8.8000000000000007"/>
  </r>
  <r>
    <x v="1001"/>
    <x v="1000"/>
    <n v="163401"/>
    <s v=" "/>
    <s v="White"/>
    <x v="2"/>
    <m/>
    <m/>
    <n v="486"/>
  </r>
  <r>
    <x v="1001"/>
    <x v="1000"/>
    <s v="AMC.BASE"/>
    <s v=" "/>
    <s v="AMC BASE"/>
    <x v="0"/>
    <m/>
    <m/>
    <n v="485.7"/>
  </r>
  <r>
    <x v="1001"/>
    <x v="1000"/>
    <n v="163404"/>
    <s v=" "/>
    <s v="Red"/>
    <x v="3"/>
    <m/>
    <m/>
    <n v="17.7"/>
  </r>
  <r>
    <x v="1001"/>
    <x v="1000"/>
    <n v="163402"/>
    <s v=" "/>
    <s v="Lemon Yellow"/>
    <x v="8"/>
    <m/>
    <m/>
    <n v="8.8000000000000007"/>
  </r>
  <r>
    <x v="1001"/>
    <x v="1000"/>
    <n v="163410"/>
    <s v=" "/>
    <s v="Black"/>
    <x v="7"/>
    <m/>
    <m/>
    <n v="1.8"/>
  </r>
  <r>
    <x v="1002"/>
    <x v="1001"/>
    <s v="AMC.BASE"/>
    <s v=" "/>
    <s v="AMC BASE"/>
    <x v="0"/>
    <m/>
    <m/>
    <n v="588.4"/>
  </r>
  <r>
    <x v="1002"/>
    <x v="1001"/>
    <n v="163401"/>
    <s v=" "/>
    <s v="White"/>
    <x v="2"/>
    <m/>
    <m/>
    <n v="386.9"/>
  </r>
  <r>
    <x v="1002"/>
    <x v="1001"/>
    <n v="163404"/>
    <s v=" "/>
    <s v="Red"/>
    <x v="3"/>
    <m/>
    <m/>
    <n v="17.600000000000001"/>
  </r>
  <r>
    <x v="1002"/>
    <x v="1001"/>
    <n v="163402"/>
    <s v=" "/>
    <s v="Lemon Yellow"/>
    <x v="8"/>
    <m/>
    <m/>
    <n v="5.9"/>
  </r>
  <r>
    <x v="1002"/>
    <x v="1001"/>
    <n v="163410"/>
    <s v=" "/>
    <s v="Black"/>
    <x v="7"/>
    <m/>
    <m/>
    <n v="1.2"/>
  </r>
  <r>
    <x v="1003"/>
    <x v="1002"/>
    <n v="163401"/>
    <s v=" "/>
    <s v="White"/>
    <x v="2"/>
    <m/>
    <m/>
    <n v="482.9"/>
  </r>
  <r>
    <x v="1003"/>
    <x v="1002"/>
    <s v="AMC.BASE"/>
    <s v=" "/>
    <s v="AMC BASE"/>
    <x v="0"/>
    <m/>
    <m/>
    <n v="470.1"/>
  </r>
  <r>
    <x v="1003"/>
    <x v="1002"/>
    <n v="163404"/>
    <s v=" "/>
    <s v="Red"/>
    <x v="3"/>
    <m/>
    <m/>
    <n v="29.4"/>
  </r>
  <r>
    <x v="1003"/>
    <x v="1002"/>
    <n v="163402"/>
    <s v=" "/>
    <s v="Lemon Yellow"/>
    <x v="8"/>
    <m/>
    <m/>
    <n v="14.7"/>
  </r>
  <r>
    <x v="1003"/>
    <x v="1002"/>
    <n v="163410"/>
    <s v=" "/>
    <s v="Black"/>
    <x v="7"/>
    <m/>
    <m/>
    <n v="2.9"/>
  </r>
  <r>
    <x v="1004"/>
    <x v="1003"/>
    <n v="163401"/>
    <s v=" "/>
    <s v="White"/>
    <x v="2"/>
    <m/>
    <m/>
    <n v="413.6"/>
  </r>
  <r>
    <x v="1004"/>
    <x v="1003"/>
    <s v="AMC.BASE"/>
    <s v=" "/>
    <s v="AMC BASE"/>
    <x v="0"/>
    <m/>
    <m/>
    <n v="391.5"/>
  </r>
  <r>
    <x v="1004"/>
    <x v="1003"/>
    <n v="163402"/>
    <s v=" "/>
    <s v="Lemon Yellow"/>
    <x v="8"/>
    <m/>
    <m/>
    <n v="88.6"/>
  </r>
  <r>
    <x v="1004"/>
    <x v="1003"/>
    <n v="163404"/>
    <s v=" "/>
    <s v="Red"/>
    <x v="3"/>
    <m/>
    <m/>
    <n v="88.6"/>
  </r>
  <r>
    <x v="1004"/>
    <x v="1003"/>
    <n v="163410"/>
    <s v=" "/>
    <s v="Black"/>
    <x v="7"/>
    <m/>
    <m/>
    <n v="17.7"/>
  </r>
  <r>
    <x v="1005"/>
    <x v="1004"/>
    <s v="AMC.BASE"/>
    <s v=" "/>
    <s v="AMC BASE"/>
    <x v="0"/>
    <m/>
    <m/>
    <n v="707.2"/>
  </r>
  <r>
    <x v="1005"/>
    <x v="1004"/>
    <n v="163401"/>
    <s v=" "/>
    <s v="White"/>
    <x v="2"/>
    <m/>
    <m/>
    <n v="126.4"/>
  </r>
  <r>
    <x v="1005"/>
    <x v="1004"/>
    <n v="163403"/>
    <s v=" "/>
    <s v="Golden Yellow"/>
    <x v="1"/>
    <m/>
    <m/>
    <n v="78.8"/>
  </r>
  <r>
    <x v="1005"/>
    <x v="1004"/>
    <n v="163404"/>
    <s v=" "/>
    <s v="Red"/>
    <x v="3"/>
    <m/>
    <m/>
    <n v="78.8"/>
  </r>
  <r>
    <x v="1005"/>
    <x v="1004"/>
    <n v="163410"/>
    <s v=" "/>
    <s v="Black"/>
    <x v="7"/>
    <m/>
    <m/>
    <n v="8.8000000000000007"/>
  </r>
  <r>
    <x v="1006"/>
    <x v="1005"/>
    <s v="AMC.BASE"/>
    <s v=" "/>
    <s v="AMC BASE"/>
    <x v="0"/>
    <m/>
    <m/>
    <n v="629.4"/>
  </r>
  <r>
    <x v="1006"/>
    <x v="1005"/>
    <n v="163401"/>
    <s v=" "/>
    <s v="White"/>
    <x v="2"/>
    <m/>
    <m/>
    <n v="136.5"/>
  </r>
  <r>
    <x v="1006"/>
    <x v="1005"/>
    <n v="163403"/>
    <s v=" "/>
    <s v="Golden Yellow"/>
    <x v="1"/>
    <m/>
    <m/>
    <n v="117"/>
  </r>
  <r>
    <x v="1006"/>
    <x v="1005"/>
    <n v="163404"/>
    <s v=" "/>
    <s v="Red"/>
    <x v="3"/>
    <m/>
    <m/>
    <n v="87.8"/>
  </r>
  <r>
    <x v="1006"/>
    <x v="1005"/>
    <n v="163410"/>
    <s v=" "/>
    <s v="Black"/>
    <x v="7"/>
    <m/>
    <m/>
    <n v="29.3"/>
  </r>
  <r>
    <x v="1007"/>
    <x v="1006"/>
    <s v="AMC.BASE"/>
    <s v=" "/>
    <s v="AMC BASE"/>
    <x v="0"/>
    <m/>
    <m/>
    <n v="548.9"/>
  </r>
  <r>
    <x v="1007"/>
    <x v="1006"/>
    <n v="163403"/>
    <s v=" "/>
    <s v="Golden Yellow"/>
    <x v="1"/>
    <m/>
    <m/>
    <n v="167.3"/>
  </r>
  <r>
    <x v="1007"/>
    <x v="1006"/>
    <n v="163401"/>
    <s v=" "/>
    <s v="White"/>
    <x v="2"/>
    <m/>
    <m/>
    <n v="122.3"/>
  </r>
  <r>
    <x v="1007"/>
    <x v="1006"/>
    <n v="163404"/>
    <s v=" "/>
    <s v="Red"/>
    <x v="3"/>
    <m/>
    <m/>
    <n v="88.1"/>
  </r>
  <r>
    <x v="1007"/>
    <x v="1006"/>
    <n v="163410"/>
    <s v=" "/>
    <s v="Black"/>
    <x v="7"/>
    <m/>
    <m/>
    <n v="73.400000000000006"/>
  </r>
  <r>
    <x v="1008"/>
    <x v="1007"/>
    <s v="AMC.BASE"/>
    <s v=" "/>
    <s v="AMC BASE"/>
    <x v="0"/>
    <m/>
    <m/>
    <n v="594"/>
  </r>
  <r>
    <x v="1008"/>
    <x v="1007"/>
    <n v="163401"/>
    <s v=" "/>
    <s v="White"/>
    <x v="2"/>
    <m/>
    <m/>
    <n v="387.8"/>
  </r>
  <r>
    <x v="1008"/>
    <x v="1007"/>
    <n v="163404"/>
    <s v=" "/>
    <s v="Red"/>
    <x v="3"/>
    <m/>
    <m/>
    <n v="11.7"/>
  </r>
  <r>
    <x v="1008"/>
    <x v="1007"/>
    <n v="163402"/>
    <s v=" "/>
    <s v="Lemon Yellow"/>
    <x v="8"/>
    <m/>
    <m/>
    <n v="5.9"/>
  </r>
  <r>
    <x v="1008"/>
    <x v="1007"/>
    <n v="163410"/>
    <s v=" "/>
    <s v="Black"/>
    <x v="7"/>
    <m/>
    <m/>
    <n v="0.6"/>
  </r>
  <r>
    <x v="1009"/>
    <x v="1008"/>
    <s v="AMC.BASE"/>
    <s v=" "/>
    <s v="AMC BASE"/>
    <x v="0"/>
    <m/>
    <m/>
    <n v="512.1"/>
  </r>
  <r>
    <x v="1009"/>
    <x v="1008"/>
    <n v="163401"/>
    <s v=" "/>
    <s v="White"/>
    <x v="2"/>
    <m/>
    <m/>
    <n v="461.5"/>
  </r>
  <r>
    <x v="1009"/>
    <x v="1008"/>
    <n v="163404"/>
    <s v=" "/>
    <s v="Red"/>
    <x v="3"/>
    <m/>
    <m/>
    <n v="14.7"/>
  </r>
  <r>
    <x v="1009"/>
    <x v="1008"/>
    <n v="163402"/>
    <s v=" "/>
    <s v="Lemon Yellow"/>
    <x v="8"/>
    <m/>
    <m/>
    <n v="8.8000000000000007"/>
  </r>
  <r>
    <x v="1009"/>
    <x v="1008"/>
    <n v="163410"/>
    <s v=" "/>
    <s v="Black"/>
    <x v="7"/>
    <m/>
    <m/>
    <n v="2.9"/>
  </r>
  <r>
    <x v="1010"/>
    <x v="1009"/>
    <s v="AMC.BASE"/>
    <s v=" "/>
    <s v="AMC BASE"/>
    <x v="0"/>
    <m/>
    <m/>
    <n v="607.6"/>
  </r>
  <r>
    <x v="1010"/>
    <x v="1009"/>
    <n v="163401"/>
    <s v=" "/>
    <s v="White"/>
    <x v="2"/>
    <m/>
    <m/>
    <n v="316.3"/>
  </r>
  <r>
    <x v="1010"/>
    <x v="1009"/>
    <n v="163404"/>
    <s v=" "/>
    <s v="Red"/>
    <x v="3"/>
    <m/>
    <m/>
    <n v="52.7"/>
  </r>
  <r>
    <x v="1010"/>
    <x v="1009"/>
    <n v="163403"/>
    <s v=" "/>
    <s v="Golden Yellow"/>
    <x v="1"/>
    <m/>
    <m/>
    <n v="14.6"/>
  </r>
  <r>
    <x v="1010"/>
    <x v="1009"/>
    <n v="163410"/>
    <s v=" "/>
    <s v="Black"/>
    <x v="7"/>
    <m/>
    <m/>
    <n v="8.8000000000000007"/>
  </r>
  <r>
    <x v="1011"/>
    <x v="1010"/>
    <s v="AMC.BASE"/>
    <s v=" "/>
    <s v="AMC BASE"/>
    <x v="0"/>
    <m/>
    <m/>
    <n v="601.6"/>
  </r>
  <r>
    <x v="1011"/>
    <x v="1010"/>
    <n v="163401"/>
    <s v=" "/>
    <s v="White"/>
    <x v="2"/>
    <m/>
    <m/>
    <n v="316.39999999999998"/>
  </r>
  <r>
    <x v="1011"/>
    <x v="1010"/>
    <n v="163404"/>
    <s v=" "/>
    <s v="Red"/>
    <x v="3"/>
    <m/>
    <m/>
    <n v="58.6"/>
  </r>
  <r>
    <x v="1011"/>
    <x v="1010"/>
    <n v="163403"/>
    <s v=" "/>
    <s v="Golden Yellow"/>
    <x v="1"/>
    <m/>
    <m/>
    <n v="14.6"/>
  </r>
  <r>
    <x v="1011"/>
    <x v="1010"/>
    <n v="163410"/>
    <s v=" "/>
    <s v="Black"/>
    <x v="7"/>
    <m/>
    <m/>
    <n v="8.8000000000000007"/>
  </r>
  <r>
    <x v="1012"/>
    <x v="1011"/>
    <s v="AMC.BASE"/>
    <s v=" "/>
    <s v="AMC BASE"/>
    <x v="0"/>
    <m/>
    <m/>
    <n v="598.6"/>
  </r>
  <r>
    <x v="1012"/>
    <x v="1011"/>
    <n v="163401"/>
    <s v=" "/>
    <s v="White"/>
    <x v="2"/>
    <m/>
    <m/>
    <n v="316.39999999999998"/>
  </r>
  <r>
    <x v="1012"/>
    <x v="1011"/>
    <n v="163404"/>
    <s v=" "/>
    <s v="Red"/>
    <x v="3"/>
    <m/>
    <m/>
    <n v="58.6"/>
  </r>
  <r>
    <x v="1012"/>
    <x v="1011"/>
    <n v="163403"/>
    <s v=" "/>
    <s v="Golden Yellow"/>
    <x v="1"/>
    <m/>
    <m/>
    <n v="17.600000000000001"/>
  </r>
  <r>
    <x v="1012"/>
    <x v="1011"/>
    <n v="163410"/>
    <s v=" "/>
    <s v="Black"/>
    <x v="7"/>
    <m/>
    <m/>
    <n v="8.8000000000000007"/>
  </r>
  <r>
    <x v="1013"/>
    <x v="1012"/>
    <s v="AMC.BASE"/>
    <s v=" "/>
    <s v="AMC BASE"/>
    <x v="0"/>
    <m/>
    <m/>
    <n v="812.3"/>
  </r>
  <r>
    <x v="1013"/>
    <x v="1012"/>
    <n v="163401"/>
    <s v=" "/>
    <s v="White"/>
    <x v="2"/>
    <m/>
    <m/>
    <n v="121"/>
  </r>
  <r>
    <x v="1013"/>
    <x v="1012"/>
    <n v="163403"/>
    <s v=" "/>
    <s v="Golden Yellow"/>
    <x v="1"/>
    <m/>
    <m/>
    <n v="29"/>
  </r>
  <r>
    <x v="1013"/>
    <x v="1012"/>
    <n v="163404"/>
    <s v=" "/>
    <s v="Red"/>
    <x v="3"/>
    <m/>
    <m/>
    <n v="23.2"/>
  </r>
  <r>
    <x v="1013"/>
    <x v="1012"/>
    <n v="163410"/>
    <s v=" "/>
    <s v="Black"/>
    <x v="7"/>
    <m/>
    <m/>
    <n v="14.5"/>
  </r>
  <r>
    <x v="1014"/>
    <x v="1013"/>
    <s v="AMC.BASE"/>
    <s v=" "/>
    <s v="AMC BASE"/>
    <x v="0"/>
    <m/>
    <m/>
    <n v="621.4"/>
  </r>
  <r>
    <x v="1014"/>
    <x v="1013"/>
    <n v="163401"/>
    <s v=" "/>
    <s v="White"/>
    <x v="2"/>
    <m/>
    <m/>
    <n v="243.9"/>
  </r>
  <r>
    <x v="1014"/>
    <x v="1013"/>
    <n v="163404"/>
    <s v=" "/>
    <s v="Red"/>
    <x v="3"/>
    <m/>
    <m/>
    <n v="73.2"/>
  </r>
  <r>
    <x v="1014"/>
    <x v="1013"/>
    <n v="163403"/>
    <s v=" "/>
    <s v="Golden Yellow"/>
    <x v="1"/>
    <m/>
    <m/>
    <n v="43.9"/>
  </r>
  <r>
    <x v="1014"/>
    <x v="1013"/>
    <n v="163410"/>
    <s v=" "/>
    <s v="Black"/>
    <x v="7"/>
    <m/>
    <m/>
    <n v="17.600000000000001"/>
  </r>
  <r>
    <x v="1015"/>
    <x v="1014"/>
    <s v="AMC.BASE"/>
    <s v=" "/>
    <s v="AMC BASE"/>
    <x v="0"/>
    <m/>
    <m/>
    <n v="631.29999999999995"/>
  </r>
  <r>
    <x v="1015"/>
    <x v="1014"/>
    <n v="163401"/>
    <s v=" "/>
    <s v="White"/>
    <x v="2"/>
    <m/>
    <m/>
    <n v="356.9"/>
  </r>
  <r>
    <x v="1015"/>
    <x v="1014"/>
    <n v="163403"/>
    <s v=" "/>
    <s v="Golden Yellow"/>
    <x v="1"/>
    <m/>
    <m/>
    <n v="5.9"/>
  </r>
  <r>
    <x v="1015"/>
    <x v="1014"/>
    <n v="163410"/>
    <s v=" "/>
    <s v="Black"/>
    <x v="7"/>
    <m/>
    <m/>
    <n v="5.9"/>
  </r>
  <r>
    <x v="1016"/>
    <x v="1015"/>
    <s v="AMC.BASE"/>
    <s v=" "/>
    <s v="AMC BASE"/>
    <x v="0"/>
    <m/>
    <m/>
    <n v="582.6"/>
  </r>
  <r>
    <x v="1016"/>
    <x v="1015"/>
    <n v="163401"/>
    <s v=" "/>
    <s v="White"/>
    <x v="2"/>
    <m/>
    <m/>
    <n v="390.9"/>
  </r>
  <r>
    <x v="1016"/>
    <x v="1015"/>
    <n v="163410"/>
    <s v=" "/>
    <s v="Black"/>
    <x v="7"/>
    <m/>
    <m/>
    <n v="14.7"/>
  </r>
  <r>
    <x v="1016"/>
    <x v="1015"/>
    <n v="163403"/>
    <s v=" "/>
    <s v="Golden Yellow"/>
    <x v="1"/>
    <m/>
    <m/>
    <n v="5.9"/>
  </r>
  <r>
    <x v="1016"/>
    <x v="1015"/>
    <n v="163404"/>
    <s v=" "/>
    <s v="Red"/>
    <x v="3"/>
    <m/>
    <m/>
    <n v="5.9"/>
  </r>
  <r>
    <x v="1017"/>
    <x v="1016"/>
    <s v="AMC.BASE"/>
    <s v=" "/>
    <s v="AMC BASE"/>
    <x v="0"/>
    <m/>
    <m/>
    <n v="649.29999999999995"/>
  </r>
  <r>
    <x v="1017"/>
    <x v="1016"/>
    <n v="163401"/>
    <s v=" "/>
    <s v="White"/>
    <x v="2"/>
    <m/>
    <m/>
    <n v="321.60000000000002"/>
  </r>
  <r>
    <x v="1017"/>
    <x v="1016"/>
    <n v="163410"/>
    <s v=" "/>
    <s v="Black"/>
    <x v="7"/>
    <m/>
    <m/>
    <n v="17.5"/>
  </r>
  <r>
    <x v="1017"/>
    <x v="1016"/>
    <n v="163403"/>
    <s v=" "/>
    <s v="Golden Yellow"/>
    <x v="1"/>
    <m/>
    <m/>
    <n v="5.8"/>
  </r>
  <r>
    <x v="1017"/>
    <x v="1016"/>
    <n v="163404"/>
    <s v=" "/>
    <s v="Red"/>
    <x v="3"/>
    <m/>
    <m/>
    <n v="5.8"/>
  </r>
  <r>
    <x v="1018"/>
    <x v="1017"/>
    <s v="AMC.BASE"/>
    <s v=" "/>
    <s v="AMC BASE"/>
    <x v="0"/>
    <m/>
    <m/>
    <n v="757.4"/>
  </r>
  <r>
    <x v="1018"/>
    <x v="1017"/>
    <n v="163401"/>
    <s v=" "/>
    <s v="White"/>
    <x v="2"/>
    <m/>
    <m/>
    <n v="213.5"/>
  </r>
  <r>
    <x v="1018"/>
    <x v="1017"/>
    <n v="163410"/>
    <s v=" "/>
    <s v="Black"/>
    <x v="7"/>
    <m/>
    <m/>
    <n v="17.5"/>
  </r>
  <r>
    <x v="1018"/>
    <x v="1017"/>
    <n v="163403"/>
    <s v=" "/>
    <s v="Golden Yellow"/>
    <x v="1"/>
    <m/>
    <m/>
    <n v="5.8"/>
  </r>
  <r>
    <x v="1018"/>
    <x v="1017"/>
    <n v="163404"/>
    <s v=" "/>
    <s v="Red"/>
    <x v="3"/>
    <m/>
    <m/>
    <n v="5.8"/>
  </r>
  <r>
    <x v="1019"/>
    <x v="1018"/>
    <s v="AMC.BASE"/>
    <s v=" "/>
    <s v="AMC BASE"/>
    <x v="0"/>
    <m/>
    <m/>
    <n v="754.5"/>
  </r>
  <r>
    <x v="1019"/>
    <x v="1018"/>
    <n v="163401"/>
    <s v=" "/>
    <s v="White"/>
    <x v="2"/>
    <m/>
    <m/>
    <n v="213.5"/>
  </r>
  <r>
    <x v="1019"/>
    <x v="1018"/>
    <n v="163410"/>
    <s v=" "/>
    <s v="Black"/>
    <x v="7"/>
    <m/>
    <m/>
    <n v="20.399999999999999"/>
  </r>
  <r>
    <x v="1019"/>
    <x v="1018"/>
    <n v="163403"/>
    <s v=" "/>
    <s v="Golden Yellow"/>
    <x v="1"/>
    <m/>
    <m/>
    <n v="5.8"/>
  </r>
  <r>
    <x v="1019"/>
    <x v="1018"/>
    <n v="163404"/>
    <s v=" "/>
    <s v="Red"/>
    <x v="3"/>
    <m/>
    <m/>
    <n v="5.8"/>
  </r>
  <r>
    <x v="1020"/>
    <x v="1019"/>
    <s v="AMC.BASE"/>
    <s v=" "/>
    <s v="AMC BASE"/>
    <x v="0"/>
    <m/>
    <m/>
    <n v="756.5"/>
  </r>
  <r>
    <x v="1020"/>
    <x v="1019"/>
    <n v="163401"/>
    <s v=" "/>
    <s v="White"/>
    <x v="2"/>
    <m/>
    <m/>
    <n v="194.1"/>
  </r>
  <r>
    <x v="1020"/>
    <x v="1019"/>
    <n v="163410"/>
    <s v=" "/>
    <s v="Black"/>
    <x v="7"/>
    <m/>
    <m/>
    <n v="34.9"/>
  </r>
  <r>
    <x v="1020"/>
    <x v="1019"/>
    <n v="163403"/>
    <s v=" "/>
    <s v="Golden Yellow"/>
    <x v="1"/>
    <m/>
    <m/>
    <n v="8.6999999999999993"/>
  </r>
  <r>
    <x v="1020"/>
    <x v="1019"/>
    <n v="163404"/>
    <s v=" "/>
    <s v="Red"/>
    <x v="3"/>
    <m/>
    <m/>
    <n v="5.8"/>
  </r>
  <r>
    <x v="1021"/>
    <x v="1020"/>
    <s v="AMC.BASE"/>
    <s v=" "/>
    <s v="AMC BASE"/>
    <x v="0"/>
    <m/>
    <m/>
    <n v="752.5"/>
  </r>
  <r>
    <x v="1021"/>
    <x v="1020"/>
    <n v="163401"/>
    <s v=" "/>
    <s v="White"/>
    <x v="2"/>
    <m/>
    <m/>
    <n v="101.9"/>
  </r>
  <r>
    <x v="1021"/>
    <x v="1020"/>
    <n v="163410"/>
    <s v=" "/>
    <s v="Black"/>
    <x v="7"/>
    <m/>
    <m/>
    <n v="93.2"/>
  </r>
  <r>
    <x v="1021"/>
    <x v="1020"/>
    <n v="163403"/>
    <s v=" "/>
    <s v="Golden Yellow"/>
    <x v="1"/>
    <m/>
    <m/>
    <n v="34.9"/>
  </r>
  <r>
    <x v="1021"/>
    <x v="1020"/>
    <n v="163404"/>
    <s v=" "/>
    <s v="Red"/>
    <x v="3"/>
    <m/>
    <m/>
    <n v="17.5"/>
  </r>
  <r>
    <x v="1022"/>
    <x v="1021"/>
    <s v="AMC.BASE"/>
    <s v=" "/>
    <s v="AMC BASE"/>
    <x v="0"/>
    <m/>
    <m/>
    <n v="931.9"/>
  </r>
  <r>
    <x v="1022"/>
    <x v="1021"/>
    <n v="163401"/>
    <s v=" "/>
    <s v="White"/>
    <x v="2"/>
    <m/>
    <m/>
    <n v="67.2"/>
  </r>
  <r>
    <x v="1022"/>
    <x v="1021"/>
    <n v="163410"/>
    <s v=" "/>
    <s v="Black"/>
    <x v="7"/>
    <m/>
    <m/>
    <n v="0.6"/>
  </r>
  <r>
    <x v="1022"/>
    <x v="1021"/>
    <n v="163402"/>
    <s v=" "/>
    <s v="Lemon Yellow"/>
    <x v="8"/>
    <m/>
    <m/>
    <n v="0.3"/>
  </r>
  <r>
    <x v="1023"/>
    <x v="1022"/>
    <s v="AMC.BASE"/>
    <s v=" "/>
    <s v="AMC BASE"/>
    <x v="0"/>
    <m/>
    <m/>
    <n v="902.7"/>
  </r>
  <r>
    <x v="1023"/>
    <x v="1022"/>
    <n v="163401"/>
    <s v=" "/>
    <s v="White"/>
    <x v="2"/>
    <m/>
    <m/>
    <n v="96.1"/>
  </r>
  <r>
    <x v="1023"/>
    <x v="1022"/>
    <n v="163410"/>
    <s v=" "/>
    <s v="Black"/>
    <x v="7"/>
    <m/>
    <m/>
    <n v="0.9"/>
  </r>
  <r>
    <x v="1023"/>
    <x v="1022"/>
    <n v="163402"/>
    <s v=" "/>
    <s v="Lemon Yellow"/>
    <x v="8"/>
    <m/>
    <m/>
    <n v="0.3"/>
  </r>
  <r>
    <x v="1024"/>
    <x v="1023"/>
    <s v="AMC.BASE"/>
    <s v=" "/>
    <s v="AMC BASE"/>
    <x v="0"/>
    <m/>
    <m/>
    <n v="894.8"/>
  </r>
  <r>
    <x v="1024"/>
    <x v="1023"/>
    <n v="163401"/>
    <s v=" "/>
    <s v="White"/>
    <x v="2"/>
    <m/>
    <m/>
    <n v="96.5"/>
  </r>
  <r>
    <x v="1024"/>
    <x v="1023"/>
    <n v="163410"/>
    <s v=" "/>
    <s v="Black"/>
    <x v="7"/>
    <m/>
    <m/>
    <n v="5.8"/>
  </r>
  <r>
    <x v="1024"/>
    <x v="1023"/>
    <n v="163403"/>
    <s v=" "/>
    <s v="Golden Yellow"/>
    <x v="1"/>
    <m/>
    <m/>
    <n v="2.9"/>
  </r>
  <r>
    <x v="1025"/>
    <x v="1024"/>
    <s v="AMC.BASE"/>
    <s v=" "/>
    <s v="AMC BASE"/>
    <x v="0"/>
    <m/>
    <m/>
    <n v="769.6"/>
  </r>
  <r>
    <x v="1025"/>
    <x v="1024"/>
    <n v="163401"/>
    <s v=" "/>
    <s v="White"/>
    <x v="2"/>
    <m/>
    <m/>
    <n v="223.1"/>
  </r>
  <r>
    <x v="1025"/>
    <x v="1024"/>
    <n v="163410"/>
    <s v=" "/>
    <s v="Black"/>
    <x v="7"/>
    <m/>
    <m/>
    <n v="4.4000000000000004"/>
  </r>
  <r>
    <x v="1025"/>
    <x v="1024"/>
    <n v="163409"/>
    <s v=" "/>
    <s v="Green"/>
    <x v="6"/>
    <m/>
    <m/>
    <n v="2.9"/>
  </r>
  <r>
    <x v="1026"/>
    <x v="1025"/>
    <s v="AMC.BASE"/>
    <s v=" "/>
    <s v="AMC BASE"/>
    <x v="0"/>
    <m/>
    <m/>
    <n v="777.1"/>
  </r>
  <r>
    <x v="1026"/>
    <x v="1025"/>
    <n v="163401"/>
    <s v=" "/>
    <s v="White"/>
    <x v="2"/>
    <m/>
    <m/>
    <n v="216.2"/>
  </r>
  <r>
    <x v="1026"/>
    <x v="1025"/>
    <n v="163410"/>
    <s v=" "/>
    <s v="Black"/>
    <x v="7"/>
    <m/>
    <m/>
    <n v="5.8"/>
  </r>
  <r>
    <x v="1026"/>
    <x v="1025"/>
    <n v="163409"/>
    <s v=" "/>
    <s v="Green"/>
    <x v="6"/>
    <m/>
    <m/>
    <n v="0.9"/>
  </r>
  <r>
    <x v="1027"/>
    <x v="1026"/>
    <s v="AMC.BASE"/>
    <s v=" "/>
    <s v="AMC BASE"/>
    <x v="0"/>
    <m/>
    <m/>
    <n v="778"/>
  </r>
  <r>
    <x v="1027"/>
    <x v="1026"/>
    <n v="163401"/>
    <s v=" "/>
    <s v="White"/>
    <x v="2"/>
    <m/>
    <m/>
    <n v="216.2"/>
  </r>
  <r>
    <x v="1027"/>
    <x v="1026"/>
    <n v="163410"/>
    <s v=" "/>
    <s v="Black"/>
    <x v="7"/>
    <m/>
    <m/>
    <n v="5.8"/>
  </r>
  <r>
    <x v="1028"/>
    <x v="1027"/>
    <s v="AMC.BASE"/>
    <s v=" "/>
    <s v="AMC BASE"/>
    <x v="0"/>
    <m/>
    <m/>
    <n v="859.9"/>
  </r>
  <r>
    <x v="1028"/>
    <x v="1027"/>
    <n v="163401"/>
    <s v=" "/>
    <s v="White"/>
    <x v="2"/>
    <m/>
    <m/>
    <n v="96.6"/>
  </r>
  <r>
    <x v="1028"/>
    <x v="1027"/>
    <n v="163410"/>
    <s v=" "/>
    <s v="Black"/>
    <x v="7"/>
    <m/>
    <m/>
    <n v="43.5"/>
  </r>
  <r>
    <x v="1029"/>
    <x v="1028"/>
    <s v="AMC.BASE"/>
    <s v=" "/>
    <s v="AMC BASE"/>
    <x v="0"/>
    <m/>
    <m/>
    <n v="547.5"/>
  </r>
  <r>
    <x v="1029"/>
    <x v="1028"/>
    <n v="163401"/>
    <s v=" "/>
    <s v="White"/>
    <x v="2"/>
    <m/>
    <m/>
    <n v="451.9"/>
  </r>
  <r>
    <x v="1029"/>
    <x v="1028"/>
    <n v="163407"/>
    <s v=" "/>
    <s v="Blue"/>
    <x v="5"/>
    <m/>
    <m/>
    <n v="0.3"/>
  </r>
  <r>
    <x v="1029"/>
    <x v="1028"/>
    <n v="163410"/>
    <s v=" "/>
    <s v="Black"/>
    <x v="7"/>
    <m/>
    <m/>
    <n v="0.3"/>
  </r>
  <r>
    <x v="1030"/>
    <x v="1029"/>
    <s v="AMC.BASE"/>
    <s v=" "/>
    <s v="AMC BASE"/>
    <x v="0"/>
    <m/>
    <m/>
    <n v="594.70000000000005"/>
  </r>
  <r>
    <x v="1030"/>
    <x v="1029"/>
    <n v="163401"/>
    <s v=" "/>
    <s v="White"/>
    <x v="2"/>
    <m/>
    <m/>
    <n v="390.7"/>
  </r>
  <r>
    <x v="1030"/>
    <x v="1029"/>
    <n v="163410"/>
    <s v=" "/>
    <s v="Black"/>
    <x v="7"/>
    <m/>
    <m/>
    <n v="11.7"/>
  </r>
  <r>
    <x v="1030"/>
    <x v="1029"/>
    <n v="163407"/>
    <s v=" "/>
    <s v="Blue"/>
    <x v="5"/>
    <m/>
    <m/>
    <n v="2.9"/>
  </r>
  <r>
    <x v="1031"/>
    <x v="1030"/>
    <s v="AMC.BASE"/>
    <s v=" "/>
    <s v="AMC BASE"/>
    <x v="0"/>
    <m/>
    <m/>
    <n v="540"/>
  </r>
  <r>
    <x v="1031"/>
    <x v="1030"/>
    <n v="163401"/>
    <s v=" "/>
    <s v="White"/>
    <x v="2"/>
    <m/>
    <m/>
    <n v="445.4"/>
  </r>
  <r>
    <x v="1031"/>
    <x v="1030"/>
    <n v="163410"/>
    <s v=" "/>
    <s v="Black"/>
    <x v="7"/>
    <m/>
    <m/>
    <n v="8.8000000000000007"/>
  </r>
  <r>
    <x v="1031"/>
    <x v="1030"/>
    <n v="163407"/>
    <s v=" "/>
    <s v="Blue"/>
    <x v="5"/>
    <m/>
    <m/>
    <n v="2.9"/>
  </r>
  <r>
    <x v="1031"/>
    <x v="1030"/>
    <n v="163408"/>
    <s v=" "/>
    <s v="Purple"/>
    <x v="4"/>
    <m/>
    <m/>
    <n v="2.9"/>
  </r>
  <r>
    <x v="1032"/>
    <x v="1031"/>
    <s v="AMC.BASE"/>
    <s v=" "/>
    <s v="AMC BASE"/>
    <x v="0"/>
    <m/>
    <m/>
    <n v="591.79999999999995"/>
  </r>
  <r>
    <x v="1032"/>
    <x v="1031"/>
    <n v="163401"/>
    <s v=" "/>
    <s v="White"/>
    <x v="2"/>
    <m/>
    <m/>
    <n v="390.7"/>
  </r>
  <r>
    <x v="1032"/>
    <x v="1031"/>
    <n v="163410"/>
    <s v=" "/>
    <s v="Black"/>
    <x v="7"/>
    <m/>
    <m/>
    <n v="11.7"/>
  </r>
  <r>
    <x v="1032"/>
    <x v="1031"/>
    <n v="163407"/>
    <s v=" "/>
    <s v="Blue"/>
    <x v="5"/>
    <m/>
    <m/>
    <n v="2.9"/>
  </r>
  <r>
    <x v="1032"/>
    <x v="1031"/>
    <n v="163408"/>
    <s v=" "/>
    <s v="Purple"/>
    <x v="4"/>
    <m/>
    <m/>
    <n v="2.9"/>
  </r>
  <r>
    <x v="1033"/>
    <x v="1032"/>
    <s v="AMC.BASE"/>
    <s v=" "/>
    <s v="AMC BASE"/>
    <x v="0"/>
    <m/>
    <m/>
    <n v="835.6"/>
  </r>
  <r>
    <x v="1033"/>
    <x v="1032"/>
    <n v="163401"/>
    <s v=" "/>
    <s v="White"/>
    <x v="2"/>
    <m/>
    <m/>
    <n v="138.30000000000001"/>
  </r>
  <r>
    <x v="1033"/>
    <x v="1032"/>
    <n v="163410"/>
    <s v=" "/>
    <s v="Black"/>
    <x v="7"/>
    <m/>
    <m/>
    <n v="17.399999999999999"/>
  </r>
  <r>
    <x v="1033"/>
    <x v="1032"/>
    <n v="163407"/>
    <s v=" "/>
    <s v="Blue"/>
    <x v="5"/>
    <m/>
    <m/>
    <n v="5.8"/>
  </r>
  <r>
    <x v="1033"/>
    <x v="1032"/>
    <n v="163408"/>
    <s v=" "/>
    <s v="Purple"/>
    <x v="4"/>
    <m/>
    <m/>
    <n v="2.9"/>
  </r>
  <r>
    <x v="1034"/>
    <x v="1033"/>
    <s v="AMC.BASE"/>
    <s v=" "/>
    <s v="AMC BASE"/>
    <x v="0"/>
    <m/>
    <m/>
    <n v="728"/>
  </r>
  <r>
    <x v="1034"/>
    <x v="1033"/>
    <n v="163401"/>
    <s v=" "/>
    <s v="White"/>
    <x v="2"/>
    <m/>
    <m/>
    <n v="155.4"/>
  </r>
  <r>
    <x v="1034"/>
    <x v="1033"/>
    <n v="163410"/>
    <s v=" "/>
    <s v="Black"/>
    <x v="7"/>
    <m/>
    <m/>
    <n v="72.900000000000006"/>
  </r>
  <r>
    <x v="1034"/>
    <x v="1033"/>
    <n v="163407"/>
    <s v=" "/>
    <s v="Blue"/>
    <x v="5"/>
    <m/>
    <m/>
    <n v="29.1"/>
  </r>
  <r>
    <x v="1034"/>
    <x v="1033"/>
    <n v="163408"/>
    <s v=" "/>
    <s v="Purple"/>
    <x v="4"/>
    <m/>
    <m/>
    <n v="14.6"/>
  </r>
  <r>
    <x v="1035"/>
    <x v="1034"/>
    <s v="AMC.BASE"/>
    <s v=" "/>
    <s v="AMC BASE"/>
    <x v="0"/>
    <m/>
    <m/>
    <n v="757.4"/>
  </r>
  <r>
    <x v="1035"/>
    <x v="1034"/>
    <n v="163401"/>
    <s v=" "/>
    <s v="White"/>
    <x v="2"/>
    <m/>
    <m/>
    <n v="126.1"/>
  </r>
  <r>
    <x v="1035"/>
    <x v="1034"/>
    <n v="163410"/>
    <s v=" "/>
    <s v="Black"/>
    <x v="7"/>
    <m/>
    <m/>
    <n v="72.8"/>
  </r>
  <r>
    <x v="1035"/>
    <x v="1034"/>
    <n v="163407"/>
    <s v=" "/>
    <s v="Blue"/>
    <x v="5"/>
    <m/>
    <m/>
    <n v="29.1"/>
  </r>
  <r>
    <x v="1035"/>
    <x v="1034"/>
    <n v="163408"/>
    <s v=" "/>
    <s v="Purple"/>
    <x v="4"/>
    <m/>
    <m/>
    <n v="14.6"/>
  </r>
  <r>
    <x v="1036"/>
    <x v="1035"/>
    <s v="AMC.BASE"/>
    <s v=" "/>
    <s v="AMC BASE"/>
    <x v="0"/>
    <m/>
    <m/>
    <n v="757.4"/>
  </r>
  <r>
    <x v="1036"/>
    <x v="1035"/>
    <n v="163410"/>
    <s v=" "/>
    <s v="Black"/>
    <x v="7"/>
    <m/>
    <m/>
    <n v="125.2"/>
  </r>
  <r>
    <x v="1036"/>
    <x v="1035"/>
    <n v="163401"/>
    <s v=" "/>
    <s v="White"/>
    <x v="2"/>
    <m/>
    <m/>
    <n v="97"/>
  </r>
  <r>
    <x v="1036"/>
    <x v="1035"/>
    <n v="163403"/>
    <s v=" "/>
    <s v="Golden Yellow"/>
    <x v="1"/>
    <m/>
    <m/>
    <n v="20.399999999999999"/>
  </r>
  <r>
    <x v="1037"/>
    <x v="1036"/>
    <s v="AMC.BASE"/>
    <s v=" "/>
    <s v="AMC BASE"/>
    <x v="0"/>
    <m/>
    <m/>
    <n v="884.2"/>
  </r>
  <r>
    <x v="1037"/>
    <x v="1036"/>
    <n v="163402"/>
    <s v=" "/>
    <s v="Lemon Yellow"/>
    <x v="8"/>
    <m/>
    <m/>
    <n v="72.400000000000006"/>
  </r>
  <r>
    <x v="1037"/>
    <x v="1036"/>
    <n v="163410"/>
    <s v=" "/>
    <s v="Black"/>
    <x v="7"/>
    <m/>
    <m/>
    <n v="43.4"/>
  </r>
  <r>
    <x v="1038"/>
    <x v="1037"/>
    <s v="AMC.BASE"/>
    <s v=" "/>
    <s v="AMC BASE"/>
    <x v="0"/>
    <m/>
    <m/>
    <n v="887.1"/>
  </r>
  <r>
    <x v="1038"/>
    <x v="1037"/>
    <n v="163410"/>
    <s v=" "/>
    <s v="Black"/>
    <x v="7"/>
    <m/>
    <m/>
    <n v="49.2"/>
  </r>
  <r>
    <x v="1038"/>
    <x v="1037"/>
    <n v="163402"/>
    <s v=" "/>
    <s v="Lemon Yellow"/>
    <x v="8"/>
    <m/>
    <m/>
    <n v="34.700000000000003"/>
  </r>
  <r>
    <x v="1038"/>
    <x v="1037"/>
    <n v="163409"/>
    <s v=" "/>
    <s v="Green"/>
    <x v="6"/>
    <m/>
    <m/>
    <n v="29"/>
  </r>
  <r>
    <x v="1039"/>
    <x v="1038"/>
    <s v="AMC.BASE"/>
    <s v=" "/>
    <s v="AMC BASE"/>
    <x v="0"/>
    <m/>
    <m/>
    <n v="884.1"/>
  </r>
  <r>
    <x v="1039"/>
    <x v="1038"/>
    <n v="163402"/>
    <s v=" "/>
    <s v="Lemon Yellow"/>
    <x v="8"/>
    <m/>
    <m/>
    <n v="57.9"/>
  </r>
  <r>
    <x v="1039"/>
    <x v="1038"/>
    <n v="163410"/>
    <s v=" "/>
    <s v="Black"/>
    <x v="7"/>
    <m/>
    <m/>
    <n v="34.799999999999997"/>
  </r>
  <r>
    <x v="1039"/>
    <x v="1038"/>
    <n v="163404"/>
    <s v=" "/>
    <s v="Red"/>
    <x v="3"/>
    <m/>
    <m/>
    <n v="23.2"/>
  </r>
  <r>
    <x v="1040"/>
    <x v="1039"/>
    <s v="AMC.BASE"/>
    <s v=" "/>
    <s v="AMC BASE"/>
    <x v="0"/>
    <m/>
    <m/>
    <n v="907.4"/>
  </r>
  <r>
    <x v="1040"/>
    <x v="1039"/>
    <n v="163410"/>
    <s v=" "/>
    <s v="Black"/>
    <x v="7"/>
    <m/>
    <m/>
    <n v="49.2"/>
  </r>
  <r>
    <x v="1040"/>
    <x v="1039"/>
    <n v="163404"/>
    <s v=" "/>
    <s v="Red"/>
    <x v="3"/>
    <m/>
    <m/>
    <n v="43.4"/>
  </r>
  <r>
    <x v="1041"/>
    <x v="1040"/>
    <s v="AMC.BASE"/>
    <s v=" "/>
    <s v="AMC BASE"/>
    <x v="0"/>
    <m/>
    <m/>
    <n v="898.7"/>
  </r>
  <r>
    <x v="1041"/>
    <x v="1040"/>
    <n v="163410"/>
    <s v=" "/>
    <s v="Black"/>
    <x v="7"/>
    <m/>
    <m/>
    <n v="86.8"/>
  </r>
  <r>
    <x v="1041"/>
    <x v="1040"/>
    <n v="163407"/>
    <s v=" "/>
    <s v="Blue"/>
    <x v="5"/>
    <m/>
    <m/>
    <n v="14.5"/>
  </r>
  <r>
    <x v="1042"/>
    <x v="1041"/>
    <s v="AMC.BASE"/>
    <s v=" "/>
    <s v="AMC BASE"/>
    <x v="0"/>
    <m/>
    <m/>
    <n v="869.6"/>
  </r>
  <r>
    <x v="1042"/>
    <x v="1041"/>
    <n v="163402"/>
    <s v=" "/>
    <s v="Lemon Yellow"/>
    <x v="8"/>
    <m/>
    <m/>
    <n v="72.400000000000006"/>
  </r>
  <r>
    <x v="1042"/>
    <x v="1041"/>
    <n v="163410"/>
    <s v=" "/>
    <s v="Black"/>
    <x v="7"/>
    <m/>
    <m/>
    <n v="43.5"/>
  </r>
  <r>
    <x v="1042"/>
    <x v="1041"/>
    <n v="163404"/>
    <s v=" "/>
    <s v="Red"/>
    <x v="3"/>
    <m/>
    <m/>
    <n v="14.5"/>
  </r>
  <r>
    <x v="1043"/>
    <x v="1042"/>
    <s v="AMC.BASE"/>
    <s v=" "/>
    <s v="AMC BASE"/>
    <x v="0"/>
    <m/>
    <m/>
    <n v="874.4"/>
  </r>
  <r>
    <x v="1043"/>
    <x v="1042"/>
    <n v="163401"/>
    <s v=" "/>
    <s v="White"/>
    <x v="2"/>
    <m/>
    <m/>
    <n v="96.6"/>
  </r>
  <r>
    <x v="1043"/>
    <x v="1042"/>
    <n v="163410"/>
    <s v=" "/>
    <s v="Black"/>
    <x v="7"/>
    <m/>
    <m/>
    <n v="29"/>
  </r>
  <r>
    <x v="1044"/>
    <x v="1043"/>
    <s v="AMC.BASE"/>
    <s v=" "/>
    <s v="AMC BASE"/>
    <x v="0"/>
    <m/>
    <m/>
    <n v="845.3"/>
  </r>
  <r>
    <x v="1044"/>
    <x v="1043"/>
    <n v="163401"/>
    <s v=" "/>
    <s v="White"/>
    <x v="2"/>
    <m/>
    <m/>
    <n v="96.7"/>
  </r>
  <r>
    <x v="1044"/>
    <x v="1043"/>
    <n v="163410"/>
    <s v=" "/>
    <s v="Black"/>
    <x v="7"/>
    <m/>
    <m/>
    <n v="58"/>
  </r>
  <r>
    <x v="1045"/>
    <x v="1044"/>
    <s v="AMC.BASE"/>
    <s v=" "/>
    <s v="AMC BASE"/>
    <x v="0"/>
    <m/>
    <m/>
    <n v="900.9"/>
  </r>
  <r>
    <x v="1045"/>
    <x v="1044"/>
    <n v="163401"/>
    <s v=" "/>
    <s v="White"/>
    <x v="2"/>
    <m/>
    <m/>
    <n v="96.5"/>
  </r>
  <r>
    <x v="1045"/>
    <x v="1044"/>
    <n v="163410"/>
    <s v=" "/>
    <s v="Black"/>
    <x v="7"/>
    <m/>
    <m/>
    <n v="2.2999999999999998"/>
  </r>
  <r>
    <x v="1045"/>
    <x v="1044"/>
    <n v="163402"/>
    <s v=" "/>
    <s v="Lemon Yellow"/>
    <x v="8"/>
    <m/>
    <m/>
    <n v="0.3"/>
  </r>
  <r>
    <x v="1046"/>
    <x v="1045"/>
    <s v="AMC.BASE"/>
    <s v=" "/>
    <s v="AMC BASE"/>
    <x v="0"/>
    <m/>
    <m/>
    <n v="900"/>
  </r>
  <r>
    <x v="1046"/>
    <x v="1045"/>
    <n v="163401"/>
    <s v=" "/>
    <s v="White"/>
    <x v="2"/>
    <m/>
    <m/>
    <n v="96.5"/>
  </r>
  <r>
    <x v="1046"/>
    <x v="1045"/>
    <n v="163410"/>
    <s v=" "/>
    <s v="Black"/>
    <x v="7"/>
    <m/>
    <m/>
    <n v="2.9"/>
  </r>
  <r>
    <x v="1046"/>
    <x v="1045"/>
    <n v="163402"/>
    <s v=" "/>
    <s v="Lemon Yellow"/>
    <x v="8"/>
    <m/>
    <m/>
    <n v="0.6"/>
  </r>
  <r>
    <x v="1047"/>
    <x v="1046"/>
    <s v="AMC.BASE"/>
    <s v=" "/>
    <s v="AMC BASE"/>
    <x v="0"/>
    <m/>
    <m/>
    <n v="898.8"/>
  </r>
  <r>
    <x v="1047"/>
    <x v="1046"/>
    <n v="163401"/>
    <s v=" "/>
    <s v="White"/>
    <x v="2"/>
    <m/>
    <m/>
    <n v="96.5"/>
  </r>
  <r>
    <x v="1047"/>
    <x v="1046"/>
    <n v="163410"/>
    <s v=" "/>
    <s v="Black"/>
    <x v="7"/>
    <m/>
    <m/>
    <n v="4.0999999999999996"/>
  </r>
  <r>
    <x v="1047"/>
    <x v="1046"/>
    <n v="163402"/>
    <s v=" "/>
    <s v="Lemon Yellow"/>
    <x v="8"/>
    <m/>
    <m/>
    <n v="0.6"/>
  </r>
  <r>
    <x v="1048"/>
    <x v="1047"/>
    <s v="AMC.BASE"/>
    <s v=" "/>
    <s v="AMC BASE"/>
    <x v="0"/>
    <m/>
    <m/>
    <n v="885.5"/>
  </r>
  <r>
    <x v="1048"/>
    <x v="1047"/>
    <n v="163401"/>
    <s v=" "/>
    <s v="White"/>
    <x v="2"/>
    <m/>
    <m/>
    <n v="96.5"/>
  </r>
  <r>
    <x v="1048"/>
    <x v="1047"/>
    <n v="163410"/>
    <s v=" "/>
    <s v="Black"/>
    <x v="7"/>
    <m/>
    <m/>
    <n v="17.399999999999999"/>
  </r>
  <r>
    <x v="1048"/>
    <x v="1047"/>
    <n v="163402"/>
    <s v=" "/>
    <s v="Lemon Yellow"/>
    <x v="8"/>
    <m/>
    <m/>
    <n v="0.6"/>
  </r>
  <r>
    <x v="1049"/>
    <x v="1048"/>
    <s v="AMC.BASE"/>
    <s v=" "/>
    <s v="AMC BASE"/>
    <x v="0"/>
    <m/>
    <m/>
    <n v="897.1"/>
  </r>
  <r>
    <x v="1049"/>
    <x v="1048"/>
    <n v="163401"/>
    <s v=" "/>
    <s v="White"/>
    <x v="2"/>
    <m/>
    <m/>
    <n v="96.5"/>
  </r>
  <r>
    <x v="1049"/>
    <x v="1048"/>
    <n v="163410"/>
    <s v=" "/>
    <s v="Black"/>
    <x v="7"/>
    <m/>
    <m/>
    <n v="5.8"/>
  </r>
  <r>
    <x v="1049"/>
    <x v="1048"/>
    <n v="163402"/>
    <s v=" "/>
    <s v="Lemon Yellow"/>
    <x v="8"/>
    <m/>
    <m/>
    <n v="0.6"/>
  </r>
  <r>
    <x v="1050"/>
    <x v="1049"/>
    <s v="AMC.BASE"/>
    <s v=" "/>
    <s v="AMC BASE"/>
    <x v="0"/>
    <m/>
    <m/>
    <n v="900.6"/>
  </r>
  <r>
    <x v="1050"/>
    <x v="1049"/>
    <n v="163401"/>
    <s v=" "/>
    <s v="White"/>
    <x v="2"/>
    <m/>
    <m/>
    <n v="96.5"/>
  </r>
  <r>
    <x v="1050"/>
    <x v="1049"/>
    <n v="163410"/>
    <s v=" "/>
    <s v="Black"/>
    <x v="7"/>
    <m/>
    <m/>
    <n v="2.9"/>
  </r>
  <r>
    <x v="1051"/>
    <x v="1050"/>
    <s v="AMC.BASE"/>
    <s v=" "/>
    <s v="AMC BASE"/>
    <x v="0"/>
    <m/>
    <m/>
    <n v="897.7"/>
  </r>
  <r>
    <x v="1051"/>
    <x v="1050"/>
    <n v="163401"/>
    <s v=" "/>
    <s v="White"/>
    <x v="2"/>
    <m/>
    <m/>
    <n v="96.5"/>
  </r>
  <r>
    <x v="1051"/>
    <x v="1050"/>
    <n v="163410"/>
    <s v=" "/>
    <s v="Black"/>
    <x v="7"/>
    <m/>
    <m/>
    <n v="5.8"/>
  </r>
  <r>
    <x v="1052"/>
    <x v="1051"/>
    <s v="AMC.BASE"/>
    <s v=" "/>
    <s v="AMC BASE"/>
    <x v="0"/>
    <m/>
    <m/>
    <n v="894.8"/>
  </r>
  <r>
    <x v="1052"/>
    <x v="1051"/>
    <n v="163401"/>
    <s v=" "/>
    <s v="White"/>
    <x v="2"/>
    <m/>
    <m/>
    <n v="96.5"/>
  </r>
  <r>
    <x v="1052"/>
    <x v="1051"/>
    <n v="163410"/>
    <s v=" "/>
    <s v="Black"/>
    <x v="7"/>
    <m/>
    <m/>
    <n v="8.6999999999999993"/>
  </r>
  <r>
    <x v="1053"/>
    <x v="1052"/>
    <s v="AMC.BASE"/>
    <s v=" "/>
    <s v="AMC BASE"/>
    <x v="0"/>
    <m/>
    <m/>
    <n v="889"/>
  </r>
  <r>
    <x v="1053"/>
    <x v="1052"/>
    <n v="163401"/>
    <s v=" "/>
    <s v="White"/>
    <x v="2"/>
    <m/>
    <m/>
    <n v="96.5"/>
  </r>
  <r>
    <x v="1053"/>
    <x v="1052"/>
    <n v="163410"/>
    <s v=" "/>
    <s v="Black"/>
    <x v="7"/>
    <m/>
    <m/>
    <n v="14.5"/>
  </r>
  <r>
    <x v="1054"/>
    <x v="1053"/>
    <s v="AMC.BASE"/>
    <s v=" "/>
    <s v="AMC BASE"/>
    <x v="0"/>
    <m/>
    <m/>
    <n v="784.6"/>
  </r>
  <r>
    <x v="1054"/>
    <x v="1053"/>
    <n v="163401"/>
    <s v=" "/>
    <s v="White"/>
    <x v="2"/>
    <m/>
    <m/>
    <n v="103.6"/>
  </r>
  <r>
    <x v="1054"/>
    <x v="1053"/>
    <n v="163409"/>
    <s v=" "/>
    <s v="Green"/>
    <x v="6"/>
    <m/>
    <m/>
    <n v="87"/>
  </r>
  <r>
    <x v="1054"/>
    <x v="1053"/>
    <n v="163402"/>
    <s v=" "/>
    <s v="Lemon Yellow"/>
    <x v="8"/>
    <m/>
    <m/>
    <n v="12.4"/>
  </r>
  <r>
    <x v="1054"/>
    <x v="1053"/>
    <n v="163407"/>
    <s v=" "/>
    <s v="Blue"/>
    <x v="5"/>
    <m/>
    <m/>
    <n v="12.4"/>
  </r>
  <r>
    <x v="1055"/>
    <x v="1054"/>
    <s v="AMC.BASE"/>
    <s v=" "/>
    <s v="AMC BASE"/>
    <x v="0"/>
    <m/>
    <m/>
    <n v="816"/>
  </r>
  <r>
    <x v="1055"/>
    <x v="1054"/>
    <n v="163401"/>
    <s v=" "/>
    <s v="White"/>
    <x v="2"/>
    <m/>
    <m/>
    <n v="151.1"/>
  </r>
  <r>
    <x v="1055"/>
    <x v="1054"/>
    <n v="163407"/>
    <s v=" "/>
    <s v="Blue"/>
    <x v="5"/>
    <m/>
    <m/>
    <n v="30.2"/>
  </r>
  <r>
    <x v="1055"/>
    <x v="1054"/>
    <n v="163409"/>
    <s v=" "/>
    <s v="Green"/>
    <x v="6"/>
    <m/>
    <m/>
    <n v="2.7"/>
  </r>
  <r>
    <x v="1056"/>
    <x v="1055"/>
    <s v="AMC.BASE"/>
    <s v=" "/>
    <s v="AMC BASE"/>
    <x v="0"/>
    <m/>
    <m/>
    <n v="845"/>
  </r>
  <r>
    <x v="1056"/>
    <x v="1055"/>
    <n v="163401"/>
    <s v=" "/>
    <s v="White"/>
    <x v="2"/>
    <m/>
    <m/>
    <n v="105.6"/>
  </r>
  <r>
    <x v="1056"/>
    <x v="1055"/>
    <n v="163406"/>
    <s v=" "/>
    <s v="Rubine"/>
    <x v="10"/>
    <m/>
    <m/>
    <n v="38"/>
  </r>
  <r>
    <x v="1056"/>
    <x v="1055"/>
    <n v="163408"/>
    <s v=" "/>
    <s v="Purple"/>
    <x v="4"/>
    <m/>
    <m/>
    <n v="11.4"/>
  </r>
  <r>
    <x v="1057"/>
    <x v="1056"/>
    <s v="AMC.BASE"/>
    <s v=" "/>
    <s v="AMC BASE"/>
    <x v="0"/>
    <m/>
    <m/>
    <n v="771.9"/>
  </r>
  <r>
    <x v="1057"/>
    <x v="1056"/>
    <n v="163401"/>
    <s v=" "/>
    <s v="White"/>
    <x v="2"/>
    <m/>
    <m/>
    <n v="103.1"/>
  </r>
  <r>
    <x v="1057"/>
    <x v="1056"/>
    <n v="163407"/>
    <s v=" "/>
    <s v="Blue"/>
    <x v="5"/>
    <m/>
    <m/>
    <n v="61.9"/>
  </r>
  <r>
    <x v="1057"/>
    <x v="1056"/>
    <n v="163408"/>
    <s v=" "/>
    <s v="Purple"/>
    <x v="4"/>
    <m/>
    <m/>
    <n v="50.7"/>
  </r>
  <r>
    <x v="1057"/>
    <x v="1056"/>
    <n v="163409"/>
    <s v=" "/>
    <s v="Green"/>
    <x v="6"/>
    <m/>
    <m/>
    <n v="12.4"/>
  </r>
  <r>
    <x v="1058"/>
    <x v="1057"/>
    <s v="AMC.BASE"/>
    <s v=" "/>
    <s v="AMC BASE"/>
    <x v="0"/>
    <m/>
    <m/>
    <n v="830.8"/>
  </r>
  <r>
    <x v="1058"/>
    <x v="1057"/>
    <n v="163401"/>
    <s v=" "/>
    <s v="White"/>
    <x v="2"/>
    <m/>
    <m/>
    <n v="96.7"/>
  </r>
  <r>
    <x v="1058"/>
    <x v="1057"/>
    <n v="163406"/>
    <s v=" "/>
    <s v="Rubine"/>
    <x v="10"/>
    <m/>
    <m/>
    <n v="63.8"/>
  </r>
  <r>
    <x v="1058"/>
    <x v="1057"/>
    <n v="163405"/>
    <s v=" "/>
    <s v="Scarlet"/>
    <x v="9"/>
    <m/>
    <m/>
    <n v="8.6999999999999993"/>
  </r>
  <r>
    <x v="1059"/>
    <x v="1058"/>
    <s v="AMC.BASE"/>
    <s v=" "/>
    <s v="AMC BASE"/>
    <x v="0"/>
    <m/>
    <m/>
    <n v="830.7"/>
  </r>
  <r>
    <x v="1059"/>
    <x v="1058"/>
    <n v="163401"/>
    <s v=" "/>
    <s v="White"/>
    <x v="2"/>
    <m/>
    <m/>
    <n v="96.7"/>
  </r>
  <r>
    <x v="1059"/>
    <x v="1058"/>
    <n v="163405"/>
    <s v=" "/>
    <s v="Scarlet"/>
    <x v="9"/>
    <m/>
    <m/>
    <n v="72.599999999999994"/>
  </r>
  <r>
    <x v="1060"/>
    <x v="1059"/>
    <s v="AMC.BASE"/>
    <s v=" "/>
    <s v="AMC BASE"/>
    <x v="0"/>
    <m/>
    <m/>
    <n v="490.5"/>
  </r>
  <r>
    <x v="1060"/>
    <x v="1059"/>
    <n v="163401"/>
    <s v=" "/>
    <s v="White"/>
    <x v="2"/>
    <m/>
    <m/>
    <n v="429.3"/>
  </r>
  <r>
    <x v="1060"/>
    <x v="1059"/>
    <n v="163408"/>
    <s v=" "/>
    <s v="Purple"/>
    <x v="4"/>
    <m/>
    <m/>
    <n v="42.9"/>
  </r>
  <r>
    <x v="1060"/>
    <x v="1059"/>
    <n v="163406"/>
    <s v=" "/>
    <s v="Rubine"/>
    <x v="10"/>
    <m/>
    <m/>
    <n v="21.5"/>
  </r>
  <r>
    <x v="1060"/>
    <x v="1059"/>
    <n v="163410"/>
    <s v=" "/>
    <s v="Black"/>
    <x v="7"/>
    <m/>
    <m/>
    <n v="8.6"/>
  </r>
  <r>
    <x v="1060"/>
    <x v="1059"/>
    <n v="163409"/>
    <s v=" "/>
    <s v="Green"/>
    <x v="6"/>
    <m/>
    <m/>
    <n v="7.2"/>
  </r>
  <r>
    <x v="1061"/>
    <x v="1060"/>
    <s v="AMC.BASE"/>
    <s v=" "/>
    <s v="AMC BASE"/>
    <x v="0"/>
    <m/>
    <m/>
    <n v="848.2"/>
  </r>
  <r>
    <x v="1061"/>
    <x v="1060"/>
    <n v="163401"/>
    <s v=" "/>
    <s v="White"/>
    <x v="2"/>
    <m/>
    <m/>
    <n v="96.7"/>
  </r>
  <r>
    <x v="1061"/>
    <x v="1060"/>
    <n v="163410"/>
    <s v=" "/>
    <s v="Black"/>
    <x v="7"/>
    <m/>
    <m/>
    <n v="43.5"/>
  </r>
  <r>
    <x v="1061"/>
    <x v="1060"/>
    <n v="163402"/>
    <s v=" "/>
    <s v="Lemon Yellow"/>
    <x v="8"/>
    <m/>
    <m/>
    <n v="5.8"/>
  </r>
  <r>
    <x v="1061"/>
    <x v="1060"/>
    <n v="163404"/>
    <s v=" "/>
    <s v="Red"/>
    <x v="3"/>
    <m/>
    <m/>
    <n v="5.8"/>
  </r>
  <r>
    <x v="1062"/>
    <x v="1061"/>
    <s v="AMC.BASE"/>
    <s v=" "/>
    <s v="AMC BASE"/>
    <x v="0"/>
    <m/>
    <m/>
    <n v="833.7"/>
  </r>
  <r>
    <x v="1062"/>
    <x v="1061"/>
    <n v="163401"/>
    <s v=" "/>
    <s v="White"/>
    <x v="2"/>
    <m/>
    <m/>
    <n v="96.7"/>
  </r>
  <r>
    <x v="1062"/>
    <x v="1061"/>
    <n v="163410"/>
    <s v=" "/>
    <s v="Black"/>
    <x v="7"/>
    <m/>
    <m/>
    <n v="58"/>
  </r>
  <r>
    <x v="1062"/>
    <x v="1061"/>
    <n v="163402"/>
    <s v=" "/>
    <s v="Lemon Yellow"/>
    <x v="8"/>
    <m/>
    <m/>
    <n v="5.8"/>
  </r>
  <r>
    <x v="1062"/>
    <x v="1061"/>
    <n v="163404"/>
    <s v=" "/>
    <s v="Red"/>
    <x v="3"/>
    <m/>
    <m/>
    <n v="5.8"/>
  </r>
  <r>
    <x v="1063"/>
    <x v="1062"/>
    <s v="AMC.BASE"/>
    <s v=" "/>
    <s v="AMC BASE"/>
    <x v="0"/>
    <m/>
    <m/>
    <n v="891.6"/>
  </r>
  <r>
    <x v="1063"/>
    <x v="1062"/>
    <n v="163401"/>
    <s v=" "/>
    <s v="White"/>
    <x v="2"/>
    <m/>
    <m/>
    <n v="96.5"/>
  </r>
  <r>
    <x v="1063"/>
    <x v="1062"/>
    <n v="163404"/>
    <s v=" "/>
    <s v="Red"/>
    <x v="3"/>
    <m/>
    <m/>
    <n v="8.6999999999999993"/>
  </r>
  <r>
    <x v="1063"/>
    <x v="1062"/>
    <n v="163410"/>
    <s v=" "/>
    <s v="Black"/>
    <x v="7"/>
    <m/>
    <m/>
    <n v="2.9"/>
  </r>
  <r>
    <x v="1063"/>
    <x v="1062"/>
    <n v="163402"/>
    <s v=" "/>
    <s v="Lemon Yellow"/>
    <x v="8"/>
    <m/>
    <m/>
    <n v="0.3"/>
  </r>
  <r>
    <x v="1064"/>
    <x v="1063"/>
    <s v="AMC.BASE"/>
    <s v=" "/>
    <s v="AMC BASE"/>
    <x v="0"/>
    <m/>
    <m/>
    <n v="896"/>
  </r>
  <r>
    <x v="1064"/>
    <x v="1063"/>
    <n v="163401"/>
    <s v=" "/>
    <s v="White"/>
    <x v="2"/>
    <m/>
    <m/>
    <n v="96.5"/>
  </r>
  <r>
    <x v="1064"/>
    <x v="1063"/>
    <n v="163410"/>
    <s v=" "/>
    <s v="Black"/>
    <x v="7"/>
    <m/>
    <m/>
    <n v="5.8"/>
  </r>
  <r>
    <x v="1064"/>
    <x v="1063"/>
    <n v="163404"/>
    <s v=" "/>
    <s v="Red"/>
    <x v="3"/>
    <m/>
    <m/>
    <n v="1.4"/>
  </r>
  <r>
    <x v="1064"/>
    <x v="1063"/>
    <n v="163402"/>
    <s v=" "/>
    <s v="Lemon Yellow"/>
    <x v="8"/>
    <m/>
    <m/>
    <n v="0.3"/>
  </r>
  <r>
    <x v="1065"/>
    <x v="1064"/>
    <s v="AMC.BASE"/>
    <s v=" "/>
    <s v="AMC BASE"/>
    <x v="0"/>
    <m/>
    <m/>
    <n v="891.6"/>
  </r>
  <r>
    <x v="1065"/>
    <x v="1064"/>
    <n v="163401"/>
    <s v=" "/>
    <s v="White"/>
    <x v="2"/>
    <m/>
    <m/>
    <n v="96.5"/>
  </r>
  <r>
    <x v="1065"/>
    <x v="1064"/>
    <n v="163410"/>
    <s v=" "/>
    <s v="Black"/>
    <x v="7"/>
    <m/>
    <m/>
    <n v="8.6999999999999993"/>
  </r>
  <r>
    <x v="1065"/>
    <x v="1064"/>
    <n v="163404"/>
    <s v=" "/>
    <s v="Red"/>
    <x v="3"/>
    <m/>
    <m/>
    <n v="2.9"/>
  </r>
  <r>
    <x v="1065"/>
    <x v="1064"/>
    <n v="163402"/>
    <s v=" "/>
    <s v="Lemon Yellow"/>
    <x v="8"/>
    <m/>
    <m/>
    <n v="0.3"/>
  </r>
  <r>
    <x v="1066"/>
    <x v="1065"/>
    <s v="AMC.BASE"/>
    <s v=" "/>
    <s v="AMC BASE"/>
    <x v="0"/>
    <m/>
    <m/>
    <n v="863"/>
  </r>
  <r>
    <x v="1066"/>
    <x v="1065"/>
    <n v="163401"/>
    <s v=" "/>
    <s v="White"/>
    <x v="2"/>
    <m/>
    <m/>
    <n v="122"/>
  </r>
  <r>
    <x v="1066"/>
    <x v="1065"/>
    <n v="163410"/>
    <s v=" "/>
    <s v="Black"/>
    <x v="7"/>
    <m/>
    <m/>
    <n v="8"/>
  </r>
  <r>
    <x v="1066"/>
    <x v="1065"/>
    <n v="163404"/>
    <s v=" "/>
    <s v="Red"/>
    <x v="3"/>
    <m/>
    <m/>
    <n v="6"/>
  </r>
  <r>
    <x v="1066"/>
    <x v="1065"/>
    <n v="163402"/>
    <s v=" "/>
    <s v="Lemon Yellow"/>
    <x v="8"/>
    <m/>
    <m/>
    <n v="1"/>
  </r>
  <r>
    <x v="1067"/>
    <x v="1066"/>
    <s v="AMC.BASE"/>
    <s v=" "/>
    <s v="AMC BASE"/>
    <x v="0"/>
    <m/>
    <m/>
    <n v="885.5"/>
  </r>
  <r>
    <x v="1067"/>
    <x v="1066"/>
    <n v="163401"/>
    <s v=" "/>
    <s v="White"/>
    <x v="2"/>
    <m/>
    <m/>
    <n v="96.5"/>
  </r>
  <r>
    <x v="1067"/>
    <x v="1066"/>
    <n v="163410"/>
    <s v=" "/>
    <s v="Black"/>
    <x v="7"/>
    <m/>
    <m/>
    <n v="11.6"/>
  </r>
  <r>
    <x v="1067"/>
    <x v="1066"/>
    <n v="163404"/>
    <s v=" "/>
    <s v="Red"/>
    <x v="3"/>
    <m/>
    <m/>
    <n v="5.8"/>
  </r>
  <r>
    <x v="1067"/>
    <x v="1066"/>
    <n v="163402"/>
    <s v=" "/>
    <s v="Lemon Yellow"/>
    <x v="8"/>
    <m/>
    <m/>
    <n v="0.6"/>
  </r>
  <r>
    <x v="1068"/>
    <x v="1067"/>
    <s v="AMC.BASE"/>
    <s v=" "/>
    <s v="AMC BASE"/>
    <x v="0"/>
    <m/>
    <m/>
    <n v="877.3"/>
  </r>
  <r>
    <x v="1068"/>
    <x v="1067"/>
    <n v="163401"/>
    <s v=" "/>
    <s v="White"/>
    <x v="2"/>
    <m/>
    <m/>
    <n v="96.6"/>
  </r>
  <r>
    <x v="1068"/>
    <x v="1067"/>
    <n v="163410"/>
    <s v=" "/>
    <s v="Black"/>
    <x v="7"/>
    <m/>
    <m/>
    <n v="14.5"/>
  </r>
  <r>
    <x v="1068"/>
    <x v="1067"/>
    <n v="163402"/>
    <s v=" "/>
    <s v="Lemon Yellow"/>
    <x v="8"/>
    <m/>
    <m/>
    <n v="5.8"/>
  </r>
  <r>
    <x v="1068"/>
    <x v="1067"/>
    <n v="163404"/>
    <s v=" "/>
    <s v="Red"/>
    <x v="3"/>
    <m/>
    <m/>
    <n v="5.8"/>
  </r>
  <r>
    <x v="1069"/>
    <x v="1068"/>
    <s v="AMC.BASE"/>
    <s v=" "/>
    <s v="AMC BASE"/>
    <x v="0"/>
    <m/>
    <m/>
    <n v="874.4"/>
  </r>
  <r>
    <x v="1069"/>
    <x v="1068"/>
    <n v="163401"/>
    <s v=" "/>
    <s v="White"/>
    <x v="2"/>
    <m/>
    <m/>
    <n v="96.6"/>
  </r>
  <r>
    <x v="1069"/>
    <x v="1068"/>
    <n v="163410"/>
    <s v=" "/>
    <s v="Black"/>
    <x v="7"/>
    <m/>
    <m/>
    <n v="17.399999999999999"/>
  </r>
  <r>
    <x v="1069"/>
    <x v="1068"/>
    <n v="163402"/>
    <s v=" "/>
    <s v="Lemon Yellow"/>
    <x v="8"/>
    <m/>
    <m/>
    <n v="5.8"/>
  </r>
  <r>
    <x v="1069"/>
    <x v="1068"/>
    <n v="163404"/>
    <s v=" "/>
    <s v="Red"/>
    <x v="3"/>
    <m/>
    <m/>
    <n v="5.8"/>
  </r>
  <r>
    <x v="1070"/>
    <x v="1069"/>
    <s v="AMC.BASE"/>
    <s v=" "/>
    <s v="AMC BASE"/>
    <x v="0"/>
    <m/>
    <m/>
    <n v="868.6"/>
  </r>
  <r>
    <x v="1070"/>
    <x v="1069"/>
    <n v="163401"/>
    <s v=" "/>
    <s v="White"/>
    <x v="2"/>
    <m/>
    <m/>
    <n v="96.6"/>
  </r>
  <r>
    <x v="1070"/>
    <x v="1069"/>
    <n v="163410"/>
    <s v=" "/>
    <s v="Black"/>
    <x v="7"/>
    <m/>
    <m/>
    <n v="23.2"/>
  </r>
  <r>
    <x v="1070"/>
    <x v="1069"/>
    <n v="163402"/>
    <s v=" "/>
    <s v="Lemon Yellow"/>
    <x v="8"/>
    <m/>
    <m/>
    <n v="5.8"/>
  </r>
  <r>
    <x v="1070"/>
    <x v="1069"/>
    <n v="163404"/>
    <s v=" "/>
    <s v="Red"/>
    <x v="3"/>
    <m/>
    <m/>
    <n v="5.8"/>
  </r>
  <r>
    <x v="1071"/>
    <x v="1070"/>
    <s v="AMC.BASE"/>
    <s v=" "/>
    <s v="AMC BASE"/>
    <x v="0"/>
    <m/>
    <m/>
    <n v="862.8"/>
  </r>
  <r>
    <x v="1071"/>
    <x v="1070"/>
    <n v="163401"/>
    <s v=" "/>
    <s v="White"/>
    <x v="2"/>
    <m/>
    <m/>
    <n v="96.6"/>
  </r>
  <r>
    <x v="1071"/>
    <x v="1070"/>
    <n v="163410"/>
    <s v=" "/>
    <s v="Black"/>
    <x v="7"/>
    <m/>
    <m/>
    <n v="29"/>
  </r>
  <r>
    <x v="1071"/>
    <x v="1070"/>
    <n v="163402"/>
    <s v=" "/>
    <s v="Lemon Yellow"/>
    <x v="8"/>
    <m/>
    <m/>
    <n v="5.8"/>
  </r>
  <r>
    <x v="1071"/>
    <x v="1070"/>
    <n v="163404"/>
    <s v=" "/>
    <s v="Red"/>
    <x v="3"/>
    <m/>
    <m/>
    <n v="5.8"/>
  </r>
  <r>
    <x v="1072"/>
    <x v="1071"/>
    <s v="AMC.BASE"/>
    <s v=" "/>
    <s v="AMC BASE"/>
    <x v="0"/>
    <m/>
    <m/>
    <n v="801.4"/>
  </r>
  <r>
    <x v="1072"/>
    <x v="1071"/>
    <n v="163401"/>
    <s v=" "/>
    <s v="White"/>
    <x v="2"/>
    <m/>
    <m/>
    <n v="96.9"/>
  </r>
  <r>
    <x v="1072"/>
    <x v="1071"/>
    <n v="163404"/>
    <s v=" "/>
    <s v="Red"/>
    <x v="3"/>
    <m/>
    <m/>
    <n v="72.599999999999994"/>
  </r>
  <r>
    <x v="1072"/>
    <x v="1071"/>
    <n v="163403"/>
    <s v=" "/>
    <s v="Golden Yellow"/>
    <x v="1"/>
    <m/>
    <m/>
    <n v="29.1"/>
  </r>
  <r>
    <x v="1073"/>
    <x v="1072"/>
    <s v="AMC.BASE"/>
    <s v=" "/>
    <s v="AMC BASE"/>
    <x v="0"/>
    <m/>
    <m/>
    <n v="728"/>
  </r>
  <r>
    <x v="1073"/>
    <x v="1072"/>
    <n v="163402"/>
    <s v=" "/>
    <s v="Lemon Yellow"/>
    <x v="8"/>
    <m/>
    <m/>
    <n v="174.9"/>
  </r>
  <r>
    <x v="1073"/>
    <x v="1072"/>
    <n v="163401"/>
    <s v=" "/>
    <s v="White"/>
    <x v="2"/>
    <m/>
    <m/>
    <n v="97.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Tabella_pivot2" cacheId="0" applyNumberFormats="0" applyBorderFormats="0" applyFontFormats="0" applyPatternFormats="0" applyAlignmentFormats="0" applyWidthHeightFormats="1" dataCaption="Valori" updatedVersion="4" minRefreshableVersion="3" useAutoFormatting="1" itemPrintTitles="1" createdVersion="4" indent="0" compact="0" compactData="0" gridDropZones="1" multipleFieldFilters="0">
  <location ref="A6:O1082" firstHeaderRow="1" firstDataRow="2" firstDataCol="2"/>
  <pivotFields count="9">
    <pivotField axis="axisRow" compact="0" outline="0" showAll="0" sortType="ascending" defaultSubtotal="0">
      <items count="107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5"/>
        <item x="27"/>
        <item x="29"/>
        <item x="31"/>
        <item x="33"/>
        <item x="35"/>
        <item x="37"/>
        <item x="38"/>
        <item x="39"/>
        <item x="40"/>
        <item x="41"/>
        <item x="42"/>
        <item x="43"/>
        <item x="44"/>
        <item x="46"/>
        <item x="48"/>
        <item x="50"/>
        <item x="52"/>
        <item x="54"/>
        <item x="56"/>
        <item x="58"/>
        <item x="59"/>
        <item x="60"/>
        <item x="61"/>
        <item x="62"/>
        <item x="63"/>
        <item x="64"/>
        <item x="65"/>
        <item x="67"/>
        <item x="69"/>
        <item x="71"/>
        <item x="72"/>
        <item x="74"/>
        <item x="76"/>
        <item x="78"/>
        <item x="80"/>
        <item x="82"/>
        <item x="84"/>
        <item x="86"/>
        <item x="88"/>
        <item x="90"/>
        <item x="92"/>
        <item x="94"/>
        <item x="96"/>
        <item x="98"/>
        <item x="100"/>
        <item x="102"/>
        <item x="104"/>
        <item x="106"/>
        <item x="107"/>
        <item x="108"/>
        <item x="109"/>
        <item x="110"/>
        <item x="111"/>
        <item x="112"/>
        <item x="113"/>
        <item x="116"/>
        <item x="119"/>
        <item x="123"/>
        <item x="126"/>
        <item x="129"/>
        <item x="132"/>
        <item x="133"/>
        <item x="134"/>
        <item x="135"/>
        <item x="136"/>
        <item x="137"/>
        <item x="138"/>
        <item x="139"/>
        <item x="141"/>
        <item x="143"/>
        <item x="145"/>
        <item x="147"/>
        <item x="149"/>
        <item x="151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90"/>
        <item x="191"/>
        <item x="192"/>
        <item x="193"/>
        <item x="195"/>
        <item x="197"/>
        <item x="199"/>
        <item x="201"/>
        <item x="203"/>
        <item x="205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4"/>
        <item x="228"/>
        <item x="232"/>
        <item x="236"/>
        <item x="240"/>
        <item x="244"/>
        <item x="248"/>
        <item x="250"/>
        <item x="252"/>
        <item x="254"/>
        <item x="256"/>
        <item x="257"/>
        <item x="259"/>
        <item x="261"/>
        <item x="266"/>
        <item x="271"/>
        <item x="276"/>
        <item x="280"/>
        <item x="285"/>
        <item x="290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10"/>
        <item x="312"/>
        <item x="314"/>
        <item x="316"/>
        <item x="318"/>
        <item x="320"/>
        <item x="322"/>
        <item x="324"/>
        <item x="326"/>
        <item x="328"/>
        <item x="330"/>
        <item x="332"/>
        <item x="334"/>
        <item x="336"/>
        <item x="337"/>
        <item x="338"/>
        <item x="339"/>
        <item x="340"/>
        <item x="341"/>
        <item x="342"/>
        <item x="344"/>
        <item x="346"/>
        <item x="348"/>
        <item x="350"/>
        <item x="352"/>
        <item x="354"/>
        <item x="356"/>
        <item x="357"/>
        <item x="358"/>
        <item x="359"/>
        <item x="360"/>
        <item x="361"/>
        <item x="362"/>
        <item x="363"/>
        <item x="367"/>
        <item x="371"/>
        <item x="375"/>
        <item x="379"/>
        <item x="383"/>
        <item x="387"/>
        <item x="391"/>
        <item x="392"/>
        <item x="393"/>
        <item x="394"/>
        <item x="395"/>
        <item x="396"/>
        <item x="397"/>
        <item x="399"/>
        <item x="401"/>
        <item x="403"/>
        <item x="405"/>
        <item x="407"/>
        <item x="409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2"/>
        <item x="464"/>
        <item x="466"/>
        <item x="468"/>
        <item x="470"/>
        <item x="472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4"/>
        <item x="526"/>
        <item x="528"/>
        <item x="530"/>
        <item x="532"/>
        <item x="534"/>
        <item x="536"/>
        <item x="537"/>
        <item x="538"/>
        <item x="539"/>
        <item x="540"/>
        <item x="541"/>
        <item x="542"/>
        <item x="543"/>
        <item x="545"/>
        <item x="547"/>
        <item x="549"/>
        <item x="551"/>
        <item x="553"/>
        <item x="555"/>
        <item x="557"/>
        <item x="559"/>
        <item x="561"/>
        <item x="563"/>
        <item x="565"/>
        <item x="567"/>
        <item x="569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4"/>
        <item x="596"/>
        <item x="598"/>
        <item x="600"/>
        <item x="602"/>
        <item x="604"/>
        <item x="606"/>
        <item x="607"/>
        <item x="608"/>
        <item x="609"/>
        <item x="610"/>
        <item x="611"/>
        <item x="612"/>
        <item x="613"/>
        <item x="615"/>
        <item x="617"/>
        <item x="619"/>
        <item x="621"/>
        <item x="623"/>
        <item x="625"/>
        <item x="634"/>
        <item x="636"/>
        <item x="638"/>
        <item x="640"/>
        <item x="641"/>
        <item x="643"/>
        <item x="645"/>
        <item x="646"/>
        <item x="647"/>
        <item x="648"/>
        <item x="649"/>
        <item x="650"/>
        <item x="651"/>
        <item x="652"/>
        <item x="653"/>
        <item x="655"/>
        <item x="657"/>
        <item x="659"/>
        <item x="661"/>
        <item x="663"/>
        <item x="665"/>
        <item x="667"/>
        <item x="670"/>
        <item x="673"/>
        <item x="676"/>
        <item x="679"/>
        <item x="682"/>
        <item x="685"/>
        <item x="688"/>
        <item x="690"/>
        <item x="692"/>
        <item x="694"/>
        <item x="696"/>
        <item x="698"/>
        <item x="700"/>
        <item x="702"/>
        <item x="704"/>
        <item x="706"/>
        <item x="708"/>
        <item x="710"/>
        <item x="712"/>
        <item x="714"/>
        <item x="716"/>
        <item x="717"/>
        <item x="718"/>
        <item x="719"/>
        <item x="720"/>
        <item x="721"/>
        <item x="722"/>
        <item x="723"/>
        <item x="725"/>
        <item x="727"/>
        <item x="730"/>
        <item x="733"/>
        <item x="736"/>
        <item x="739"/>
        <item x="742"/>
        <item x="744"/>
        <item x="746"/>
        <item x="748"/>
        <item x="751"/>
        <item x="754"/>
        <item x="756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24"/>
        <item x="26"/>
        <item x="28"/>
        <item x="30"/>
        <item x="32"/>
        <item x="34"/>
        <item x="36"/>
        <item x="45"/>
        <item x="47"/>
        <item x="49"/>
        <item x="51"/>
        <item x="53"/>
        <item x="55"/>
        <item x="57"/>
        <item x="66"/>
        <item x="68"/>
        <item x="70"/>
        <item x="73"/>
        <item x="75"/>
        <item x="77"/>
        <item x="79"/>
        <item x="81"/>
        <item x="83"/>
        <item x="85"/>
        <item x="87"/>
        <item x="89"/>
        <item x="91"/>
        <item x="93"/>
        <item x="95"/>
        <item x="97"/>
        <item x="99"/>
        <item x="101"/>
        <item x="103"/>
        <item x="105"/>
        <item x="114"/>
        <item x="115"/>
        <item x="117"/>
        <item x="118"/>
        <item x="120"/>
        <item x="121"/>
        <item x="122"/>
        <item x="124"/>
        <item x="125"/>
        <item x="127"/>
        <item x="128"/>
        <item x="130"/>
        <item x="131"/>
        <item x="140"/>
        <item x="142"/>
        <item x="144"/>
        <item x="146"/>
        <item x="148"/>
        <item x="150"/>
        <item x="152"/>
        <item x="194"/>
        <item x="196"/>
        <item x="198"/>
        <item x="200"/>
        <item x="202"/>
        <item x="204"/>
        <item x="206"/>
        <item x="221"/>
        <item x="222"/>
        <item x="223"/>
        <item x="225"/>
        <item x="226"/>
        <item x="227"/>
        <item x="229"/>
        <item x="230"/>
        <item x="231"/>
        <item x="233"/>
        <item x="234"/>
        <item x="235"/>
        <item x="237"/>
        <item x="238"/>
        <item x="239"/>
        <item x="241"/>
        <item x="242"/>
        <item x="243"/>
        <item x="245"/>
        <item x="246"/>
        <item x="247"/>
        <item x="249"/>
        <item x="251"/>
        <item x="253"/>
        <item x="255"/>
        <item x="258"/>
        <item x="260"/>
        <item x="262"/>
        <item x="263"/>
        <item x="264"/>
        <item x="265"/>
        <item x="267"/>
        <item x="268"/>
        <item x="269"/>
        <item x="270"/>
        <item x="272"/>
        <item x="273"/>
        <item x="274"/>
        <item x="275"/>
        <item x="277"/>
        <item x="278"/>
        <item x="279"/>
        <item x="281"/>
        <item x="282"/>
        <item x="283"/>
        <item x="284"/>
        <item x="286"/>
        <item x="287"/>
        <item x="288"/>
        <item x="289"/>
        <item x="291"/>
        <item x="292"/>
        <item x="293"/>
        <item x="294"/>
        <item x="309"/>
        <item x="311"/>
        <item x="313"/>
        <item x="315"/>
        <item x="317"/>
        <item x="319"/>
        <item x="321"/>
        <item x="323"/>
        <item x="325"/>
        <item x="327"/>
        <item x="329"/>
        <item x="331"/>
        <item x="333"/>
        <item x="335"/>
        <item x="343"/>
        <item x="345"/>
        <item x="347"/>
        <item x="349"/>
        <item x="351"/>
        <item x="353"/>
        <item x="355"/>
        <item x="364"/>
        <item x="365"/>
        <item x="366"/>
        <item x="368"/>
        <item x="369"/>
        <item x="370"/>
        <item x="372"/>
        <item x="373"/>
        <item x="374"/>
        <item x="376"/>
        <item x="377"/>
        <item x="378"/>
        <item x="380"/>
        <item x="381"/>
        <item x="382"/>
        <item x="384"/>
        <item x="385"/>
        <item x="386"/>
        <item x="388"/>
        <item x="389"/>
        <item x="390"/>
        <item x="398"/>
        <item x="400"/>
        <item x="402"/>
        <item x="404"/>
        <item x="406"/>
        <item x="408"/>
        <item x="410"/>
        <item x="461"/>
        <item x="463"/>
        <item x="465"/>
        <item x="467"/>
        <item x="469"/>
        <item x="471"/>
        <item x="473"/>
        <item x="523"/>
        <item x="525"/>
        <item x="527"/>
        <item x="529"/>
        <item x="531"/>
        <item x="533"/>
        <item x="535"/>
        <item x="544"/>
        <item x="546"/>
        <item x="548"/>
        <item x="550"/>
        <item x="552"/>
        <item x="554"/>
        <item x="556"/>
        <item x="558"/>
        <item x="560"/>
        <item x="562"/>
        <item x="564"/>
        <item x="566"/>
        <item x="568"/>
        <item x="570"/>
        <item x="593"/>
        <item x="595"/>
        <item x="597"/>
        <item x="599"/>
        <item x="601"/>
        <item x="603"/>
        <item x="605"/>
        <item x="614"/>
        <item x="616"/>
        <item x="618"/>
        <item x="620"/>
        <item x="622"/>
        <item x="624"/>
        <item x="626"/>
        <item x="627"/>
        <item x="628"/>
        <item x="629"/>
        <item x="630"/>
        <item x="631"/>
        <item x="632"/>
        <item x="633"/>
        <item x="635"/>
        <item x="637"/>
        <item x="639"/>
        <item x="642"/>
        <item x="644"/>
        <item x="654"/>
        <item x="656"/>
        <item x="658"/>
        <item x="660"/>
        <item x="662"/>
        <item x="664"/>
        <item x="666"/>
        <item x="668"/>
        <item x="669"/>
        <item x="671"/>
        <item x="672"/>
        <item x="674"/>
        <item x="675"/>
        <item x="677"/>
        <item x="678"/>
        <item x="680"/>
        <item x="681"/>
        <item x="683"/>
        <item x="684"/>
        <item x="686"/>
        <item x="687"/>
        <item x="689"/>
        <item x="691"/>
        <item x="693"/>
        <item x="695"/>
        <item x="697"/>
        <item x="699"/>
        <item x="701"/>
        <item x="703"/>
        <item x="705"/>
        <item x="707"/>
        <item x="709"/>
        <item x="711"/>
        <item x="713"/>
        <item x="715"/>
        <item x="724"/>
        <item x="726"/>
        <item x="728"/>
        <item x="729"/>
        <item x="731"/>
        <item x="732"/>
        <item x="734"/>
        <item x="735"/>
        <item x="737"/>
        <item x="738"/>
        <item x="740"/>
        <item x="741"/>
        <item x="743"/>
        <item x="745"/>
        <item x="747"/>
        <item x="749"/>
        <item x="750"/>
        <item x="752"/>
        <item x="753"/>
        <item x="755"/>
        <item x="757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89"/>
        <item x="1036"/>
        <item x="1037"/>
        <item x="1038"/>
        <item x="1039"/>
        <item x="1040"/>
        <item x="1041"/>
        <item x="1042"/>
        <item x="1045"/>
        <item x="1043"/>
        <item x="1044"/>
        <item x="1046"/>
        <item x="1047"/>
        <item x="1048"/>
        <item x="1049"/>
        <item x="1050"/>
        <item x="1051"/>
        <item x="1052"/>
        <item x="1053"/>
        <item x="1054"/>
        <item x="1056"/>
        <item x="1055"/>
        <item x="1057"/>
        <item x="1058"/>
        <item x="1059"/>
        <item x="1060"/>
        <item x="1063"/>
        <item x="1061"/>
        <item x="1062"/>
        <item x="1064"/>
        <item x="1065"/>
        <item x="1066"/>
        <item x="1067"/>
        <item x="1068"/>
        <item x="1069"/>
        <item x="1070"/>
        <item x="1071"/>
        <item x="1072"/>
        <item x="1073"/>
      </items>
    </pivotField>
    <pivotField axis="axisRow" compact="0" outline="0" showAll="0" defaultSubtotal="0">
      <items count="107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4"/>
        <item x="1042"/>
        <item x="1043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2"/>
        <item x="1060"/>
        <item x="1061"/>
        <item x="1063"/>
        <item x="1064"/>
        <item x="1065"/>
        <item x="1066"/>
        <item x="1067"/>
        <item x="1068"/>
        <item x="1069"/>
        <item x="1070"/>
        <item x="1071"/>
        <item x="1072"/>
      </items>
    </pivotField>
    <pivotField compact="0" outline="0" showAll="0" defaultSubtotal="0"/>
    <pivotField compact="0" outline="0" showAll="0" defaultSubtotal="0"/>
    <pivotField compact="0" outline="0" showAll="0" defaultSubtotal="0"/>
    <pivotField axis="axisCol" compact="0" outline="0" showAll="0" defaultSubtotal="0">
      <items count="25">
        <item m="1" x="12"/>
        <item m="1" x="20"/>
        <item m="1" x="23"/>
        <item m="1" x="17"/>
        <item m="1" x="21"/>
        <item m="1" x="18"/>
        <item m="1" x="24"/>
        <item m="1" x="15"/>
        <item m="1" x="19"/>
        <item m="1" x="14"/>
        <item m="1" x="16"/>
        <item m="1" x="22"/>
        <item x="2"/>
        <item x="8"/>
        <item x="1"/>
        <item x="3"/>
        <item m="1" x="13"/>
        <item x="9"/>
        <item x="10"/>
        <item x="5"/>
        <item x="4"/>
        <item x="6"/>
        <item x="7"/>
        <item x="11"/>
        <item x="0"/>
      </items>
    </pivotField>
    <pivotField compact="0" outline="0" showAll="0"/>
    <pivotField compact="0" outline="0" showAll="0"/>
    <pivotField dataField="1" compact="0" numFmtId="164" outline="0" showAll="0"/>
  </pivotFields>
  <rowFields count="2">
    <field x="0"/>
    <field x="1"/>
  </rowFields>
  <rowItems count="1075">
    <i>
      <x/>
      <x/>
    </i>
    <i>
      <x v="1"/>
      <x v="1"/>
    </i>
    <i>
      <x v="2"/>
      <x v="2"/>
    </i>
    <i>
      <x v="3"/>
      <x v="3"/>
    </i>
    <i>
      <x v="4"/>
      <x v="4"/>
    </i>
    <i>
      <x v="5"/>
      <x v="5"/>
    </i>
    <i>
      <x v="6"/>
      <x v="6"/>
    </i>
    <i>
      <x v="7"/>
      <x v="7"/>
    </i>
    <i>
      <x v="8"/>
      <x v="8"/>
    </i>
    <i>
      <x v="9"/>
      <x v="9"/>
    </i>
    <i>
      <x v="10"/>
      <x v="10"/>
    </i>
    <i>
      <x v="11"/>
      <x v="11"/>
    </i>
    <i>
      <x v="12"/>
      <x v="12"/>
    </i>
    <i>
      <x v="13"/>
      <x v="13"/>
    </i>
    <i>
      <x v="14"/>
      <x v="14"/>
    </i>
    <i>
      <x v="15"/>
      <x v="15"/>
    </i>
    <i>
      <x v="16"/>
      <x v="16"/>
    </i>
    <i>
      <x v="17"/>
      <x v="17"/>
    </i>
    <i>
      <x v="18"/>
      <x v="18"/>
    </i>
    <i>
      <x v="19"/>
      <x v="19"/>
    </i>
    <i>
      <x v="20"/>
      <x v="20"/>
    </i>
    <i>
      <x v="21"/>
      <x v="21"/>
    </i>
    <i>
      <x v="22"/>
      <x v="22"/>
    </i>
    <i>
      <x v="23"/>
      <x v="23"/>
    </i>
    <i>
      <x v="24"/>
      <x v="25"/>
    </i>
    <i>
      <x v="25"/>
      <x v="27"/>
    </i>
    <i>
      <x v="26"/>
      <x v="29"/>
    </i>
    <i>
      <x v="27"/>
      <x v="31"/>
    </i>
    <i>
      <x v="28"/>
      <x v="33"/>
    </i>
    <i>
      <x v="29"/>
      <x v="35"/>
    </i>
    <i>
      <x v="30"/>
      <x v="37"/>
    </i>
    <i>
      <x v="31"/>
      <x v="38"/>
    </i>
    <i>
      <x v="32"/>
      <x v="39"/>
    </i>
    <i>
      <x v="33"/>
      <x v="40"/>
    </i>
    <i>
      <x v="34"/>
      <x v="41"/>
    </i>
    <i>
      <x v="35"/>
      <x v="42"/>
    </i>
    <i>
      <x v="36"/>
      <x v="43"/>
    </i>
    <i>
      <x v="37"/>
      <x v="44"/>
    </i>
    <i>
      <x v="38"/>
      <x v="46"/>
    </i>
    <i>
      <x v="39"/>
      <x v="48"/>
    </i>
    <i>
      <x v="40"/>
      <x v="50"/>
    </i>
    <i>
      <x v="41"/>
      <x v="52"/>
    </i>
    <i>
      <x v="42"/>
      <x v="54"/>
    </i>
    <i>
      <x v="43"/>
      <x v="56"/>
    </i>
    <i>
      <x v="44"/>
      <x v="58"/>
    </i>
    <i>
      <x v="45"/>
      <x v="59"/>
    </i>
    <i>
      <x v="46"/>
      <x v="60"/>
    </i>
    <i>
      <x v="47"/>
      <x v="61"/>
    </i>
    <i>
      <x v="48"/>
      <x v="62"/>
    </i>
    <i>
      <x v="49"/>
      <x v="63"/>
    </i>
    <i>
      <x v="50"/>
      <x v="64"/>
    </i>
    <i>
      <x v="51"/>
      <x v="65"/>
    </i>
    <i>
      <x v="52"/>
      <x v="67"/>
    </i>
    <i>
      <x v="53"/>
      <x v="69"/>
    </i>
    <i>
      <x v="54"/>
      <x v="71"/>
    </i>
    <i>
      <x v="55"/>
      <x v="72"/>
    </i>
    <i>
      <x v="56"/>
      <x v="74"/>
    </i>
    <i>
      <x v="57"/>
      <x v="76"/>
    </i>
    <i>
      <x v="58"/>
      <x v="78"/>
    </i>
    <i>
      <x v="59"/>
      <x v="80"/>
    </i>
    <i>
      <x v="60"/>
      <x v="82"/>
    </i>
    <i>
      <x v="61"/>
      <x v="84"/>
    </i>
    <i>
      <x v="62"/>
      <x v="86"/>
    </i>
    <i>
      <x v="63"/>
      <x v="88"/>
    </i>
    <i>
      <x v="64"/>
      <x v="90"/>
    </i>
    <i>
      <x v="65"/>
      <x v="92"/>
    </i>
    <i>
      <x v="66"/>
      <x v="94"/>
    </i>
    <i>
      <x v="67"/>
      <x v="96"/>
    </i>
    <i>
      <x v="68"/>
      <x v="98"/>
    </i>
    <i>
      <x v="69"/>
      <x v="100"/>
    </i>
    <i>
      <x v="70"/>
      <x v="102"/>
    </i>
    <i>
      <x v="71"/>
      <x v="104"/>
    </i>
    <i>
      <x v="72"/>
      <x v="106"/>
    </i>
    <i>
      <x v="73"/>
      <x v="107"/>
    </i>
    <i>
      <x v="74"/>
      <x v="108"/>
    </i>
    <i>
      <x v="75"/>
      <x v="109"/>
    </i>
    <i>
      <x v="76"/>
      <x v="110"/>
    </i>
    <i>
      <x v="77"/>
      <x v="111"/>
    </i>
    <i>
      <x v="78"/>
      <x v="112"/>
    </i>
    <i>
      <x v="79"/>
      <x v="113"/>
    </i>
    <i>
      <x v="80"/>
      <x v="116"/>
    </i>
    <i>
      <x v="81"/>
      <x v="119"/>
    </i>
    <i>
      <x v="82"/>
      <x v="123"/>
    </i>
    <i>
      <x v="83"/>
      <x v="126"/>
    </i>
    <i>
      <x v="84"/>
      <x v="129"/>
    </i>
    <i>
      <x v="85"/>
      <x v="132"/>
    </i>
    <i>
      <x v="86"/>
      <x v="133"/>
    </i>
    <i>
      <x v="87"/>
      <x v="134"/>
    </i>
    <i>
      <x v="88"/>
      <x v="135"/>
    </i>
    <i>
      <x v="89"/>
      <x v="136"/>
    </i>
    <i>
      <x v="90"/>
      <x v="137"/>
    </i>
    <i>
      <x v="91"/>
      <x v="138"/>
    </i>
    <i>
      <x v="92"/>
      <x v="139"/>
    </i>
    <i>
      <x v="93"/>
      <x v="141"/>
    </i>
    <i>
      <x v="94"/>
      <x v="143"/>
    </i>
    <i>
      <x v="95"/>
      <x v="145"/>
    </i>
    <i>
      <x v="96"/>
      <x v="147"/>
    </i>
    <i>
      <x v="97"/>
      <x v="149"/>
    </i>
    <i>
      <x v="98"/>
      <x v="151"/>
    </i>
    <i>
      <x v="99"/>
      <x v="153"/>
    </i>
    <i>
      <x v="100"/>
      <x v="154"/>
    </i>
    <i>
      <x v="101"/>
      <x v="155"/>
    </i>
    <i>
      <x v="102"/>
      <x v="156"/>
    </i>
    <i>
      <x v="103"/>
      <x v="157"/>
    </i>
    <i>
      <x v="104"/>
      <x v="158"/>
    </i>
    <i>
      <x v="105"/>
      <x v="159"/>
    </i>
    <i>
      <x v="106"/>
      <x v="160"/>
    </i>
    <i>
      <x v="107"/>
      <x v="161"/>
    </i>
    <i>
      <x v="108"/>
      <x v="162"/>
    </i>
    <i>
      <x v="109"/>
      <x v="163"/>
    </i>
    <i>
      <x v="110"/>
      <x v="164"/>
    </i>
    <i>
      <x v="111"/>
      <x v="165"/>
    </i>
    <i>
      <x v="112"/>
      <x v="166"/>
    </i>
    <i>
      <x v="113"/>
      <x v="167"/>
    </i>
    <i>
      <x v="114"/>
      <x v="168"/>
    </i>
    <i>
      <x v="115"/>
      <x v="169"/>
    </i>
    <i>
      <x v="116"/>
      <x v="170"/>
    </i>
    <i>
      <x v="117"/>
      <x v="171"/>
    </i>
    <i>
      <x v="118"/>
      <x v="172"/>
    </i>
    <i>
      <x v="119"/>
      <x v="173"/>
    </i>
    <i>
      <x v="120"/>
      <x v="174"/>
    </i>
    <i>
      <x v="121"/>
      <x v="175"/>
    </i>
    <i>
      <x v="122"/>
      <x v="176"/>
    </i>
    <i>
      <x v="123"/>
      <x v="177"/>
    </i>
    <i>
      <x v="124"/>
      <x v="178"/>
    </i>
    <i>
      <x v="125"/>
      <x v="179"/>
    </i>
    <i>
      <x v="126"/>
      <x v="180"/>
    </i>
    <i>
      <x v="127"/>
      <x v="181"/>
    </i>
    <i>
      <x v="128"/>
      <x v="182"/>
    </i>
    <i>
      <x v="129"/>
      <x v="183"/>
    </i>
    <i>
      <x v="130"/>
      <x v="184"/>
    </i>
    <i>
      <x v="131"/>
      <x v="185"/>
    </i>
    <i>
      <x v="132"/>
      <x v="186"/>
    </i>
    <i>
      <x v="133"/>
      <x v="187"/>
    </i>
    <i>
      <x v="134"/>
      <x v="188"/>
    </i>
    <i>
      <x v="135"/>
      <x v="189"/>
    </i>
    <i>
      <x v="136"/>
      <x v="190"/>
    </i>
    <i>
      <x v="137"/>
      <x v="191"/>
    </i>
    <i>
      <x v="138"/>
      <x v="192"/>
    </i>
    <i>
      <x v="139"/>
      <x v="194"/>
    </i>
    <i>
      <x v="140"/>
      <x v="196"/>
    </i>
    <i>
      <x v="141"/>
      <x v="198"/>
    </i>
    <i>
      <x v="142"/>
      <x v="200"/>
    </i>
    <i>
      <x v="143"/>
      <x v="202"/>
    </i>
    <i>
      <x v="144"/>
      <x v="204"/>
    </i>
    <i>
      <x v="145"/>
      <x v="206"/>
    </i>
    <i>
      <x v="146"/>
      <x v="207"/>
    </i>
    <i>
      <x v="147"/>
      <x v="208"/>
    </i>
    <i>
      <x v="148"/>
      <x v="209"/>
    </i>
    <i>
      <x v="149"/>
      <x v="210"/>
    </i>
    <i>
      <x v="150"/>
      <x v="211"/>
    </i>
    <i>
      <x v="151"/>
      <x v="212"/>
    </i>
    <i>
      <x v="152"/>
      <x v="213"/>
    </i>
    <i>
      <x v="153"/>
      <x v="214"/>
    </i>
    <i>
      <x v="154"/>
      <x v="215"/>
    </i>
    <i>
      <x v="155"/>
      <x v="216"/>
    </i>
    <i>
      <x v="156"/>
      <x v="217"/>
    </i>
    <i>
      <x v="157"/>
      <x v="218"/>
    </i>
    <i>
      <x v="158"/>
      <x v="219"/>
    </i>
    <i>
      <x v="159"/>
      <x v="223"/>
    </i>
    <i>
      <x v="160"/>
      <x v="227"/>
    </i>
    <i>
      <x v="161"/>
      <x v="231"/>
    </i>
    <i>
      <x v="162"/>
      <x v="235"/>
    </i>
    <i>
      <x v="163"/>
      <x v="239"/>
    </i>
    <i>
      <x v="164"/>
      <x v="243"/>
    </i>
    <i>
      <x v="165"/>
      <x v="247"/>
    </i>
    <i>
      <x v="166"/>
      <x v="249"/>
    </i>
    <i>
      <x v="167"/>
      <x v="251"/>
    </i>
    <i>
      <x v="168"/>
      <x v="253"/>
    </i>
    <i>
      <x v="169"/>
      <x v="255"/>
    </i>
    <i>
      <x v="170"/>
      <x v="256"/>
    </i>
    <i>
      <x v="171"/>
      <x v="258"/>
    </i>
    <i>
      <x v="172"/>
      <x v="260"/>
    </i>
    <i>
      <x v="173"/>
      <x v="265"/>
    </i>
    <i>
      <x v="174"/>
      <x v="270"/>
    </i>
    <i>
      <x v="175"/>
      <x v="275"/>
    </i>
    <i>
      <x v="176"/>
      <x v="279"/>
    </i>
    <i>
      <x v="177"/>
      <x v="284"/>
    </i>
    <i>
      <x v="178"/>
      <x v="289"/>
    </i>
    <i>
      <x v="179"/>
      <x v="294"/>
    </i>
    <i>
      <x v="180"/>
      <x v="295"/>
    </i>
    <i>
      <x v="181"/>
      <x v="296"/>
    </i>
    <i>
      <x v="182"/>
      <x v="297"/>
    </i>
    <i>
      <x v="183"/>
      <x v="298"/>
    </i>
    <i>
      <x v="184"/>
      <x v="299"/>
    </i>
    <i>
      <x v="185"/>
      <x v="300"/>
    </i>
    <i>
      <x v="186"/>
      <x v="301"/>
    </i>
    <i>
      <x v="187"/>
      <x v="302"/>
    </i>
    <i>
      <x v="188"/>
      <x v="303"/>
    </i>
    <i>
      <x v="189"/>
      <x v="304"/>
    </i>
    <i>
      <x v="190"/>
      <x v="305"/>
    </i>
    <i>
      <x v="191"/>
      <x v="306"/>
    </i>
    <i>
      <x v="192"/>
      <x v="307"/>
    </i>
    <i>
      <x v="193"/>
      <x v="309"/>
    </i>
    <i>
      <x v="194"/>
      <x v="311"/>
    </i>
    <i>
      <x v="195"/>
      <x v="313"/>
    </i>
    <i>
      <x v="196"/>
      <x v="315"/>
    </i>
    <i>
      <x v="197"/>
      <x v="317"/>
    </i>
    <i>
      <x v="198"/>
      <x v="319"/>
    </i>
    <i>
      <x v="199"/>
      <x v="321"/>
    </i>
    <i>
      <x v="200"/>
      <x v="323"/>
    </i>
    <i>
      <x v="201"/>
      <x v="325"/>
    </i>
    <i>
      <x v="202"/>
      <x v="327"/>
    </i>
    <i>
      <x v="203"/>
      <x v="329"/>
    </i>
    <i>
      <x v="204"/>
      <x v="331"/>
    </i>
    <i>
      <x v="205"/>
      <x v="333"/>
    </i>
    <i>
      <x v="206"/>
      <x v="335"/>
    </i>
    <i>
      <x v="207"/>
      <x v="336"/>
    </i>
    <i>
      <x v="208"/>
      <x v="337"/>
    </i>
    <i>
      <x v="209"/>
      <x v="338"/>
    </i>
    <i>
      <x v="210"/>
      <x v="339"/>
    </i>
    <i>
      <x v="211"/>
      <x v="340"/>
    </i>
    <i>
      <x v="212"/>
      <x v="341"/>
    </i>
    <i>
      <x v="213"/>
      <x v="343"/>
    </i>
    <i>
      <x v="214"/>
      <x v="345"/>
    </i>
    <i>
      <x v="215"/>
      <x v="347"/>
    </i>
    <i>
      <x v="216"/>
      <x v="349"/>
    </i>
    <i>
      <x v="217"/>
      <x v="351"/>
    </i>
    <i>
      <x v="218"/>
      <x v="353"/>
    </i>
    <i>
      <x v="219"/>
      <x v="355"/>
    </i>
    <i>
      <x v="220"/>
      <x v="356"/>
    </i>
    <i>
      <x v="221"/>
      <x v="357"/>
    </i>
    <i>
      <x v="222"/>
      <x v="358"/>
    </i>
    <i>
      <x v="223"/>
      <x v="359"/>
    </i>
    <i>
      <x v="224"/>
      <x v="360"/>
    </i>
    <i>
      <x v="225"/>
      <x v="361"/>
    </i>
    <i>
      <x v="226"/>
      <x v="362"/>
    </i>
    <i>
      <x v="227"/>
      <x v="366"/>
    </i>
    <i>
      <x v="228"/>
      <x v="370"/>
    </i>
    <i>
      <x v="229"/>
      <x v="374"/>
    </i>
    <i>
      <x v="230"/>
      <x v="378"/>
    </i>
    <i>
      <x v="231"/>
      <x v="382"/>
    </i>
    <i>
      <x v="232"/>
      <x v="386"/>
    </i>
    <i>
      <x v="233"/>
      <x v="390"/>
    </i>
    <i>
      <x v="234"/>
      <x v="391"/>
    </i>
    <i>
      <x v="235"/>
      <x v="392"/>
    </i>
    <i>
      <x v="236"/>
      <x v="393"/>
    </i>
    <i>
      <x v="237"/>
      <x v="394"/>
    </i>
    <i>
      <x v="238"/>
      <x v="395"/>
    </i>
    <i>
      <x v="239"/>
      <x v="396"/>
    </i>
    <i>
      <x v="240"/>
      <x v="398"/>
    </i>
    <i>
      <x v="241"/>
      <x v="400"/>
    </i>
    <i>
      <x v="242"/>
      <x v="402"/>
    </i>
    <i>
      <x v="243"/>
      <x v="404"/>
    </i>
    <i>
      <x v="244"/>
      <x v="406"/>
    </i>
    <i>
      <x v="245"/>
      <x v="408"/>
    </i>
    <i>
      <x v="246"/>
      <x v="410"/>
    </i>
    <i>
      <x v="247"/>
      <x v="411"/>
    </i>
    <i>
      <x v="248"/>
      <x v="412"/>
    </i>
    <i>
      <x v="249"/>
      <x v="413"/>
    </i>
    <i>
      <x v="250"/>
      <x v="414"/>
    </i>
    <i>
      <x v="251"/>
      <x v="415"/>
    </i>
    <i>
      <x v="252"/>
      <x v="416"/>
    </i>
    <i>
      <x v="253"/>
      <x v="417"/>
    </i>
    <i>
      <x v="254"/>
      <x v="418"/>
    </i>
    <i>
      <x v="255"/>
      <x v="419"/>
    </i>
    <i>
      <x v="256"/>
      <x v="420"/>
    </i>
    <i>
      <x v="257"/>
      <x v="421"/>
    </i>
    <i>
      <x v="258"/>
      <x v="422"/>
    </i>
    <i>
      <x v="259"/>
      <x v="423"/>
    </i>
    <i>
      <x v="260"/>
      <x v="424"/>
    </i>
    <i>
      <x v="261"/>
      <x v="425"/>
    </i>
    <i>
      <x v="262"/>
      <x v="426"/>
    </i>
    <i>
      <x v="263"/>
      <x v="427"/>
    </i>
    <i>
      <x v="264"/>
      <x v="428"/>
    </i>
    <i>
      <x v="265"/>
      <x v="429"/>
    </i>
    <i>
      <x v="266"/>
      <x v="430"/>
    </i>
    <i>
      <x v="267"/>
      <x v="431"/>
    </i>
    <i>
      <x v="268"/>
      <x v="432"/>
    </i>
    <i>
      <x v="269"/>
      <x v="433"/>
    </i>
    <i>
      <x v="270"/>
      <x v="434"/>
    </i>
    <i>
      <x v="271"/>
      <x v="435"/>
    </i>
    <i>
      <x v="272"/>
      <x v="436"/>
    </i>
    <i>
      <x v="273"/>
      <x v="437"/>
    </i>
    <i>
      <x v="274"/>
      <x v="438"/>
    </i>
    <i>
      <x v="275"/>
      <x v="439"/>
    </i>
    <i>
      <x v="276"/>
      <x v="440"/>
    </i>
    <i>
      <x v="277"/>
      <x v="441"/>
    </i>
    <i>
      <x v="278"/>
      <x v="442"/>
    </i>
    <i>
      <x v="279"/>
      <x v="443"/>
    </i>
    <i>
      <x v="280"/>
      <x v="444"/>
    </i>
    <i>
      <x v="281"/>
      <x v="445"/>
    </i>
    <i>
      <x v="282"/>
      <x v="446"/>
    </i>
    <i>
      <x v="283"/>
      <x v="447"/>
    </i>
    <i>
      <x v="284"/>
      <x v="448"/>
    </i>
    <i>
      <x v="285"/>
      <x v="449"/>
    </i>
    <i>
      <x v="286"/>
      <x v="450"/>
    </i>
    <i>
      <x v="287"/>
      <x v="451"/>
    </i>
    <i>
      <x v="288"/>
      <x v="452"/>
    </i>
    <i>
      <x v="289"/>
      <x v="453"/>
    </i>
    <i>
      <x v="290"/>
      <x v="454"/>
    </i>
    <i>
      <x v="291"/>
      <x v="455"/>
    </i>
    <i>
      <x v="292"/>
      <x v="456"/>
    </i>
    <i>
      <x v="293"/>
      <x v="457"/>
    </i>
    <i>
      <x v="294"/>
      <x v="458"/>
    </i>
    <i>
      <x v="295"/>
      <x v="459"/>
    </i>
    <i>
      <x v="296"/>
      <x v="461"/>
    </i>
    <i>
      <x v="297"/>
      <x v="463"/>
    </i>
    <i>
      <x v="298"/>
      <x v="465"/>
    </i>
    <i>
      <x v="299"/>
      <x v="467"/>
    </i>
    <i>
      <x v="300"/>
      <x v="469"/>
    </i>
    <i>
      <x v="301"/>
      <x v="471"/>
    </i>
    <i>
      <x v="302"/>
      <x v="473"/>
    </i>
    <i>
      <x v="303"/>
      <x v="474"/>
    </i>
    <i>
      <x v="304"/>
      <x v="475"/>
    </i>
    <i>
      <x v="305"/>
      <x v="476"/>
    </i>
    <i>
      <x v="306"/>
      <x v="477"/>
    </i>
    <i>
      <x v="307"/>
      <x v="478"/>
    </i>
    <i>
      <x v="308"/>
      <x v="479"/>
    </i>
    <i>
      <x v="309"/>
      <x v="480"/>
    </i>
    <i>
      <x v="310"/>
      <x v="481"/>
    </i>
    <i>
      <x v="311"/>
      <x v="482"/>
    </i>
    <i>
      <x v="312"/>
      <x v="483"/>
    </i>
    <i>
      <x v="313"/>
      <x v="484"/>
    </i>
    <i>
      <x v="314"/>
      <x v="485"/>
    </i>
    <i>
      <x v="315"/>
      <x v="486"/>
    </i>
    <i>
      <x v="316"/>
      <x v="487"/>
    </i>
    <i>
      <x v="317"/>
      <x v="488"/>
    </i>
    <i>
      <x v="318"/>
      <x v="489"/>
    </i>
    <i>
      <x v="319"/>
      <x v="490"/>
    </i>
    <i>
      <x v="320"/>
      <x v="491"/>
    </i>
    <i>
      <x v="321"/>
      <x v="492"/>
    </i>
    <i>
      <x v="322"/>
      <x v="493"/>
    </i>
    <i>
      <x v="323"/>
      <x v="494"/>
    </i>
    <i>
      <x v="324"/>
      <x v="495"/>
    </i>
    <i>
      <x v="325"/>
      <x v="496"/>
    </i>
    <i>
      <x v="326"/>
      <x v="497"/>
    </i>
    <i>
      <x v="327"/>
      <x v="498"/>
    </i>
    <i>
      <x v="328"/>
      <x v="499"/>
    </i>
    <i>
      <x v="329"/>
      <x v="500"/>
    </i>
    <i>
      <x v="330"/>
      <x v="501"/>
    </i>
    <i>
      <x v="331"/>
      <x v="502"/>
    </i>
    <i>
      <x v="332"/>
      <x v="503"/>
    </i>
    <i>
      <x v="333"/>
      <x v="504"/>
    </i>
    <i>
      <x v="334"/>
      <x v="505"/>
    </i>
    <i>
      <x v="335"/>
      <x v="506"/>
    </i>
    <i>
      <x v="336"/>
      <x v="507"/>
    </i>
    <i>
      <x v="337"/>
      <x v="508"/>
    </i>
    <i>
      <x v="338"/>
      <x v="509"/>
    </i>
    <i>
      <x v="339"/>
      <x v="510"/>
    </i>
    <i>
      <x v="340"/>
      <x v="511"/>
    </i>
    <i>
      <x v="341"/>
      <x v="512"/>
    </i>
    <i>
      <x v="342"/>
      <x v="513"/>
    </i>
    <i>
      <x v="343"/>
      <x v="514"/>
    </i>
    <i>
      <x v="344"/>
      <x v="515"/>
    </i>
    <i>
      <x v="345"/>
      <x v="516"/>
    </i>
    <i>
      <x v="346"/>
      <x v="517"/>
    </i>
    <i>
      <x v="347"/>
      <x v="518"/>
    </i>
    <i>
      <x v="348"/>
      <x v="519"/>
    </i>
    <i>
      <x v="349"/>
      <x v="520"/>
    </i>
    <i>
      <x v="350"/>
      <x v="521"/>
    </i>
    <i>
      <x v="351"/>
      <x v="523"/>
    </i>
    <i>
      <x v="352"/>
      <x v="525"/>
    </i>
    <i>
      <x v="353"/>
      <x v="527"/>
    </i>
    <i>
      <x v="354"/>
      <x v="529"/>
    </i>
    <i>
      <x v="355"/>
      <x v="531"/>
    </i>
    <i>
      <x v="356"/>
      <x v="533"/>
    </i>
    <i>
      <x v="357"/>
      <x v="535"/>
    </i>
    <i>
      <x v="358"/>
      <x v="536"/>
    </i>
    <i>
      <x v="359"/>
      <x v="537"/>
    </i>
    <i>
      <x v="360"/>
      <x v="538"/>
    </i>
    <i>
      <x v="361"/>
      <x v="539"/>
    </i>
    <i>
      <x v="362"/>
      <x v="540"/>
    </i>
    <i>
      <x v="363"/>
      <x v="541"/>
    </i>
    <i>
      <x v="364"/>
      <x v="542"/>
    </i>
    <i>
      <x v="365"/>
      <x v="544"/>
    </i>
    <i>
      <x v="366"/>
      <x v="546"/>
    </i>
    <i>
      <x v="367"/>
      <x v="548"/>
    </i>
    <i>
      <x v="368"/>
      <x v="550"/>
    </i>
    <i>
      <x v="369"/>
      <x v="552"/>
    </i>
    <i>
      <x v="370"/>
      <x v="554"/>
    </i>
    <i>
      <x v="371"/>
      <x v="556"/>
    </i>
    <i>
      <x v="372"/>
      <x v="558"/>
    </i>
    <i>
      <x v="373"/>
      <x v="560"/>
    </i>
    <i>
      <x v="374"/>
      <x v="562"/>
    </i>
    <i>
      <x v="375"/>
      <x v="564"/>
    </i>
    <i>
      <x v="376"/>
      <x v="566"/>
    </i>
    <i>
      <x v="377"/>
      <x v="568"/>
    </i>
    <i>
      <x v="378"/>
      <x v="570"/>
    </i>
    <i>
      <x v="379"/>
      <x v="571"/>
    </i>
    <i>
      <x v="380"/>
      <x v="572"/>
    </i>
    <i>
      <x v="381"/>
      <x v="573"/>
    </i>
    <i>
      <x v="382"/>
      <x v="574"/>
    </i>
    <i>
      <x v="383"/>
      <x v="575"/>
    </i>
    <i>
      <x v="384"/>
      <x v="576"/>
    </i>
    <i>
      <x v="385"/>
      <x v="577"/>
    </i>
    <i>
      <x v="386"/>
      <x v="578"/>
    </i>
    <i>
      <x v="387"/>
      <x v="579"/>
    </i>
    <i>
      <x v="388"/>
      <x v="580"/>
    </i>
    <i>
      <x v="389"/>
      <x v="581"/>
    </i>
    <i>
      <x v="390"/>
      <x v="582"/>
    </i>
    <i>
      <x v="391"/>
      <x v="583"/>
    </i>
    <i>
      <x v="392"/>
      <x v="584"/>
    </i>
    <i>
      <x v="393"/>
      <x v="585"/>
    </i>
    <i>
      <x v="394"/>
      <x v="586"/>
    </i>
    <i>
      <x v="395"/>
      <x v="587"/>
    </i>
    <i>
      <x v="396"/>
      <x v="588"/>
    </i>
    <i>
      <x v="397"/>
      <x v="589"/>
    </i>
    <i>
      <x v="398"/>
      <x v="590"/>
    </i>
    <i>
      <x v="399"/>
      <x v="591"/>
    </i>
    <i>
      <x v="400"/>
      <x v="593"/>
    </i>
    <i>
      <x v="401"/>
      <x v="595"/>
    </i>
    <i>
      <x v="402"/>
      <x v="597"/>
    </i>
    <i>
      <x v="403"/>
      <x v="599"/>
    </i>
    <i>
      <x v="404"/>
      <x v="601"/>
    </i>
    <i>
      <x v="405"/>
      <x v="603"/>
    </i>
    <i>
      <x v="406"/>
      <x v="605"/>
    </i>
    <i>
      <x v="407"/>
      <x v="606"/>
    </i>
    <i>
      <x v="408"/>
      <x v="607"/>
    </i>
    <i>
      <x v="409"/>
      <x v="608"/>
    </i>
    <i>
      <x v="410"/>
      <x v="609"/>
    </i>
    <i>
      <x v="411"/>
      <x v="610"/>
    </i>
    <i>
      <x v="412"/>
      <x v="611"/>
    </i>
    <i>
      <x v="413"/>
      <x v="612"/>
    </i>
    <i>
      <x v="414"/>
      <x v="614"/>
    </i>
    <i>
      <x v="415"/>
      <x v="616"/>
    </i>
    <i>
      <x v="416"/>
      <x v="618"/>
    </i>
    <i>
      <x v="417"/>
      <x v="620"/>
    </i>
    <i>
      <x v="418"/>
      <x v="622"/>
    </i>
    <i>
      <x v="419"/>
      <x v="624"/>
    </i>
    <i>
      <x v="420"/>
      <x v="633"/>
    </i>
    <i>
      <x v="421"/>
      <x v="635"/>
    </i>
    <i>
      <x v="422"/>
      <x v="637"/>
    </i>
    <i>
      <x v="423"/>
      <x v="639"/>
    </i>
    <i>
      <x v="424"/>
      <x v="640"/>
    </i>
    <i>
      <x v="425"/>
      <x v="642"/>
    </i>
    <i>
      <x v="426"/>
      <x v="644"/>
    </i>
    <i>
      <x v="427"/>
      <x v="645"/>
    </i>
    <i>
      <x v="428"/>
      <x v="646"/>
    </i>
    <i>
      <x v="429"/>
      <x v="647"/>
    </i>
    <i>
      <x v="430"/>
      <x v="648"/>
    </i>
    <i>
      <x v="431"/>
      <x v="649"/>
    </i>
    <i>
      <x v="432"/>
      <x v="650"/>
    </i>
    <i>
      <x v="433"/>
      <x v="651"/>
    </i>
    <i>
      <x v="434"/>
      <x v="652"/>
    </i>
    <i>
      <x v="435"/>
      <x v="654"/>
    </i>
    <i>
      <x v="436"/>
      <x v="656"/>
    </i>
    <i>
      <x v="437"/>
      <x v="658"/>
    </i>
    <i>
      <x v="438"/>
      <x v="660"/>
    </i>
    <i>
      <x v="439"/>
      <x v="662"/>
    </i>
    <i>
      <x v="440"/>
      <x v="664"/>
    </i>
    <i>
      <x v="441"/>
      <x v="666"/>
    </i>
    <i>
      <x v="442"/>
      <x v="669"/>
    </i>
    <i>
      <x v="443"/>
      <x v="672"/>
    </i>
    <i>
      <x v="444"/>
      <x v="675"/>
    </i>
    <i>
      <x v="445"/>
      <x v="678"/>
    </i>
    <i>
      <x v="446"/>
      <x v="681"/>
    </i>
    <i>
      <x v="447"/>
      <x v="684"/>
    </i>
    <i>
      <x v="448"/>
      <x v="687"/>
    </i>
    <i>
      <x v="449"/>
      <x v="689"/>
    </i>
    <i>
      <x v="450"/>
      <x v="691"/>
    </i>
    <i>
      <x v="451"/>
      <x v="693"/>
    </i>
    <i>
      <x v="452"/>
      <x v="695"/>
    </i>
    <i>
      <x v="453"/>
      <x v="697"/>
    </i>
    <i>
      <x v="454"/>
      <x v="699"/>
    </i>
    <i>
      <x v="455"/>
      <x v="701"/>
    </i>
    <i>
      <x v="456"/>
      <x v="703"/>
    </i>
    <i>
      <x v="457"/>
      <x v="705"/>
    </i>
    <i>
      <x v="458"/>
      <x v="707"/>
    </i>
    <i>
      <x v="459"/>
      <x v="709"/>
    </i>
    <i>
      <x v="460"/>
      <x v="711"/>
    </i>
    <i>
      <x v="461"/>
      <x v="713"/>
    </i>
    <i>
      <x v="462"/>
      <x v="715"/>
    </i>
    <i>
      <x v="463"/>
      <x v="716"/>
    </i>
    <i>
      <x v="464"/>
      <x v="717"/>
    </i>
    <i>
      <x v="465"/>
      <x v="718"/>
    </i>
    <i>
      <x v="466"/>
      <x v="719"/>
    </i>
    <i>
      <x v="467"/>
      <x v="720"/>
    </i>
    <i>
      <x v="468"/>
      <x v="721"/>
    </i>
    <i>
      <x v="469"/>
      <x v="722"/>
    </i>
    <i>
      <x v="470"/>
      <x v="724"/>
    </i>
    <i>
      <x v="471"/>
      <x v="726"/>
    </i>
    <i>
      <x v="472"/>
      <x v="729"/>
    </i>
    <i>
      <x v="473"/>
      <x v="732"/>
    </i>
    <i>
      <x v="474"/>
      <x v="735"/>
    </i>
    <i>
      <x v="475"/>
      <x v="738"/>
    </i>
    <i>
      <x v="476"/>
      <x v="741"/>
    </i>
    <i>
      <x v="477"/>
      <x v="743"/>
    </i>
    <i>
      <x v="478"/>
      <x v="745"/>
    </i>
    <i>
      <x v="479"/>
      <x v="747"/>
    </i>
    <i>
      <x v="480"/>
      <x v="750"/>
    </i>
    <i>
      <x v="481"/>
      <x v="753"/>
    </i>
    <i>
      <x v="482"/>
      <x v="755"/>
    </i>
    <i>
      <x v="483"/>
      <x v="757"/>
    </i>
    <i>
      <x v="484"/>
      <x v="758"/>
    </i>
    <i>
      <x v="485"/>
      <x v="759"/>
    </i>
    <i>
      <x v="486"/>
      <x v="760"/>
    </i>
    <i>
      <x v="487"/>
      <x v="761"/>
    </i>
    <i>
      <x v="488"/>
      <x v="762"/>
    </i>
    <i>
      <x v="489"/>
      <x v="763"/>
    </i>
    <i>
      <x v="490"/>
      <x v="764"/>
    </i>
    <i>
      <x v="491"/>
      <x v="765"/>
    </i>
    <i>
      <x v="492"/>
      <x v="766"/>
    </i>
    <i>
      <x v="493"/>
      <x v="767"/>
    </i>
    <i>
      <x v="494"/>
      <x v="768"/>
    </i>
    <i>
      <x v="495"/>
      <x v="769"/>
    </i>
    <i>
      <x v="496"/>
      <x v="770"/>
    </i>
    <i>
      <x v="497"/>
      <x v="771"/>
    </i>
    <i>
      <x v="498"/>
      <x v="772"/>
    </i>
    <i>
      <x v="499"/>
      <x v="773"/>
    </i>
    <i>
      <x v="500"/>
      <x v="774"/>
    </i>
    <i>
      <x v="501"/>
      <x v="775"/>
    </i>
    <i>
      <x v="502"/>
      <x v="776"/>
    </i>
    <i>
      <x v="503"/>
      <x v="777"/>
    </i>
    <i>
      <x v="504"/>
      <x v="778"/>
    </i>
    <i>
      <x v="505"/>
      <x v="779"/>
    </i>
    <i>
      <x v="506"/>
      <x v="780"/>
    </i>
    <i>
      <x v="507"/>
      <x v="781"/>
    </i>
    <i>
      <x v="508"/>
      <x v="782"/>
    </i>
    <i>
      <x v="509"/>
      <x v="783"/>
    </i>
    <i>
      <x v="510"/>
      <x v="784"/>
    </i>
    <i>
      <x v="511"/>
      <x v="785"/>
    </i>
    <i>
      <x v="512"/>
      <x v="786"/>
    </i>
    <i>
      <x v="513"/>
      <x v="787"/>
    </i>
    <i>
      <x v="514"/>
      <x v="788"/>
    </i>
    <i>
      <x v="515"/>
      <x v="789"/>
    </i>
    <i>
      <x v="516"/>
      <x v="790"/>
    </i>
    <i>
      <x v="517"/>
      <x v="791"/>
    </i>
    <i>
      <x v="518"/>
      <x v="792"/>
    </i>
    <i>
      <x v="519"/>
      <x v="793"/>
    </i>
    <i>
      <x v="520"/>
      <x v="794"/>
    </i>
    <i>
      <x v="521"/>
      <x v="795"/>
    </i>
    <i>
      <x v="522"/>
      <x v="796"/>
    </i>
    <i>
      <x v="523"/>
      <x v="797"/>
    </i>
    <i>
      <x v="524"/>
      <x v="798"/>
    </i>
    <i>
      <x v="525"/>
      <x v="799"/>
    </i>
    <i>
      <x v="526"/>
      <x v="800"/>
    </i>
    <i>
      <x v="527"/>
      <x v="801"/>
    </i>
    <i>
      <x v="528"/>
      <x v="802"/>
    </i>
    <i>
      <x v="529"/>
      <x v="803"/>
    </i>
    <i>
      <x v="530"/>
      <x v="804"/>
    </i>
    <i>
      <x v="531"/>
      <x v="805"/>
    </i>
    <i>
      <x v="532"/>
      <x v="806"/>
    </i>
    <i>
      <x v="533"/>
      <x v="807"/>
    </i>
    <i>
      <x v="534"/>
      <x v="808"/>
    </i>
    <i>
      <x v="535"/>
      <x v="809"/>
    </i>
    <i>
      <x v="536"/>
      <x v="810"/>
    </i>
    <i>
      <x v="537"/>
      <x v="811"/>
    </i>
    <i>
      <x v="538"/>
      <x v="812"/>
    </i>
    <i>
      <x v="539"/>
      <x v="813"/>
    </i>
    <i>
      <x v="540"/>
      <x v="814"/>
    </i>
    <i>
      <x v="541"/>
      <x v="815"/>
    </i>
    <i>
      <x v="542"/>
      <x v="816"/>
    </i>
    <i>
      <x v="543"/>
      <x v="817"/>
    </i>
    <i>
      <x v="544"/>
      <x v="818"/>
    </i>
    <i>
      <x v="545"/>
      <x v="819"/>
    </i>
    <i>
      <x v="546"/>
      <x v="820"/>
    </i>
    <i>
      <x v="547"/>
      <x v="821"/>
    </i>
    <i>
      <x v="548"/>
      <x v="822"/>
    </i>
    <i>
      <x v="549"/>
      <x v="823"/>
    </i>
    <i>
      <x v="550"/>
      <x v="824"/>
    </i>
    <i>
      <x v="551"/>
      <x v="825"/>
    </i>
    <i>
      <x v="552"/>
      <x v="826"/>
    </i>
    <i>
      <x v="553"/>
      <x v="827"/>
    </i>
    <i>
      <x v="554"/>
      <x v="828"/>
    </i>
    <i>
      <x v="555"/>
      <x v="829"/>
    </i>
    <i>
      <x v="556"/>
      <x v="830"/>
    </i>
    <i>
      <x v="557"/>
      <x v="831"/>
    </i>
    <i>
      <x v="558"/>
      <x v="832"/>
    </i>
    <i>
      <x v="559"/>
      <x v="833"/>
    </i>
    <i>
      <x v="560"/>
      <x v="834"/>
    </i>
    <i>
      <x v="561"/>
      <x v="835"/>
    </i>
    <i>
      <x v="562"/>
      <x v="836"/>
    </i>
    <i>
      <x v="563"/>
      <x v="837"/>
    </i>
    <i>
      <x v="564"/>
      <x v="838"/>
    </i>
    <i>
      <x v="565"/>
      <x v="839"/>
    </i>
    <i>
      <x v="566"/>
      <x v="840"/>
    </i>
    <i>
      <x v="567"/>
      <x v="841"/>
    </i>
    <i>
      <x v="568"/>
      <x v="842"/>
    </i>
    <i>
      <x v="569"/>
      <x v="843"/>
    </i>
    <i>
      <x v="570"/>
      <x v="844"/>
    </i>
    <i>
      <x v="571"/>
      <x v="845"/>
    </i>
    <i>
      <x v="572"/>
      <x v="846"/>
    </i>
    <i>
      <x v="573"/>
      <x v="847"/>
    </i>
    <i>
      <x v="574"/>
      <x v="848"/>
    </i>
    <i>
      <x v="575"/>
      <x v="849"/>
    </i>
    <i>
      <x v="576"/>
      <x v="850"/>
    </i>
    <i>
      <x v="577"/>
      <x v="851"/>
    </i>
    <i>
      <x v="578"/>
      <x v="852"/>
    </i>
    <i>
      <x v="579"/>
      <x v="853"/>
    </i>
    <i>
      <x v="580"/>
      <x v="854"/>
    </i>
    <i>
      <x v="581"/>
      <x v="855"/>
    </i>
    <i>
      <x v="582"/>
      <x v="856"/>
    </i>
    <i>
      <x v="583"/>
      <x v="857"/>
    </i>
    <i>
      <x v="584"/>
      <x v="858"/>
    </i>
    <i>
      <x v="585"/>
      <x v="859"/>
    </i>
    <i>
      <x v="586"/>
      <x v="860"/>
    </i>
    <i>
      <x v="587"/>
      <x v="861"/>
    </i>
    <i>
      <x v="588"/>
      <x v="862"/>
    </i>
    <i>
      <x v="589"/>
      <x v="863"/>
    </i>
    <i>
      <x v="590"/>
      <x v="864"/>
    </i>
    <i>
      <x v="591"/>
      <x v="865"/>
    </i>
    <i>
      <x v="592"/>
      <x v="866"/>
    </i>
    <i>
      <x v="593"/>
      <x v="867"/>
    </i>
    <i>
      <x v="594"/>
      <x v="868"/>
    </i>
    <i>
      <x v="595"/>
      <x v="869"/>
    </i>
    <i>
      <x v="596"/>
      <x v="870"/>
    </i>
    <i>
      <x v="597"/>
      <x v="871"/>
    </i>
    <i>
      <x v="598"/>
      <x v="872"/>
    </i>
    <i>
      <x v="599"/>
      <x v="873"/>
    </i>
    <i>
      <x v="600"/>
      <x v="874"/>
    </i>
    <i>
      <x v="601"/>
      <x v="875"/>
    </i>
    <i>
      <x v="602"/>
      <x v="876"/>
    </i>
    <i>
      <x v="603"/>
      <x v="877"/>
    </i>
    <i>
      <x v="604"/>
      <x v="878"/>
    </i>
    <i>
      <x v="605"/>
      <x v="879"/>
    </i>
    <i>
      <x v="606"/>
      <x v="880"/>
    </i>
    <i>
      <x v="607"/>
      <x v="881"/>
    </i>
    <i>
      <x v="608"/>
      <x v="882"/>
    </i>
    <i>
      <x v="609"/>
      <x v="883"/>
    </i>
    <i>
      <x v="610"/>
      <x v="884"/>
    </i>
    <i>
      <x v="611"/>
      <x v="885"/>
    </i>
    <i>
      <x v="612"/>
      <x v="886"/>
    </i>
    <i>
      <x v="613"/>
      <x v="887"/>
    </i>
    <i>
      <x v="614"/>
      <x v="888"/>
    </i>
    <i>
      <x v="615"/>
      <x v="889"/>
    </i>
    <i>
      <x v="616"/>
      <x v="24"/>
    </i>
    <i>
      <x v="617"/>
      <x v="26"/>
    </i>
    <i>
      <x v="618"/>
      <x v="28"/>
    </i>
    <i>
      <x v="619"/>
      <x v="30"/>
    </i>
    <i>
      <x v="620"/>
      <x v="32"/>
    </i>
    <i>
      <x v="621"/>
      <x v="34"/>
    </i>
    <i>
      <x v="622"/>
      <x v="36"/>
    </i>
    <i>
      <x v="623"/>
      <x v="45"/>
    </i>
    <i>
      <x v="624"/>
      <x v="47"/>
    </i>
    <i>
      <x v="625"/>
      <x v="49"/>
    </i>
    <i>
      <x v="626"/>
      <x v="51"/>
    </i>
    <i>
      <x v="627"/>
      <x v="53"/>
    </i>
    <i>
      <x v="628"/>
      <x v="55"/>
    </i>
    <i>
      <x v="629"/>
      <x v="57"/>
    </i>
    <i>
      <x v="630"/>
      <x v="66"/>
    </i>
    <i>
      <x v="631"/>
      <x v="68"/>
    </i>
    <i>
      <x v="632"/>
      <x v="70"/>
    </i>
    <i>
      <x v="633"/>
      <x v="73"/>
    </i>
    <i>
      <x v="634"/>
      <x v="75"/>
    </i>
    <i>
      <x v="635"/>
      <x v="77"/>
    </i>
    <i>
      <x v="636"/>
      <x v="79"/>
    </i>
    <i>
      <x v="637"/>
      <x v="81"/>
    </i>
    <i>
      <x v="638"/>
      <x v="83"/>
    </i>
    <i>
      <x v="639"/>
      <x v="85"/>
    </i>
    <i>
      <x v="640"/>
      <x v="87"/>
    </i>
    <i>
      <x v="641"/>
      <x v="89"/>
    </i>
    <i>
      <x v="642"/>
      <x v="91"/>
    </i>
    <i>
      <x v="643"/>
      <x v="93"/>
    </i>
    <i>
      <x v="644"/>
      <x v="95"/>
    </i>
    <i>
      <x v="645"/>
      <x v="97"/>
    </i>
    <i>
      <x v="646"/>
      <x v="99"/>
    </i>
    <i>
      <x v="647"/>
      <x v="101"/>
    </i>
    <i>
      <x v="648"/>
      <x v="103"/>
    </i>
    <i>
      <x v="649"/>
      <x v="105"/>
    </i>
    <i>
      <x v="650"/>
      <x v="114"/>
    </i>
    <i>
      <x v="651"/>
      <x v="115"/>
    </i>
    <i>
      <x v="652"/>
      <x v="117"/>
    </i>
    <i>
      <x v="653"/>
      <x v="118"/>
    </i>
    <i>
      <x v="654"/>
      <x v="120"/>
    </i>
    <i>
      <x v="655"/>
      <x v="121"/>
    </i>
    <i>
      <x v="656"/>
      <x v="122"/>
    </i>
    <i>
      <x v="657"/>
      <x v="124"/>
    </i>
    <i>
      <x v="658"/>
      <x v="125"/>
    </i>
    <i>
      <x v="659"/>
      <x v="127"/>
    </i>
    <i>
      <x v="660"/>
      <x v="128"/>
    </i>
    <i>
      <x v="661"/>
      <x v="130"/>
    </i>
    <i>
      <x v="662"/>
      <x v="131"/>
    </i>
    <i>
      <x v="663"/>
      <x v="140"/>
    </i>
    <i>
      <x v="664"/>
      <x v="142"/>
    </i>
    <i>
      <x v="665"/>
      <x v="144"/>
    </i>
    <i>
      <x v="666"/>
      <x v="146"/>
    </i>
    <i>
      <x v="667"/>
      <x v="148"/>
    </i>
    <i>
      <x v="668"/>
      <x v="150"/>
    </i>
    <i>
      <x v="669"/>
      <x v="152"/>
    </i>
    <i>
      <x v="670"/>
      <x v="193"/>
    </i>
    <i>
      <x v="671"/>
      <x v="195"/>
    </i>
    <i>
      <x v="672"/>
      <x v="197"/>
    </i>
    <i>
      <x v="673"/>
      <x v="199"/>
    </i>
    <i>
      <x v="674"/>
      <x v="201"/>
    </i>
    <i>
      <x v="675"/>
      <x v="203"/>
    </i>
    <i>
      <x v="676"/>
      <x v="205"/>
    </i>
    <i>
      <x v="677"/>
      <x v="220"/>
    </i>
    <i>
      <x v="678"/>
      <x v="221"/>
    </i>
    <i>
      <x v="679"/>
      <x v="222"/>
    </i>
    <i>
      <x v="680"/>
      <x v="224"/>
    </i>
    <i>
      <x v="681"/>
      <x v="225"/>
    </i>
    <i>
      <x v="682"/>
      <x v="226"/>
    </i>
    <i>
      <x v="683"/>
      <x v="228"/>
    </i>
    <i>
      <x v="684"/>
      <x v="229"/>
    </i>
    <i>
      <x v="685"/>
      <x v="230"/>
    </i>
    <i>
      <x v="686"/>
      <x v="232"/>
    </i>
    <i>
      <x v="687"/>
      <x v="233"/>
    </i>
    <i>
      <x v="688"/>
      <x v="234"/>
    </i>
    <i>
      <x v="689"/>
      <x v="236"/>
    </i>
    <i>
      <x v="690"/>
      <x v="237"/>
    </i>
    <i>
      <x v="691"/>
      <x v="238"/>
    </i>
    <i>
      <x v="692"/>
      <x v="240"/>
    </i>
    <i>
      <x v="693"/>
      <x v="241"/>
    </i>
    <i>
      <x v="694"/>
      <x v="242"/>
    </i>
    <i>
      <x v="695"/>
      <x v="244"/>
    </i>
    <i>
      <x v="696"/>
      <x v="245"/>
    </i>
    <i>
      <x v="697"/>
      <x v="246"/>
    </i>
    <i>
      <x v="698"/>
      <x v="248"/>
    </i>
    <i>
      <x v="699"/>
      <x v="250"/>
    </i>
    <i>
      <x v="700"/>
      <x v="252"/>
    </i>
    <i>
      <x v="701"/>
      <x v="254"/>
    </i>
    <i>
      <x v="702"/>
      <x v="257"/>
    </i>
    <i>
      <x v="703"/>
      <x v="259"/>
    </i>
    <i>
      <x v="704"/>
      <x v="261"/>
    </i>
    <i>
      <x v="705"/>
      <x v="262"/>
    </i>
    <i>
      <x v="706"/>
      <x v="263"/>
    </i>
    <i>
      <x v="707"/>
      <x v="264"/>
    </i>
    <i>
      <x v="708"/>
      <x v="266"/>
    </i>
    <i>
      <x v="709"/>
      <x v="267"/>
    </i>
    <i>
      <x v="710"/>
      <x v="268"/>
    </i>
    <i>
      <x v="711"/>
      <x v="269"/>
    </i>
    <i>
      <x v="712"/>
      <x v="271"/>
    </i>
    <i>
      <x v="713"/>
      <x v="272"/>
    </i>
    <i>
      <x v="714"/>
      <x v="273"/>
    </i>
    <i>
      <x v="715"/>
      <x v="274"/>
    </i>
    <i>
      <x v="716"/>
      <x v="276"/>
    </i>
    <i>
      <x v="717"/>
      <x v="277"/>
    </i>
    <i>
      <x v="718"/>
      <x v="278"/>
    </i>
    <i>
      <x v="719"/>
      <x v="280"/>
    </i>
    <i>
      <x v="720"/>
      <x v="281"/>
    </i>
    <i>
      <x v="721"/>
      <x v="282"/>
    </i>
    <i>
      <x v="722"/>
      <x v="283"/>
    </i>
    <i>
      <x v="723"/>
      <x v="285"/>
    </i>
    <i>
      <x v="724"/>
      <x v="286"/>
    </i>
    <i>
      <x v="725"/>
      <x v="287"/>
    </i>
    <i>
      <x v="726"/>
      <x v="288"/>
    </i>
    <i>
      <x v="727"/>
      <x v="290"/>
    </i>
    <i>
      <x v="728"/>
      <x v="291"/>
    </i>
    <i>
      <x v="729"/>
      <x v="292"/>
    </i>
    <i>
      <x v="730"/>
      <x v="293"/>
    </i>
    <i>
      <x v="731"/>
      <x v="308"/>
    </i>
    <i>
      <x v="732"/>
      <x v="310"/>
    </i>
    <i>
      <x v="733"/>
      <x v="312"/>
    </i>
    <i>
      <x v="734"/>
      <x v="314"/>
    </i>
    <i>
      <x v="735"/>
      <x v="316"/>
    </i>
    <i>
      <x v="736"/>
      <x v="318"/>
    </i>
    <i>
      <x v="737"/>
      <x v="320"/>
    </i>
    <i>
      <x v="738"/>
      <x v="322"/>
    </i>
    <i>
      <x v="739"/>
      <x v="324"/>
    </i>
    <i>
      <x v="740"/>
      <x v="326"/>
    </i>
    <i>
      <x v="741"/>
      <x v="328"/>
    </i>
    <i>
      <x v="742"/>
      <x v="330"/>
    </i>
    <i>
      <x v="743"/>
      <x v="332"/>
    </i>
    <i>
      <x v="744"/>
      <x v="334"/>
    </i>
    <i>
      <x v="745"/>
      <x v="342"/>
    </i>
    <i>
      <x v="746"/>
      <x v="344"/>
    </i>
    <i>
      <x v="747"/>
      <x v="346"/>
    </i>
    <i>
      <x v="748"/>
      <x v="348"/>
    </i>
    <i>
      <x v="749"/>
      <x v="350"/>
    </i>
    <i>
      <x v="750"/>
      <x v="352"/>
    </i>
    <i>
      <x v="751"/>
      <x v="354"/>
    </i>
    <i>
      <x v="752"/>
      <x v="363"/>
    </i>
    <i>
      <x v="753"/>
      <x v="364"/>
    </i>
    <i>
      <x v="754"/>
      <x v="365"/>
    </i>
    <i>
      <x v="755"/>
      <x v="367"/>
    </i>
    <i>
      <x v="756"/>
      <x v="368"/>
    </i>
    <i>
      <x v="757"/>
      <x v="369"/>
    </i>
    <i>
      <x v="758"/>
      <x v="371"/>
    </i>
    <i>
      <x v="759"/>
      <x v="372"/>
    </i>
    <i>
      <x v="760"/>
      <x v="373"/>
    </i>
    <i>
      <x v="761"/>
      <x v="375"/>
    </i>
    <i>
      <x v="762"/>
      <x v="376"/>
    </i>
    <i>
      <x v="763"/>
      <x v="377"/>
    </i>
    <i>
      <x v="764"/>
      <x v="379"/>
    </i>
    <i>
      <x v="765"/>
      <x v="380"/>
    </i>
    <i>
      <x v="766"/>
      <x v="381"/>
    </i>
    <i>
      <x v="767"/>
      <x v="383"/>
    </i>
    <i>
      <x v="768"/>
      <x v="384"/>
    </i>
    <i>
      <x v="769"/>
      <x v="385"/>
    </i>
    <i>
      <x v="770"/>
      <x v="387"/>
    </i>
    <i>
      <x v="771"/>
      <x v="388"/>
    </i>
    <i>
      <x v="772"/>
      <x v="389"/>
    </i>
    <i>
      <x v="773"/>
      <x v="397"/>
    </i>
    <i>
      <x v="774"/>
      <x v="399"/>
    </i>
    <i>
      <x v="775"/>
      <x v="401"/>
    </i>
    <i>
      <x v="776"/>
      <x v="403"/>
    </i>
    <i>
      <x v="777"/>
      <x v="405"/>
    </i>
    <i>
      <x v="778"/>
      <x v="407"/>
    </i>
    <i>
      <x v="779"/>
      <x v="409"/>
    </i>
    <i>
      <x v="780"/>
      <x v="460"/>
    </i>
    <i>
      <x v="781"/>
      <x v="462"/>
    </i>
    <i>
      <x v="782"/>
      <x v="464"/>
    </i>
    <i>
      <x v="783"/>
      <x v="466"/>
    </i>
    <i>
      <x v="784"/>
      <x v="468"/>
    </i>
    <i>
      <x v="785"/>
      <x v="470"/>
    </i>
    <i>
      <x v="786"/>
      <x v="472"/>
    </i>
    <i>
      <x v="787"/>
      <x v="522"/>
    </i>
    <i>
      <x v="788"/>
      <x v="524"/>
    </i>
    <i>
      <x v="789"/>
      <x v="526"/>
    </i>
    <i>
      <x v="790"/>
      <x v="528"/>
    </i>
    <i>
      <x v="791"/>
      <x v="530"/>
    </i>
    <i>
      <x v="792"/>
      <x v="532"/>
    </i>
    <i>
      <x v="793"/>
      <x v="534"/>
    </i>
    <i>
      <x v="794"/>
      <x v="543"/>
    </i>
    <i>
      <x v="795"/>
      <x v="545"/>
    </i>
    <i>
      <x v="796"/>
      <x v="547"/>
    </i>
    <i>
      <x v="797"/>
      <x v="549"/>
    </i>
    <i>
      <x v="798"/>
      <x v="551"/>
    </i>
    <i>
      <x v="799"/>
      <x v="553"/>
    </i>
    <i>
      <x v="800"/>
      <x v="555"/>
    </i>
    <i>
      <x v="801"/>
      <x v="557"/>
    </i>
    <i>
      <x v="802"/>
      <x v="559"/>
    </i>
    <i>
      <x v="803"/>
      <x v="561"/>
    </i>
    <i>
      <x v="804"/>
      <x v="563"/>
    </i>
    <i>
      <x v="805"/>
      <x v="565"/>
    </i>
    <i>
      <x v="806"/>
      <x v="567"/>
    </i>
    <i>
      <x v="807"/>
      <x v="569"/>
    </i>
    <i>
      <x v="808"/>
      <x v="592"/>
    </i>
    <i>
      <x v="809"/>
      <x v="594"/>
    </i>
    <i>
      <x v="810"/>
      <x v="596"/>
    </i>
    <i>
      <x v="811"/>
      <x v="598"/>
    </i>
    <i>
      <x v="812"/>
      <x v="600"/>
    </i>
    <i>
      <x v="813"/>
      <x v="602"/>
    </i>
    <i>
      <x v="814"/>
      <x v="604"/>
    </i>
    <i>
      <x v="815"/>
      <x v="613"/>
    </i>
    <i>
      <x v="816"/>
      <x v="615"/>
    </i>
    <i>
      <x v="817"/>
      <x v="617"/>
    </i>
    <i>
      <x v="818"/>
      <x v="619"/>
    </i>
    <i>
      <x v="819"/>
      <x v="621"/>
    </i>
    <i>
      <x v="820"/>
      <x v="623"/>
    </i>
    <i>
      <x v="821"/>
      <x v="625"/>
    </i>
    <i>
      <x v="822"/>
      <x v="626"/>
    </i>
    <i>
      <x v="823"/>
      <x v="627"/>
    </i>
    <i>
      <x v="824"/>
      <x v="628"/>
    </i>
    <i>
      <x v="825"/>
      <x v="629"/>
    </i>
    <i>
      <x v="826"/>
      <x v="630"/>
    </i>
    <i>
      <x v="827"/>
      <x v="631"/>
    </i>
    <i>
      <x v="828"/>
      <x v="632"/>
    </i>
    <i>
      <x v="829"/>
      <x v="634"/>
    </i>
    <i>
      <x v="830"/>
      <x v="636"/>
    </i>
    <i>
      <x v="831"/>
      <x v="638"/>
    </i>
    <i>
      <x v="832"/>
      <x v="641"/>
    </i>
    <i>
      <x v="833"/>
      <x v="643"/>
    </i>
    <i>
      <x v="834"/>
      <x v="653"/>
    </i>
    <i>
      <x v="835"/>
      <x v="655"/>
    </i>
    <i>
      <x v="836"/>
      <x v="657"/>
    </i>
    <i>
      <x v="837"/>
      <x v="659"/>
    </i>
    <i>
      <x v="838"/>
      <x v="661"/>
    </i>
    <i>
      <x v="839"/>
      <x v="663"/>
    </i>
    <i>
      <x v="840"/>
      <x v="665"/>
    </i>
    <i>
      <x v="841"/>
      <x v="667"/>
    </i>
    <i>
      <x v="842"/>
      <x v="668"/>
    </i>
    <i>
      <x v="843"/>
      <x v="670"/>
    </i>
    <i>
      <x v="844"/>
      <x v="671"/>
    </i>
    <i>
      <x v="845"/>
      <x v="673"/>
    </i>
    <i>
      <x v="846"/>
      <x v="674"/>
    </i>
    <i>
      <x v="847"/>
      <x v="676"/>
    </i>
    <i>
      <x v="848"/>
      <x v="677"/>
    </i>
    <i>
      <x v="849"/>
      <x v="679"/>
    </i>
    <i>
      <x v="850"/>
      <x v="680"/>
    </i>
    <i>
      <x v="851"/>
      <x v="682"/>
    </i>
    <i>
      <x v="852"/>
      <x v="683"/>
    </i>
    <i>
      <x v="853"/>
      <x v="685"/>
    </i>
    <i>
      <x v="854"/>
      <x v="686"/>
    </i>
    <i>
      <x v="855"/>
      <x v="688"/>
    </i>
    <i>
      <x v="856"/>
      <x v="690"/>
    </i>
    <i>
      <x v="857"/>
      <x v="692"/>
    </i>
    <i>
      <x v="858"/>
      <x v="694"/>
    </i>
    <i>
      <x v="859"/>
      <x v="696"/>
    </i>
    <i>
      <x v="860"/>
      <x v="698"/>
    </i>
    <i>
      <x v="861"/>
      <x v="700"/>
    </i>
    <i>
      <x v="862"/>
      <x v="702"/>
    </i>
    <i>
      <x v="863"/>
      <x v="704"/>
    </i>
    <i>
      <x v="864"/>
      <x v="706"/>
    </i>
    <i>
      <x v="865"/>
      <x v="708"/>
    </i>
    <i>
      <x v="866"/>
      <x v="710"/>
    </i>
    <i>
      <x v="867"/>
      <x v="712"/>
    </i>
    <i>
      <x v="868"/>
      <x v="714"/>
    </i>
    <i>
      <x v="869"/>
      <x v="723"/>
    </i>
    <i>
      <x v="870"/>
      <x v="725"/>
    </i>
    <i>
      <x v="871"/>
      <x v="727"/>
    </i>
    <i>
      <x v="872"/>
      <x v="728"/>
    </i>
    <i>
      <x v="873"/>
      <x v="730"/>
    </i>
    <i>
      <x v="874"/>
      <x v="731"/>
    </i>
    <i>
      <x v="875"/>
      <x v="733"/>
    </i>
    <i>
      <x v="876"/>
      <x v="734"/>
    </i>
    <i>
      <x v="877"/>
      <x v="736"/>
    </i>
    <i>
      <x v="878"/>
      <x v="737"/>
    </i>
    <i>
      <x v="879"/>
      <x v="739"/>
    </i>
    <i>
      <x v="880"/>
      <x v="740"/>
    </i>
    <i>
      <x v="881"/>
      <x v="742"/>
    </i>
    <i>
      <x v="882"/>
      <x v="744"/>
    </i>
    <i>
      <x v="883"/>
      <x v="746"/>
    </i>
    <i>
      <x v="884"/>
      <x v="748"/>
    </i>
    <i>
      <x v="885"/>
      <x v="749"/>
    </i>
    <i>
      <x v="886"/>
      <x v="751"/>
    </i>
    <i>
      <x v="887"/>
      <x v="752"/>
    </i>
    <i>
      <x v="888"/>
      <x v="754"/>
    </i>
    <i>
      <x v="889"/>
      <x v="756"/>
    </i>
    <i>
      <x v="890"/>
      <x v="890"/>
    </i>
    <i>
      <x v="891"/>
      <x v="891"/>
    </i>
    <i>
      <x v="892"/>
      <x v="892"/>
    </i>
    <i>
      <x v="893"/>
      <x v="893"/>
    </i>
    <i>
      <x v="894"/>
      <x v="894"/>
    </i>
    <i>
      <x v="895"/>
      <x v="895"/>
    </i>
    <i>
      <x v="896"/>
      <x v="896"/>
    </i>
    <i>
      <x v="897"/>
      <x v="897"/>
    </i>
    <i>
      <x v="898"/>
      <x v="898"/>
    </i>
    <i>
      <x v="899"/>
      <x v="899"/>
    </i>
    <i>
      <x v="900"/>
      <x v="900"/>
    </i>
    <i>
      <x v="901"/>
      <x v="901"/>
    </i>
    <i>
      <x v="902"/>
      <x v="902"/>
    </i>
    <i>
      <x v="903"/>
      <x v="903"/>
    </i>
    <i>
      <x v="904"/>
      <x v="904"/>
    </i>
    <i>
      <x v="905"/>
      <x v="905"/>
    </i>
    <i>
      <x v="906"/>
      <x v="906"/>
    </i>
    <i>
      <x v="907"/>
      <x v="907"/>
    </i>
    <i>
      <x v="908"/>
      <x v="908"/>
    </i>
    <i>
      <x v="909"/>
      <x v="909"/>
    </i>
    <i>
      <x v="910"/>
      <x v="910"/>
    </i>
    <i>
      <x v="911"/>
      <x v="911"/>
    </i>
    <i>
      <x v="912"/>
      <x v="912"/>
    </i>
    <i>
      <x v="913"/>
      <x v="913"/>
    </i>
    <i>
      <x v="914"/>
      <x v="914"/>
    </i>
    <i>
      <x v="915"/>
      <x v="915"/>
    </i>
    <i>
      <x v="916"/>
      <x v="916"/>
    </i>
    <i>
      <x v="917"/>
      <x v="917"/>
    </i>
    <i>
      <x v="918"/>
      <x v="918"/>
    </i>
    <i>
      <x v="919"/>
      <x v="919"/>
    </i>
    <i>
      <x v="920"/>
      <x v="920"/>
    </i>
    <i>
      <x v="921"/>
      <x v="921"/>
    </i>
    <i>
      <x v="922"/>
      <x v="922"/>
    </i>
    <i>
      <x v="923"/>
      <x v="923"/>
    </i>
    <i>
      <x v="924"/>
      <x v="924"/>
    </i>
    <i>
      <x v="925"/>
      <x v="925"/>
    </i>
    <i>
      <x v="926"/>
      <x v="926"/>
    </i>
    <i>
      <x v="927"/>
      <x v="927"/>
    </i>
    <i>
      <x v="928"/>
      <x v="928"/>
    </i>
    <i>
      <x v="929"/>
      <x v="929"/>
    </i>
    <i>
      <x v="930"/>
      <x v="930"/>
    </i>
    <i>
      <x v="931"/>
      <x v="931"/>
    </i>
    <i>
      <x v="932"/>
      <x v="932"/>
    </i>
    <i>
      <x v="933"/>
      <x v="933"/>
    </i>
    <i>
      <x v="934"/>
      <x v="934"/>
    </i>
    <i>
      <x v="935"/>
      <x v="935"/>
    </i>
    <i>
      <x v="936"/>
      <x v="936"/>
    </i>
    <i>
      <x v="937"/>
      <x v="937"/>
    </i>
    <i>
      <x v="938"/>
      <x v="938"/>
    </i>
    <i>
      <x v="939"/>
      <x v="939"/>
    </i>
    <i>
      <x v="940"/>
      <x v="940"/>
    </i>
    <i>
      <x v="941"/>
      <x v="941"/>
    </i>
    <i>
      <x v="942"/>
      <x v="942"/>
    </i>
    <i>
      <x v="943"/>
      <x v="943"/>
    </i>
    <i>
      <x v="944"/>
      <x v="944"/>
    </i>
    <i>
      <x v="945"/>
      <x v="945"/>
    </i>
    <i>
      <x v="946"/>
      <x v="946"/>
    </i>
    <i>
      <x v="947"/>
      <x v="947"/>
    </i>
    <i>
      <x v="948"/>
      <x v="948"/>
    </i>
    <i>
      <x v="949"/>
      <x v="949"/>
    </i>
    <i>
      <x v="950"/>
      <x v="950"/>
    </i>
    <i>
      <x v="951"/>
      <x v="951"/>
    </i>
    <i>
      <x v="952"/>
      <x v="952"/>
    </i>
    <i>
      <x v="953"/>
      <x v="953"/>
    </i>
    <i>
      <x v="954"/>
      <x v="954"/>
    </i>
    <i>
      <x v="955"/>
      <x v="955"/>
    </i>
    <i>
      <x v="956"/>
      <x v="956"/>
    </i>
    <i>
      <x v="957"/>
      <x v="957"/>
    </i>
    <i>
      <x v="958"/>
      <x v="958"/>
    </i>
    <i>
      <x v="959"/>
      <x v="959"/>
    </i>
    <i>
      <x v="960"/>
      <x v="960"/>
    </i>
    <i>
      <x v="961"/>
      <x v="961"/>
    </i>
    <i>
      <x v="962"/>
      <x v="962"/>
    </i>
    <i>
      <x v="963"/>
      <x v="963"/>
    </i>
    <i>
      <x v="964"/>
      <x v="964"/>
    </i>
    <i>
      <x v="965"/>
      <x v="965"/>
    </i>
    <i>
      <x v="966"/>
      <x v="966"/>
    </i>
    <i>
      <x v="967"/>
      <x v="967"/>
    </i>
    <i>
      <x v="968"/>
      <x v="968"/>
    </i>
    <i>
      <x v="969"/>
      <x v="969"/>
    </i>
    <i>
      <x v="970"/>
      <x v="970"/>
    </i>
    <i>
      <x v="971"/>
      <x v="971"/>
    </i>
    <i>
      <x v="972"/>
      <x v="972"/>
    </i>
    <i>
      <x v="973"/>
      <x v="973"/>
    </i>
    <i>
      <x v="974"/>
      <x v="974"/>
    </i>
    <i>
      <x v="975"/>
      <x v="975"/>
    </i>
    <i>
      <x v="976"/>
      <x v="976"/>
    </i>
    <i>
      <x v="977"/>
      <x v="977"/>
    </i>
    <i>
      <x v="978"/>
      <x v="978"/>
    </i>
    <i>
      <x v="979"/>
      <x v="979"/>
    </i>
    <i>
      <x v="980"/>
      <x v="980"/>
    </i>
    <i>
      <x v="981"/>
      <x v="981"/>
    </i>
    <i>
      <x v="982"/>
      <x v="982"/>
    </i>
    <i>
      <x v="983"/>
      <x v="983"/>
    </i>
    <i>
      <x v="984"/>
      <x v="984"/>
    </i>
    <i>
      <x v="985"/>
      <x v="985"/>
    </i>
    <i>
      <x v="986"/>
      <x v="986"/>
    </i>
    <i>
      <x v="987"/>
      <x v="987"/>
    </i>
    <i>
      <x v="988"/>
      <x v="988"/>
    </i>
    <i>
      <x v="989"/>
      <x v="989"/>
    </i>
    <i>
      <x v="990"/>
      <x v="990"/>
    </i>
    <i>
      <x v="991"/>
      <x v="991"/>
    </i>
    <i>
      <x v="992"/>
      <x v="992"/>
    </i>
    <i>
      <x v="993"/>
      <x v="993"/>
    </i>
    <i>
      <x v="994"/>
      <x v="994"/>
    </i>
    <i>
      <x v="995"/>
      <x v="995"/>
    </i>
    <i>
      <x v="996"/>
      <x v="996"/>
    </i>
    <i>
      <x v="997"/>
      <x v="997"/>
    </i>
    <i>
      <x v="998"/>
      <x v="998"/>
    </i>
    <i>
      <x v="999"/>
      <x v="999"/>
    </i>
    <i>
      <x v="1000"/>
      <x v="1000"/>
    </i>
    <i>
      <x v="1001"/>
      <x v="1001"/>
    </i>
    <i>
      <x v="1002"/>
      <x v="1002"/>
    </i>
    <i>
      <x v="1003"/>
      <x v="1003"/>
    </i>
    <i>
      <x v="1004"/>
      <x v="1004"/>
    </i>
    <i>
      <x v="1005"/>
      <x v="1005"/>
    </i>
    <i>
      <x v="1006"/>
      <x v="1006"/>
    </i>
    <i>
      <x v="1007"/>
      <x v="1007"/>
    </i>
    <i>
      <x v="1008"/>
      <x v="1008"/>
    </i>
    <i>
      <x v="1009"/>
      <x v="1009"/>
    </i>
    <i>
      <x v="1010"/>
      <x v="1010"/>
    </i>
    <i>
      <x v="1011"/>
      <x v="1011"/>
    </i>
    <i>
      <x v="1012"/>
      <x v="1012"/>
    </i>
    <i>
      <x v="1013"/>
      <x v="1013"/>
    </i>
    <i>
      <x v="1014"/>
      <x v="1014"/>
    </i>
    <i>
      <x v="1015"/>
      <x v="1015"/>
    </i>
    <i>
      <x v="1016"/>
      <x v="1016"/>
    </i>
    <i>
      <x v="1017"/>
      <x v="1017"/>
    </i>
    <i>
      <x v="1018"/>
      <x v="1018"/>
    </i>
    <i>
      <x v="1019"/>
      <x v="1019"/>
    </i>
    <i>
      <x v="1020"/>
      <x v="1020"/>
    </i>
    <i>
      <x v="1021"/>
      <x v="1021"/>
    </i>
    <i>
      <x v="1022"/>
      <x v="1022"/>
    </i>
    <i>
      <x v="1023"/>
      <x v="1023"/>
    </i>
    <i>
      <x v="1024"/>
      <x v="1024"/>
    </i>
    <i>
      <x v="1025"/>
      <x v="1025"/>
    </i>
    <i>
      <x v="1026"/>
      <x v="1026"/>
    </i>
    <i>
      <x v="1027"/>
      <x v="1027"/>
    </i>
    <i>
      <x v="1028"/>
      <x v="1028"/>
    </i>
    <i>
      <x v="1029"/>
      <x v="1029"/>
    </i>
    <i>
      <x v="1030"/>
      <x v="1030"/>
    </i>
    <i>
      <x v="1031"/>
      <x v="1031"/>
    </i>
    <i>
      <x v="1032"/>
      <x v="1032"/>
    </i>
    <i>
      <x v="1033"/>
      <x v="1033"/>
    </i>
    <i>
      <x v="1034"/>
      <x v="1034"/>
    </i>
    <i>
      <x v="1035"/>
      <x v="188"/>
    </i>
    <i>
      <x v="1036"/>
      <x v="1035"/>
    </i>
    <i>
      <x v="1037"/>
      <x v="1036"/>
    </i>
    <i>
      <x v="1038"/>
      <x v="1037"/>
    </i>
    <i>
      <x v="1039"/>
      <x v="1038"/>
    </i>
    <i>
      <x v="1040"/>
      <x v="1039"/>
    </i>
    <i>
      <x v="1041"/>
      <x v="1040"/>
    </i>
    <i>
      <x v="1042"/>
      <x v="1041"/>
    </i>
    <i>
      <x v="1043"/>
      <x v="1042"/>
    </i>
    <i>
      <x v="1044"/>
      <x v="1043"/>
    </i>
    <i>
      <x v="1045"/>
      <x v="1044"/>
    </i>
    <i>
      <x v="1046"/>
      <x v="1045"/>
    </i>
    <i>
      <x v="1047"/>
      <x v="1046"/>
    </i>
    <i>
      <x v="1048"/>
      <x v="1047"/>
    </i>
    <i>
      <x v="1049"/>
      <x v="1048"/>
    </i>
    <i>
      <x v="1050"/>
      <x v="1049"/>
    </i>
    <i>
      <x v="1051"/>
      <x v="1050"/>
    </i>
    <i>
      <x v="1052"/>
      <x v="1051"/>
    </i>
    <i>
      <x v="1053"/>
      <x v="1052"/>
    </i>
    <i>
      <x v="1054"/>
      <x v="1053"/>
    </i>
    <i>
      <x v="1055"/>
      <x v="1055"/>
    </i>
    <i>
      <x v="1056"/>
      <x v="1054"/>
    </i>
    <i>
      <x v="1057"/>
      <x v="1056"/>
    </i>
    <i>
      <x v="1058"/>
      <x v="1057"/>
    </i>
    <i>
      <x v="1059"/>
      <x v="1058"/>
    </i>
    <i>
      <x v="1060"/>
      <x v="1059"/>
    </i>
    <i>
      <x v="1061"/>
      <x v="1060"/>
    </i>
    <i>
      <x v="1062"/>
      <x v="1061"/>
    </i>
    <i>
      <x v="1063"/>
      <x v="1062"/>
    </i>
    <i>
      <x v="1064"/>
      <x v="1063"/>
    </i>
    <i>
      <x v="1065"/>
      <x v="1064"/>
    </i>
    <i>
      <x v="1066"/>
      <x v="1065"/>
    </i>
    <i>
      <x v="1067"/>
      <x v="1066"/>
    </i>
    <i>
      <x v="1068"/>
      <x v="1067"/>
    </i>
    <i>
      <x v="1069"/>
      <x v="1068"/>
    </i>
    <i>
      <x v="1070"/>
      <x v="1069"/>
    </i>
    <i>
      <x v="1071"/>
      <x v="1070"/>
    </i>
    <i>
      <x v="1072"/>
      <x v="1071"/>
    </i>
    <i>
      <x v="1073"/>
      <x v="1072"/>
    </i>
    <i t="grand">
      <x/>
    </i>
  </rowItems>
  <colFields count="1">
    <field x="5"/>
  </colFields>
  <colItems count="13">
    <i>
      <x v="12"/>
    </i>
    <i>
      <x v="13"/>
    </i>
    <i>
      <x v="14"/>
    </i>
    <i>
      <x v="15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colItems>
  <dataFields count="1">
    <dataField name="Somma di Gr." fld="8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6:O1082"/>
  <sheetViews>
    <sheetView workbookViewId="0">
      <selection activeCell="C1118" sqref="C1118"/>
    </sheetView>
  </sheetViews>
  <sheetFormatPr defaultRowHeight="13.2" x14ac:dyDescent="0.25"/>
  <cols>
    <col min="1" max="1" width="20.77734375" customWidth="1"/>
    <col min="2" max="2" width="24.44140625" customWidth="1"/>
    <col min="3" max="14" width="22" customWidth="1"/>
    <col min="15" max="17" width="18.44140625" customWidth="1"/>
    <col min="18" max="2400" width="24.109375" bestFit="1" customWidth="1"/>
    <col min="2401" max="2401" width="18.44140625" bestFit="1" customWidth="1"/>
  </cols>
  <sheetData>
    <row r="6" spans="1:15" x14ac:dyDescent="0.25">
      <c r="A6" s="67" t="s">
        <v>2204</v>
      </c>
      <c r="C6" s="67" t="s">
        <v>2202</v>
      </c>
    </row>
    <row r="7" spans="1:15" x14ac:dyDescent="0.25">
      <c r="A7" s="67" t="s">
        <v>2187</v>
      </c>
      <c r="B7" s="67" t="s">
        <v>2188</v>
      </c>
      <c r="C7" t="s">
        <v>2190</v>
      </c>
      <c r="D7" t="s">
        <v>2191</v>
      </c>
      <c r="E7" t="s">
        <v>2192</v>
      </c>
      <c r="F7" t="s">
        <v>2193</v>
      </c>
      <c r="G7" t="s">
        <v>2194</v>
      </c>
      <c r="H7" t="s">
        <v>2195</v>
      </c>
      <c r="I7" t="s">
        <v>2196</v>
      </c>
      <c r="J7" t="s">
        <v>2197</v>
      </c>
      <c r="K7" t="s">
        <v>2198</v>
      </c>
      <c r="L7" t="s">
        <v>2199</v>
      </c>
      <c r="M7" t="s">
        <v>2200</v>
      </c>
      <c r="N7" t="s">
        <v>2186</v>
      </c>
      <c r="O7" t="s">
        <v>1179</v>
      </c>
    </row>
    <row r="8" spans="1:15" x14ac:dyDescent="0.25">
      <c r="A8">
        <v>21</v>
      </c>
      <c r="B8" t="s">
        <v>1184</v>
      </c>
      <c r="C8" s="80">
        <v>97</v>
      </c>
      <c r="D8" s="80"/>
      <c r="E8" s="80">
        <v>104.8</v>
      </c>
      <c r="F8" s="80">
        <v>37.799999999999997</v>
      </c>
      <c r="G8" s="80"/>
      <c r="H8" s="80"/>
      <c r="I8" s="80"/>
      <c r="J8" s="80"/>
      <c r="K8" s="80"/>
      <c r="L8" s="80"/>
      <c r="M8" s="80"/>
      <c r="N8" s="80">
        <v>760.4</v>
      </c>
      <c r="O8" s="80">
        <v>1000</v>
      </c>
    </row>
    <row r="9" spans="1:15" x14ac:dyDescent="0.25">
      <c r="A9">
        <v>32</v>
      </c>
      <c r="B9" t="s">
        <v>1185</v>
      </c>
      <c r="C9" s="80">
        <v>97.3</v>
      </c>
      <c r="D9" s="80"/>
      <c r="E9" s="80">
        <v>43.8</v>
      </c>
      <c r="F9" s="80">
        <v>175.2</v>
      </c>
      <c r="G9" s="80"/>
      <c r="H9" s="80"/>
      <c r="I9" s="80"/>
      <c r="J9" s="80"/>
      <c r="K9" s="80"/>
      <c r="L9" s="80"/>
      <c r="M9" s="80"/>
      <c r="N9" s="80">
        <v>683.7</v>
      </c>
      <c r="O9" s="80">
        <v>1000</v>
      </c>
    </row>
    <row r="10" spans="1:15" x14ac:dyDescent="0.25">
      <c r="A10">
        <v>72</v>
      </c>
      <c r="B10" t="s">
        <v>1186</v>
      </c>
      <c r="C10" s="80">
        <v>103.2</v>
      </c>
      <c r="D10" s="80"/>
      <c r="E10" s="80"/>
      <c r="F10" s="80"/>
      <c r="G10" s="80"/>
      <c r="H10" s="80"/>
      <c r="I10" s="80">
        <v>37.200000000000003</v>
      </c>
      <c r="J10" s="80">
        <v>74.3</v>
      </c>
      <c r="K10" s="80">
        <v>6.2</v>
      </c>
      <c r="L10" s="80">
        <v>3.7</v>
      </c>
      <c r="M10" s="80"/>
      <c r="N10" s="80">
        <v>775.4</v>
      </c>
      <c r="O10" s="80">
        <v>1000</v>
      </c>
    </row>
    <row r="11" spans="1:15" x14ac:dyDescent="0.25">
      <c r="A11">
        <v>100</v>
      </c>
      <c r="B11" t="s">
        <v>1187</v>
      </c>
      <c r="C11" s="80">
        <v>311.7</v>
      </c>
      <c r="D11" s="80">
        <v>23.4</v>
      </c>
      <c r="E11" s="80"/>
      <c r="F11" s="80"/>
      <c r="G11" s="80"/>
      <c r="H11" s="80"/>
      <c r="I11" s="80"/>
      <c r="J11" s="80"/>
      <c r="K11" s="80"/>
      <c r="L11" s="80"/>
      <c r="M11" s="80"/>
      <c r="N11" s="80">
        <v>664.9</v>
      </c>
      <c r="O11" s="80">
        <v>1000</v>
      </c>
    </row>
    <row r="12" spans="1:15" x14ac:dyDescent="0.25">
      <c r="A12">
        <v>101</v>
      </c>
      <c r="B12" t="s">
        <v>1188</v>
      </c>
      <c r="C12" s="80">
        <v>311.8</v>
      </c>
      <c r="D12" s="80">
        <v>38</v>
      </c>
      <c r="E12" s="80"/>
      <c r="F12" s="80"/>
      <c r="G12" s="80"/>
      <c r="H12" s="80"/>
      <c r="I12" s="80"/>
      <c r="J12" s="80"/>
      <c r="K12" s="80"/>
      <c r="L12" s="80"/>
      <c r="M12" s="80"/>
      <c r="N12" s="80">
        <v>650.20000000000005</v>
      </c>
      <c r="O12" s="80">
        <v>1000</v>
      </c>
    </row>
    <row r="13" spans="1:15" x14ac:dyDescent="0.25">
      <c r="A13">
        <v>102</v>
      </c>
      <c r="B13" t="s">
        <v>1189</v>
      </c>
      <c r="C13" s="80">
        <v>293.10000000000002</v>
      </c>
      <c r="D13" s="80">
        <v>117.2</v>
      </c>
      <c r="E13" s="80"/>
      <c r="F13" s="80"/>
      <c r="G13" s="80"/>
      <c r="H13" s="80"/>
      <c r="I13" s="80"/>
      <c r="J13" s="80"/>
      <c r="K13" s="80"/>
      <c r="L13" s="80"/>
      <c r="M13" s="80"/>
      <c r="N13" s="80">
        <v>589.70000000000005</v>
      </c>
      <c r="O13" s="80">
        <v>1000</v>
      </c>
    </row>
    <row r="14" spans="1:15" x14ac:dyDescent="0.25">
      <c r="A14">
        <v>103</v>
      </c>
      <c r="B14" t="s">
        <v>1190</v>
      </c>
      <c r="C14" s="80">
        <v>97.2</v>
      </c>
      <c r="D14" s="80">
        <v>169</v>
      </c>
      <c r="E14" s="80">
        <v>5.8</v>
      </c>
      <c r="F14" s="80"/>
      <c r="G14" s="80"/>
      <c r="H14" s="80"/>
      <c r="I14" s="80"/>
      <c r="J14" s="80"/>
      <c r="K14" s="80"/>
      <c r="L14" s="80">
        <v>1.5</v>
      </c>
      <c r="M14" s="80"/>
      <c r="N14" s="80">
        <v>726.5</v>
      </c>
      <c r="O14" s="80">
        <v>1000</v>
      </c>
    </row>
    <row r="15" spans="1:15" x14ac:dyDescent="0.25">
      <c r="A15">
        <v>104</v>
      </c>
      <c r="B15" t="s">
        <v>1191</v>
      </c>
      <c r="C15" s="80">
        <v>97.2</v>
      </c>
      <c r="D15" s="80">
        <v>169.1</v>
      </c>
      <c r="E15" s="80">
        <v>5.8</v>
      </c>
      <c r="F15" s="80"/>
      <c r="G15" s="80"/>
      <c r="H15" s="80"/>
      <c r="I15" s="80"/>
      <c r="J15" s="80"/>
      <c r="K15" s="80"/>
      <c r="L15" s="80">
        <v>2.9</v>
      </c>
      <c r="M15" s="80"/>
      <c r="N15" s="80">
        <v>725</v>
      </c>
      <c r="O15" s="80">
        <v>1000</v>
      </c>
    </row>
    <row r="16" spans="1:15" x14ac:dyDescent="0.25">
      <c r="A16">
        <v>105</v>
      </c>
      <c r="B16" t="s">
        <v>1192</v>
      </c>
      <c r="C16" s="80">
        <v>97.2</v>
      </c>
      <c r="D16" s="80">
        <v>169.1</v>
      </c>
      <c r="E16" s="80">
        <v>5.8</v>
      </c>
      <c r="F16" s="80"/>
      <c r="G16" s="80"/>
      <c r="H16" s="80"/>
      <c r="I16" s="80"/>
      <c r="J16" s="80"/>
      <c r="K16" s="80"/>
      <c r="L16" s="80">
        <v>11.7</v>
      </c>
      <c r="M16" s="80"/>
      <c r="N16" s="80">
        <v>716.2</v>
      </c>
      <c r="O16" s="80">
        <v>1000</v>
      </c>
    </row>
    <row r="17" spans="1:15" x14ac:dyDescent="0.25">
      <c r="A17">
        <v>106</v>
      </c>
      <c r="B17" t="s">
        <v>1193</v>
      </c>
      <c r="C17" s="80">
        <v>292</v>
      </c>
      <c r="D17" s="80">
        <v>23.4</v>
      </c>
      <c r="E17" s="80">
        <v>5.8</v>
      </c>
      <c r="F17" s="80"/>
      <c r="G17" s="80"/>
      <c r="H17" s="80"/>
      <c r="I17" s="80"/>
      <c r="J17" s="80"/>
      <c r="K17" s="80"/>
      <c r="L17" s="80"/>
      <c r="M17" s="80"/>
      <c r="N17" s="80">
        <v>678.8</v>
      </c>
      <c r="O17" s="80">
        <v>1000</v>
      </c>
    </row>
    <row r="18" spans="1:15" x14ac:dyDescent="0.25">
      <c r="A18">
        <v>107</v>
      </c>
      <c r="B18" t="s">
        <v>1194</v>
      </c>
      <c r="C18" s="80">
        <v>273.8</v>
      </c>
      <c r="D18" s="80">
        <v>58.7</v>
      </c>
      <c r="E18" s="80">
        <v>5.8</v>
      </c>
      <c r="F18" s="80"/>
      <c r="G18" s="80"/>
      <c r="H18" s="80"/>
      <c r="I18" s="80"/>
      <c r="J18" s="80"/>
      <c r="K18" s="80"/>
      <c r="L18" s="80"/>
      <c r="M18" s="80"/>
      <c r="N18" s="80">
        <v>661.7</v>
      </c>
      <c r="O18" s="80">
        <v>1000</v>
      </c>
    </row>
    <row r="19" spans="1:15" x14ac:dyDescent="0.25">
      <c r="A19">
        <v>108</v>
      </c>
      <c r="B19" t="s">
        <v>1195</v>
      </c>
      <c r="C19" s="80">
        <v>272.8</v>
      </c>
      <c r="D19" s="80">
        <v>58.4</v>
      </c>
      <c r="E19" s="80">
        <v>8.8000000000000007</v>
      </c>
      <c r="F19" s="80"/>
      <c r="G19" s="80"/>
      <c r="H19" s="80"/>
      <c r="I19" s="80"/>
      <c r="J19" s="80"/>
      <c r="K19" s="80"/>
      <c r="L19" s="80"/>
      <c r="M19" s="80"/>
      <c r="N19" s="80">
        <v>660</v>
      </c>
      <c r="O19" s="80">
        <v>1000</v>
      </c>
    </row>
    <row r="20" spans="1:15" x14ac:dyDescent="0.25">
      <c r="A20">
        <v>109</v>
      </c>
      <c r="B20" t="s">
        <v>1196</v>
      </c>
      <c r="C20" s="80">
        <v>194.7</v>
      </c>
      <c r="D20" s="80">
        <v>116.8</v>
      </c>
      <c r="E20" s="80">
        <v>14.6</v>
      </c>
      <c r="F20" s="80"/>
      <c r="G20" s="80"/>
      <c r="H20" s="80"/>
      <c r="I20" s="80"/>
      <c r="J20" s="80"/>
      <c r="K20" s="80"/>
      <c r="L20" s="80"/>
      <c r="M20" s="80"/>
      <c r="N20" s="80">
        <v>673.9</v>
      </c>
      <c r="O20" s="80">
        <v>1000</v>
      </c>
    </row>
    <row r="21" spans="1:15" x14ac:dyDescent="0.25">
      <c r="A21">
        <v>110</v>
      </c>
      <c r="B21" t="s">
        <v>1197</v>
      </c>
      <c r="C21" s="80">
        <v>194.8</v>
      </c>
      <c r="D21" s="80">
        <v>131.5</v>
      </c>
      <c r="E21" s="80">
        <v>14.6</v>
      </c>
      <c r="F21" s="80"/>
      <c r="G21" s="80"/>
      <c r="H21" s="80"/>
      <c r="I21" s="80"/>
      <c r="J21" s="80"/>
      <c r="K21" s="80"/>
      <c r="L21" s="80">
        <v>0.9</v>
      </c>
      <c r="M21" s="80"/>
      <c r="N21" s="80">
        <v>658.2</v>
      </c>
      <c r="O21" s="80">
        <v>1000</v>
      </c>
    </row>
    <row r="22" spans="1:15" x14ac:dyDescent="0.25">
      <c r="A22">
        <v>111</v>
      </c>
      <c r="B22" t="s">
        <v>1198</v>
      </c>
      <c r="C22" s="80">
        <v>146</v>
      </c>
      <c r="D22" s="80">
        <v>151.9</v>
      </c>
      <c r="E22" s="80">
        <v>23.4</v>
      </c>
      <c r="F22" s="80"/>
      <c r="G22" s="80"/>
      <c r="H22" s="80"/>
      <c r="I22" s="80"/>
      <c r="J22" s="80"/>
      <c r="K22" s="80"/>
      <c r="L22" s="80">
        <v>1.8</v>
      </c>
      <c r="M22" s="80"/>
      <c r="N22" s="80">
        <v>676.9</v>
      </c>
      <c r="O22" s="80">
        <v>1000</v>
      </c>
    </row>
    <row r="23" spans="1:15" x14ac:dyDescent="0.25">
      <c r="A23">
        <v>112</v>
      </c>
      <c r="B23" t="s">
        <v>1199</v>
      </c>
      <c r="C23" s="80">
        <v>146</v>
      </c>
      <c r="D23" s="80">
        <v>151.9</v>
      </c>
      <c r="E23" s="80">
        <v>23.4</v>
      </c>
      <c r="F23" s="80"/>
      <c r="G23" s="80"/>
      <c r="H23" s="80"/>
      <c r="I23" s="80"/>
      <c r="J23" s="80"/>
      <c r="K23" s="80"/>
      <c r="L23" s="80">
        <v>2.9</v>
      </c>
      <c r="M23" s="80"/>
      <c r="N23" s="80">
        <v>675.8</v>
      </c>
      <c r="O23" s="80">
        <v>999.99999999999989</v>
      </c>
    </row>
    <row r="24" spans="1:15" x14ac:dyDescent="0.25">
      <c r="A24">
        <v>113</v>
      </c>
      <c r="B24" t="s">
        <v>1200</v>
      </c>
      <c r="C24" s="80">
        <v>233.1</v>
      </c>
      <c r="D24" s="80">
        <v>23.3</v>
      </c>
      <c r="E24" s="80">
        <v>5.8</v>
      </c>
      <c r="F24" s="80"/>
      <c r="G24" s="80"/>
      <c r="H24" s="80"/>
      <c r="I24" s="80"/>
      <c r="J24" s="80"/>
      <c r="K24" s="80"/>
      <c r="L24" s="80"/>
      <c r="M24" s="80"/>
      <c r="N24" s="80">
        <v>737.8</v>
      </c>
      <c r="O24" s="80">
        <v>1000</v>
      </c>
    </row>
    <row r="25" spans="1:15" x14ac:dyDescent="0.25">
      <c r="A25">
        <v>114</v>
      </c>
      <c r="B25" t="s">
        <v>1201</v>
      </c>
      <c r="C25" s="80">
        <v>233.2</v>
      </c>
      <c r="D25" s="80">
        <v>32.1</v>
      </c>
      <c r="E25" s="80">
        <v>8.6999999999999993</v>
      </c>
      <c r="F25" s="80"/>
      <c r="G25" s="80"/>
      <c r="H25" s="80"/>
      <c r="I25" s="80"/>
      <c r="J25" s="80"/>
      <c r="K25" s="80"/>
      <c r="L25" s="80"/>
      <c r="M25" s="80"/>
      <c r="N25" s="80">
        <v>726</v>
      </c>
      <c r="O25" s="80">
        <v>1000</v>
      </c>
    </row>
    <row r="26" spans="1:15" x14ac:dyDescent="0.25">
      <c r="A26">
        <v>115</v>
      </c>
      <c r="B26" t="s">
        <v>1202</v>
      </c>
      <c r="C26" s="80">
        <v>223.5</v>
      </c>
      <c r="D26" s="80">
        <v>40.799999999999997</v>
      </c>
      <c r="E26" s="80">
        <v>11.7</v>
      </c>
      <c r="F26" s="80"/>
      <c r="G26" s="80"/>
      <c r="H26" s="80"/>
      <c r="I26" s="80"/>
      <c r="J26" s="80"/>
      <c r="K26" s="80"/>
      <c r="L26" s="80"/>
      <c r="M26" s="80"/>
      <c r="N26" s="80">
        <v>724</v>
      </c>
      <c r="O26" s="80">
        <v>1000</v>
      </c>
    </row>
    <row r="27" spans="1:15" x14ac:dyDescent="0.25">
      <c r="A27">
        <v>116</v>
      </c>
      <c r="B27" t="s">
        <v>1203</v>
      </c>
      <c r="C27" s="80">
        <v>223.9</v>
      </c>
      <c r="D27" s="80">
        <v>58.4</v>
      </c>
      <c r="E27" s="80">
        <v>40.9</v>
      </c>
      <c r="F27" s="80"/>
      <c r="G27" s="80"/>
      <c r="H27" s="80"/>
      <c r="I27" s="80"/>
      <c r="J27" s="80"/>
      <c r="K27" s="80"/>
      <c r="L27" s="80"/>
      <c r="M27" s="80"/>
      <c r="N27" s="80">
        <v>676.8</v>
      </c>
      <c r="O27" s="80">
        <v>1000</v>
      </c>
    </row>
    <row r="28" spans="1:15" x14ac:dyDescent="0.25">
      <c r="A28">
        <v>117</v>
      </c>
      <c r="B28" t="s">
        <v>1204</v>
      </c>
      <c r="C28" s="80">
        <v>96.8</v>
      </c>
      <c r="D28" s="80">
        <v>43.5</v>
      </c>
      <c r="E28" s="80">
        <v>31.9</v>
      </c>
      <c r="F28" s="80"/>
      <c r="G28" s="80"/>
      <c r="H28" s="80"/>
      <c r="I28" s="80"/>
      <c r="J28" s="80"/>
      <c r="K28" s="80"/>
      <c r="L28" s="80">
        <v>1.5</v>
      </c>
      <c r="M28" s="80"/>
      <c r="N28" s="80">
        <v>826.3</v>
      </c>
      <c r="O28" s="80">
        <v>1000</v>
      </c>
    </row>
    <row r="29" spans="1:15" x14ac:dyDescent="0.25">
      <c r="A29">
        <v>118</v>
      </c>
      <c r="B29" t="s">
        <v>1205</v>
      </c>
      <c r="C29" s="80">
        <v>96.8</v>
      </c>
      <c r="D29" s="80">
        <v>43.5</v>
      </c>
      <c r="E29" s="80">
        <v>31.9</v>
      </c>
      <c r="F29" s="80"/>
      <c r="G29" s="80"/>
      <c r="H29" s="80"/>
      <c r="I29" s="80"/>
      <c r="J29" s="80"/>
      <c r="K29" s="80"/>
      <c r="L29" s="80">
        <v>2.9</v>
      </c>
      <c r="M29" s="80"/>
      <c r="N29" s="80">
        <v>824.9</v>
      </c>
      <c r="O29" s="80">
        <v>1000</v>
      </c>
    </row>
    <row r="30" spans="1:15" x14ac:dyDescent="0.25">
      <c r="A30">
        <v>119</v>
      </c>
      <c r="B30" t="s">
        <v>1206</v>
      </c>
      <c r="C30" s="80">
        <v>96.8</v>
      </c>
      <c r="D30" s="80">
        <v>43.5</v>
      </c>
      <c r="E30" s="80">
        <v>31.9</v>
      </c>
      <c r="F30" s="80"/>
      <c r="G30" s="80"/>
      <c r="H30" s="80"/>
      <c r="I30" s="80"/>
      <c r="J30" s="80"/>
      <c r="K30" s="80"/>
      <c r="L30" s="80">
        <v>5.8</v>
      </c>
      <c r="M30" s="80"/>
      <c r="N30" s="80">
        <v>822</v>
      </c>
      <c r="O30" s="80">
        <v>1000</v>
      </c>
    </row>
    <row r="31" spans="1:15" x14ac:dyDescent="0.25">
      <c r="A31">
        <v>120</v>
      </c>
      <c r="B31" t="s">
        <v>1207</v>
      </c>
      <c r="C31" s="80">
        <v>193.7</v>
      </c>
      <c r="D31" s="80"/>
      <c r="E31" s="80">
        <v>5.8</v>
      </c>
      <c r="F31" s="80"/>
      <c r="G31" s="80"/>
      <c r="H31" s="80"/>
      <c r="I31" s="80"/>
      <c r="J31" s="80"/>
      <c r="K31" s="80"/>
      <c r="L31" s="80"/>
      <c r="M31" s="80"/>
      <c r="N31" s="80">
        <v>800.5</v>
      </c>
      <c r="O31" s="80">
        <v>1000</v>
      </c>
    </row>
    <row r="32" spans="1:15" x14ac:dyDescent="0.25">
      <c r="A32">
        <v>121</v>
      </c>
      <c r="B32" t="s">
        <v>1209</v>
      </c>
      <c r="C32" s="80">
        <v>193.7</v>
      </c>
      <c r="D32" s="80"/>
      <c r="E32" s="80">
        <v>8.6999999999999993</v>
      </c>
      <c r="F32" s="80"/>
      <c r="G32" s="80"/>
      <c r="H32" s="80"/>
      <c r="I32" s="80"/>
      <c r="J32" s="80"/>
      <c r="K32" s="80"/>
      <c r="L32" s="80"/>
      <c r="M32" s="80"/>
      <c r="N32" s="80">
        <v>797.6</v>
      </c>
      <c r="O32" s="80">
        <v>1000</v>
      </c>
    </row>
    <row r="33" spans="1:15" x14ac:dyDescent="0.25">
      <c r="A33">
        <v>122</v>
      </c>
      <c r="B33" t="s">
        <v>1211</v>
      </c>
      <c r="C33" s="80">
        <v>193.8</v>
      </c>
      <c r="D33" s="80"/>
      <c r="E33" s="80">
        <v>11.6</v>
      </c>
      <c r="F33" s="80">
        <v>0.3</v>
      </c>
      <c r="G33" s="80"/>
      <c r="H33" s="80"/>
      <c r="I33" s="80"/>
      <c r="J33" s="80"/>
      <c r="K33" s="80"/>
      <c r="L33" s="80"/>
      <c r="M33" s="80"/>
      <c r="N33" s="80">
        <v>794.3</v>
      </c>
      <c r="O33" s="80">
        <v>1000</v>
      </c>
    </row>
    <row r="34" spans="1:15" x14ac:dyDescent="0.25">
      <c r="A34">
        <v>123</v>
      </c>
      <c r="B34" t="s">
        <v>1213</v>
      </c>
      <c r="C34" s="80">
        <v>193.9</v>
      </c>
      <c r="D34" s="80"/>
      <c r="E34" s="80">
        <v>32</v>
      </c>
      <c r="F34" s="80">
        <v>0.3</v>
      </c>
      <c r="G34" s="80"/>
      <c r="H34" s="80"/>
      <c r="I34" s="80"/>
      <c r="J34" s="80"/>
      <c r="K34" s="80"/>
      <c r="L34" s="80"/>
      <c r="M34" s="80"/>
      <c r="N34" s="80">
        <v>773.8</v>
      </c>
      <c r="O34" s="80">
        <v>1000</v>
      </c>
    </row>
    <row r="35" spans="1:15" x14ac:dyDescent="0.25">
      <c r="A35">
        <v>124</v>
      </c>
      <c r="B35" t="s">
        <v>1215</v>
      </c>
      <c r="C35" s="80">
        <v>98.7</v>
      </c>
      <c r="D35" s="80"/>
      <c r="E35" s="80">
        <v>53.3</v>
      </c>
      <c r="F35" s="80">
        <v>0.9</v>
      </c>
      <c r="G35" s="80"/>
      <c r="H35" s="80"/>
      <c r="I35" s="80"/>
      <c r="J35" s="80"/>
      <c r="K35" s="80"/>
      <c r="L35" s="80">
        <v>0.3</v>
      </c>
      <c r="M35" s="80"/>
      <c r="N35" s="80">
        <v>846.8</v>
      </c>
      <c r="O35" s="80">
        <v>1000</v>
      </c>
    </row>
    <row r="36" spans="1:15" x14ac:dyDescent="0.25">
      <c r="A36">
        <v>125</v>
      </c>
      <c r="B36" t="s">
        <v>1217</v>
      </c>
      <c r="C36" s="80">
        <v>96.7</v>
      </c>
      <c r="D36" s="80"/>
      <c r="E36" s="80">
        <v>52.2</v>
      </c>
      <c r="F36" s="80">
        <v>2.9</v>
      </c>
      <c r="G36" s="80"/>
      <c r="H36" s="80"/>
      <c r="I36" s="80"/>
      <c r="J36" s="80"/>
      <c r="K36" s="80"/>
      <c r="L36" s="80">
        <v>1.5</v>
      </c>
      <c r="M36" s="80"/>
      <c r="N36" s="80">
        <v>846.7</v>
      </c>
      <c r="O36" s="80">
        <v>1000</v>
      </c>
    </row>
    <row r="37" spans="1:15" x14ac:dyDescent="0.25">
      <c r="A37">
        <v>126</v>
      </c>
      <c r="B37" t="s">
        <v>1219</v>
      </c>
      <c r="C37" s="80">
        <v>96.7</v>
      </c>
      <c r="D37" s="80"/>
      <c r="E37" s="80">
        <v>52.2</v>
      </c>
      <c r="F37" s="80">
        <v>2.9</v>
      </c>
      <c r="G37" s="80"/>
      <c r="H37" s="80"/>
      <c r="I37" s="80"/>
      <c r="J37" s="80"/>
      <c r="K37" s="80"/>
      <c r="L37" s="80">
        <v>2.9</v>
      </c>
      <c r="M37" s="80"/>
      <c r="N37" s="80">
        <v>845.3</v>
      </c>
      <c r="O37" s="80">
        <v>1000</v>
      </c>
    </row>
    <row r="38" spans="1:15" x14ac:dyDescent="0.25">
      <c r="A38">
        <v>127</v>
      </c>
      <c r="B38" t="s">
        <v>1221</v>
      </c>
      <c r="C38" s="80">
        <v>184</v>
      </c>
      <c r="D38" s="80">
        <v>14.5</v>
      </c>
      <c r="E38" s="80"/>
      <c r="F38" s="80">
        <v>0.6</v>
      </c>
      <c r="G38" s="80"/>
      <c r="H38" s="80"/>
      <c r="I38" s="80"/>
      <c r="J38" s="80"/>
      <c r="K38" s="80"/>
      <c r="L38" s="80"/>
      <c r="M38" s="80"/>
      <c r="N38" s="80">
        <v>800.9</v>
      </c>
      <c r="O38" s="80">
        <v>1000</v>
      </c>
    </row>
    <row r="39" spans="1:15" x14ac:dyDescent="0.25">
      <c r="A39">
        <v>128</v>
      </c>
      <c r="B39" t="s">
        <v>1222</v>
      </c>
      <c r="C39" s="80">
        <v>184.1</v>
      </c>
      <c r="D39" s="80">
        <v>23.3</v>
      </c>
      <c r="E39" s="80"/>
      <c r="F39" s="80">
        <v>0.9</v>
      </c>
      <c r="G39" s="80"/>
      <c r="H39" s="80"/>
      <c r="I39" s="80"/>
      <c r="J39" s="80"/>
      <c r="K39" s="80"/>
      <c r="L39" s="80"/>
      <c r="M39" s="80"/>
      <c r="N39" s="80">
        <v>791.7</v>
      </c>
      <c r="O39" s="80">
        <v>1000</v>
      </c>
    </row>
    <row r="40" spans="1:15" x14ac:dyDescent="0.25">
      <c r="A40">
        <v>129</v>
      </c>
      <c r="B40" t="s">
        <v>1223</v>
      </c>
      <c r="C40" s="80">
        <v>184.1</v>
      </c>
      <c r="D40" s="80">
        <v>29.1</v>
      </c>
      <c r="E40" s="80"/>
      <c r="F40" s="80">
        <v>1.5</v>
      </c>
      <c r="G40" s="80"/>
      <c r="H40" s="80"/>
      <c r="I40" s="80"/>
      <c r="J40" s="80"/>
      <c r="K40" s="80"/>
      <c r="L40" s="80"/>
      <c r="M40" s="80"/>
      <c r="N40" s="80">
        <v>785.3</v>
      </c>
      <c r="O40" s="80">
        <v>1000</v>
      </c>
    </row>
    <row r="41" spans="1:15" x14ac:dyDescent="0.25">
      <c r="A41">
        <v>130</v>
      </c>
      <c r="B41" t="s">
        <v>1224</v>
      </c>
      <c r="C41" s="80">
        <v>192.7</v>
      </c>
      <c r="D41" s="80">
        <v>116.8</v>
      </c>
      <c r="E41" s="80"/>
      <c r="F41" s="80">
        <v>5.8</v>
      </c>
      <c r="G41" s="80"/>
      <c r="H41" s="80"/>
      <c r="I41" s="80"/>
      <c r="J41" s="80"/>
      <c r="K41" s="80"/>
      <c r="L41" s="80"/>
      <c r="M41" s="80"/>
      <c r="N41" s="80">
        <v>684.7</v>
      </c>
      <c r="O41" s="80">
        <v>1000</v>
      </c>
    </row>
    <row r="42" spans="1:15" x14ac:dyDescent="0.25">
      <c r="A42">
        <v>131</v>
      </c>
      <c r="B42" t="s">
        <v>1225</v>
      </c>
      <c r="C42" s="80">
        <v>97.1</v>
      </c>
      <c r="D42" s="80">
        <v>145.6</v>
      </c>
      <c r="E42" s="80"/>
      <c r="F42" s="80">
        <v>8.6999999999999993</v>
      </c>
      <c r="G42" s="80"/>
      <c r="H42" s="80"/>
      <c r="I42" s="80"/>
      <c r="J42" s="80"/>
      <c r="K42" s="80"/>
      <c r="L42" s="80">
        <v>0.3</v>
      </c>
      <c r="M42" s="80"/>
      <c r="N42" s="80">
        <v>748.3</v>
      </c>
      <c r="O42" s="80">
        <v>1000</v>
      </c>
    </row>
    <row r="43" spans="1:15" x14ac:dyDescent="0.25">
      <c r="A43">
        <v>132</v>
      </c>
      <c r="B43" t="s">
        <v>1226</v>
      </c>
      <c r="C43" s="80">
        <v>97.1</v>
      </c>
      <c r="D43" s="80">
        <v>145.6</v>
      </c>
      <c r="E43" s="80"/>
      <c r="F43" s="80">
        <v>8.6999999999999993</v>
      </c>
      <c r="G43" s="80"/>
      <c r="H43" s="80"/>
      <c r="I43" s="80"/>
      <c r="J43" s="80"/>
      <c r="K43" s="80"/>
      <c r="L43" s="80">
        <v>0.9</v>
      </c>
      <c r="M43" s="80"/>
      <c r="N43" s="80">
        <v>747.7</v>
      </c>
      <c r="O43" s="80">
        <v>1000</v>
      </c>
    </row>
    <row r="44" spans="1:15" x14ac:dyDescent="0.25">
      <c r="A44">
        <v>133</v>
      </c>
      <c r="B44" t="s">
        <v>1227</v>
      </c>
      <c r="C44" s="80">
        <v>97.1</v>
      </c>
      <c r="D44" s="80">
        <v>145.6</v>
      </c>
      <c r="E44" s="80"/>
      <c r="F44" s="80">
        <v>8.6999999999999993</v>
      </c>
      <c r="G44" s="80"/>
      <c r="H44" s="80"/>
      <c r="I44" s="80"/>
      <c r="J44" s="80"/>
      <c r="K44" s="80"/>
      <c r="L44" s="80">
        <v>2.9</v>
      </c>
      <c r="M44" s="80"/>
      <c r="N44" s="80">
        <v>745.7</v>
      </c>
      <c r="O44" s="80">
        <v>1000</v>
      </c>
    </row>
    <row r="45" spans="1:15" x14ac:dyDescent="0.25">
      <c r="A45">
        <v>134</v>
      </c>
      <c r="B45" t="s">
        <v>1228</v>
      </c>
      <c r="C45" s="80">
        <v>193.8</v>
      </c>
      <c r="D45" s="80"/>
      <c r="E45" s="80">
        <v>11.6</v>
      </c>
      <c r="F45" s="80">
        <v>1.2</v>
      </c>
      <c r="G45" s="80"/>
      <c r="H45" s="80"/>
      <c r="I45" s="80"/>
      <c r="J45" s="80"/>
      <c r="K45" s="80"/>
      <c r="L45" s="80"/>
      <c r="M45" s="80"/>
      <c r="N45" s="80">
        <v>793.4</v>
      </c>
      <c r="O45" s="80">
        <v>1000</v>
      </c>
    </row>
    <row r="46" spans="1:15" x14ac:dyDescent="0.25">
      <c r="A46">
        <v>135</v>
      </c>
      <c r="B46" t="s">
        <v>1230</v>
      </c>
      <c r="C46" s="80">
        <v>193.9</v>
      </c>
      <c r="D46" s="80"/>
      <c r="E46" s="80">
        <v>23.3</v>
      </c>
      <c r="F46" s="80">
        <v>2.2999999999999998</v>
      </c>
      <c r="G46" s="80"/>
      <c r="H46" s="80"/>
      <c r="I46" s="80"/>
      <c r="J46" s="80"/>
      <c r="K46" s="80"/>
      <c r="L46" s="80"/>
      <c r="M46" s="80"/>
      <c r="N46" s="80">
        <v>780.5</v>
      </c>
      <c r="O46" s="80">
        <v>1000</v>
      </c>
    </row>
    <row r="47" spans="1:15" x14ac:dyDescent="0.25">
      <c r="A47">
        <v>136</v>
      </c>
      <c r="B47" t="s">
        <v>1232</v>
      </c>
      <c r="C47" s="80">
        <v>194</v>
      </c>
      <c r="D47" s="80"/>
      <c r="E47" s="80">
        <v>34.9</v>
      </c>
      <c r="F47" s="80">
        <v>2.9</v>
      </c>
      <c r="G47" s="80"/>
      <c r="H47" s="80"/>
      <c r="I47" s="80"/>
      <c r="J47" s="80"/>
      <c r="K47" s="80"/>
      <c r="L47" s="80"/>
      <c r="M47" s="80"/>
      <c r="N47" s="80">
        <v>768.2</v>
      </c>
      <c r="O47" s="80">
        <v>1000</v>
      </c>
    </row>
    <row r="48" spans="1:15" x14ac:dyDescent="0.25">
      <c r="A48">
        <v>137</v>
      </c>
      <c r="B48" t="s">
        <v>1234</v>
      </c>
      <c r="C48" s="80">
        <v>194.7</v>
      </c>
      <c r="D48" s="80"/>
      <c r="E48" s="80">
        <v>122.7</v>
      </c>
      <c r="F48" s="80">
        <v>11.7</v>
      </c>
      <c r="G48" s="80"/>
      <c r="H48" s="80"/>
      <c r="I48" s="80"/>
      <c r="J48" s="80"/>
      <c r="K48" s="80"/>
      <c r="L48" s="80"/>
      <c r="M48" s="80"/>
      <c r="N48" s="80">
        <v>670.9</v>
      </c>
      <c r="O48" s="80">
        <v>1000</v>
      </c>
    </row>
    <row r="49" spans="1:15" x14ac:dyDescent="0.25">
      <c r="A49">
        <v>138</v>
      </c>
      <c r="B49" t="s">
        <v>1236</v>
      </c>
      <c r="C49" s="80">
        <v>97</v>
      </c>
      <c r="D49" s="80"/>
      <c r="E49" s="80">
        <v>131</v>
      </c>
      <c r="F49" s="80">
        <v>14.6</v>
      </c>
      <c r="G49" s="80"/>
      <c r="H49" s="80"/>
      <c r="I49" s="80"/>
      <c r="J49" s="80"/>
      <c r="K49" s="80"/>
      <c r="L49" s="80">
        <v>0.3</v>
      </c>
      <c r="M49" s="80"/>
      <c r="N49" s="80">
        <v>757.1</v>
      </c>
      <c r="O49" s="80">
        <v>1000</v>
      </c>
    </row>
    <row r="50" spans="1:15" x14ac:dyDescent="0.25">
      <c r="A50">
        <v>139</v>
      </c>
      <c r="B50" t="s">
        <v>1238</v>
      </c>
      <c r="C50" s="80">
        <v>97</v>
      </c>
      <c r="D50" s="80"/>
      <c r="E50" s="80">
        <v>131</v>
      </c>
      <c r="F50" s="80">
        <v>14.6</v>
      </c>
      <c r="G50" s="80"/>
      <c r="H50" s="80"/>
      <c r="I50" s="80"/>
      <c r="J50" s="80"/>
      <c r="K50" s="80"/>
      <c r="L50" s="80">
        <v>1.2</v>
      </c>
      <c r="M50" s="80"/>
      <c r="N50" s="80">
        <v>756.2</v>
      </c>
      <c r="O50" s="80">
        <v>1000</v>
      </c>
    </row>
    <row r="51" spans="1:15" x14ac:dyDescent="0.25">
      <c r="A51">
        <v>140</v>
      </c>
      <c r="B51" t="s">
        <v>1240</v>
      </c>
      <c r="C51" s="80">
        <v>97</v>
      </c>
      <c r="D51" s="80"/>
      <c r="E51" s="80">
        <v>131</v>
      </c>
      <c r="F51" s="80">
        <v>14.6</v>
      </c>
      <c r="G51" s="80"/>
      <c r="H51" s="80"/>
      <c r="I51" s="80"/>
      <c r="J51" s="80"/>
      <c r="K51" s="80"/>
      <c r="L51" s="80">
        <v>2.9</v>
      </c>
      <c r="M51" s="80"/>
      <c r="N51" s="80">
        <v>754.5</v>
      </c>
      <c r="O51" s="80">
        <v>1000</v>
      </c>
    </row>
    <row r="52" spans="1:15" x14ac:dyDescent="0.25">
      <c r="A52">
        <v>141</v>
      </c>
      <c r="B52" t="s">
        <v>1242</v>
      </c>
      <c r="C52" s="80">
        <v>193.8</v>
      </c>
      <c r="D52" s="80">
        <v>17.399999999999999</v>
      </c>
      <c r="E52" s="80"/>
      <c r="F52" s="80">
        <v>2.9</v>
      </c>
      <c r="G52" s="80"/>
      <c r="H52" s="80"/>
      <c r="I52" s="80"/>
      <c r="J52" s="80"/>
      <c r="K52" s="80"/>
      <c r="L52" s="80"/>
      <c r="M52" s="80"/>
      <c r="N52" s="80">
        <v>785.9</v>
      </c>
      <c r="O52" s="80">
        <v>1000</v>
      </c>
    </row>
    <row r="53" spans="1:15" x14ac:dyDescent="0.25">
      <c r="A53">
        <v>142</v>
      </c>
      <c r="B53" t="s">
        <v>1243</v>
      </c>
      <c r="C53" s="80">
        <v>194</v>
      </c>
      <c r="D53" s="80">
        <v>34.9</v>
      </c>
      <c r="E53" s="80"/>
      <c r="F53" s="80">
        <v>2.9</v>
      </c>
      <c r="G53" s="80"/>
      <c r="H53" s="80"/>
      <c r="I53" s="80"/>
      <c r="J53" s="80"/>
      <c r="K53" s="80"/>
      <c r="L53" s="80"/>
      <c r="M53" s="80"/>
      <c r="N53" s="80">
        <v>768.2</v>
      </c>
      <c r="O53" s="80">
        <v>1000</v>
      </c>
    </row>
    <row r="54" spans="1:15" x14ac:dyDescent="0.25">
      <c r="A54">
        <v>143</v>
      </c>
      <c r="B54" t="s">
        <v>1244</v>
      </c>
      <c r="C54" s="80">
        <v>194.1</v>
      </c>
      <c r="D54" s="80">
        <v>52.4</v>
      </c>
      <c r="E54" s="80"/>
      <c r="F54" s="80">
        <v>5.8</v>
      </c>
      <c r="G54" s="80"/>
      <c r="H54" s="80"/>
      <c r="I54" s="80"/>
      <c r="J54" s="80"/>
      <c r="K54" s="80"/>
      <c r="L54" s="80"/>
      <c r="M54" s="80"/>
      <c r="N54" s="80">
        <v>747.7</v>
      </c>
      <c r="O54" s="80">
        <v>1000</v>
      </c>
    </row>
    <row r="55" spans="1:15" x14ac:dyDescent="0.25">
      <c r="A55">
        <v>144</v>
      </c>
      <c r="B55" t="s">
        <v>1245</v>
      </c>
      <c r="C55" s="80">
        <v>195.3</v>
      </c>
      <c r="D55" s="80">
        <v>181.6</v>
      </c>
      <c r="E55" s="80"/>
      <c r="F55" s="80">
        <v>23.4</v>
      </c>
      <c r="G55" s="80"/>
      <c r="H55" s="80"/>
      <c r="I55" s="80"/>
      <c r="J55" s="80"/>
      <c r="K55" s="80"/>
      <c r="L55" s="80"/>
      <c r="M55" s="80"/>
      <c r="N55" s="80">
        <v>599.70000000000005</v>
      </c>
      <c r="O55" s="80">
        <v>1000</v>
      </c>
    </row>
    <row r="56" spans="1:15" x14ac:dyDescent="0.25">
      <c r="A56">
        <v>145</v>
      </c>
      <c r="B56" t="s">
        <v>1246</v>
      </c>
      <c r="C56" s="80">
        <v>97.3</v>
      </c>
      <c r="D56" s="80">
        <v>180.9</v>
      </c>
      <c r="E56" s="80"/>
      <c r="F56" s="80">
        <v>23.3</v>
      </c>
      <c r="G56" s="80"/>
      <c r="H56" s="80"/>
      <c r="I56" s="80"/>
      <c r="J56" s="80"/>
      <c r="K56" s="80"/>
      <c r="L56" s="80">
        <v>0.6</v>
      </c>
      <c r="M56" s="80"/>
      <c r="N56" s="80">
        <v>697.9</v>
      </c>
      <c r="O56" s="80">
        <v>1000</v>
      </c>
    </row>
    <row r="57" spans="1:15" x14ac:dyDescent="0.25">
      <c r="A57">
        <v>146</v>
      </c>
      <c r="B57" t="s">
        <v>1247</v>
      </c>
      <c r="C57" s="80">
        <v>97.2</v>
      </c>
      <c r="D57" s="80">
        <v>175</v>
      </c>
      <c r="E57" s="80"/>
      <c r="F57" s="80">
        <v>23.3</v>
      </c>
      <c r="G57" s="80"/>
      <c r="H57" s="80"/>
      <c r="I57" s="80"/>
      <c r="J57" s="80"/>
      <c r="K57" s="80"/>
      <c r="L57" s="80">
        <v>2.9</v>
      </c>
      <c r="M57" s="80"/>
      <c r="N57" s="80">
        <v>701.6</v>
      </c>
      <c r="O57" s="80">
        <v>1000</v>
      </c>
    </row>
    <row r="58" spans="1:15" x14ac:dyDescent="0.25">
      <c r="A58">
        <v>147</v>
      </c>
      <c r="B58" t="s">
        <v>1248</v>
      </c>
      <c r="C58" s="80">
        <v>97.3</v>
      </c>
      <c r="D58" s="80">
        <v>181</v>
      </c>
      <c r="E58" s="80"/>
      <c r="F58" s="80">
        <v>29.2</v>
      </c>
      <c r="G58" s="80"/>
      <c r="H58" s="80"/>
      <c r="I58" s="80"/>
      <c r="J58" s="80"/>
      <c r="K58" s="80"/>
      <c r="L58" s="80">
        <v>5.8</v>
      </c>
      <c r="M58" s="80"/>
      <c r="N58" s="80">
        <v>686.7</v>
      </c>
      <c r="O58" s="80">
        <v>1000</v>
      </c>
    </row>
    <row r="59" spans="1:15" x14ac:dyDescent="0.25">
      <c r="A59">
        <v>148</v>
      </c>
      <c r="B59" t="s">
        <v>1249</v>
      </c>
      <c r="C59" s="80">
        <v>193.8</v>
      </c>
      <c r="D59" s="80"/>
      <c r="E59" s="80">
        <v>14.5</v>
      </c>
      <c r="F59" s="80">
        <v>2.9</v>
      </c>
      <c r="G59" s="80"/>
      <c r="H59" s="80"/>
      <c r="I59" s="80"/>
      <c r="J59" s="80"/>
      <c r="K59" s="80"/>
      <c r="L59" s="80"/>
      <c r="M59" s="80"/>
      <c r="N59" s="80">
        <v>788.8</v>
      </c>
      <c r="O59" s="80">
        <v>1000</v>
      </c>
    </row>
    <row r="60" spans="1:15" x14ac:dyDescent="0.25">
      <c r="A60">
        <v>149</v>
      </c>
      <c r="B60" t="s">
        <v>1251</v>
      </c>
      <c r="C60" s="80">
        <v>193.9</v>
      </c>
      <c r="D60" s="80"/>
      <c r="E60" s="80">
        <v>23.3</v>
      </c>
      <c r="F60" s="80">
        <v>5.8</v>
      </c>
      <c r="G60" s="80"/>
      <c r="H60" s="80"/>
      <c r="I60" s="80"/>
      <c r="J60" s="80"/>
      <c r="K60" s="80"/>
      <c r="L60" s="80"/>
      <c r="M60" s="80"/>
      <c r="N60" s="80">
        <v>777</v>
      </c>
      <c r="O60" s="80">
        <v>1000</v>
      </c>
    </row>
    <row r="61" spans="1:15" x14ac:dyDescent="0.25">
      <c r="A61">
        <v>150</v>
      </c>
      <c r="B61" t="s">
        <v>1253</v>
      </c>
      <c r="C61" s="80">
        <v>194</v>
      </c>
      <c r="D61" s="80"/>
      <c r="E61" s="80">
        <v>32</v>
      </c>
      <c r="F61" s="80">
        <v>8.6999999999999993</v>
      </c>
      <c r="G61" s="80"/>
      <c r="H61" s="80"/>
      <c r="I61" s="80"/>
      <c r="J61" s="80"/>
      <c r="K61" s="80"/>
      <c r="L61" s="80"/>
      <c r="M61" s="80"/>
      <c r="N61" s="80">
        <v>765.3</v>
      </c>
      <c r="O61" s="80">
        <v>1000</v>
      </c>
    </row>
    <row r="62" spans="1:15" x14ac:dyDescent="0.25">
      <c r="A62">
        <v>151</v>
      </c>
      <c r="B62" t="s">
        <v>1255</v>
      </c>
      <c r="C62" s="80">
        <v>195.1</v>
      </c>
      <c r="D62" s="80"/>
      <c r="E62" s="80">
        <v>152.19999999999999</v>
      </c>
      <c r="F62" s="80">
        <v>29.3</v>
      </c>
      <c r="G62" s="80"/>
      <c r="H62" s="80"/>
      <c r="I62" s="80"/>
      <c r="J62" s="80"/>
      <c r="K62" s="80"/>
      <c r="L62" s="80"/>
      <c r="M62" s="80"/>
      <c r="N62" s="80">
        <v>623.4</v>
      </c>
      <c r="O62" s="80">
        <v>1000</v>
      </c>
    </row>
    <row r="63" spans="1:15" x14ac:dyDescent="0.25">
      <c r="A63">
        <v>152</v>
      </c>
      <c r="B63" t="s">
        <v>1256</v>
      </c>
      <c r="C63" s="80">
        <v>175.4</v>
      </c>
      <c r="D63" s="80"/>
      <c r="E63" s="80">
        <v>146.19999999999999</v>
      </c>
      <c r="F63" s="80">
        <v>32.200000000000003</v>
      </c>
      <c r="G63" s="80"/>
      <c r="H63" s="80"/>
      <c r="I63" s="80"/>
      <c r="J63" s="80"/>
      <c r="K63" s="80"/>
      <c r="L63" s="80">
        <v>0.3</v>
      </c>
      <c r="M63" s="80"/>
      <c r="N63" s="80">
        <v>645.9</v>
      </c>
      <c r="O63" s="80">
        <v>1000</v>
      </c>
    </row>
    <row r="64" spans="1:15" x14ac:dyDescent="0.25">
      <c r="A64">
        <v>153</v>
      </c>
      <c r="B64" t="s">
        <v>1258</v>
      </c>
      <c r="C64" s="80">
        <v>175.4</v>
      </c>
      <c r="D64" s="80"/>
      <c r="E64" s="80">
        <v>146.19999999999999</v>
      </c>
      <c r="F64" s="80">
        <v>32.200000000000003</v>
      </c>
      <c r="G64" s="80"/>
      <c r="H64" s="80"/>
      <c r="I64" s="80"/>
      <c r="J64" s="80"/>
      <c r="K64" s="80"/>
      <c r="L64" s="80">
        <v>1.5</v>
      </c>
      <c r="M64" s="80"/>
      <c r="N64" s="80">
        <v>644.70000000000005</v>
      </c>
      <c r="O64" s="80">
        <v>1000</v>
      </c>
    </row>
    <row r="65" spans="1:15" x14ac:dyDescent="0.25">
      <c r="A65">
        <v>154</v>
      </c>
      <c r="B65" t="s">
        <v>1260</v>
      </c>
      <c r="C65" s="80">
        <v>175.5</v>
      </c>
      <c r="D65" s="80"/>
      <c r="E65" s="80">
        <v>146.19999999999999</v>
      </c>
      <c r="F65" s="80">
        <v>35.1</v>
      </c>
      <c r="G65" s="80"/>
      <c r="H65" s="80"/>
      <c r="I65" s="80"/>
      <c r="J65" s="80"/>
      <c r="K65" s="80"/>
      <c r="L65" s="80">
        <v>2.9</v>
      </c>
      <c r="M65" s="80"/>
      <c r="N65" s="80">
        <v>640.29999999999995</v>
      </c>
      <c r="O65" s="80">
        <v>1000</v>
      </c>
    </row>
    <row r="66" spans="1:15" x14ac:dyDescent="0.25">
      <c r="A66">
        <v>155</v>
      </c>
      <c r="B66" t="s">
        <v>1262</v>
      </c>
      <c r="C66" s="80">
        <v>193.7</v>
      </c>
      <c r="D66" s="80">
        <v>5.8</v>
      </c>
      <c r="E66" s="80"/>
      <c r="F66" s="80">
        <v>2.9</v>
      </c>
      <c r="G66" s="80"/>
      <c r="H66" s="80"/>
      <c r="I66" s="80"/>
      <c r="J66" s="80"/>
      <c r="K66" s="80"/>
      <c r="L66" s="80"/>
      <c r="M66" s="80"/>
      <c r="N66" s="80">
        <v>797.6</v>
      </c>
      <c r="O66" s="80">
        <v>1000</v>
      </c>
    </row>
    <row r="67" spans="1:15" x14ac:dyDescent="0.25">
      <c r="A67">
        <v>156</v>
      </c>
      <c r="B67" t="s">
        <v>1264</v>
      </c>
      <c r="C67" s="80">
        <v>193.8</v>
      </c>
      <c r="D67" s="80">
        <v>11.6</v>
      </c>
      <c r="E67" s="80"/>
      <c r="F67" s="80">
        <v>5.8</v>
      </c>
      <c r="G67" s="80"/>
      <c r="H67" s="80"/>
      <c r="I67" s="80"/>
      <c r="J67" s="80"/>
      <c r="K67" s="80"/>
      <c r="L67" s="80"/>
      <c r="M67" s="80"/>
      <c r="N67" s="80">
        <v>788.8</v>
      </c>
      <c r="O67" s="80">
        <v>1000</v>
      </c>
    </row>
    <row r="68" spans="1:15" x14ac:dyDescent="0.25">
      <c r="A68">
        <v>157</v>
      </c>
      <c r="B68" t="s">
        <v>1266</v>
      </c>
      <c r="C68" s="80">
        <v>194.1</v>
      </c>
      <c r="D68" s="80">
        <v>43.7</v>
      </c>
      <c r="E68" s="80"/>
      <c r="F68" s="80">
        <v>14.6</v>
      </c>
      <c r="G68" s="80"/>
      <c r="H68" s="80"/>
      <c r="I68" s="80"/>
      <c r="J68" s="80"/>
      <c r="K68" s="80"/>
      <c r="L68" s="80"/>
      <c r="M68" s="80"/>
      <c r="N68" s="80">
        <v>747.6</v>
      </c>
      <c r="O68" s="80">
        <v>1000</v>
      </c>
    </row>
    <row r="69" spans="1:15" x14ac:dyDescent="0.25">
      <c r="A69">
        <v>158</v>
      </c>
      <c r="B69" t="s">
        <v>1268</v>
      </c>
      <c r="C69" s="80">
        <v>194.9</v>
      </c>
      <c r="D69" s="80">
        <v>128.69999999999999</v>
      </c>
      <c r="E69" s="80"/>
      <c r="F69" s="80">
        <v>32.200000000000003</v>
      </c>
      <c r="G69" s="80"/>
      <c r="H69" s="80"/>
      <c r="I69" s="80"/>
      <c r="J69" s="80"/>
      <c r="K69" s="80"/>
      <c r="L69" s="80"/>
      <c r="M69" s="80"/>
      <c r="N69" s="80">
        <v>644.20000000000005</v>
      </c>
      <c r="O69" s="80">
        <v>1000</v>
      </c>
    </row>
    <row r="70" spans="1:15" x14ac:dyDescent="0.25">
      <c r="A70">
        <v>159</v>
      </c>
      <c r="B70" t="s">
        <v>1270</v>
      </c>
      <c r="C70" s="80">
        <v>97.1</v>
      </c>
      <c r="D70" s="80">
        <v>128.19999999999999</v>
      </c>
      <c r="E70" s="80"/>
      <c r="F70" s="80">
        <v>46.6</v>
      </c>
      <c r="G70" s="80"/>
      <c r="H70" s="80"/>
      <c r="I70" s="80"/>
      <c r="J70" s="80"/>
      <c r="K70" s="80"/>
      <c r="L70" s="80">
        <v>0.3</v>
      </c>
      <c r="M70" s="80"/>
      <c r="N70" s="80">
        <v>727.8</v>
      </c>
      <c r="O70" s="80">
        <v>1000</v>
      </c>
    </row>
    <row r="71" spans="1:15" x14ac:dyDescent="0.25">
      <c r="A71">
        <v>160</v>
      </c>
      <c r="B71" t="s">
        <v>1272</v>
      </c>
      <c r="C71" s="80">
        <v>97.2</v>
      </c>
      <c r="D71" s="80">
        <v>131.30000000000001</v>
      </c>
      <c r="E71" s="80"/>
      <c r="F71" s="80">
        <v>55.4</v>
      </c>
      <c r="G71" s="80"/>
      <c r="H71" s="80"/>
      <c r="I71" s="80"/>
      <c r="J71" s="80"/>
      <c r="K71" s="80"/>
      <c r="L71" s="80">
        <v>14.6</v>
      </c>
      <c r="M71" s="80"/>
      <c r="N71" s="80">
        <v>701.5</v>
      </c>
      <c r="O71" s="80">
        <v>1000</v>
      </c>
    </row>
    <row r="72" spans="1:15" x14ac:dyDescent="0.25">
      <c r="A72">
        <v>161</v>
      </c>
      <c r="B72" t="s">
        <v>1274</v>
      </c>
      <c r="C72" s="80">
        <v>97.3</v>
      </c>
      <c r="D72" s="80">
        <v>125.5</v>
      </c>
      <c r="E72" s="80"/>
      <c r="F72" s="80">
        <v>58.4</v>
      </c>
      <c r="G72" s="80"/>
      <c r="H72" s="80"/>
      <c r="I72" s="80"/>
      <c r="J72" s="80"/>
      <c r="K72" s="80"/>
      <c r="L72" s="80">
        <v>29.2</v>
      </c>
      <c r="M72" s="80"/>
      <c r="N72" s="80">
        <v>689.6</v>
      </c>
      <c r="O72" s="80">
        <v>1000</v>
      </c>
    </row>
    <row r="73" spans="1:15" x14ac:dyDescent="0.25">
      <c r="A73">
        <v>162</v>
      </c>
      <c r="B73" t="s">
        <v>1276</v>
      </c>
      <c r="C73" s="80">
        <v>96.5</v>
      </c>
      <c r="D73" s="80">
        <v>2.9</v>
      </c>
      <c r="E73" s="80"/>
      <c r="F73" s="80">
        <v>5.8</v>
      </c>
      <c r="G73" s="80"/>
      <c r="H73" s="80"/>
      <c r="I73" s="80"/>
      <c r="J73" s="80"/>
      <c r="K73" s="80"/>
      <c r="L73" s="80"/>
      <c r="M73" s="80"/>
      <c r="N73" s="80">
        <v>894.8</v>
      </c>
      <c r="O73" s="80">
        <v>1000</v>
      </c>
    </row>
    <row r="74" spans="1:15" x14ac:dyDescent="0.25">
      <c r="A74">
        <v>163</v>
      </c>
      <c r="B74" t="s">
        <v>1278</v>
      </c>
      <c r="C74" s="80">
        <v>96.6</v>
      </c>
      <c r="D74" s="80">
        <v>17.399999999999999</v>
      </c>
      <c r="E74" s="80"/>
      <c r="F74" s="80">
        <v>23.2</v>
      </c>
      <c r="G74" s="80"/>
      <c r="H74" s="80"/>
      <c r="I74" s="80"/>
      <c r="J74" s="80"/>
      <c r="K74" s="80"/>
      <c r="L74" s="80"/>
      <c r="M74" s="80"/>
      <c r="N74" s="80">
        <v>862.8</v>
      </c>
      <c r="O74" s="80">
        <v>1000</v>
      </c>
    </row>
    <row r="75" spans="1:15" x14ac:dyDescent="0.25">
      <c r="A75">
        <v>164</v>
      </c>
      <c r="B75" t="s">
        <v>1280</v>
      </c>
      <c r="C75" s="80">
        <v>96.6</v>
      </c>
      <c r="D75" s="80">
        <v>29</v>
      </c>
      <c r="E75" s="80"/>
      <c r="F75" s="80">
        <v>17.399999999999999</v>
      </c>
      <c r="G75" s="80"/>
      <c r="H75" s="80"/>
      <c r="I75" s="80"/>
      <c r="J75" s="80"/>
      <c r="K75" s="80"/>
      <c r="L75" s="80"/>
      <c r="M75" s="80"/>
      <c r="N75" s="80">
        <v>857</v>
      </c>
      <c r="O75" s="80">
        <v>1000</v>
      </c>
    </row>
    <row r="76" spans="1:15" x14ac:dyDescent="0.25">
      <c r="A76">
        <v>165</v>
      </c>
      <c r="B76" t="s">
        <v>1282</v>
      </c>
      <c r="C76" s="80">
        <v>97.2</v>
      </c>
      <c r="D76" s="80">
        <v>145.80000000000001</v>
      </c>
      <c r="E76" s="80"/>
      <c r="F76" s="80">
        <v>43.7</v>
      </c>
      <c r="G76" s="80"/>
      <c r="H76" s="80"/>
      <c r="I76" s="80"/>
      <c r="J76" s="80"/>
      <c r="K76" s="80"/>
      <c r="L76" s="80"/>
      <c r="M76" s="80"/>
      <c r="N76" s="80">
        <v>713.3</v>
      </c>
      <c r="O76" s="80">
        <v>1000</v>
      </c>
    </row>
    <row r="77" spans="1:15" x14ac:dyDescent="0.25">
      <c r="A77">
        <v>166</v>
      </c>
      <c r="B77" t="s">
        <v>1284</v>
      </c>
      <c r="C77" s="80">
        <v>97</v>
      </c>
      <c r="D77" s="80">
        <v>107.7</v>
      </c>
      <c r="E77" s="80"/>
      <c r="F77" s="80">
        <v>37.799999999999997</v>
      </c>
      <c r="G77" s="80"/>
      <c r="H77" s="80"/>
      <c r="I77" s="80"/>
      <c r="J77" s="80"/>
      <c r="K77" s="80"/>
      <c r="L77" s="80">
        <v>0.3</v>
      </c>
      <c r="M77" s="80"/>
      <c r="N77" s="80">
        <v>757.2</v>
      </c>
      <c r="O77" s="80">
        <v>1000</v>
      </c>
    </row>
    <row r="78" spans="1:15" x14ac:dyDescent="0.25">
      <c r="A78">
        <v>167</v>
      </c>
      <c r="B78" t="s">
        <v>1286</v>
      </c>
      <c r="C78" s="80">
        <v>97</v>
      </c>
      <c r="D78" s="80">
        <v>107.7</v>
      </c>
      <c r="E78" s="80"/>
      <c r="F78" s="80">
        <v>40.799999999999997</v>
      </c>
      <c r="G78" s="80"/>
      <c r="H78" s="80"/>
      <c r="I78" s="80"/>
      <c r="J78" s="80"/>
      <c r="K78" s="80"/>
      <c r="L78" s="80">
        <v>1.5</v>
      </c>
      <c r="M78" s="80"/>
      <c r="N78" s="80">
        <v>753</v>
      </c>
      <c r="O78" s="80">
        <v>1000</v>
      </c>
    </row>
    <row r="79" spans="1:15" x14ac:dyDescent="0.25">
      <c r="A79">
        <v>168</v>
      </c>
      <c r="B79" t="s">
        <v>1288</v>
      </c>
      <c r="C79" s="80">
        <v>97.1</v>
      </c>
      <c r="D79" s="80">
        <v>101.9</v>
      </c>
      <c r="E79" s="80"/>
      <c r="F79" s="80">
        <v>46.6</v>
      </c>
      <c r="G79" s="80"/>
      <c r="H79" s="80"/>
      <c r="I79" s="80"/>
      <c r="J79" s="80"/>
      <c r="K79" s="80"/>
      <c r="L79" s="80">
        <v>5.8</v>
      </c>
      <c r="M79" s="80"/>
      <c r="N79" s="80">
        <v>748.6</v>
      </c>
      <c r="O79" s="80">
        <v>1000</v>
      </c>
    </row>
    <row r="80" spans="1:15" x14ac:dyDescent="0.25">
      <c r="A80">
        <v>169</v>
      </c>
      <c r="B80" t="s">
        <v>1290</v>
      </c>
      <c r="C80" s="80">
        <v>96.5</v>
      </c>
      <c r="D80" s="80">
        <v>2.9</v>
      </c>
      <c r="E80" s="80"/>
      <c r="F80" s="80">
        <v>5.8</v>
      </c>
      <c r="G80" s="80"/>
      <c r="H80" s="80"/>
      <c r="I80" s="80"/>
      <c r="J80" s="80"/>
      <c r="K80" s="80"/>
      <c r="L80" s="80"/>
      <c r="M80" s="80"/>
      <c r="N80" s="80">
        <v>894.8</v>
      </c>
      <c r="O80" s="80">
        <v>1000</v>
      </c>
    </row>
    <row r="81" spans="1:15" x14ac:dyDescent="0.25">
      <c r="A81">
        <v>170</v>
      </c>
      <c r="B81" t="s">
        <v>1291</v>
      </c>
      <c r="C81" s="80">
        <v>96.6</v>
      </c>
      <c r="D81" s="80">
        <v>11.6</v>
      </c>
      <c r="E81" s="80"/>
      <c r="F81" s="80">
        <v>23.2</v>
      </c>
      <c r="G81" s="80"/>
      <c r="H81" s="80"/>
      <c r="I81" s="80"/>
      <c r="J81" s="80"/>
      <c r="K81" s="80"/>
      <c r="L81" s="80"/>
      <c r="M81" s="80"/>
      <c r="N81" s="80">
        <v>868.6</v>
      </c>
      <c r="O81" s="80">
        <v>1000</v>
      </c>
    </row>
    <row r="82" spans="1:15" x14ac:dyDescent="0.25">
      <c r="A82">
        <v>171</v>
      </c>
      <c r="B82" t="s">
        <v>1292</v>
      </c>
      <c r="C82" s="80">
        <v>96.7</v>
      </c>
      <c r="D82" s="80">
        <v>29</v>
      </c>
      <c r="E82" s="80"/>
      <c r="F82" s="80">
        <v>34.799999999999997</v>
      </c>
      <c r="G82" s="80"/>
      <c r="H82" s="80"/>
      <c r="I82" s="80"/>
      <c r="J82" s="80"/>
      <c r="K82" s="80"/>
      <c r="L82" s="80"/>
      <c r="M82" s="80"/>
      <c r="N82" s="80">
        <v>839.5</v>
      </c>
      <c r="O82" s="80">
        <v>1000</v>
      </c>
    </row>
    <row r="83" spans="1:15" x14ac:dyDescent="0.25">
      <c r="A83">
        <v>172</v>
      </c>
      <c r="B83" t="s">
        <v>1293</v>
      </c>
      <c r="C83" s="80">
        <v>97.2</v>
      </c>
      <c r="D83" s="80">
        <v>122.4</v>
      </c>
      <c r="E83" s="80"/>
      <c r="F83" s="80">
        <v>58.3</v>
      </c>
      <c r="G83" s="80"/>
      <c r="H83" s="80"/>
      <c r="I83" s="80"/>
      <c r="J83" s="80"/>
      <c r="K83" s="80"/>
      <c r="L83" s="80"/>
      <c r="M83" s="80"/>
      <c r="N83" s="80">
        <v>722.1</v>
      </c>
      <c r="O83" s="80">
        <v>1000</v>
      </c>
    </row>
    <row r="84" spans="1:15" x14ac:dyDescent="0.25">
      <c r="A84">
        <v>173</v>
      </c>
      <c r="B84" t="s">
        <v>1294</v>
      </c>
      <c r="C84" s="80">
        <v>96.9</v>
      </c>
      <c r="D84" s="80">
        <v>58.1</v>
      </c>
      <c r="E84" s="80"/>
      <c r="F84" s="80">
        <v>43.6</v>
      </c>
      <c r="G84" s="80"/>
      <c r="H84" s="80"/>
      <c r="I84" s="80"/>
      <c r="J84" s="80"/>
      <c r="K84" s="80"/>
      <c r="L84" s="80">
        <v>0.6</v>
      </c>
      <c r="M84" s="80"/>
      <c r="N84" s="80">
        <v>800.8</v>
      </c>
      <c r="O84" s="80">
        <v>1000</v>
      </c>
    </row>
    <row r="85" spans="1:15" x14ac:dyDescent="0.25">
      <c r="A85">
        <v>174</v>
      </c>
      <c r="B85" t="s">
        <v>1295</v>
      </c>
      <c r="C85" s="80">
        <v>97</v>
      </c>
      <c r="D85" s="80">
        <v>58.2</v>
      </c>
      <c r="E85" s="80"/>
      <c r="F85" s="80">
        <v>84.4</v>
      </c>
      <c r="G85" s="80"/>
      <c r="H85" s="80"/>
      <c r="I85" s="80"/>
      <c r="J85" s="80"/>
      <c r="K85" s="80"/>
      <c r="L85" s="80">
        <v>2.9</v>
      </c>
      <c r="M85" s="80"/>
      <c r="N85" s="80">
        <v>757.5</v>
      </c>
      <c r="O85" s="80">
        <v>1000</v>
      </c>
    </row>
    <row r="86" spans="1:15" x14ac:dyDescent="0.25">
      <c r="A86">
        <v>175</v>
      </c>
      <c r="B86" t="s">
        <v>1296</v>
      </c>
      <c r="C86" s="80">
        <v>97.1</v>
      </c>
      <c r="D86" s="80">
        <v>58.3</v>
      </c>
      <c r="E86" s="80"/>
      <c r="F86" s="80">
        <v>102</v>
      </c>
      <c r="G86" s="80"/>
      <c r="H86" s="80"/>
      <c r="I86" s="80"/>
      <c r="J86" s="80"/>
      <c r="K86" s="80"/>
      <c r="L86" s="80">
        <v>5.8</v>
      </c>
      <c r="M86" s="80"/>
      <c r="N86" s="80">
        <v>736.8</v>
      </c>
      <c r="O86" s="80">
        <v>1000</v>
      </c>
    </row>
    <row r="87" spans="1:15" x14ac:dyDescent="0.25">
      <c r="A87">
        <v>176</v>
      </c>
      <c r="B87" t="s">
        <v>1297</v>
      </c>
      <c r="C87" s="80">
        <v>96.5</v>
      </c>
      <c r="D87" s="80"/>
      <c r="E87" s="80">
        <v>0.6</v>
      </c>
      <c r="F87" s="80">
        <v>5.8</v>
      </c>
      <c r="G87" s="80"/>
      <c r="H87" s="80"/>
      <c r="I87" s="80"/>
      <c r="J87" s="80"/>
      <c r="K87" s="80"/>
      <c r="L87" s="80"/>
      <c r="M87" s="80"/>
      <c r="N87" s="80">
        <v>897.1</v>
      </c>
      <c r="O87" s="80">
        <v>1000</v>
      </c>
    </row>
    <row r="88" spans="1:15" x14ac:dyDescent="0.25">
      <c r="A88">
        <v>177</v>
      </c>
      <c r="B88" t="s">
        <v>1298</v>
      </c>
      <c r="C88" s="80">
        <v>96.5</v>
      </c>
      <c r="D88" s="80"/>
      <c r="E88" s="80">
        <v>2.9</v>
      </c>
      <c r="F88" s="80">
        <v>17.399999999999999</v>
      </c>
      <c r="G88" s="80"/>
      <c r="H88" s="80"/>
      <c r="I88" s="80"/>
      <c r="J88" s="80"/>
      <c r="K88" s="80"/>
      <c r="L88" s="80"/>
      <c r="M88" s="80"/>
      <c r="N88" s="80">
        <v>883.2</v>
      </c>
      <c r="O88" s="80">
        <v>1000</v>
      </c>
    </row>
    <row r="89" spans="1:15" x14ac:dyDescent="0.25">
      <c r="A89">
        <v>178</v>
      </c>
      <c r="B89" t="s">
        <v>1301</v>
      </c>
      <c r="C89" s="80">
        <v>96.6</v>
      </c>
      <c r="D89" s="80"/>
      <c r="E89" s="80">
        <v>5.8</v>
      </c>
      <c r="F89" s="80">
        <v>29</v>
      </c>
      <c r="G89" s="80"/>
      <c r="H89" s="80"/>
      <c r="I89" s="80"/>
      <c r="J89" s="80"/>
      <c r="K89" s="80"/>
      <c r="L89" s="80"/>
      <c r="M89" s="80"/>
      <c r="N89" s="80">
        <v>868.6</v>
      </c>
      <c r="O89" s="80">
        <v>1000</v>
      </c>
    </row>
    <row r="90" spans="1:15" x14ac:dyDescent="0.25">
      <c r="A90">
        <v>179</v>
      </c>
      <c r="B90" t="s">
        <v>1305</v>
      </c>
      <c r="C90" s="80">
        <v>96.9</v>
      </c>
      <c r="D90" s="80"/>
      <c r="E90" s="80">
        <v>29.1</v>
      </c>
      <c r="F90" s="80">
        <v>78.5</v>
      </c>
      <c r="G90" s="80"/>
      <c r="H90" s="80"/>
      <c r="I90" s="80"/>
      <c r="J90" s="80"/>
      <c r="K90" s="80"/>
      <c r="L90" s="80"/>
      <c r="M90" s="80"/>
      <c r="N90" s="80">
        <v>795.5</v>
      </c>
      <c r="O90" s="80">
        <v>1000</v>
      </c>
    </row>
    <row r="91" spans="1:15" x14ac:dyDescent="0.25">
      <c r="A91">
        <v>180</v>
      </c>
      <c r="B91" t="s">
        <v>1308</v>
      </c>
      <c r="C91" s="80">
        <v>96.9</v>
      </c>
      <c r="D91" s="80"/>
      <c r="E91" s="80">
        <v>29.1</v>
      </c>
      <c r="F91" s="80">
        <v>75.599999999999994</v>
      </c>
      <c r="G91" s="80"/>
      <c r="H91" s="80"/>
      <c r="I91" s="80"/>
      <c r="J91" s="80"/>
      <c r="K91" s="80"/>
      <c r="L91" s="80">
        <v>2.9</v>
      </c>
      <c r="M91" s="80"/>
      <c r="N91" s="80">
        <v>795.5</v>
      </c>
      <c r="O91" s="80">
        <v>1000</v>
      </c>
    </row>
    <row r="92" spans="1:15" x14ac:dyDescent="0.25">
      <c r="A92">
        <v>181</v>
      </c>
      <c r="B92" t="s">
        <v>1311</v>
      </c>
      <c r="C92" s="80">
        <v>96.9</v>
      </c>
      <c r="D92" s="80"/>
      <c r="E92" s="80">
        <v>23.3</v>
      </c>
      <c r="F92" s="80">
        <v>93.1</v>
      </c>
      <c r="G92" s="80"/>
      <c r="H92" s="80"/>
      <c r="I92" s="80"/>
      <c r="J92" s="80"/>
      <c r="K92" s="80"/>
      <c r="L92" s="80">
        <v>5.8</v>
      </c>
      <c r="M92" s="80"/>
      <c r="N92" s="80">
        <v>780.9</v>
      </c>
      <c r="O92" s="80">
        <v>1000</v>
      </c>
    </row>
    <row r="93" spans="1:15" x14ac:dyDescent="0.25">
      <c r="A93">
        <v>182</v>
      </c>
      <c r="B93" t="s">
        <v>1314</v>
      </c>
      <c r="C93" s="80">
        <v>96.5</v>
      </c>
      <c r="D93" s="80"/>
      <c r="E93" s="80"/>
      <c r="F93" s="80">
        <v>5.8</v>
      </c>
      <c r="G93" s="80"/>
      <c r="H93" s="80"/>
      <c r="I93" s="80"/>
      <c r="J93" s="80"/>
      <c r="K93" s="80"/>
      <c r="L93" s="80"/>
      <c r="M93" s="80"/>
      <c r="N93" s="80">
        <v>897.7</v>
      </c>
      <c r="O93" s="80">
        <v>1000</v>
      </c>
    </row>
    <row r="94" spans="1:15" x14ac:dyDescent="0.25">
      <c r="A94">
        <v>183</v>
      </c>
      <c r="B94" t="s">
        <v>1315</v>
      </c>
      <c r="C94" s="80">
        <v>97.5</v>
      </c>
      <c r="D94" s="80"/>
      <c r="E94" s="80"/>
      <c r="F94" s="80">
        <v>11.7</v>
      </c>
      <c r="G94" s="80"/>
      <c r="H94" s="80"/>
      <c r="I94" s="80"/>
      <c r="J94" s="80"/>
      <c r="K94" s="80"/>
      <c r="L94" s="80"/>
      <c r="M94" s="80"/>
      <c r="N94" s="80">
        <v>890.8</v>
      </c>
      <c r="O94" s="80">
        <v>1000</v>
      </c>
    </row>
    <row r="95" spans="1:15" x14ac:dyDescent="0.25">
      <c r="A95">
        <v>184</v>
      </c>
      <c r="B95" t="s">
        <v>1316</v>
      </c>
      <c r="C95" s="80">
        <v>96.6</v>
      </c>
      <c r="D95" s="80"/>
      <c r="E95" s="80"/>
      <c r="F95" s="80">
        <v>29</v>
      </c>
      <c r="G95" s="80"/>
      <c r="H95" s="80"/>
      <c r="I95" s="80"/>
      <c r="J95" s="80"/>
      <c r="K95" s="80"/>
      <c r="L95" s="80"/>
      <c r="M95" s="80"/>
      <c r="N95" s="80">
        <v>874.4</v>
      </c>
      <c r="O95" s="80">
        <v>1000</v>
      </c>
    </row>
    <row r="96" spans="1:15" x14ac:dyDescent="0.25">
      <c r="A96">
        <v>185</v>
      </c>
      <c r="B96" t="s">
        <v>1317</v>
      </c>
      <c r="C96" s="80">
        <v>97.4</v>
      </c>
      <c r="D96" s="80"/>
      <c r="E96" s="80"/>
      <c r="F96" s="80">
        <v>248.5</v>
      </c>
      <c r="G96" s="80"/>
      <c r="H96" s="80"/>
      <c r="I96" s="80"/>
      <c r="J96" s="80"/>
      <c r="K96" s="80"/>
      <c r="L96" s="80"/>
      <c r="M96" s="80"/>
      <c r="N96" s="80">
        <v>654.1</v>
      </c>
      <c r="O96" s="80">
        <v>1000</v>
      </c>
    </row>
    <row r="97" spans="1:15" x14ac:dyDescent="0.25">
      <c r="A97">
        <v>186</v>
      </c>
      <c r="B97" t="s">
        <v>1318</v>
      </c>
      <c r="C97" s="80">
        <v>97.6</v>
      </c>
      <c r="D97" s="80"/>
      <c r="E97" s="80"/>
      <c r="F97" s="80">
        <v>292.8</v>
      </c>
      <c r="G97" s="80"/>
      <c r="H97" s="80"/>
      <c r="I97" s="80"/>
      <c r="J97" s="80"/>
      <c r="K97" s="80"/>
      <c r="L97" s="80"/>
      <c r="M97" s="80"/>
      <c r="N97" s="80">
        <v>609.6</v>
      </c>
      <c r="O97" s="80">
        <v>1000</v>
      </c>
    </row>
    <row r="98" spans="1:15" x14ac:dyDescent="0.25">
      <c r="A98">
        <v>187</v>
      </c>
      <c r="B98" t="s">
        <v>1319</v>
      </c>
      <c r="C98" s="80">
        <v>98</v>
      </c>
      <c r="D98" s="80"/>
      <c r="E98" s="80"/>
      <c r="F98" s="80">
        <v>264.5</v>
      </c>
      <c r="G98" s="80">
        <v>117.6</v>
      </c>
      <c r="H98" s="80"/>
      <c r="I98" s="80"/>
      <c r="J98" s="80"/>
      <c r="K98" s="80"/>
      <c r="L98" s="80">
        <v>1.5</v>
      </c>
      <c r="M98" s="80"/>
      <c r="N98" s="80">
        <v>518.4</v>
      </c>
      <c r="O98" s="80">
        <v>1000</v>
      </c>
    </row>
    <row r="99" spans="1:15" x14ac:dyDescent="0.25">
      <c r="A99">
        <v>188</v>
      </c>
      <c r="B99" t="s">
        <v>1320</v>
      </c>
      <c r="C99" s="80">
        <v>90</v>
      </c>
      <c r="D99" s="80"/>
      <c r="E99" s="80"/>
      <c r="F99" s="80">
        <v>210</v>
      </c>
      <c r="G99" s="80">
        <v>30</v>
      </c>
      <c r="H99" s="80"/>
      <c r="I99" s="80"/>
      <c r="J99" s="80"/>
      <c r="K99" s="80"/>
      <c r="L99" s="80">
        <v>15</v>
      </c>
      <c r="M99" s="80"/>
      <c r="N99" s="80">
        <v>655</v>
      </c>
      <c r="O99" s="80">
        <v>1000</v>
      </c>
    </row>
    <row r="100" spans="1:15" x14ac:dyDescent="0.25">
      <c r="A100">
        <v>189</v>
      </c>
      <c r="B100" t="s">
        <v>1321</v>
      </c>
      <c r="C100" s="80">
        <v>96.5</v>
      </c>
      <c r="D100" s="80"/>
      <c r="E100" s="80"/>
      <c r="F100" s="80">
        <v>8.6999999999999993</v>
      </c>
      <c r="G100" s="80"/>
      <c r="H100" s="80"/>
      <c r="I100" s="80"/>
      <c r="J100" s="80"/>
      <c r="K100" s="80"/>
      <c r="L100" s="80"/>
      <c r="M100" s="80"/>
      <c r="N100" s="80">
        <v>894.8</v>
      </c>
      <c r="O100" s="80">
        <v>1000</v>
      </c>
    </row>
    <row r="101" spans="1:15" x14ac:dyDescent="0.25">
      <c r="A101">
        <v>190</v>
      </c>
      <c r="B101" t="s">
        <v>1323</v>
      </c>
      <c r="C101" s="80">
        <v>96.5</v>
      </c>
      <c r="D101" s="80"/>
      <c r="E101" s="80"/>
      <c r="F101" s="80">
        <v>14.5</v>
      </c>
      <c r="G101" s="80"/>
      <c r="H101" s="80"/>
      <c r="I101" s="80"/>
      <c r="J101" s="80"/>
      <c r="K101" s="80"/>
      <c r="L101" s="80"/>
      <c r="M101" s="80"/>
      <c r="N101" s="80">
        <v>889</v>
      </c>
      <c r="O101" s="80">
        <v>1000</v>
      </c>
    </row>
    <row r="102" spans="1:15" x14ac:dyDescent="0.25">
      <c r="A102">
        <v>191</v>
      </c>
      <c r="B102" t="s">
        <v>1325</v>
      </c>
      <c r="C102" s="80">
        <v>96.6</v>
      </c>
      <c r="D102" s="80"/>
      <c r="E102" s="80"/>
      <c r="F102" s="80">
        <v>34.799999999999997</v>
      </c>
      <c r="G102" s="80"/>
      <c r="H102" s="80"/>
      <c r="I102" s="80"/>
      <c r="J102" s="80"/>
      <c r="K102" s="80"/>
      <c r="L102" s="80"/>
      <c r="M102" s="80"/>
      <c r="N102" s="80">
        <v>868.6</v>
      </c>
      <c r="O102" s="80">
        <v>1000</v>
      </c>
    </row>
    <row r="103" spans="1:15" x14ac:dyDescent="0.25">
      <c r="A103">
        <v>192</v>
      </c>
      <c r="B103" t="s">
        <v>1327</v>
      </c>
      <c r="C103" s="80">
        <v>97.1</v>
      </c>
      <c r="D103" s="80"/>
      <c r="E103" s="80"/>
      <c r="F103" s="80">
        <v>174.9</v>
      </c>
      <c r="G103" s="80"/>
      <c r="H103" s="80"/>
      <c r="I103" s="80"/>
      <c r="J103" s="80"/>
      <c r="K103" s="80"/>
      <c r="L103" s="80"/>
      <c r="M103" s="80"/>
      <c r="N103" s="80">
        <v>728</v>
      </c>
      <c r="O103" s="80">
        <v>1000</v>
      </c>
    </row>
    <row r="104" spans="1:15" x14ac:dyDescent="0.25">
      <c r="A104">
        <v>193</v>
      </c>
      <c r="B104" t="s">
        <v>1329</v>
      </c>
      <c r="C104" s="80">
        <v>97.3</v>
      </c>
      <c r="D104" s="80"/>
      <c r="E104" s="80"/>
      <c r="F104" s="80">
        <v>204.3</v>
      </c>
      <c r="G104" s="80"/>
      <c r="H104" s="80"/>
      <c r="I104" s="80"/>
      <c r="J104" s="80"/>
      <c r="K104" s="80"/>
      <c r="L104" s="80">
        <v>0.3</v>
      </c>
      <c r="M104" s="80"/>
      <c r="N104" s="80">
        <v>698.1</v>
      </c>
      <c r="O104" s="80">
        <v>1000</v>
      </c>
    </row>
    <row r="105" spans="1:15" x14ac:dyDescent="0.25">
      <c r="A105">
        <v>194</v>
      </c>
      <c r="B105" t="s">
        <v>1331</v>
      </c>
      <c r="C105" s="80">
        <v>97.4</v>
      </c>
      <c r="D105" s="80"/>
      <c r="E105" s="80"/>
      <c r="F105" s="80">
        <v>204.5</v>
      </c>
      <c r="G105" s="80">
        <v>29.2</v>
      </c>
      <c r="H105" s="80"/>
      <c r="I105" s="80"/>
      <c r="J105" s="80"/>
      <c r="K105" s="80"/>
      <c r="L105" s="80">
        <v>1.5</v>
      </c>
      <c r="M105" s="80"/>
      <c r="N105" s="80">
        <v>667.4</v>
      </c>
      <c r="O105" s="80">
        <v>1000</v>
      </c>
    </row>
    <row r="106" spans="1:15" x14ac:dyDescent="0.25">
      <c r="A106">
        <v>195</v>
      </c>
      <c r="B106" t="s">
        <v>1333</v>
      </c>
      <c r="C106" s="80">
        <v>97.4</v>
      </c>
      <c r="D106" s="80"/>
      <c r="E106" s="80"/>
      <c r="F106" s="80">
        <v>204.5</v>
      </c>
      <c r="G106" s="80">
        <v>29.2</v>
      </c>
      <c r="H106" s="80"/>
      <c r="I106" s="80"/>
      <c r="J106" s="80"/>
      <c r="K106" s="80"/>
      <c r="L106" s="80">
        <v>5.8</v>
      </c>
      <c r="M106" s="80"/>
      <c r="N106" s="80">
        <v>663.1</v>
      </c>
      <c r="O106" s="80">
        <v>1000</v>
      </c>
    </row>
    <row r="107" spans="1:15" x14ac:dyDescent="0.25">
      <c r="A107">
        <v>196</v>
      </c>
      <c r="B107" t="s">
        <v>1335</v>
      </c>
      <c r="C107" s="80">
        <v>96.5</v>
      </c>
      <c r="D107" s="80"/>
      <c r="E107" s="80"/>
      <c r="F107" s="80">
        <v>2.9</v>
      </c>
      <c r="G107" s="80"/>
      <c r="H107" s="80"/>
      <c r="I107" s="80"/>
      <c r="J107" s="80"/>
      <c r="K107" s="80"/>
      <c r="L107" s="80"/>
      <c r="M107" s="80"/>
      <c r="N107" s="80">
        <v>900.6</v>
      </c>
      <c r="O107" s="80">
        <v>1000</v>
      </c>
    </row>
    <row r="108" spans="1:15" x14ac:dyDescent="0.25">
      <c r="A108">
        <v>197</v>
      </c>
      <c r="B108" t="s">
        <v>1336</v>
      </c>
      <c r="C108" s="80">
        <v>96.5</v>
      </c>
      <c r="D108" s="80"/>
      <c r="E108" s="80"/>
      <c r="F108" s="80">
        <v>8.6999999999999993</v>
      </c>
      <c r="G108" s="80"/>
      <c r="H108" s="80"/>
      <c r="I108" s="80"/>
      <c r="J108" s="80"/>
      <c r="K108" s="80"/>
      <c r="L108" s="80"/>
      <c r="M108" s="80"/>
      <c r="N108" s="80">
        <v>894.8</v>
      </c>
      <c r="O108" s="80">
        <v>1000</v>
      </c>
    </row>
    <row r="109" spans="1:15" x14ac:dyDescent="0.25">
      <c r="A109">
        <v>198</v>
      </c>
      <c r="B109" t="s">
        <v>1337</v>
      </c>
      <c r="C109" s="80">
        <v>96.6</v>
      </c>
      <c r="D109" s="80"/>
      <c r="E109" s="80"/>
      <c r="F109" s="80">
        <v>29</v>
      </c>
      <c r="G109" s="80">
        <v>8.6999999999999993</v>
      </c>
      <c r="H109" s="80"/>
      <c r="I109" s="80"/>
      <c r="J109" s="80"/>
      <c r="K109" s="80"/>
      <c r="L109" s="80"/>
      <c r="M109" s="80"/>
      <c r="N109" s="80">
        <v>865.7</v>
      </c>
      <c r="O109" s="80">
        <v>1000</v>
      </c>
    </row>
    <row r="110" spans="1:15" x14ac:dyDescent="0.25">
      <c r="A110">
        <v>199</v>
      </c>
      <c r="B110" t="s">
        <v>1338</v>
      </c>
      <c r="C110" s="80">
        <v>97.1</v>
      </c>
      <c r="D110" s="80"/>
      <c r="E110" s="80"/>
      <c r="F110" s="80">
        <v>139.9</v>
      </c>
      <c r="G110" s="80">
        <v>35</v>
      </c>
      <c r="H110" s="80"/>
      <c r="I110" s="80"/>
      <c r="J110" s="80"/>
      <c r="K110" s="80"/>
      <c r="L110" s="80"/>
      <c r="M110" s="80"/>
      <c r="N110" s="80">
        <v>728</v>
      </c>
      <c r="O110" s="80">
        <v>1000</v>
      </c>
    </row>
    <row r="111" spans="1:15" x14ac:dyDescent="0.25">
      <c r="A111">
        <v>200</v>
      </c>
      <c r="B111" t="s">
        <v>1339</v>
      </c>
      <c r="C111" s="80">
        <v>97.2</v>
      </c>
      <c r="D111" s="80"/>
      <c r="E111" s="80"/>
      <c r="F111" s="80">
        <v>140</v>
      </c>
      <c r="G111" s="80">
        <v>52.5</v>
      </c>
      <c r="H111" s="80"/>
      <c r="I111" s="80"/>
      <c r="J111" s="80"/>
      <c r="K111" s="80"/>
      <c r="L111" s="80"/>
      <c r="M111" s="80"/>
      <c r="N111" s="80">
        <v>710.3</v>
      </c>
      <c r="O111" s="80">
        <v>1000</v>
      </c>
    </row>
    <row r="112" spans="1:15" x14ac:dyDescent="0.25">
      <c r="A112">
        <v>201</v>
      </c>
      <c r="B112" t="s">
        <v>1340</v>
      </c>
      <c r="C112" s="80">
        <v>97.2</v>
      </c>
      <c r="D112" s="80"/>
      <c r="E112" s="80"/>
      <c r="F112" s="80">
        <v>140</v>
      </c>
      <c r="G112" s="80">
        <v>52.5</v>
      </c>
      <c r="H112" s="80"/>
      <c r="I112" s="80"/>
      <c r="J112" s="80"/>
      <c r="K112" s="80"/>
      <c r="L112" s="80">
        <v>0.6</v>
      </c>
      <c r="M112" s="80"/>
      <c r="N112" s="80">
        <v>709.7</v>
      </c>
      <c r="O112" s="80">
        <v>1000</v>
      </c>
    </row>
    <row r="113" spans="1:15" x14ac:dyDescent="0.25">
      <c r="A113">
        <v>202</v>
      </c>
      <c r="B113" t="s">
        <v>1341</v>
      </c>
      <c r="C113" s="80">
        <v>97.2</v>
      </c>
      <c r="D113" s="80"/>
      <c r="E113" s="80"/>
      <c r="F113" s="80">
        <v>131.30000000000001</v>
      </c>
      <c r="G113" s="80">
        <v>58.3</v>
      </c>
      <c r="H113" s="80"/>
      <c r="I113" s="80"/>
      <c r="J113" s="80"/>
      <c r="K113" s="80"/>
      <c r="L113" s="80">
        <v>5.8</v>
      </c>
      <c r="M113" s="80"/>
      <c r="N113" s="80">
        <v>707.4</v>
      </c>
      <c r="O113" s="80">
        <v>1000</v>
      </c>
    </row>
    <row r="114" spans="1:15" x14ac:dyDescent="0.25">
      <c r="A114">
        <v>203</v>
      </c>
      <c r="B114" t="s">
        <v>1342</v>
      </c>
      <c r="C114" s="80">
        <v>96.5</v>
      </c>
      <c r="D114" s="80"/>
      <c r="E114" s="80"/>
      <c r="F114" s="80">
        <v>2.9</v>
      </c>
      <c r="G114" s="80">
        <v>2.9</v>
      </c>
      <c r="H114" s="80"/>
      <c r="I114" s="80"/>
      <c r="J114" s="80"/>
      <c r="K114" s="80"/>
      <c r="L114" s="80"/>
      <c r="M114" s="80"/>
      <c r="N114" s="80">
        <v>897.7</v>
      </c>
      <c r="O114" s="80">
        <v>1000</v>
      </c>
    </row>
    <row r="115" spans="1:15" x14ac:dyDescent="0.25">
      <c r="A115">
        <v>204</v>
      </c>
      <c r="B115" t="s">
        <v>1343</v>
      </c>
      <c r="C115" s="80">
        <v>96.5</v>
      </c>
      <c r="D115" s="80"/>
      <c r="E115" s="80"/>
      <c r="F115" s="80">
        <v>2.9</v>
      </c>
      <c r="G115" s="80">
        <v>5.8</v>
      </c>
      <c r="H115" s="80"/>
      <c r="I115" s="80"/>
      <c r="J115" s="80"/>
      <c r="K115" s="80"/>
      <c r="L115" s="80"/>
      <c r="M115" s="80"/>
      <c r="N115" s="80">
        <v>894.8</v>
      </c>
      <c r="O115" s="80">
        <v>1000</v>
      </c>
    </row>
    <row r="116" spans="1:15" x14ac:dyDescent="0.25">
      <c r="A116">
        <v>205</v>
      </c>
      <c r="B116" t="s">
        <v>1344</v>
      </c>
      <c r="C116" s="80">
        <v>96.5</v>
      </c>
      <c r="D116" s="80"/>
      <c r="E116" s="80"/>
      <c r="F116" s="80">
        <v>5.8</v>
      </c>
      <c r="G116" s="80">
        <v>11.6</v>
      </c>
      <c r="H116" s="80"/>
      <c r="I116" s="80"/>
      <c r="J116" s="80"/>
      <c r="K116" s="80"/>
      <c r="L116" s="80"/>
      <c r="M116" s="80"/>
      <c r="N116" s="80">
        <v>886.1</v>
      </c>
      <c r="O116" s="80">
        <v>1000</v>
      </c>
    </row>
    <row r="117" spans="1:15" x14ac:dyDescent="0.25">
      <c r="A117">
        <v>206</v>
      </c>
      <c r="B117" t="s">
        <v>1345</v>
      </c>
      <c r="C117" s="80">
        <v>96.9</v>
      </c>
      <c r="D117" s="80"/>
      <c r="E117" s="80"/>
      <c r="F117" s="80">
        <v>43.6</v>
      </c>
      <c r="G117" s="80">
        <v>72.7</v>
      </c>
      <c r="H117" s="80"/>
      <c r="I117" s="80"/>
      <c r="J117" s="80"/>
      <c r="K117" s="80"/>
      <c r="L117" s="80"/>
      <c r="M117" s="80"/>
      <c r="N117" s="80">
        <v>786.8</v>
      </c>
      <c r="O117" s="80">
        <v>1000</v>
      </c>
    </row>
    <row r="118" spans="1:15" x14ac:dyDescent="0.25">
      <c r="A118">
        <v>207</v>
      </c>
      <c r="B118" t="s">
        <v>1346</v>
      </c>
      <c r="C118" s="80">
        <v>97</v>
      </c>
      <c r="D118" s="80"/>
      <c r="E118" s="80"/>
      <c r="F118" s="80">
        <v>43.7</v>
      </c>
      <c r="G118" s="80">
        <v>101.9</v>
      </c>
      <c r="H118" s="80"/>
      <c r="I118" s="80"/>
      <c r="J118" s="80"/>
      <c r="K118" s="80"/>
      <c r="L118" s="80">
        <v>0.6</v>
      </c>
      <c r="M118" s="80"/>
      <c r="N118" s="80">
        <v>756.8</v>
      </c>
      <c r="O118" s="80">
        <v>1000</v>
      </c>
    </row>
    <row r="119" spans="1:15" x14ac:dyDescent="0.25">
      <c r="A119">
        <v>208</v>
      </c>
      <c r="B119" t="s">
        <v>1347</v>
      </c>
      <c r="C119" s="80">
        <v>97.4</v>
      </c>
      <c r="D119" s="80"/>
      <c r="E119" s="80"/>
      <c r="F119" s="80">
        <v>35</v>
      </c>
      <c r="G119" s="80">
        <v>189.8</v>
      </c>
      <c r="H119" s="80"/>
      <c r="I119" s="80"/>
      <c r="J119" s="80"/>
      <c r="K119" s="80"/>
      <c r="L119" s="80">
        <v>2.9</v>
      </c>
      <c r="M119" s="80"/>
      <c r="N119" s="80">
        <v>674.9</v>
      </c>
      <c r="O119" s="80">
        <v>1000</v>
      </c>
    </row>
    <row r="120" spans="1:15" x14ac:dyDescent="0.25">
      <c r="A120">
        <v>209</v>
      </c>
      <c r="B120" t="s">
        <v>1348</v>
      </c>
      <c r="C120" s="80">
        <v>97.4</v>
      </c>
      <c r="D120" s="80"/>
      <c r="E120" s="80"/>
      <c r="F120" s="80">
        <v>35.1</v>
      </c>
      <c r="G120" s="80">
        <v>195.8</v>
      </c>
      <c r="H120" s="80"/>
      <c r="I120" s="80"/>
      <c r="J120" s="80"/>
      <c r="K120" s="80"/>
      <c r="L120" s="80">
        <v>8.8000000000000007</v>
      </c>
      <c r="M120" s="80"/>
      <c r="N120" s="80">
        <v>662.9</v>
      </c>
      <c r="O120" s="80">
        <v>1000</v>
      </c>
    </row>
    <row r="121" spans="1:15" x14ac:dyDescent="0.25">
      <c r="A121">
        <v>210</v>
      </c>
      <c r="B121" t="s">
        <v>1349</v>
      </c>
      <c r="C121" s="80">
        <v>96.5</v>
      </c>
      <c r="D121" s="80"/>
      <c r="E121" s="80"/>
      <c r="F121" s="80">
        <v>2.9</v>
      </c>
      <c r="G121" s="80">
        <v>5.8</v>
      </c>
      <c r="H121" s="80"/>
      <c r="I121" s="80"/>
      <c r="J121" s="80"/>
      <c r="K121" s="80"/>
      <c r="L121" s="80"/>
      <c r="M121" s="80"/>
      <c r="N121" s="80">
        <v>894.8</v>
      </c>
      <c r="O121" s="80">
        <v>1000</v>
      </c>
    </row>
    <row r="122" spans="1:15" x14ac:dyDescent="0.25">
      <c r="A122">
        <v>211</v>
      </c>
      <c r="B122" t="s">
        <v>1350</v>
      </c>
      <c r="C122" s="80">
        <v>96.5</v>
      </c>
      <c r="D122" s="80"/>
      <c r="E122" s="80"/>
      <c r="F122" s="80">
        <v>5.8</v>
      </c>
      <c r="G122" s="80">
        <v>8.6999999999999993</v>
      </c>
      <c r="H122" s="80"/>
      <c r="I122" s="80"/>
      <c r="J122" s="80"/>
      <c r="K122" s="80"/>
      <c r="L122" s="80"/>
      <c r="M122" s="80"/>
      <c r="N122" s="80">
        <v>889</v>
      </c>
      <c r="O122" s="80">
        <v>1000</v>
      </c>
    </row>
    <row r="123" spans="1:15" x14ac:dyDescent="0.25">
      <c r="A123">
        <v>212</v>
      </c>
      <c r="B123" t="s">
        <v>1351</v>
      </c>
      <c r="C123" s="80">
        <v>96.6</v>
      </c>
      <c r="D123" s="80"/>
      <c r="E123" s="80"/>
      <c r="F123" s="80">
        <v>14.5</v>
      </c>
      <c r="G123" s="80">
        <v>29</v>
      </c>
      <c r="H123" s="80"/>
      <c r="I123" s="80"/>
      <c r="J123" s="80"/>
      <c r="K123" s="80"/>
      <c r="L123" s="80"/>
      <c r="M123" s="80"/>
      <c r="N123" s="80">
        <v>859.9</v>
      </c>
      <c r="O123" s="80">
        <v>1000</v>
      </c>
    </row>
    <row r="124" spans="1:15" x14ac:dyDescent="0.25">
      <c r="A124">
        <v>213</v>
      </c>
      <c r="B124" t="s">
        <v>1352</v>
      </c>
      <c r="C124" s="80">
        <v>96.8</v>
      </c>
      <c r="D124" s="80"/>
      <c r="E124" s="80"/>
      <c r="F124" s="80">
        <v>29</v>
      </c>
      <c r="G124" s="80">
        <v>58.1</v>
      </c>
      <c r="H124" s="80"/>
      <c r="I124" s="80"/>
      <c r="J124" s="80"/>
      <c r="K124" s="80"/>
      <c r="L124" s="80"/>
      <c r="M124" s="80"/>
      <c r="N124" s="80">
        <v>816.1</v>
      </c>
      <c r="O124" s="80">
        <v>1000</v>
      </c>
    </row>
    <row r="125" spans="1:15" x14ac:dyDescent="0.25">
      <c r="A125">
        <v>214</v>
      </c>
      <c r="B125" t="s">
        <v>1353</v>
      </c>
      <c r="C125" s="80">
        <v>96.9</v>
      </c>
      <c r="D125" s="80"/>
      <c r="E125" s="80"/>
      <c r="F125" s="80">
        <v>29.1</v>
      </c>
      <c r="G125" s="80">
        <v>87.2</v>
      </c>
      <c r="H125" s="80"/>
      <c r="I125" s="80"/>
      <c r="J125" s="80"/>
      <c r="K125" s="80"/>
      <c r="L125" s="80"/>
      <c r="M125" s="80"/>
      <c r="N125" s="80">
        <v>786.8</v>
      </c>
      <c r="O125" s="80">
        <v>1000</v>
      </c>
    </row>
    <row r="126" spans="1:15" x14ac:dyDescent="0.25">
      <c r="A126">
        <v>215</v>
      </c>
      <c r="B126" t="s">
        <v>1354</v>
      </c>
      <c r="C126" s="80">
        <v>88</v>
      </c>
      <c r="D126" s="80"/>
      <c r="E126" s="80"/>
      <c r="F126" s="80">
        <v>29.1</v>
      </c>
      <c r="G126" s="80">
        <v>87.2</v>
      </c>
      <c r="H126" s="80"/>
      <c r="I126" s="80"/>
      <c r="J126" s="80"/>
      <c r="K126" s="80"/>
      <c r="L126" s="80">
        <v>0.6</v>
      </c>
      <c r="M126" s="80"/>
      <c r="N126" s="80">
        <v>795.1</v>
      </c>
      <c r="O126" s="80">
        <v>1000</v>
      </c>
    </row>
    <row r="127" spans="1:15" x14ac:dyDescent="0.25">
      <c r="A127">
        <v>216</v>
      </c>
      <c r="B127" t="s">
        <v>1355</v>
      </c>
      <c r="C127" s="80">
        <v>87.3</v>
      </c>
      <c r="D127" s="80"/>
      <c r="E127" s="80"/>
      <c r="F127" s="80">
        <v>29.1</v>
      </c>
      <c r="G127" s="80">
        <v>116.4</v>
      </c>
      <c r="H127" s="80"/>
      <c r="I127" s="80"/>
      <c r="J127" s="80"/>
      <c r="K127" s="80"/>
      <c r="L127" s="80">
        <v>2.9</v>
      </c>
      <c r="M127" s="80"/>
      <c r="N127" s="80">
        <v>764.3</v>
      </c>
      <c r="O127" s="80">
        <v>1000</v>
      </c>
    </row>
    <row r="128" spans="1:15" x14ac:dyDescent="0.25">
      <c r="A128">
        <v>217</v>
      </c>
      <c r="B128" t="s">
        <v>1356</v>
      </c>
      <c r="C128" s="80">
        <v>96.5</v>
      </c>
      <c r="D128" s="80"/>
      <c r="E128" s="80"/>
      <c r="F128" s="80"/>
      <c r="G128" s="80">
        <v>5.8</v>
      </c>
      <c r="H128" s="80"/>
      <c r="I128" s="80"/>
      <c r="J128" s="80"/>
      <c r="K128" s="80"/>
      <c r="L128" s="80"/>
      <c r="M128" s="80"/>
      <c r="N128" s="80">
        <v>897.7</v>
      </c>
      <c r="O128" s="80">
        <v>1000</v>
      </c>
    </row>
    <row r="129" spans="1:15" x14ac:dyDescent="0.25">
      <c r="A129">
        <v>218</v>
      </c>
      <c r="B129" t="s">
        <v>1357</v>
      </c>
      <c r="C129" s="80">
        <v>96.5</v>
      </c>
      <c r="D129" s="80"/>
      <c r="E129" s="80"/>
      <c r="F129" s="80"/>
      <c r="G129" s="80">
        <v>11.6</v>
      </c>
      <c r="H129" s="80"/>
      <c r="I129" s="80"/>
      <c r="J129" s="80"/>
      <c r="K129" s="80"/>
      <c r="L129" s="80"/>
      <c r="M129" s="80"/>
      <c r="N129" s="80">
        <v>891.9</v>
      </c>
      <c r="O129" s="80">
        <v>1000</v>
      </c>
    </row>
    <row r="130" spans="1:15" x14ac:dyDescent="0.25">
      <c r="A130">
        <v>219</v>
      </c>
      <c r="B130" t="s">
        <v>1358</v>
      </c>
      <c r="C130" s="80">
        <v>96.6</v>
      </c>
      <c r="D130" s="80"/>
      <c r="E130" s="80"/>
      <c r="F130" s="80"/>
      <c r="G130" s="80">
        <v>29</v>
      </c>
      <c r="H130" s="80"/>
      <c r="I130" s="80"/>
      <c r="J130" s="80"/>
      <c r="K130" s="80"/>
      <c r="L130" s="80"/>
      <c r="M130" s="80"/>
      <c r="N130" s="80">
        <v>874.4</v>
      </c>
      <c r="O130" s="80">
        <v>1000</v>
      </c>
    </row>
    <row r="131" spans="1:15" x14ac:dyDescent="0.25">
      <c r="A131">
        <v>220</v>
      </c>
      <c r="B131" t="s">
        <v>1359</v>
      </c>
      <c r="C131" s="80">
        <v>96.8</v>
      </c>
      <c r="D131" s="80"/>
      <c r="E131" s="80"/>
      <c r="F131" s="80"/>
      <c r="G131" s="80">
        <v>72.599999999999994</v>
      </c>
      <c r="H131" s="80">
        <v>14.5</v>
      </c>
      <c r="I131" s="80"/>
      <c r="J131" s="80">
        <v>2.9</v>
      </c>
      <c r="K131" s="80"/>
      <c r="L131" s="80"/>
      <c r="M131" s="80"/>
      <c r="N131" s="80">
        <v>813.2</v>
      </c>
      <c r="O131" s="80">
        <v>1000</v>
      </c>
    </row>
    <row r="132" spans="1:15" x14ac:dyDescent="0.25">
      <c r="A132">
        <v>221</v>
      </c>
      <c r="B132" t="s">
        <v>1360</v>
      </c>
      <c r="C132" s="80">
        <v>89.1</v>
      </c>
      <c r="D132" s="80"/>
      <c r="E132" s="80"/>
      <c r="F132" s="80"/>
      <c r="G132" s="80">
        <v>72.599999999999994</v>
      </c>
      <c r="H132" s="80">
        <v>29.1</v>
      </c>
      <c r="I132" s="80"/>
      <c r="J132" s="80">
        <v>8.6999999999999993</v>
      </c>
      <c r="K132" s="80"/>
      <c r="L132" s="80"/>
      <c r="M132" s="80"/>
      <c r="N132" s="80">
        <v>800.5</v>
      </c>
      <c r="O132" s="80">
        <v>1000</v>
      </c>
    </row>
    <row r="133" spans="1:15" x14ac:dyDescent="0.25">
      <c r="A133">
        <v>222</v>
      </c>
      <c r="B133" t="s">
        <v>1361</v>
      </c>
      <c r="C133" s="80">
        <v>90.2</v>
      </c>
      <c r="D133" s="80"/>
      <c r="E133" s="80"/>
      <c r="F133" s="80"/>
      <c r="G133" s="80">
        <v>116.4</v>
      </c>
      <c r="H133" s="80"/>
      <c r="I133" s="80"/>
      <c r="J133" s="80">
        <v>17.5</v>
      </c>
      <c r="K133" s="80"/>
      <c r="L133" s="80">
        <v>2.9</v>
      </c>
      <c r="M133" s="80"/>
      <c r="N133" s="80">
        <v>773</v>
      </c>
      <c r="O133" s="80">
        <v>1000</v>
      </c>
    </row>
    <row r="134" spans="1:15" x14ac:dyDescent="0.25">
      <c r="A134">
        <v>223</v>
      </c>
      <c r="B134" t="s">
        <v>1362</v>
      </c>
      <c r="C134" s="80">
        <v>96.5</v>
      </c>
      <c r="D134" s="80"/>
      <c r="E134" s="80"/>
      <c r="F134" s="80"/>
      <c r="G134" s="80">
        <v>2.9</v>
      </c>
      <c r="H134" s="80">
        <v>5.8</v>
      </c>
      <c r="I134" s="80"/>
      <c r="J134" s="80"/>
      <c r="K134" s="80"/>
      <c r="L134" s="80"/>
      <c r="M134" s="80"/>
      <c r="N134" s="80">
        <v>894.8</v>
      </c>
      <c r="O134" s="80">
        <v>1000</v>
      </c>
    </row>
    <row r="135" spans="1:15" x14ac:dyDescent="0.25">
      <c r="A135">
        <v>224</v>
      </c>
      <c r="B135" t="s">
        <v>1363</v>
      </c>
      <c r="C135" s="80">
        <v>96.5</v>
      </c>
      <c r="D135" s="80"/>
      <c r="E135" s="80"/>
      <c r="F135" s="80"/>
      <c r="G135" s="80">
        <v>5.8</v>
      </c>
      <c r="H135" s="80">
        <v>11.6</v>
      </c>
      <c r="I135" s="80"/>
      <c r="J135" s="80"/>
      <c r="K135" s="80"/>
      <c r="L135" s="80"/>
      <c r="M135" s="80"/>
      <c r="N135" s="80">
        <v>886.1</v>
      </c>
      <c r="O135" s="80">
        <v>1000</v>
      </c>
    </row>
    <row r="136" spans="1:15" x14ac:dyDescent="0.25">
      <c r="A136">
        <v>225</v>
      </c>
      <c r="B136" t="s">
        <v>1364</v>
      </c>
      <c r="C136" s="80">
        <v>96.6</v>
      </c>
      <c r="D136" s="80"/>
      <c r="E136" s="80"/>
      <c r="F136" s="80"/>
      <c r="G136" s="80">
        <v>11.6</v>
      </c>
      <c r="H136" s="80">
        <v>23.2</v>
      </c>
      <c r="I136" s="80"/>
      <c r="J136" s="80"/>
      <c r="K136" s="80"/>
      <c r="L136" s="80"/>
      <c r="M136" s="80"/>
      <c r="N136" s="80">
        <v>868.6</v>
      </c>
      <c r="O136" s="80">
        <v>1000</v>
      </c>
    </row>
    <row r="137" spans="1:15" x14ac:dyDescent="0.25">
      <c r="A137">
        <v>226</v>
      </c>
      <c r="B137" t="s">
        <v>1365</v>
      </c>
      <c r="C137" s="80">
        <v>96.8</v>
      </c>
      <c r="D137" s="80"/>
      <c r="E137" s="80"/>
      <c r="F137" s="80"/>
      <c r="G137" s="80">
        <v>23.2</v>
      </c>
      <c r="H137" s="80">
        <v>58.1</v>
      </c>
      <c r="I137" s="80"/>
      <c r="J137" s="80"/>
      <c r="K137" s="80"/>
      <c r="L137" s="80"/>
      <c r="M137" s="80"/>
      <c r="N137" s="80">
        <v>821.9</v>
      </c>
      <c r="O137" s="80">
        <v>1000</v>
      </c>
    </row>
    <row r="138" spans="1:15" x14ac:dyDescent="0.25">
      <c r="A138">
        <v>227</v>
      </c>
      <c r="B138" t="s">
        <v>1366</v>
      </c>
      <c r="C138" s="80">
        <v>96.8</v>
      </c>
      <c r="D138" s="80"/>
      <c r="E138" s="80"/>
      <c r="F138" s="80"/>
      <c r="G138" s="80">
        <v>29</v>
      </c>
      <c r="H138" s="80">
        <v>52.3</v>
      </c>
      <c r="I138" s="80"/>
      <c r="J138" s="80">
        <v>0.9</v>
      </c>
      <c r="K138" s="80"/>
      <c r="L138" s="80"/>
      <c r="M138" s="80"/>
      <c r="N138" s="80">
        <v>821</v>
      </c>
      <c r="O138" s="80">
        <v>1000</v>
      </c>
    </row>
    <row r="139" spans="1:15" x14ac:dyDescent="0.25">
      <c r="A139">
        <v>228</v>
      </c>
      <c r="B139" t="s">
        <v>1367</v>
      </c>
      <c r="C139" s="80">
        <v>96.8</v>
      </c>
      <c r="D139" s="80"/>
      <c r="E139" s="80"/>
      <c r="F139" s="80"/>
      <c r="G139" s="80">
        <v>29.1</v>
      </c>
      <c r="H139" s="80">
        <v>66.8</v>
      </c>
      <c r="I139" s="80"/>
      <c r="J139" s="80"/>
      <c r="K139" s="80"/>
      <c r="L139" s="80">
        <v>1.5</v>
      </c>
      <c r="M139" s="80"/>
      <c r="N139" s="80">
        <v>805.8</v>
      </c>
      <c r="O139" s="80">
        <v>1000</v>
      </c>
    </row>
    <row r="140" spans="1:15" x14ac:dyDescent="0.25">
      <c r="A140">
        <v>229</v>
      </c>
      <c r="B140" t="s">
        <v>1368</v>
      </c>
      <c r="C140" s="80">
        <v>96.9</v>
      </c>
      <c r="D140" s="80"/>
      <c r="E140" s="80"/>
      <c r="F140" s="80"/>
      <c r="G140" s="80">
        <v>29.1</v>
      </c>
      <c r="H140" s="80">
        <v>66.8</v>
      </c>
      <c r="I140" s="80"/>
      <c r="J140" s="80"/>
      <c r="K140" s="80"/>
      <c r="L140" s="80">
        <v>5.8</v>
      </c>
      <c r="M140" s="80"/>
      <c r="N140" s="80">
        <v>801.4</v>
      </c>
      <c r="O140" s="80">
        <v>1000</v>
      </c>
    </row>
    <row r="141" spans="1:15" x14ac:dyDescent="0.25">
      <c r="A141">
        <v>230</v>
      </c>
      <c r="B141" t="s">
        <v>1369</v>
      </c>
      <c r="C141" s="80">
        <v>96.5</v>
      </c>
      <c r="D141" s="80"/>
      <c r="E141" s="80"/>
      <c r="F141" s="80"/>
      <c r="G141" s="80">
        <v>5.8</v>
      </c>
      <c r="H141" s="80"/>
      <c r="I141" s="80"/>
      <c r="J141" s="80"/>
      <c r="K141" s="80"/>
      <c r="L141" s="80"/>
      <c r="M141" s="80"/>
      <c r="N141" s="80">
        <v>897.7</v>
      </c>
      <c r="O141" s="80">
        <v>1000</v>
      </c>
    </row>
    <row r="142" spans="1:15" x14ac:dyDescent="0.25">
      <c r="A142">
        <v>231</v>
      </c>
      <c r="B142" t="s">
        <v>1370</v>
      </c>
      <c r="C142" s="80">
        <v>96.5</v>
      </c>
      <c r="D142" s="80"/>
      <c r="E142" s="80"/>
      <c r="F142" s="80"/>
      <c r="G142" s="80">
        <v>5.8</v>
      </c>
      <c r="H142" s="80">
        <v>5.8</v>
      </c>
      <c r="I142" s="80"/>
      <c r="J142" s="80"/>
      <c r="K142" s="80"/>
      <c r="L142" s="80"/>
      <c r="M142" s="80"/>
      <c r="N142" s="80">
        <v>891.9</v>
      </c>
      <c r="O142" s="80">
        <v>1000</v>
      </c>
    </row>
    <row r="143" spans="1:15" x14ac:dyDescent="0.25">
      <c r="A143">
        <v>233</v>
      </c>
      <c r="B143" t="s">
        <v>1371</v>
      </c>
      <c r="C143" s="80">
        <v>96.9</v>
      </c>
      <c r="D143" s="80"/>
      <c r="E143" s="80"/>
      <c r="F143" s="80"/>
      <c r="G143" s="80">
        <v>8.6999999999999993</v>
      </c>
      <c r="H143" s="80">
        <v>93</v>
      </c>
      <c r="I143" s="80"/>
      <c r="J143" s="80"/>
      <c r="K143" s="80"/>
      <c r="L143" s="80"/>
      <c r="M143" s="80"/>
      <c r="N143" s="80">
        <v>801.4</v>
      </c>
      <c r="O143" s="80">
        <v>1000</v>
      </c>
    </row>
    <row r="144" spans="1:15" x14ac:dyDescent="0.25">
      <c r="A144">
        <v>234</v>
      </c>
      <c r="B144" t="s">
        <v>1372</v>
      </c>
      <c r="C144" s="80">
        <v>97</v>
      </c>
      <c r="D144" s="80"/>
      <c r="E144" s="80"/>
      <c r="F144" s="80"/>
      <c r="G144" s="80"/>
      <c r="H144" s="80">
        <v>130.9</v>
      </c>
      <c r="I144" s="80"/>
      <c r="J144" s="80"/>
      <c r="K144" s="80"/>
      <c r="L144" s="80">
        <v>0.9</v>
      </c>
      <c r="M144" s="80"/>
      <c r="N144" s="80">
        <v>771.2</v>
      </c>
      <c r="O144" s="80">
        <v>1000</v>
      </c>
    </row>
    <row r="145" spans="1:15" x14ac:dyDescent="0.25">
      <c r="A145">
        <v>235</v>
      </c>
      <c r="B145" t="s">
        <v>1373</v>
      </c>
      <c r="C145" s="80">
        <v>97</v>
      </c>
      <c r="D145" s="80"/>
      <c r="E145" s="80"/>
      <c r="F145" s="80"/>
      <c r="G145" s="80"/>
      <c r="H145" s="80">
        <v>131</v>
      </c>
      <c r="I145" s="80"/>
      <c r="J145" s="80"/>
      <c r="K145" s="80"/>
      <c r="L145" s="80">
        <v>14.6</v>
      </c>
      <c r="M145" s="80"/>
      <c r="N145" s="80">
        <v>757.4</v>
      </c>
      <c r="O145" s="80">
        <v>1000</v>
      </c>
    </row>
    <row r="146" spans="1:15" x14ac:dyDescent="0.25">
      <c r="A146">
        <v>236</v>
      </c>
      <c r="B146" t="s">
        <v>1374</v>
      </c>
      <c r="C146" s="80">
        <v>96.5</v>
      </c>
      <c r="D146" s="80"/>
      <c r="E146" s="80"/>
      <c r="F146" s="80"/>
      <c r="G146" s="80">
        <v>2.9</v>
      </c>
      <c r="H146" s="80">
        <v>2.9</v>
      </c>
      <c r="I146" s="80"/>
      <c r="J146" s="80"/>
      <c r="K146" s="80"/>
      <c r="L146" s="80"/>
      <c r="M146" s="80"/>
      <c r="N146" s="80">
        <v>897.7</v>
      </c>
      <c r="O146" s="80">
        <v>1000</v>
      </c>
    </row>
    <row r="147" spans="1:15" x14ac:dyDescent="0.25">
      <c r="A147">
        <v>237</v>
      </c>
      <c r="B147" t="s">
        <v>1376</v>
      </c>
      <c r="C147" s="80">
        <v>96.5</v>
      </c>
      <c r="D147" s="80"/>
      <c r="E147" s="80"/>
      <c r="F147" s="80"/>
      <c r="G147" s="80">
        <v>1.4</v>
      </c>
      <c r="H147" s="80">
        <v>8.6999999999999993</v>
      </c>
      <c r="I147" s="80"/>
      <c r="J147" s="80"/>
      <c r="K147" s="80"/>
      <c r="L147" s="80"/>
      <c r="M147" s="80"/>
      <c r="N147" s="80">
        <v>893.4</v>
      </c>
      <c r="O147" s="80">
        <v>1000</v>
      </c>
    </row>
    <row r="148" spans="1:15" x14ac:dyDescent="0.25">
      <c r="A148">
        <v>238</v>
      </c>
      <c r="B148" t="s">
        <v>1378</v>
      </c>
      <c r="C148" s="80">
        <v>96.6</v>
      </c>
      <c r="D148" s="80"/>
      <c r="E148" s="80"/>
      <c r="F148" s="80"/>
      <c r="G148" s="80"/>
      <c r="H148" s="80">
        <v>29</v>
      </c>
      <c r="I148" s="80"/>
      <c r="J148" s="80"/>
      <c r="K148" s="80"/>
      <c r="L148" s="80"/>
      <c r="M148" s="80"/>
      <c r="N148" s="80">
        <v>874.4</v>
      </c>
      <c r="O148" s="80">
        <v>1000</v>
      </c>
    </row>
    <row r="149" spans="1:15" x14ac:dyDescent="0.25">
      <c r="A149">
        <v>239</v>
      </c>
      <c r="B149" t="s">
        <v>1380</v>
      </c>
      <c r="C149" s="80">
        <v>96.7</v>
      </c>
      <c r="D149" s="80"/>
      <c r="E149" s="80"/>
      <c r="F149" s="80"/>
      <c r="G149" s="80"/>
      <c r="H149" s="80">
        <v>58</v>
      </c>
      <c r="I149" s="80"/>
      <c r="J149" s="80"/>
      <c r="K149" s="80"/>
      <c r="L149" s="80"/>
      <c r="M149" s="80"/>
      <c r="N149" s="80">
        <v>845.3</v>
      </c>
      <c r="O149" s="80">
        <v>1000</v>
      </c>
    </row>
    <row r="150" spans="1:15" x14ac:dyDescent="0.25">
      <c r="A150">
        <v>240</v>
      </c>
      <c r="B150" t="s">
        <v>1382</v>
      </c>
      <c r="C150" s="80">
        <v>96.9</v>
      </c>
      <c r="D150" s="80"/>
      <c r="E150" s="80"/>
      <c r="F150" s="80"/>
      <c r="G150" s="80"/>
      <c r="H150" s="80">
        <v>101.7</v>
      </c>
      <c r="I150" s="80"/>
      <c r="J150" s="80">
        <v>0.3</v>
      </c>
      <c r="K150" s="80"/>
      <c r="L150" s="80"/>
      <c r="M150" s="80"/>
      <c r="N150" s="80">
        <v>801.1</v>
      </c>
      <c r="O150" s="80">
        <v>1000</v>
      </c>
    </row>
    <row r="151" spans="1:15" x14ac:dyDescent="0.25">
      <c r="A151">
        <v>241</v>
      </c>
      <c r="B151" t="s">
        <v>1384</v>
      </c>
      <c r="C151" s="80">
        <v>96.9</v>
      </c>
      <c r="D151" s="80"/>
      <c r="E151" s="80"/>
      <c r="F151" s="80"/>
      <c r="G151" s="80"/>
      <c r="H151" s="80">
        <v>116.3</v>
      </c>
      <c r="I151" s="80"/>
      <c r="J151" s="80">
        <v>2.9</v>
      </c>
      <c r="K151" s="80"/>
      <c r="L151" s="80"/>
      <c r="M151" s="80"/>
      <c r="N151" s="80">
        <v>783.9</v>
      </c>
      <c r="O151" s="80">
        <v>1000</v>
      </c>
    </row>
    <row r="152" spans="1:15" x14ac:dyDescent="0.25">
      <c r="A152">
        <v>242</v>
      </c>
      <c r="B152" t="s">
        <v>1386</v>
      </c>
      <c r="C152" s="80">
        <v>97</v>
      </c>
      <c r="D152" s="80"/>
      <c r="E152" s="80"/>
      <c r="F152" s="80"/>
      <c r="G152" s="80"/>
      <c r="H152" s="80">
        <v>131</v>
      </c>
      <c r="I152" s="80"/>
      <c r="J152" s="80">
        <v>14.6</v>
      </c>
      <c r="K152" s="80"/>
      <c r="L152" s="80"/>
      <c r="M152" s="80"/>
      <c r="N152" s="80">
        <v>757.4</v>
      </c>
      <c r="O152" s="80">
        <v>1000</v>
      </c>
    </row>
    <row r="153" spans="1:15" x14ac:dyDescent="0.25">
      <c r="A153">
        <v>243</v>
      </c>
      <c r="B153" t="s">
        <v>1388</v>
      </c>
      <c r="C153" s="80">
        <v>183.5</v>
      </c>
      <c r="D153" s="80"/>
      <c r="E153" s="80"/>
      <c r="F153" s="80"/>
      <c r="G153" s="80"/>
      <c r="H153" s="80">
        <v>4.4000000000000004</v>
      </c>
      <c r="I153" s="80"/>
      <c r="J153" s="80">
        <v>0.6</v>
      </c>
      <c r="K153" s="80"/>
      <c r="L153" s="80"/>
      <c r="M153" s="80"/>
      <c r="N153" s="80">
        <v>811.5</v>
      </c>
      <c r="O153" s="80">
        <v>1000</v>
      </c>
    </row>
    <row r="154" spans="1:15" x14ac:dyDescent="0.25">
      <c r="A154">
        <v>244</v>
      </c>
      <c r="B154" t="s">
        <v>1389</v>
      </c>
      <c r="C154" s="80">
        <v>173.1</v>
      </c>
      <c r="D154" s="80"/>
      <c r="E154" s="80"/>
      <c r="F154" s="80"/>
      <c r="G154" s="80"/>
      <c r="H154" s="80">
        <v>8.9</v>
      </c>
      <c r="I154" s="80"/>
      <c r="J154" s="80">
        <v>1.2</v>
      </c>
      <c r="K154" s="80"/>
      <c r="L154" s="80"/>
      <c r="M154" s="80"/>
      <c r="N154" s="80">
        <v>816.8</v>
      </c>
      <c r="O154" s="80">
        <v>1000</v>
      </c>
    </row>
    <row r="155" spans="1:15" x14ac:dyDescent="0.25">
      <c r="A155">
        <v>245</v>
      </c>
      <c r="B155" t="s">
        <v>1390</v>
      </c>
      <c r="C155" s="80">
        <v>151.69999999999999</v>
      </c>
      <c r="D155" s="80"/>
      <c r="E155" s="80"/>
      <c r="F155" s="80"/>
      <c r="G155" s="80"/>
      <c r="H155" s="80">
        <v>18.2</v>
      </c>
      <c r="I155" s="80"/>
      <c r="J155" s="80">
        <v>2.4</v>
      </c>
      <c r="K155" s="80"/>
      <c r="L155" s="80"/>
      <c r="M155" s="80"/>
      <c r="N155" s="80">
        <v>827.7</v>
      </c>
      <c r="O155" s="80">
        <v>1000</v>
      </c>
    </row>
    <row r="156" spans="1:15" x14ac:dyDescent="0.25">
      <c r="A156">
        <v>246</v>
      </c>
      <c r="B156" t="s">
        <v>1391</v>
      </c>
      <c r="C156" s="80">
        <v>105.8</v>
      </c>
      <c r="D156" s="80"/>
      <c r="E156" s="80"/>
      <c r="F156" s="80"/>
      <c r="G156" s="80"/>
      <c r="H156" s="80">
        <v>38.1</v>
      </c>
      <c r="I156" s="80"/>
      <c r="J156" s="80">
        <v>5.0999999999999996</v>
      </c>
      <c r="K156" s="80"/>
      <c r="L156" s="80"/>
      <c r="M156" s="80"/>
      <c r="N156" s="80">
        <v>851</v>
      </c>
      <c r="O156" s="80">
        <v>1000</v>
      </c>
    </row>
    <row r="157" spans="1:15" x14ac:dyDescent="0.25">
      <c r="A157">
        <v>247</v>
      </c>
      <c r="B157" t="s">
        <v>1392</v>
      </c>
      <c r="C157" s="80">
        <v>105.7</v>
      </c>
      <c r="D157" s="80"/>
      <c r="E157" s="80"/>
      <c r="F157" s="80"/>
      <c r="G157" s="80"/>
      <c r="H157" s="80">
        <v>38.1</v>
      </c>
      <c r="I157" s="80"/>
      <c r="J157" s="80">
        <v>5.0999999999999996</v>
      </c>
      <c r="K157" s="80"/>
      <c r="L157" s="80">
        <v>2.5</v>
      </c>
      <c r="M157" s="80"/>
      <c r="N157" s="80">
        <v>848.6</v>
      </c>
      <c r="O157" s="80">
        <v>1000</v>
      </c>
    </row>
    <row r="158" spans="1:15" x14ac:dyDescent="0.25">
      <c r="A158">
        <v>248</v>
      </c>
      <c r="B158" t="s">
        <v>1393</v>
      </c>
      <c r="C158" s="80">
        <v>105.5</v>
      </c>
      <c r="D158" s="80"/>
      <c r="E158" s="80"/>
      <c r="F158" s="80"/>
      <c r="G158" s="80"/>
      <c r="H158" s="80">
        <v>38</v>
      </c>
      <c r="I158" s="80"/>
      <c r="J158" s="80">
        <v>5.0999999999999996</v>
      </c>
      <c r="K158" s="80"/>
      <c r="L158" s="80">
        <v>8.9</v>
      </c>
      <c r="M158" s="80"/>
      <c r="N158" s="80">
        <v>842.5</v>
      </c>
      <c r="O158" s="80">
        <v>1000</v>
      </c>
    </row>
    <row r="159" spans="1:15" x14ac:dyDescent="0.25">
      <c r="A159">
        <v>249</v>
      </c>
      <c r="B159" t="s">
        <v>1394</v>
      </c>
      <c r="C159" s="80">
        <v>105.3</v>
      </c>
      <c r="D159" s="80"/>
      <c r="E159" s="80"/>
      <c r="F159" s="80"/>
      <c r="G159" s="80"/>
      <c r="H159" s="80">
        <v>37.9</v>
      </c>
      <c r="I159" s="80"/>
      <c r="J159" s="80">
        <v>5.0999999999999996</v>
      </c>
      <c r="K159" s="80"/>
      <c r="L159" s="80">
        <v>15.2</v>
      </c>
      <c r="M159" s="80"/>
      <c r="N159" s="80">
        <v>836.5</v>
      </c>
      <c r="O159" s="80">
        <v>1000</v>
      </c>
    </row>
    <row r="160" spans="1:15" x14ac:dyDescent="0.25">
      <c r="A160">
        <v>250</v>
      </c>
      <c r="B160" t="s">
        <v>1395</v>
      </c>
      <c r="C160" s="80">
        <v>188.6</v>
      </c>
      <c r="D160" s="80"/>
      <c r="E160" s="80"/>
      <c r="F160" s="80"/>
      <c r="G160" s="80"/>
      <c r="H160" s="80">
        <v>2.2000000000000002</v>
      </c>
      <c r="I160" s="80"/>
      <c r="J160" s="80">
        <v>0.7</v>
      </c>
      <c r="K160" s="80"/>
      <c r="L160" s="80"/>
      <c r="M160" s="80"/>
      <c r="N160" s="80">
        <v>808.5</v>
      </c>
      <c r="O160" s="80">
        <v>1000</v>
      </c>
    </row>
    <row r="161" spans="1:15" x14ac:dyDescent="0.25">
      <c r="A161">
        <v>251</v>
      </c>
      <c r="B161" t="s">
        <v>1396</v>
      </c>
      <c r="C161" s="80">
        <v>173.1</v>
      </c>
      <c r="D161" s="80"/>
      <c r="E161" s="80"/>
      <c r="F161" s="80"/>
      <c r="G161" s="80"/>
      <c r="H161" s="80">
        <v>8.9</v>
      </c>
      <c r="I161" s="80"/>
      <c r="J161" s="80">
        <v>2.7</v>
      </c>
      <c r="K161" s="80"/>
      <c r="L161" s="80"/>
      <c r="M161" s="80"/>
      <c r="N161" s="80">
        <v>815.3</v>
      </c>
      <c r="O161" s="80">
        <v>1000</v>
      </c>
    </row>
    <row r="162" spans="1:15" x14ac:dyDescent="0.25">
      <c r="A162">
        <v>252</v>
      </c>
      <c r="B162" t="s">
        <v>1397</v>
      </c>
      <c r="C162" s="80">
        <v>151.5</v>
      </c>
      <c r="D162" s="80"/>
      <c r="E162" s="80"/>
      <c r="F162" s="80"/>
      <c r="G162" s="80"/>
      <c r="H162" s="80">
        <v>18.2</v>
      </c>
      <c r="I162" s="80"/>
      <c r="J162" s="80">
        <v>5.5</v>
      </c>
      <c r="K162" s="80"/>
      <c r="L162" s="80"/>
      <c r="M162" s="80"/>
      <c r="N162" s="80">
        <v>824.8</v>
      </c>
      <c r="O162" s="80">
        <v>1000</v>
      </c>
    </row>
    <row r="163" spans="1:15" x14ac:dyDescent="0.25">
      <c r="A163">
        <v>253</v>
      </c>
      <c r="B163" t="s">
        <v>1398</v>
      </c>
      <c r="C163" s="80">
        <v>105.6</v>
      </c>
      <c r="D163" s="80"/>
      <c r="E163" s="80"/>
      <c r="F163" s="80"/>
      <c r="G163" s="80"/>
      <c r="H163" s="80">
        <v>38</v>
      </c>
      <c r="I163" s="80"/>
      <c r="J163" s="80">
        <v>11.4</v>
      </c>
      <c r="K163" s="80"/>
      <c r="L163" s="80">
        <v>1.3</v>
      </c>
      <c r="M163" s="80"/>
      <c r="N163" s="80">
        <v>843.7</v>
      </c>
      <c r="O163" s="80">
        <v>1000</v>
      </c>
    </row>
    <row r="164" spans="1:15" x14ac:dyDescent="0.25">
      <c r="A164">
        <v>254</v>
      </c>
      <c r="B164" t="s">
        <v>1399</v>
      </c>
      <c r="C164" s="80">
        <v>105.5</v>
      </c>
      <c r="D164" s="80"/>
      <c r="E164" s="80"/>
      <c r="F164" s="80"/>
      <c r="G164" s="80"/>
      <c r="H164" s="80">
        <v>38</v>
      </c>
      <c r="I164" s="80"/>
      <c r="J164" s="80">
        <v>11.4</v>
      </c>
      <c r="K164" s="80"/>
      <c r="L164" s="80">
        <v>2.5</v>
      </c>
      <c r="M164" s="80"/>
      <c r="N164" s="80">
        <v>842.6</v>
      </c>
      <c r="O164" s="80">
        <v>1000</v>
      </c>
    </row>
    <row r="165" spans="1:15" x14ac:dyDescent="0.25">
      <c r="A165">
        <v>255</v>
      </c>
      <c r="B165" t="s">
        <v>1400</v>
      </c>
      <c r="C165" s="80">
        <v>105.1</v>
      </c>
      <c r="D165" s="80"/>
      <c r="E165" s="80"/>
      <c r="F165" s="80"/>
      <c r="G165" s="80"/>
      <c r="H165" s="80">
        <v>37.799999999999997</v>
      </c>
      <c r="I165" s="80"/>
      <c r="J165" s="80">
        <v>11.4</v>
      </c>
      <c r="K165" s="80"/>
      <c r="L165" s="80">
        <v>15.1</v>
      </c>
      <c r="M165" s="80"/>
      <c r="N165" s="80">
        <v>830.6</v>
      </c>
      <c r="O165" s="80">
        <v>1000</v>
      </c>
    </row>
    <row r="166" spans="1:15" x14ac:dyDescent="0.25">
      <c r="A166">
        <v>256</v>
      </c>
      <c r="B166" t="s">
        <v>1401</v>
      </c>
      <c r="C166" s="80">
        <v>183.5</v>
      </c>
      <c r="D166" s="80"/>
      <c r="E166" s="80">
        <v>0.7</v>
      </c>
      <c r="F166" s="80"/>
      <c r="G166" s="80"/>
      <c r="H166" s="80">
        <v>0.9</v>
      </c>
      <c r="I166" s="80"/>
      <c r="J166" s="80">
        <v>4.4000000000000004</v>
      </c>
      <c r="K166" s="80"/>
      <c r="L166" s="80"/>
      <c r="M166" s="80"/>
      <c r="N166" s="80">
        <v>810.5</v>
      </c>
      <c r="O166" s="80">
        <v>1000</v>
      </c>
    </row>
    <row r="167" spans="1:15" x14ac:dyDescent="0.25">
      <c r="A167">
        <v>257</v>
      </c>
      <c r="B167" t="s">
        <v>1405</v>
      </c>
      <c r="C167" s="80">
        <v>173</v>
      </c>
      <c r="D167" s="80"/>
      <c r="E167" s="80">
        <v>1.5</v>
      </c>
      <c r="F167" s="80"/>
      <c r="G167" s="80"/>
      <c r="H167" s="80">
        <v>1.8</v>
      </c>
      <c r="I167" s="80"/>
      <c r="J167" s="80">
        <v>8.9</v>
      </c>
      <c r="K167" s="80"/>
      <c r="L167" s="80"/>
      <c r="M167" s="80"/>
      <c r="N167" s="80">
        <v>814.8</v>
      </c>
      <c r="O167" s="80">
        <v>1000</v>
      </c>
    </row>
    <row r="168" spans="1:15" x14ac:dyDescent="0.25">
      <c r="A168">
        <v>258</v>
      </c>
      <c r="B168" t="s">
        <v>1409</v>
      </c>
      <c r="C168" s="80">
        <v>151.5</v>
      </c>
      <c r="D168" s="80"/>
      <c r="E168" s="80">
        <v>3</v>
      </c>
      <c r="F168" s="80"/>
      <c r="G168" s="80"/>
      <c r="H168" s="80">
        <v>3.6</v>
      </c>
      <c r="I168" s="80"/>
      <c r="J168" s="80">
        <v>18.2</v>
      </c>
      <c r="K168" s="80"/>
      <c r="L168" s="80"/>
      <c r="M168" s="80"/>
      <c r="N168" s="80">
        <v>823.7</v>
      </c>
      <c r="O168" s="80">
        <v>1000</v>
      </c>
    </row>
    <row r="169" spans="1:15" x14ac:dyDescent="0.25">
      <c r="A169">
        <v>259</v>
      </c>
      <c r="B169" t="s">
        <v>1413</v>
      </c>
      <c r="C169" s="80">
        <v>105.5</v>
      </c>
      <c r="D169" s="80"/>
      <c r="E169" s="80">
        <v>6.3</v>
      </c>
      <c r="F169" s="80"/>
      <c r="G169" s="80"/>
      <c r="H169" s="80">
        <v>7.6</v>
      </c>
      <c r="I169" s="80"/>
      <c r="J169" s="80">
        <v>38</v>
      </c>
      <c r="K169" s="80"/>
      <c r="L169" s="80"/>
      <c r="M169" s="80"/>
      <c r="N169" s="80">
        <v>842.6</v>
      </c>
      <c r="O169" s="80">
        <v>1000</v>
      </c>
    </row>
    <row r="170" spans="1:15" x14ac:dyDescent="0.25">
      <c r="A170">
        <v>260</v>
      </c>
      <c r="B170" t="s">
        <v>1417</v>
      </c>
      <c r="C170" s="80">
        <v>105.4</v>
      </c>
      <c r="D170" s="80">
        <v>6.3</v>
      </c>
      <c r="E170" s="80"/>
      <c r="F170" s="80"/>
      <c r="G170" s="80"/>
      <c r="H170" s="80">
        <v>7.6</v>
      </c>
      <c r="I170" s="80"/>
      <c r="J170" s="80">
        <v>37.9</v>
      </c>
      <c r="K170" s="80"/>
      <c r="L170" s="80">
        <v>3.8</v>
      </c>
      <c r="M170" s="80"/>
      <c r="N170" s="80">
        <v>839</v>
      </c>
      <c r="O170" s="80">
        <v>1000</v>
      </c>
    </row>
    <row r="171" spans="1:15" x14ac:dyDescent="0.25">
      <c r="A171">
        <v>261</v>
      </c>
      <c r="B171" t="s">
        <v>1421</v>
      </c>
      <c r="C171" s="80">
        <v>105.3</v>
      </c>
      <c r="D171" s="80">
        <v>6.3</v>
      </c>
      <c r="E171" s="80"/>
      <c r="F171" s="80"/>
      <c r="G171" s="80"/>
      <c r="H171" s="80">
        <v>7.6</v>
      </c>
      <c r="I171" s="80"/>
      <c r="J171" s="80">
        <v>37.9</v>
      </c>
      <c r="K171" s="80"/>
      <c r="L171" s="80">
        <v>7.6</v>
      </c>
      <c r="M171" s="80"/>
      <c r="N171" s="80">
        <v>835.3</v>
      </c>
      <c r="O171" s="80">
        <v>1000</v>
      </c>
    </row>
    <row r="172" spans="1:15" x14ac:dyDescent="0.25">
      <c r="A172">
        <v>262</v>
      </c>
      <c r="B172" t="s">
        <v>1425</v>
      </c>
      <c r="C172" s="80">
        <v>105.1</v>
      </c>
      <c r="D172" s="80">
        <v>6.3</v>
      </c>
      <c r="E172" s="80"/>
      <c r="F172" s="80"/>
      <c r="G172" s="80"/>
      <c r="H172" s="80">
        <v>7.6</v>
      </c>
      <c r="I172" s="80"/>
      <c r="J172" s="80">
        <v>37.799999999999997</v>
      </c>
      <c r="K172" s="80"/>
      <c r="L172" s="80">
        <v>12.6</v>
      </c>
      <c r="M172" s="80"/>
      <c r="N172" s="80">
        <v>830.6</v>
      </c>
      <c r="O172" s="80">
        <v>1000</v>
      </c>
    </row>
    <row r="173" spans="1:15" x14ac:dyDescent="0.25">
      <c r="A173">
        <v>263</v>
      </c>
      <c r="B173" t="s">
        <v>1429</v>
      </c>
      <c r="C173" s="80">
        <v>203.8</v>
      </c>
      <c r="D173" s="80"/>
      <c r="E173" s="80"/>
      <c r="F173" s="80"/>
      <c r="G173" s="80"/>
      <c r="H173" s="80">
        <v>1.2</v>
      </c>
      <c r="I173" s="80"/>
      <c r="J173" s="80">
        <v>2.2999999999999998</v>
      </c>
      <c r="K173" s="80">
        <v>0.4</v>
      </c>
      <c r="L173" s="80"/>
      <c r="M173" s="80"/>
      <c r="N173" s="80">
        <v>792.3</v>
      </c>
      <c r="O173" s="80">
        <v>1000</v>
      </c>
    </row>
    <row r="174" spans="1:15" x14ac:dyDescent="0.25">
      <c r="A174">
        <v>264</v>
      </c>
      <c r="B174" t="s">
        <v>1431</v>
      </c>
      <c r="C174" s="80">
        <v>201.6</v>
      </c>
      <c r="D174" s="80"/>
      <c r="E174" s="80"/>
      <c r="F174" s="80"/>
      <c r="G174" s="80"/>
      <c r="H174" s="80">
        <v>2.2999999999999998</v>
      </c>
      <c r="I174" s="80"/>
      <c r="J174" s="80">
        <v>4.7</v>
      </c>
      <c r="K174" s="80">
        <v>0.8</v>
      </c>
      <c r="L174" s="80"/>
      <c r="M174" s="80"/>
      <c r="N174" s="80">
        <v>790.6</v>
      </c>
      <c r="O174" s="80">
        <v>1000</v>
      </c>
    </row>
    <row r="175" spans="1:15" x14ac:dyDescent="0.25">
      <c r="A175">
        <v>265</v>
      </c>
      <c r="B175" t="s">
        <v>1433</v>
      </c>
      <c r="C175" s="80">
        <v>187.6</v>
      </c>
      <c r="D175" s="80"/>
      <c r="E175" s="80"/>
      <c r="F175" s="80"/>
      <c r="G175" s="80"/>
      <c r="H175" s="80">
        <v>9.4</v>
      </c>
      <c r="I175" s="80"/>
      <c r="J175" s="80">
        <v>18.8</v>
      </c>
      <c r="K175" s="80">
        <v>3.1</v>
      </c>
      <c r="L175" s="80"/>
      <c r="M175" s="80"/>
      <c r="N175" s="80">
        <v>781.1</v>
      </c>
      <c r="O175" s="80">
        <v>1000</v>
      </c>
    </row>
    <row r="176" spans="1:15" x14ac:dyDescent="0.25">
      <c r="A176">
        <v>266</v>
      </c>
      <c r="B176" t="s">
        <v>1435</v>
      </c>
      <c r="C176" s="80">
        <v>168.7</v>
      </c>
      <c r="D176" s="80"/>
      <c r="E176" s="80"/>
      <c r="F176" s="80"/>
      <c r="G176" s="80"/>
      <c r="H176" s="80">
        <v>19</v>
      </c>
      <c r="I176" s="80"/>
      <c r="J176" s="80">
        <v>38</v>
      </c>
      <c r="K176" s="80">
        <v>6.3</v>
      </c>
      <c r="L176" s="80"/>
      <c r="M176" s="80"/>
      <c r="N176" s="80">
        <v>768</v>
      </c>
      <c r="O176" s="80">
        <v>1000</v>
      </c>
    </row>
    <row r="177" spans="1:15" x14ac:dyDescent="0.25">
      <c r="A177">
        <v>267</v>
      </c>
      <c r="B177" t="s">
        <v>1437</v>
      </c>
      <c r="C177" s="80">
        <v>103.4</v>
      </c>
      <c r="D177" s="80"/>
      <c r="E177" s="80"/>
      <c r="F177" s="80"/>
      <c r="G177" s="80"/>
      <c r="H177" s="80">
        <v>16.600000000000001</v>
      </c>
      <c r="I177" s="80"/>
      <c r="J177" s="80">
        <v>12.5</v>
      </c>
      <c r="K177" s="80">
        <v>2.5</v>
      </c>
      <c r="L177" s="80"/>
      <c r="M177" s="80"/>
      <c r="N177" s="80">
        <v>865</v>
      </c>
      <c r="O177" s="80">
        <v>1000</v>
      </c>
    </row>
    <row r="178" spans="1:15" x14ac:dyDescent="0.25">
      <c r="A178">
        <v>268</v>
      </c>
      <c r="B178" t="s">
        <v>1438</v>
      </c>
      <c r="C178" s="80">
        <v>168.3</v>
      </c>
      <c r="D178" s="80"/>
      <c r="E178" s="80"/>
      <c r="F178" s="80"/>
      <c r="G178" s="80"/>
      <c r="H178" s="80">
        <v>18.899999999999999</v>
      </c>
      <c r="I178" s="80"/>
      <c r="J178" s="80">
        <v>37.9</v>
      </c>
      <c r="K178" s="80">
        <v>6.3</v>
      </c>
      <c r="L178" s="80">
        <v>7.6</v>
      </c>
      <c r="M178" s="80"/>
      <c r="N178" s="80">
        <v>761</v>
      </c>
      <c r="O178" s="80">
        <v>1000</v>
      </c>
    </row>
    <row r="179" spans="1:15" x14ac:dyDescent="0.25">
      <c r="A179">
        <v>269</v>
      </c>
      <c r="B179" t="s">
        <v>1440</v>
      </c>
      <c r="C179" s="80">
        <v>167.6</v>
      </c>
      <c r="D179" s="80"/>
      <c r="E179" s="80"/>
      <c r="F179" s="80"/>
      <c r="G179" s="80"/>
      <c r="H179" s="80">
        <v>18.899999999999999</v>
      </c>
      <c r="I179" s="80"/>
      <c r="J179" s="80">
        <v>37.700000000000003</v>
      </c>
      <c r="K179" s="80">
        <v>6.3</v>
      </c>
      <c r="L179" s="80">
        <v>20.100000000000001</v>
      </c>
      <c r="M179" s="80"/>
      <c r="N179" s="80">
        <v>749.4</v>
      </c>
      <c r="O179" s="80">
        <v>1000</v>
      </c>
    </row>
    <row r="180" spans="1:15" x14ac:dyDescent="0.25">
      <c r="A180">
        <v>270</v>
      </c>
      <c r="B180" t="s">
        <v>1442</v>
      </c>
      <c r="C180" s="80">
        <v>182.9</v>
      </c>
      <c r="D180" s="80"/>
      <c r="E180" s="80"/>
      <c r="F180" s="80"/>
      <c r="G180" s="80"/>
      <c r="H180" s="80">
        <v>4.4000000000000004</v>
      </c>
      <c r="I180" s="80"/>
      <c r="J180" s="80">
        <v>8.8000000000000007</v>
      </c>
      <c r="K180" s="80">
        <v>2.6</v>
      </c>
      <c r="L180" s="80"/>
      <c r="M180" s="80"/>
      <c r="N180" s="80">
        <v>801.3</v>
      </c>
      <c r="O180" s="80">
        <v>1000</v>
      </c>
    </row>
    <row r="181" spans="1:15" x14ac:dyDescent="0.25">
      <c r="A181">
        <v>271</v>
      </c>
      <c r="B181" t="s">
        <v>1447</v>
      </c>
      <c r="C181" s="80">
        <v>172</v>
      </c>
      <c r="D181" s="80"/>
      <c r="E181" s="80"/>
      <c r="F181" s="80"/>
      <c r="G181" s="80"/>
      <c r="H181" s="80">
        <v>8.8000000000000007</v>
      </c>
      <c r="I181" s="80"/>
      <c r="J181" s="80">
        <v>17.7</v>
      </c>
      <c r="K181" s="80">
        <v>5.3</v>
      </c>
      <c r="L181" s="80"/>
      <c r="M181" s="80"/>
      <c r="N181" s="80">
        <v>796.2</v>
      </c>
      <c r="O181" s="80">
        <v>1000</v>
      </c>
    </row>
    <row r="182" spans="1:15" x14ac:dyDescent="0.25">
      <c r="A182">
        <v>272</v>
      </c>
      <c r="B182" t="s">
        <v>1452</v>
      </c>
      <c r="C182" s="80">
        <v>149.6</v>
      </c>
      <c r="D182" s="80"/>
      <c r="E182" s="80"/>
      <c r="F182" s="80"/>
      <c r="G182" s="80"/>
      <c r="H182" s="80">
        <v>18</v>
      </c>
      <c r="I182" s="80"/>
      <c r="J182" s="80">
        <v>35.9</v>
      </c>
      <c r="K182" s="80">
        <v>10.8</v>
      </c>
      <c r="L182" s="80"/>
      <c r="M182" s="80"/>
      <c r="N182" s="80">
        <v>785.7</v>
      </c>
      <c r="O182" s="80">
        <v>1000</v>
      </c>
    </row>
    <row r="183" spans="1:15" x14ac:dyDescent="0.25">
      <c r="A183">
        <v>273</v>
      </c>
      <c r="B183" t="s">
        <v>1457</v>
      </c>
      <c r="C183" s="80">
        <v>103.2</v>
      </c>
      <c r="D183" s="80"/>
      <c r="E183" s="80"/>
      <c r="F183" s="80"/>
      <c r="G183" s="80"/>
      <c r="H183" s="80">
        <v>37.1</v>
      </c>
      <c r="I183" s="80"/>
      <c r="J183" s="80">
        <v>74.3</v>
      </c>
      <c r="K183" s="80">
        <v>12.4</v>
      </c>
      <c r="L183" s="80"/>
      <c r="M183" s="80"/>
      <c r="N183" s="80">
        <v>773</v>
      </c>
      <c r="O183" s="80">
        <v>1000</v>
      </c>
    </row>
    <row r="184" spans="1:15" x14ac:dyDescent="0.25">
      <c r="A184">
        <v>274</v>
      </c>
      <c r="B184" t="s">
        <v>1461</v>
      </c>
      <c r="C184" s="80">
        <v>102.9</v>
      </c>
      <c r="D184" s="80"/>
      <c r="E184" s="80"/>
      <c r="F184" s="80"/>
      <c r="G184" s="80"/>
      <c r="H184" s="80">
        <v>37.1</v>
      </c>
      <c r="I184" s="80"/>
      <c r="J184" s="80">
        <v>74.099999999999994</v>
      </c>
      <c r="K184" s="80">
        <v>12.4</v>
      </c>
      <c r="L184" s="80">
        <v>7.4</v>
      </c>
      <c r="M184" s="80"/>
      <c r="N184" s="80">
        <v>766.1</v>
      </c>
      <c r="O184" s="80">
        <v>1000</v>
      </c>
    </row>
    <row r="185" spans="1:15" x14ac:dyDescent="0.25">
      <c r="A185">
        <v>275</v>
      </c>
      <c r="B185" t="s">
        <v>1466</v>
      </c>
      <c r="C185" s="80">
        <v>102.3</v>
      </c>
      <c r="D185" s="80"/>
      <c r="E185" s="80"/>
      <c r="F185" s="80"/>
      <c r="G185" s="80"/>
      <c r="H185" s="80">
        <v>36.799999999999997</v>
      </c>
      <c r="I185" s="80"/>
      <c r="J185" s="80">
        <v>73.599999999999994</v>
      </c>
      <c r="K185" s="80">
        <v>12.3</v>
      </c>
      <c r="L185" s="80">
        <v>28.2</v>
      </c>
      <c r="M185" s="80"/>
      <c r="N185" s="80">
        <v>746.8</v>
      </c>
      <c r="O185" s="80">
        <v>1000</v>
      </c>
    </row>
    <row r="186" spans="1:15" x14ac:dyDescent="0.25">
      <c r="A186">
        <v>276</v>
      </c>
      <c r="B186" t="s">
        <v>1471</v>
      </c>
      <c r="C186" s="80">
        <v>101.6</v>
      </c>
      <c r="D186" s="80"/>
      <c r="E186" s="80"/>
      <c r="F186" s="80"/>
      <c r="G186" s="80"/>
      <c r="H186" s="80">
        <v>36.6</v>
      </c>
      <c r="I186" s="80"/>
      <c r="J186" s="80">
        <v>73.2</v>
      </c>
      <c r="K186" s="80">
        <v>12.2</v>
      </c>
      <c r="L186" s="80">
        <v>48.8</v>
      </c>
      <c r="M186" s="80"/>
      <c r="N186" s="80">
        <v>727.6</v>
      </c>
      <c r="O186" s="80">
        <v>1000</v>
      </c>
    </row>
    <row r="187" spans="1:15" x14ac:dyDescent="0.25">
      <c r="A187">
        <v>277</v>
      </c>
      <c r="B187" t="s">
        <v>1476</v>
      </c>
      <c r="C187" s="80">
        <v>191</v>
      </c>
      <c r="D187" s="80"/>
      <c r="E187" s="80"/>
      <c r="F187" s="80"/>
      <c r="G187" s="80"/>
      <c r="H187" s="80"/>
      <c r="I187" s="80">
        <v>1.8</v>
      </c>
      <c r="J187" s="80">
        <v>1.5</v>
      </c>
      <c r="K187" s="80">
        <v>0.4</v>
      </c>
      <c r="L187" s="80"/>
      <c r="M187" s="80"/>
      <c r="N187" s="80">
        <v>805.3</v>
      </c>
      <c r="O187" s="80">
        <v>1000</v>
      </c>
    </row>
    <row r="188" spans="1:15" x14ac:dyDescent="0.25">
      <c r="A188">
        <v>278</v>
      </c>
      <c r="B188" t="s">
        <v>1477</v>
      </c>
      <c r="C188" s="80">
        <v>188.3</v>
      </c>
      <c r="D188" s="80"/>
      <c r="E188" s="80"/>
      <c r="F188" s="80"/>
      <c r="G188" s="80"/>
      <c r="H188" s="80"/>
      <c r="I188" s="80">
        <v>3.6</v>
      </c>
      <c r="J188" s="80">
        <v>3</v>
      </c>
      <c r="K188" s="80">
        <v>0.7</v>
      </c>
      <c r="L188" s="80"/>
      <c r="M188" s="80"/>
      <c r="N188" s="80">
        <v>804.4</v>
      </c>
      <c r="O188" s="80">
        <v>1000</v>
      </c>
    </row>
    <row r="189" spans="1:15" x14ac:dyDescent="0.25">
      <c r="A189">
        <v>279</v>
      </c>
      <c r="B189" t="s">
        <v>1478</v>
      </c>
      <c r="C189" s="80">
        <v>183</v>
      </c>
      <c r="D189" s="80"/>
      <c r="E189" s="80"/>
      <c r="F189" s="80"/>
      <c r="G189" s="80"/>
      <c r="H189" s="80"/>
      <c r="I189" s="80">
        <v>7.3</v>
      </c>
      <c r="J189" s="80">
        <v>6</v>
      </c>
      <c r="K189" s="80">
        <v>1.5</v>
      </c>
      <c r="L189" s="80"/>
      <c r="M189" s="80"/>
      <c r="N189" s="80">
        <v>802.2</v>
      </c>
      <c r="O189" s="80">
        <v>1000</v>
      </c>
    </row>
    <row r="190" spans="1:15" x14ac:dyDescent="0.25">
      <c r="A190">
        <v>280</v>
      </c>
      <c r="B190" t="s">
        <v>1479</v>
      </c>
      <c r="C190" s="80">
        <v>102.9</v>
      </c>
      <c r="D190" s="80"/>
      <c r="E190" s="80"/>
      <c r="F190" s="80"/>
      <c r="G190" s="80"/>
      <c r="H190" s="80"/>
      <c r="I190" s="80">
        <v>61.8</v>
      </c>
      <c r="J190" s="80">
        <v>49.4</v>
      </c>
      <c r="K190" s="80">
        <v>12.4</v>
      </c>
      <c r="L190" s="80">
        <v>7.4</v>
      </c>
      <c r="M190" s="80"/>
      <c r="N190" s="80">
        <v>766.1</v>
      </c>
      <c r="O190" s="80">
        <v>1000</v>
      </c>
    </row>
    <row r="191" spans="1:15" x14ac:dyDescent="0.25">
      <c r="A191">
        <v>281</v>
      </c>
      <c r="B191" t="s">
        <v>1480</v>
      </c>
      <c r="C191" s="80">
        <v>102.3</v>
      </c>
      <c r="D191" s="80"/>
      <c r="E191" s="80"/>
      <c r="F191" s="80"/>
      <c r="G191" s="80"/>
      <c r="H191" s="80"/>
      <c r="I191" s="80">
        <v>61.4</v>
      </c>
      <c r="J191" s="80">
        <v>49.1</v>
      </c>
      <c r="K191" s="80">
        <v>12.3</v>
      </c>
      <c r="L191" s="80">
        <v>28.2</v>
      </c>
      <c r="M191" s="80"/>
      <c r="N191" s="80">
        <v>746.7</v>
      </c>
      <c r="O191" s="80">
        <v>1000</v>
      </c>
    </row>
    <row r="192" spans="1:15" x14ac:dyDescent="0.25">
      <c r="A192">
        <v>282</v>
      </c>
      <c r="B192" t="s">
        <v>1481</v>
      </c>
      <c r="C192" s="80">
        <v>101.6</v>
      </c>
      <c r="D192" s="80"/>
      <c r="E192" s="80"/>
      <c r="F192" s="80"/>
      <c r="G192" s="80"/>
      <c r="H192" s="80"/>
      <c r="I192" s="80">
        <v>61</v>
      </c>
      <c r="J192" s="80">
        <v>48.8</v>
      </c>
      <c r="K192" s="80">
        <v>12.2</v>
      </c>
      <c r="L192" s="80">
        <v>48.8</v>
      </c>
      <c r="M192" s="80"/>
      <c r="N192" s="80">
        <v>727.6</v>
      </c>
      <c r="O192" s="80">
        <v>1000</v>
      </c>
    </row>
    <row r="193" spans="1:15" x14ac:dyDescent="0.25">
      <c r="A193">
        <v>283</v>
      </c>
      <c r="B193" t="s">
        <v>1482</v>
      </c>
      <c r="C193" s="80">
        <v>188.4</v>
      </c>
      <c r="D193" s="80"/>
      <c r="E193" s="80"/>
      <c r="F193" s="80"/>
      <c r="G193" s="80"/>
      <c r="H193" s="80"/>
      <c r="I193" s="80">
        <v>3.6</v>
      </c>
      <c r="J193" s="80">
        <v>1.6</v>
      </c>
      <c r="K193" s="80"/>
      <c r="L193" s="80">
        <v>0.3</v>
      </c>
      <c r="M193" s="80"/>
      <c r="N193" s="80">
        <v>806.1</v>
      </c>
      <c r="O193" s="80">
        <v>1000</v>
      </c>
    </row>
    <row r="194" spans="1:15" x14ac:dyDescent="0.25">
      <c r="A194">
        <v>284</v>
      </c>
      <c r="B194" t="s">
        <v>1483</v>
      </c>
      <c r="C194" s="80">
        <v>183.2</v>
      </c>
      <c r="D194" s="80"/>
      <c r="E194" s="80"/>
      <c r="F194" s="80"/>
      <c r="G194" s="80"/>
      <c r="H194" s="80"/>
      <c r="I194" s="80">
        <v>7.3</v>
      </c>
      <c r="J194" s="80">
        <v>3.2</v>
      </c>
      <c r="K194" s="80"/>
      <c r="L194" s="80">
        <v>0.6</v>
      </c>
      <c r="M194" s="80"/>
      <c r="N194" s="80">
        <v>805.7</v>
      </c>
      <c r="O194" s="80">
        <v>1000</v>
      </c>
    </row>
    <row r="195" spans="1:15" x14ac:dyDescent="0.25">
      <c r="A195">
        <v>285</v>
      </c>
      <c r="B195" t="s">
        <v>1484</v>
      </c>
      <c r="C195" s="80">
        <v>89.5</v>
      </c>
      <c r="D195" s="80"/>
      <c r="E195" s="80"/>
      <c r="F195" s="80"/>
      <c r="G195" s="80"/>
      <c r="H195" s="80"/>
      <c r="I195" s="80">
        <v>15.3</v>
      </c>
      <c r="J195" s="80">
        <v>6.7</v>
      </c>
      <c r="K195" s="80"/>
      <c r="L195" s="80"/>
      <c r="M195" s="80"/>
      <c r="N195" s="80">
        <v>888.5</v>
      </c>
      <c r="O195" s="80">
        <v>1000</v>
      </c>
    </row>
    <row r="196" spans="1:15" x14ac:dyDescent="0.25">
      <c r="A196">
        <v>286</v>
      </c>
      <c r="B196" t="s">
        <v>1485</v>
      </c>
      <c r="C196" s="80">
        <v>104.1</v>
      </c>
      <c r="D196" s="80"/>
      <c r="E196" s="80"/>
      <c r="F196" s="80"/>
      <c r="G196" s="80"/>
      <c r="H196" s="80"/>
      <c r="I196" s="80">
        <v>62.5</v>
      </c>
      <c r="J196" s="80">
        <v>27.5</v>
      </c>
      <c r="K196" s="80"/>
      <c r="L196" s="80">
        <v>5</v>
      </c>
      <c r="M196" s="80"/>
      <c r="N196" s="80">
        <v>800.9</v>
      </c>
      <c r="O196" s="80">
        <v>1000</v>
      </c>
    </row>
    <row r="197" spans="1:15" x14ac:dyDescent="0.25">
      <c r="A197">
        <v>287</v>
      </c>
      <c r="B197" t="s">
        <v>1486</v>
      </c>
      <c r="C197" s="80">
        <v>103.2</v>
      </c>
      <c r="D197" s="80"/>
      <c r="E197" s="80"/>
      <c r="F197" s="80"/>
      <c r="G197" s="80"/>
      <c r="H197" s="80"/>
      <c r="I197" s="80">
        <v>61.9</v>
      </c>
      <c r="J197" s="80">
        <v>47.1</v>
      </c>
      <c r="K197" s="80"/>
      <c r="L197" s="80">
        <v>12.4</v>
      </c>
      <c r="M197" s="80"/>
      <c r="N197" s="80">
        <v>775.4</v>
      </c>
      <c r="O197" s="80">
        <v>1000</v>
      </c>
    </row>
    <row r="198" spans="1:15" x14ac:dyDescent="0.25">
      <c r="A198">
        <v>288</v>
      </c>
      <c r="B198" t="s">
        <v>1487</v>
      </c>
      <c r="C198" s="80">
        <v>102.5</v>
      </c>
      <c r="D198" s="80"/>
      <c r="E198" s="80"/>
      <c r="F198" s="80"/>
      <c r="G198" s="80"/>
      <c r="H198" s="80"/>
      <c r="I198" s="80">
        <v>61.5</v>
      </c>
      <c r="J198" s="80">
        <v>55.3</v>
      </c>
      <c r="K198" s="80"/>
      <c r="L198" s="80">
        <v>27.1</v>
      </c>
      <c r="M198" s="80"/>
      <c r="N198" s="80">
        <v>753.6</v>
      </c>
      <c r="O198" s="80">
        <v>1000</v>
      </c>
    </row>
    <row r="199" spans="1:15" x14ac:dyDescent="0.25">
      <c r="A199">
        <v>289</v>
      </c>
      <c r="B199" t="s">
        <v>1488</v>
      </c>
      <c r="C199" s="80">
        <v>101.4</v>
      </c>
      <c r="D199" s="80"/>
      <c r="E199" s="80"/>
      <c r="F199" s="80"/>
      <c r="G199" s="80"/>
      <c r="H199" s="80"/>
      <c r="I199" s="80">
        <v>60.8</v>
      </c>
      <c r="J199" s="80">
        <v>63.3</v>
      </c>
      <c r="K199" s="80"/>
      <c r="L199" s="80">
        <v>53.5</v>
      </c>
      <c r="M199" s="80"/>
      <c r="N199" s="80">
        <v>721</v>
      </c>
      <c r="O199" s="80">
        <v>1000</v>
      </c>
    </row>
    <row r="200" spans="1:15" x14ac:dyDescent="0.25">
      <c r="A200">
        <v>290</v>
      </c>
      <c r="B200" t="s">
        <v>1489</v>
      </c>
      <c r="C200" s="80">
        <v>188.5</v>
      </c>
      <c r="D200" s="80"/>
      <c r="E200" s="80"/>
      <c r="F200" s="80"/>
      <c r="G200" s="80"/>
      <c r="H200" s="80"/>
      <c r="I200" s="80">
        <v>3.6</v>
      </c>
      <c r="J200" s="80">
        <v>1.4</v>
      </c>
      <c r="K200" s="80"/>
      <c r="L200" s="80">
        <v>0.3</v>
      </c>
      <c r="M200" s="80"/>
      <c r="N200" s="80">
        <v>806.2</v>
      </c>
      <c r="O200" s="80">
        <v>1000</v>
      </c>
    </row>
    <row r="201" spans="1:15" x14ac:dyDescent="0.25">
      <c r="A201">
        <v>291</v>
      </c>
      <c r="B201" t="s">
        <v>1491</v>
      </c>
      <c r="C201" s="80">
        <v>183.2</v>
      </c>
      <c r="D201" s="80"/>
      <c r="E201" s="80"/>
      <c r="F201" s="80"/>
      <c r="G201" s="80"/>
      <c r="H201" s="80"/>
      <c r="I201" s="80">
        <v>7.3</v>
      </c>
      <c r="J201" s="80">
        <v>2.8</v>
      </c>
      <c r="K201" s="80"/>
      <c r="L201" s="80">
        <v>0.6</v>
      </c>
      <c r="M201" s="80"/>
      <c r="N201" s="80">
        <v>806.1</v>
      </c>
      <c r="O201" s="80">
        <v>1000</v>
      </c>
    </row>
    <row r="202" spans="1:15" x14ac:dyDescent="0.25">
      <c r="A202">
        <v>292</v>
      </c>
      <c r="B202" t="s">
        <v>1493</v>
      </c>
      <c r="C202" s="80">
        <v>172.5</v>
      </c>
      <c r="D202" s="80"/>
      <c r="E202" s="80"/>
      <c r="F202" s="80"/>
      <c r="G202" s="80"/>
      <c r="H202" s="80"/>
      <c r="I202" s="80">
        <v>14.8</v>
      </c>
      <c r="J202" s="80">
        <v>5.6</v>
      </c>
      <c r="K202" s="80"/>
      <c r="L202" s="80">
        <v>1.2</v>
      </c>
      <c r="M202" s="80"/>
      <c r="N202" s="80">
        <v>805.9</v>
      </c>
      <c r="O202" s="80">
        <v>1000</v>
      </c>
    </row>
    <row r="203" spans="1:15" x14ac:dyDescent="0.25">
      <c r="A203">
        <v>293</v>
      </c>
      <c r="B203" t="s">
        <v>1495</v>
      </c>
      <c r="C203" s="80">
        <v>104.2</v>
      </c>
      <c r="D203" s="80"/>
      <c r="E203" s="80"/>
      <c r="F203" s="80"/>
      <c r="G203" s="80"/>
      <c r="H203" s="80"/>
      <c r="I203" s="80">
        <v>62.5</v>
      </c>
      <c r="J203" s="80">
        <v>23.8</v>
      </c>
      <c r="K203" s="80"/>
      <c r="L203" s="80">
        <v>5</v>
      </c>
      <c r="M203" s="80"/>
      <c r="N203" s="80">
        <v>804.5</v>
      </c>
      <c r="O203" s="80">
        <v>1000</v>
      </c>
    </row>
    <row r="204" spans="1:15" x14ac:dyDescent="0.25">
      <c r="A204">
        <v>294</v>
      </c>
      <c r="B204" t="s">
        <v>1497</v>
      </c>
      <c r="C204" s="80">
        <v>104</v>
      </c>
      <c r="D204" s="80"/>
      <c r="E204" s="80"/>
      <c r="F204" s="80"/>
      <c r="G204" s="80"/>
      <c r="H204" s="80"/>
      <c r="I204" s="80">
        <v>62.4</v>
      </c>
      <c r="J204" s="80">
        <v>23.7</v>
      </c>
      <c r="K204" s="80"/>
      <c r="L204" s="80">
        <v>12.5</v>
      </c>
      <c r="M204" s="80"/>
      <c r="N204" s="80">
        <v>797.4</v>
      </c>
      <c r="O204" s="80">
        <v>1000</v>
      </c>
    </row>
    <row r="205" spans="1:15" x14ac:dyDescent="0.25">
      <c r="A205">
        <v>295</v>
      </c>
      <c r="B205" t="s">
        <v>1499</v>
      </c>
      <c r="C205" s="80">
        <v>103.4</v>
      </c>
      <c r="D205" s="80"/>
      <c r="E205" s="80"/>
      <c r="F205" s="80"/>
      <c r="G205" s="80"/>
      <c r="H205" s="80"/>
      <c r="I205" s="80">
        <v>62.1</v>
      </c>
      <c r="J205" s="80">
        <v>23.6</v>
      </c>
      <c r="K205" s="80"/>
      <c r="L205" s="80">
        <v>29.8</v>
      </c>
      <c r="M205" s="80"/>
      <c r="N205" s="80">
        <v>781.1</v>
      </c>
      <c r="O205" s="80">
        <v>1000</v>
      </c>
    </row>
    <row r="206" spans="1:15" x14ac:dyDescent="0.25">
      <c r="A206">
        <v>296</v>
      </c>
      <c r="B206" t="s">
        <v>1501</v>
      </c>
      <c r="C206" s="80">
        <v>102.7</v>
      </c>
      <c r="D206" s="80"/>
      <c r="E206" s="80"/>
      <c r="F206" s="80"/>
      <c r="G206" s="80"/>
      <c r="H206" s="80"/>
      <c r="I206" s="80">
        <v>61.6</v>
      </c>
      <c r="J206" s="80">
        <v>23.4</v>
      </c>
      <c r="K206" s="80"/>
      <c r="L206" s="80">
        <v>54.2</v>
      </c>
      <c r="M206" s="80"/>
      <c r="N206" s="80">
        <v>758.1</v>
      </c>
      <c r="O206" s="80">
        <v>1000</v>
      </c>
    </row>
    <row r="207" spans="1:15" x14ac:dyDescent="0.25">
      <c r="A207">
        <v>297</v>
      </c>
      <c r="B207" t="s">
        <v>1503</v>
      </c>
      <c r="C207" s="80">
        <v>188.5</v>
      </c>
      <c r="D207" s="80"/>
      <c r="E207" s="80"/>
      <c r="F207" s="80"/>
      <c r="G207" s="80"/>
      <c r="H207" s="80"/>
      <c r="I207" s="80">
        <v>3.6</v>
      </c>
      <c r="J207" s="80">
        <v>0.7</v>
      </c>
      <c r="K207" s="80"/>
      <c r="L207" s="80">
        <v>0.3</v>
      </c>
      <c r="M207" s="80"/>
      <c r="N207" s="80">
        <v>806.9</v>
      </c>
      <c r="O207" s="80">
        <v>1000</v>
      </c>
    </row>
    <row r="208" spans="1:15" x14ac:dyDescent="0.25">
      <c r="A208">
        <v>298</v>
      </c>
      <c r="B208" t="s">
        <v>1505</v>
      </c>
      <c r="C208" s="80">
        <v>183.3</v>
      </c>
      <c r="D208" s="80"/>
      <c r="E208" s="80"/>
      <c r="F208" s="80"/>
      <c r="G208" s="80"/>
      <c r="H208" s="80"/>
      <c r="I208" s="80">
        <v>7.3</v>
      </c>
      <c r="J208" s="80">
        <v>1.5</v>
      </c>
      <c r="K208" s="80"/>
      <c r="L208" s="80">
        <v>0.6</v>
      </c>
      <c r="M208" s="80"/>
      <c r="N208" s="80">
        <v>807.3</v>
      </c>
      <c r="O208" s="80">
        <v>1000</v>
      </c>
    </row>
    <row r="209" spans="1:15" x14ac:dyDescent="0.25">
      <c r="A209">
        <v>299</v>
      </c>
      <c r="B209" t="s">
        <v>1507</v>
      </c>
      <c r="C209" s="80">
        <v>172.7</v>
      </c>
      <c r="D209" s="80"/>
      <c r="E209" s="80"/>
      <c r="F209" s="80"/>
      <c r="G209" s="80"/>
      <c r="H209" s="80"/>
      <c r="I209" s="80">
        <v>14.8</v>
      </c>
      <c r="J209" s="80">
        <v>3</v>
      </c>
      <c r="K209" s="80"/>
      <c r="L209" s="80">
        <v>1.2</v>
      </c>
      <c r="M209" s="80"/>
      <c r="N209" s="80">
        <v>808.3</v>
      </c>
      <c r="O209" s="80">
        <v>1000</v>
      </c>
    </row>
    <row r="210" spans="1:15" x14ac:dyDescent="0.25">
      <c r="A210">
        <v>300</v>
      </c>
      <c r="B210" t="s">
        <v>1509</v>
      </c>
      <c r="C210" s="80">
        <v>104.6</v>
      </c>
      <c r="D210" s="80"/>
      <c r="E210" s="80"/>
      <c r="F210" s="80"/>
      <c r="G210" s="80"/>
      <c r="H210" s="80"/>
      <c r="I210" s="80">
        <v>62.8</v>
      </c>
      <c r="J210" s="80">
        <v>12.6</v>
      </c>
      <c r="K210" s="80"/>
      <c r="L210" s="80">
        <v>5</v>
      </c>
      <c r="M210" s="80"/>
      <c r="N210" s="80">
        <v>815</v>
      </c>
      <c r="O210" s="80">
        <v>1000</v>
      </c>
    </row>
    <row r="211" spans="1:15" x14ac:dyDescent="0.25">
      <c r="A211">
        <v>301</v>
      </c>
      <c r="B211" t="s">
        <v>1511</v>
      </c>
      <c r="C211" s="80">
        <v>104.3</v>
      </c>
      <c r="D211" s="80"/>
      <c r="E211" s="80"/>
      <c r="F211" s="80"/>
      <c r="G211" s="80"/>
      <c r="H211" s="80"/>
      <c r="I211" s="80">
        <v>62.6</v>
      </c>
      <c r="J211" s="80">
        <v>12.5</v>
      </c>
      <c r="K211" s="80"/>
      <c r="L211" s="80">
        <v>12.5</v>
      </c>
      <c r="M211" s="80"/>
      <c r="N211" s="80">
        <v>808.1</v>
      </c>
      <c r="O211" s="80">
        <v>1000</v>
      </c>
    </row>
    <row r="212" spans="1:15" x14ac:dyDescent="0.25">
      <c r="A212">
        <v>302</v>
      </c>
      <c r="B212" t="s">
        <v>1513</v>
      </c>
      <c r="C212" s="80">
        <v>103.8</v>
      </c>
      <c r="D212" s="80"/>
      <c r="E212" s="80"/>
      <c r="F212" s="80"/>
      <c r="G212" s="80"/>
      <c r="H212" s="80"/>
      <c r="I212" s="80">
        <v>62.3</v>
      </c>
      <c r="J212" s="80">
        <v>12.5</v>
      </c>
      <c r="K212" s="80"/>
      <c r="L212" s="80">
        <v>29.9</v>
      </c>
      <c r="M212" s="80"/>
      <c r="N212" s="80">
        <v>791.5</v>
      </c>
      <c r="O212" s="80">
        <v>1000</v>
      </c>
    </row>
    <row r="213" spans="1:15" x14ac:dyDescent="0.25">
      <c r="A213">
        <v>303</v>
      </c>
      <c r="B213" t="s">
        <v>1515</v>
      </c>
      <c r="C213" s="80">
        <v>103</v>
      </c>
      <c r="D213" s="80"/>
      <c r="E213" s="80"/>
      <c r="F213" s="80"/>
      <c r="G213" s="80"/>
      <c r="H213" s="80"/>
      <c r="I213" s="80">
        <v>61.8</v>
      </c>
      <c r="J213" s="80">
        <v>12.4</v>
      </c>
      <c r="K213" s="80"/>
      <c r="L213" s="80">
        <v>54.4</v>
      </c>
      <c r="M213" s="80"/>
      <c r="N213" s="80">
        <v>768.4</v>
      </c>
      <c r="O213" s="80">
        <v>1000</v>
      </c>
    </row>
    <row r="214" spans="1:15" x14ac:dyDescent="0.25">
      <c r="A214">
        <v>304</v>
      </c>
      <c r="B214" t="s">
        <v>1517</v>
      </c>
      <c r="C214" s="80">
        <v>191</v>
      </c>
      <c r="D214" s="80"/>
      <c r="E214" s="80"/>
      <c r="F214" s="80"/>
      <c r="G214" s="80"/>
      <c r="H214" s="80"/>
      <c r="I214" s="80">
        <v>1.8</v>
      </c>
      <c r="J214" s="80"/>
      <c r="K214" s="80">
        <v>1.3</v>
      </c>
      <c r="L214" s="80"/>
      <c r="M214" s="80"/>
      <c r="N214" s="80">
        <v>805.9</v>
      </c>
      <c r="O214" s="80">
        <v>1000</v>
      </c>
    </row>
    <row r="215" spans="1:15" x14ac:dyDescent="0.25">
      <c r="A215">
        <v>305</v>
      </c>
      <c r="B215" t="s">
        <v>1518</v>
      </c>
      <c r="C215" s="80">
        <v>188.4</v>
      </c>
      <c r="D215" s="80"/>
      <c r="E215" s="80"/>
      <c r="F215" s="80"/>
      <c r="G215" s="80"/>
      <c r="H215" s="80"/>
      <c r="I215" s="80">
        <v>3.6</v>
      </c>
      <c r="J215" s="80"/>
      <c r="K215" s="80">
        <v>2.7</v>
      </c>
      <c r="L215" s="80"/>
      <c r="M215" s="80"/>
      <c r="N215" s="80">
        <v>805.3</v>
      </c>
      <c r="O215" s="80">
        <v>1000</v>
      </c>
    </row>
    <row r="216" spans="1:15" x14ac:dyDescent="0.25">
      <c r="A216">
        <v>306</v>
      </c>
      <c r="B216" t="s">
        <v>1519</v>
      </c>
      <c r="C216" s="80">
        <v>183.3</v>
      </c>
      <c r="D216" s="80"/>
      <c r="E216" s="80"/>
      <c r="F216" s="80"/>
      <c r="G216" s="80"/>
      <c r="H216" s="80"/>
      <c r="I216" s="80">
        <v>7.3</v>
      </c>
      <c r="J216" s="80"/>
      <c r="K216" s="80">
        <v>0.7</v>
      </c>
      <c r="L216" s="80"/>
      <c r="M216" s="80"/>
      <c r="N216" s="80">
        <v>808.7</v>
      </c>
      <c r="O216" s="80">
        <v>1000</v>
      </c>
    </row>
    <row r="217" spans="1:15" x14ac:dyDescent="0.25">
      <c r="A217">
        <v>307</v>
      </c>
      <c r="B217" t="s">
        <v>1520</v>
      </c>
      <c r="C217" s="80">
        <v>104.7</v>
      </c>
      <c r="D217" s="80"/>
      <c r="E217" s="80"/>
      <c r="F217" s="80"/>
      <c r="G217" s="80"/>
      <c r="H217" s="80"/>
      <c r="I217" s="80">
        <v>62.8</v>
      </c>
      <c r="J217" s="80"/>
      <c r="K217" s="80">
        <v>5.7</v>
      </c>
      <c r="L217" s="80">
        <v>7.5</v>
      </c>
      <c r="M217" s="80"/>
      <c r="N217" s="80">
        <v>819.3</v>
      </c>
      <c r="O217" s="80">
        <v>1000</v>
      </c>
    </row>
    <row r="218" spans="1:15" x14ac:dyDescent="0.25">
      <c r="A218">
        <v>308</v>
      </c>
      <c r="B218" t="s">
        <v>1521</v>
      </c>
      <c r="C218" s="80">
        <v>104</v>
      </c>
      <c r="D218" s="80"/>
      <c r="E218" s="80"/>
      <c r="F218" s="80"/>
      <c r="G218" s="80"/>
      <c r="H218" s="80"/>
      <c r="I218" s="80">
        <v>62.4</v>
      </c>
      <c r="J218" s="80"/>
      <c r="K218" s="80">
        <v>5.6</v>
      </c>
      <c r="L218" s="80">
        <v>28.7</v>
      </c>
      <c r="M218" s="80"/>
      <c r="N218" s="80">
        <v>799.3</v>
      </c>
      <c r="O218" s="80">
        <v>1000</v>
      </c>
    </row>
    <row r="219" spans="1:15" x14ac:dyDescent="0.25">
      <c r="A219">
        <v>309</v>
      </c>
      <c r="B219" t="s">
        <v>1522</v>
      </c>
      <c r="C219" s="80">
        <v>103.4</v>
      </c>
      <c r="D219" s="80"/>
      <c r="E219" s="80"/>
      <c r="F219" s="80"/>
      <c r="G219" s="80"/>
      <c r="H219" s="80"/>
      <c r="I219" s="80">
        <v>62</v>
      </c>
      <c r="J219" s="80"/>
      <c r="K219" s="80">
        <v>5.6</v>
      </c>
      <c r="L219" s="80">
        <v>49.6</v>
      </c>
      <c r="M219" s="80"/>
      <c r="N219" s="80">
        <v>779.4</v>
      </c>
      <c r="O219" s="80">
        <v>1000</v>
      </c>
    </row>
    <row r="220" spans="1:15" x14ac:dyDescent="0.25">
      <c r="A220">
        <v>310</v>
      </c>
      <c r="B220" t="s">
        <v>1523</v>
      </c>
      <c r="C220" s="80">
        <v>183.4</v>
      </c>
      <c r="D220" s="80"/>
      <c r="E220" s="80"/>
      <c r="F220" s="80"/>
      <c r="G220" s="80"/>
      <c r="H220" s="80"/>
      <c r="I220" s="80">
        <v>5.9</v>
      </c>
      <c r="J220" s="80"/>
      <c r="K220" s="80">
        <v>1.5</v>
      </c>
      <c r="L220" s="80"/>
      <c r="M220" s="80"/>
      <c r="N220" s="80">
        <v>809.2</v>
      </c>
      <c r="O220" s="80">
        <v>1000</v>
      </c>
    </row>
    <row r="221" spans="1:15" x14ac:dyDescent="0.25">
      <c r="A221">
        <v>311</v>
      </c>
      <c r="B221" t="s">
        <v>1525</v>
      </c>
      <c r="C221" s="80">
        <v>172.9</v>
      </c>
      <c r="D221" s="80"/>
      <c r="E221" s="80"/>
      <c r="F221" s="80"/>
      <c r="G221" s="80"/>
      <c r="H221" s="80"/>
      <c r="I221" s="80">
        <v>11.9</v>
      </c>
      <c r="J221" s="80"/>
      <c r="K221" s="80">
        <v>3</v>
      </c>
      <c r="L221" s="80"/>
      <c r="M221" s="80"/>
      <c r="N221" s="80">
        <v>812.2</v>
      </c>
      <c r="O221" s="80">
        <v>1000</v>
      </c>
    </row>
    <row r="222" spans="1:15" x14ac:dyDescent="0.25">
      <c r="A222">
        <v>312</v>
      </c>
      <c r="B222" t="s">
        <v>1527</v>
      </c>
      <c r="C222" s="80">
        <v>151.19999999999999</v>
      </c>
      <c r="D222" s="80"/>
      <c r="E222" s="80"/>
      <c r="F222" s="80"/>
      <c r="G222" s="80"/>
      <c r="H222" s="80"/>
      <c r="I222" s="80">
        <v>24.2</v>
      </c>
      <c r="J222" s="80"/>
      <c r="K222" s="80">
        <v>6</v>
      </c>
      <c r="L222" s="80"/>
      <c r="M222" s="80"/>
      <c r="N222" s="80">
        <v>818.6</v>
      </c>
      <c r="O222" s="80">
        <v>1000</v>
      </c>
    </row>
    <row r="223" spans="1:15" x14ac:dyDescent="0.25">
      <c r="A223">
        <v>313</v>
      </c>
      <c r="B223" t="s">
        <v>1529</v>
      </c>
      <c r="C223" s="80">
        <v>105.2</v>
      </c>
      <c r="D223" s="80"/>
      <c r="E223" s="80"/>
      <c r="F223" s="80"/>
      <c r="G223" s="80"/>
      <c r="H223" s="80"/>
      <c r="I223" s="80">
        <v>50.5</v>
      </c>
      <c r="J223" s="80"/>
      <c r="K223" s="80">
        <v>12.6</v>
      </c>
      <c r="L223" s="80"/>
      <c r="M223" s="80"/>
      <c r="N223" s="80">
        <v>831.7</v>
      </c>
      <c r="O223" s="80">
        <v>1000</v>
      </c>
    </row>
    <row r="224" spans="1:15" x14ac:dyDescent="0.25">
      <c r="A224">
        <v>314</v>
      </c>
      <c r="B224" t="s">
        <v>1531</v>
      </c>
      <c r="C224" s="80">
        <v>104.9</v>
      </c>
      <c r="D224" s="80"/>
      <c r="E224" s="80"/>
      <c r="F224" s="80"/>
      <c r="G224" s="80"/>
      <c r="H224" s="80"/>
      <c r="I224" s="80">
        <v>50.4</v>
      </c>
      <c r="J224" s="80"/>
      <c r="K224" s="80">
        <v>12.6</v>
      </c>
      <c r="L224" s="80">
        <v>7.6</v>
      </c>
      <c r="M224" s="80"/>
      <c r="N224" s="80">
        <v>824.5</v>
      </c>
      <c r="O224" s="80">
        <v>1000</v>
      </c>
    </row>
    <row r="225" spans="1:15" x14ac:dyDescent="0.25">
      <c r="A225">
        <v>315</v>
      </c>
      <c r="B225" t="s">
        <v>1533</v>
      </c>
      <c r="C225" s="80">
        <v>104.2</v>
      </c>
      <c r="D225" s="80"/>
      <c r="E225" s="80"/>
      <c r="F225" s="80"/>
      <c r="G225" s="80"/>
      <c r="H225" s="80"/>
      <c r="I225" s="80">
        <v>50</v>
      </c>
      <c r="J225" s="80"/>
      <c r="K225" s="80">
        <v>12.5</v>
      </c>
      <c r="L225" s="80">
        <v>28.8</v>
      </c>
      <c r="M225" s="80"/>
      <c r="N225" s="80">
        <v>804.5</v>
      </c>
      <c r="O225" s="80">
        <v>1000</v>
      </c>
    </row>
    <row r="226" spans="1:15" x14ac:dyDescent="0.25">
      <c r="A226">
        <v>316</v>
      </c>
      <c r="B226" t="s">
        <v>1535</v>
      </c>
      <c r="C226" s="80">
        <v>103.6</v>
      </c>
      <c r="D226" s="80"/>
      <c r="E226" s="80"/>
      <c r="F226" s="80"/>
      <c r="G226" s="80"/>
      <c r="H226" s="80"/>
      <c r="I226" s="80">
        <v>49.7</v>
      </c>
      <c r="J226" s="80"/>
      <c r="K226" s="80">
        <v>12.4</v>
      </c>
      <c r="L226" s="80">
        <v>49.7</v>
      </c>
      <c r="M226" s="80"/>
      <c r="N226" s="80">
        <v>784.6</v>
      </c>
      <c r="O226" s="80">
        <v>1000</v>
      </c>
    </row>
    <row r="227" spans="1:15" x14ac:dyDescent="0.25">
      <c r="A227">
        <v>317</v>
      </c>
      <c r="B227" t="s">
        <v>1537</v>
      </c>
      <c r="C227" s="80">
        <v>183.5</v>
      </c>
      <c r="D227" s="80"/>
      <c r="E227" s="80"/>
      <c r="F227" s="80"/>
      <c r="G227" s="80"/>
      <c r="H227" s="80"/>
      <c r="I227" s="80">
        <v>2.9</v>
      </c>
      <c r="J227" s="80"/>
      <c r="K227" s="80">
        <v>2.9</v>
      </c>
      <c r="L227" s="80"/>
      <c r="M227" s="80"/>
      <c r="N227" s="80">
        <v>810.7</v>
      </c>
      <c r="O227" s="80">
        <v>1000</v>
      </c>
    </row>
    <row r="228" spans="1:15" x14ac:dyDescent="0.25">
      <c r="A228">
        <v>318</v>
      </c>
      <c r="B228" t="s">
        <v>1538</v>
      </c>
      <c r="C228" s="80">
        <v>173</v>
      </c>
      <c r="D228" s="80"/>
      <c r="E228" s="80"/>
      <c r="F228" s="80"/>
      <c r="G228" s="80"/>
      <c r="H228" s="80"/>
      <c r="I228" s="80">
        <v>5.9</v>
      </c>
      <c r="J228" s="80"/>
      <c r="K228" s="80">
        <v>5.9</v>
      </c>
      <c r="L228" s="80"/>
      <c r="M228" s="80"/>
      <c r="N228" s="80">
        <v>815.2</v>
      </c>
      <c r="O228" s="80">
        <v>1000</v>
      </c>
    </row>
    <row r="229" spans="1:15" x14ac:dyDescent="0.25">
      <c r="A229">
        <v>319</v>
      </c>
      <c r="B229" t="s">
        <v>1539</v>
      </c>
      <c r="C229" s="80">
        <v>151.5</v>
      </c>
      <c r="D229" s="80"/>
      <c r="E229" s="80"/>
      <c r="F229" s="80"/>
      <c r="G229" s="80"/>
      <c r="H229" s="80"/>
      <c r="I229" s="80">
        <v>12.1</v>
      </c>
      <c r="J229" s="80"/>
      <c r="K229" s="80">
        <v>12.1</v>
      </c>
      <c r="L229" s="80"/>
      <c r="M229" s="80"/>
      <c r="N229" s="80">
        <v>824.3</v>
      </c>
      <c r="O229" s="80">
        <v>1000</v>
      </c>
    </row>
    <row r="230" spans="1:15" x14ac:dyDescent="0.25">
      <c r="A230">
        <v>320</v>
      </c>
      <c r="B230" t="s">
        <v>1540</v>
      </c>
      <c r="C230" s="80">
        <v>105.6</v>
      </c>
      <c r="D230" s="80"/>
      <c r="E230" s="80"/>
      <c r="F230" s="80"/>
      <c r="G230" s="80"/>
      <c r="H230" s="80"/>
      <c r="I230" s="80">
        <v>25.3</v>
      </c>
      <c r="J230" s="80"/>
      <c r="K230" s="80">
        <v>25.3</v>
      </c>
      <c r="L230" s="80"/>
      <c r="M230" s="80"/>
      <c r="N230" s="80">
        <v>843.8</v>
      </c>
      <c r="O230" s="80">
        <v>1000</v>
      </c>
    </row>
    <row r="231" spans="1:15" x14ac:dyDescent="0.25">
      <c r="A231">
        <v>321</v>
      </c>
      <c r="B231" t="s">
        <v>1541</v>
      </c>
      <c r="C231" s="80">
        <v>105.3</v>
      </c>
      <c r="D231" s="80"/>
      <c r="E231" s="80"/>
      <c r="F231" s="80"/>
      <c r="G231" s="80"/>
      <c r="H231" s="80"/>
      <c r="I231" s="80">
        <v>25.3</v>
      </c>
      <c r="J231" s="80"/>
      <c r="K231" s="80">
        <v>25.3</v>
      </c>
      <c r="L231" s="80">
        <v>7.6</v>
      </c>
      <c r="M231" s="80"/>
      <c r="N231" s="80">
        <v>836.5</v>
      </c>
      <c r="O231" s="80">
        <v>1000</v>
      </c>
    </row>
    <row r="232" spans="1:15" x14ac:dyDescent="0.25">
      <c r="A232">
        <v>322</v>
      </c>
      <c r="B232" t="s">
        <v>1542</v>
      </c>
      <c r="C232" s="80"/>
      <c r="D232" s="80"/>
      <c r="E232" s="80"/>
      <c r="F232" s="80"/>
      <c r="G232" s="80"/>
      <c r="H232" s="80"/>
      <c r="I232" s="80"/>
      <c r="J232" s="80"/>
      <c r="K232" s="80"/>
      <c r="L232" s="80"/>
      <c r="M232" s="80"/>
      <c r="N232" s="80">
        <v>1000</v>
      </c>
      <c r="O232" s="80">
        <v>1000</v>
      </c>
    </row>
    <row r="233" spans="1:15" x14ac:dyDescent="0.25">
      <c r="A233">
        <v>323</v>
      </c>
      <c r="B233" t="s">
        <v>1543</v>
      </c>
      <c r="C233" s="80"/>
      <c r="D233" s="80"/>
      <c r="E233" s="80"/>
      <c r="F233" s="80"/>
      <c r="G233" s="80"/>
      <c r="H233" s="80"/>
      <c r="I233" s="80"/>
      <c r="J233" s="80"/>
      <c r="K233" s="80"/>
      <c r="L233" s="80"/>
      <c r="M233" s="80"/>
      <c r="N233" s="80">
        <v>1000</v>
      </c>
      <c r="O233" s="80">
        <v>1000</v>
      </c>
    </row>
    <row r="234" spans="1:15" x14ac:dyDescent="0.25">
      <c r="A234">
        <v>324</v>
      </c>
      <c r="B234" t="s">
        <v>1544</v>
      </c>
      <c r="C234" s="80">
        <v>183.3</v>
      </c>
      <c r="D234" s="80"/>
      <c r="E234" s="80"/>
      <c r="F234" s="80"/>
      <c r="G234" s="80"/>
      <c r="H234" s="80"/>
      <c r="I234" s="80">
        <v>2.9</v>
      </c>
      <c r="J234" s="80"/>
      <c r="K234" s="80">
        <v>5.9</v>
      </c>
      <c r="L234" s="80"/>
      <c r="M234" s="80"/>
      <c r="N234" s="80">
        <v>807.9</v>
      </c>
      <c r="O234" s="80">
        <v>1000</v>
      </c>
    </row>
    <row r="235" spans="1:15" x14ac:dyDescent="0.25">
      <c r="A235">
        <v>325</v>
      </c>
      <c r="B235" t="s">
        <v>1547</v>
      </c>
      <c r="C235" s="80">
        <v>172.7</v>
      </c>
      <c r="D235" s="80"/>
      <c r="E235" s="80"/>
      <c r="F235" s="80"/>
      <c r="G235" s="80"/>
      <c r="H235" s="80"/>
      <c r="I235" s="80">
        <v>5.9</v>
      </c>
      <c r="J235" s="80"/>
      <c r="K235" s="80">
        <v>11.8</v>
      </c>
      <c r="L235" s="80"/>
      <c r="M235" s="80"/>
      <c r="N235" s="80">
        <v>809.6</v>
      </c>
      <c r="O235" s="80">
        <v>1000</v>
      </c>
    </row>
    <row r="236" spans="1:15" x14ac:dyDescent="0.25">
      <c r="A236">
        <v>326</v>
      </c>
      <c r="B236" t="s">
        <v>1551</v>
      </c>
      <c r="C236" s="80">
        <v>151</v>
      </c>
      <c r="D236" s="80"/>
      <c r="E236" s="80"/>
      <c r="F236" s="80"/>
      <c r="G236" s="80"/>
      <c r="H236" s="80"/>
      <c r="I236" s="80">
        <v>12.1</v>
      </c>
      <c r="J236" s="80"/>
      <c r="K236" s="80">
        <v>24.2</v>
      </c>
      <c r="L236" s="80"/>
      <c r="M236" s="80"/>
      <c r="N236" s="80">
        <v>812.7</v>
      </c>
      <c r="O236" s="80">
        <v>1000</v>
      </c>
    </row>
    <row r="237" spans="1:15" x14ac:dyDescent="0.25">
      <c r="A237">
        <v>327</v>
      </c>
      <c r="B237" t="s">
        <v>1555</v>
      </c>
      <c r="C237" s="80">
        <v>104.7</v>
      </c>
      <c r="D237" s="80"/>
      <c r="E237" s="80"/>
      <c r="F237" s="80"/>
      <c r="G237" s="80"/>
      <c r="H237" s="80"/>
      <c r="I237" s="80">
        <v>25.1</v>
      </c>
      <c r="J237" s="80"/>
      <c r="K237" s="80">
        <v>50.3</v>
      </c>
      <c r="L237" s="80"/>
      <c r="M237" s="80"/>
      <c r="N237" s="80">
        <v>819.9</v>
      </c>
      <c r="O237" s="80">
        <v>1000</v>
      </c>
    </row>
    <row r="238" spans="1:15" x14ac:dyDescent="0.25">
      <c r="A238">
        <v>328</v>
      </c>
      <c r="B238" t="s">
        <v>1559</v>
      </c>
      <c r="C238" s="80">
        <v>104.5</v>
      </c>
      <c r="D238" s="80"/>
      <c r="E238" s="80"/>
      <c r="F238" s="80"/>
      <c r="G238" s="80"/>
      <c r="H238" s="80"/>
      <c r="I238" s="80">
        <v>25.1</v>
      </c>
      <c r="J238" s="80"/>
      <c r="K238" s="80">
        <v>50.2</v>
      </c>
      <c r="L238" s="80">
        <v>7.5</v>
      </c>
      <c r="M238" s="80"/>
      <c r="N238" s="80">
        <v>812.7</v>
      </c>
      <c r="O238" s="80">
        <v>1000</v>
      </c>
    </row>
    <row r="239" spans="1:15" x14ac:dyDescent="0.25">
      <c r="A239">
        <v>329</v>
      </c>
      <c r="B239" t="s">
        <v>1563</v>
      </c>
      <c r="C239" s="80">
        <v>103.9</v>
      </c>
      <c r="D239" s="80"/>
      <c r="E239" s="80"/>
      <c r="F239" s="80"/>
      <c r="G239" s="80"/>
      <c r="H239" s="80"/>
      <c r="I239" s="80">
        <v>24.9</v>
      </c>
      <c r="J239" s="80"/>
      <c r="K239" s="80">
        <v>49.9</v>
      </c>
      <c r="L239" s="80">
        <v>24.9</v>
      </c>
      <c r="M239" s="80"/>
      <c r="N239" s="80">
        <v>796.4</v>
      </c>
      <c r="O239" s="80">
        <v>1000</v>
      </c>
    </row>
    <row r="240" spans="1:15" x14ac:dyDescent="0.25">
      <c r="A240">
        <v>330</v>
      </c>
      <c r="B240" t="s">
        <v>1567</v>
      </c>
      <c r="C240" s="80">
        <v>103.2</v>
      </c>
      <c r="D240" s="80"/>
      <c r="E240" s="80"/>
      <c r="F240" s="80"/>
      <c r="G240" s="80"/>
      <c r="H240" s="80"/>
      <c r="I240" s="80">
        <v>24.8</v>
      </c>
      <c r="J240" s="80"/>
      <c r="K240" s="80">
        <v>49.5</v>
      </c>
      <c r="L240" s="80">
        <v>49.5</v>
      </c>
      <c r="M240" s="80"/>
      <c r="N240" s="80">
        <v>773</v>
      </c>
      <c r="O240" s="80">
        <v>1000</v>
      </c>
    </row>
    <row r="241" spans="1:15" x14ac:dyDescent="0.25">
      <c r="A241">
        <v>331</v>
      </c>
      <c r="B241" t="s">
        <v>1571</v>
      </c>
      <c r="C241" s="80">
        <v>183.1</v>
      </c>
      <c r="D241" s="80">
        <v>1.5</v>
      </c>
      <c r="E241" s="80"/>
      <c r="F241" s="80"/>
      <c r="G241" s="80"/>
      <c r="H241" s="80"/>
      <c r="I241" s="80">
        <v>1.5</v>
      </c>
      <c r="J241" s="80"/>
      <c r="K241" s="80">
        <v>10.3</v>
      </c>
      <c r="L241" s="80"/>
      <c r="M241" s="80"/>
      <c r="N241" s="80">
        <v>803.6</v>
      </c>
      <c r="O241" s="80">
        <v>1000</v>
      </c>
    </row>
    <row r="242" spans="1:15" x14ac:dyDescent="0.25">
      <c r="A242">
        <v>332</v>
      </c>
      <c r="B242" t="s">
        <v>1572</v>
      </c>
      <c r="C242" s="80">
        <v>172.3</v>
      </c>
      <c r="D242" s="80">
        <v>3</v>
      </c>
      <c r="E242" s="80"/>
      <c r="F242" s="80"/>
      <c r="G242" s="80"/>
      <c r="H242" s="80"/>
      <c r="I242" s="80">
        <v>3</v>
      </c>
      <c r="J242" s="80"/>
      <c r="K242" s="80">
        <v>20.7</v>
      </c>
      <c r="L242" s="80"/>
      <c r="M242" s="80"/>
      <c r="N242" s="80">
        <v>801</v>
      </c>
      <c r="O242" s="80">
        <v>1000</v>
      </c>
    </row>
    <row r="243" spans="1:15" x14ac:dyDescent="0.25">
      <c r="A243">
        <v>333</v>
      </c>
      <c r="B243" t="s">
        <v>1573</v>
      </c>
      <c r="C243" s="80">
        <v>150.1</v>
      </c>
      <c r="D243" s="80">
        <v>6</v>
      </c>
      <c r="E243" s="80"/>
      <c r="F243" s="80"/>
      <c r="G243" s="80"/>
      <c r="H243" s="80"/>
      <c r="I243" s="80">
        <v>6</v>
      </c>
      <c r="J243" s="80"/>
      <c r="K243" s="80">
        <v>42</v>
      </c>
      <c r="L243" s="80"/>
      <c r="M243" s="80"/>
      <c r="N243" s="80">
        <v>795.9</v>
      </c>
      <c r="O243" s="80">
        <v>1000</v>
      </c>
    </row>
    <row r="244" spans="1:15" x14ac:dyDescent="0.25">
      <c r="A244">
        <v>334</v>
      </c>
      <c r="B244" t="s">
        <v>1574</v>
      </c>
      <c r="C244" s="80">
        <v>103.3</v>
      </c>
      <c r="D244" s="80">
        <v>12.4</v>
      </c>
      <c r="E244" s="80"/>
      <c r="F244" s="80"/>
      <c r="G244" s="80"/>
      <c r="H244" s="80"/>
      <c r="I244" s="80">
        <v>12.4</v>
      </c>
      <c r="J244" s="80"/>
      <c r="K244" s="80">
        <v>86.8</v>
      </c>
      <c r="L244" s="80">
        <v>7.4</v>
      </c>
      <c r="M244" s="80"/>
      <c r="N244" s="80">
        <v>777.7</v>
      </c>
      <c r="O244" s="80">
        <v>1000</v>
      </c>
    </row>
    <row r="245" spans="1:15" x14ac:dyDescent="0.25">
      <c r="A245">
        <v>335</v>
      </c>
      <c r="B245" t="s">
        <v>1575</v>
      </c>
      <c r="C245" s="80">
        <v>102.7</v>
      </c>
      <c r="D245" s="80">
        <v>12.3</v>
      </c>
      <c r="E245" s="80"/>
      <c r="F245" s="80"/>
      <c r="G245" s="80"/>
      <c r="H245" s="80"/>
      <c r="I245" s="80">
        <v>12.3</v>
      </c>
      <c r="J245" s="80"/>
      <c r="K245" s="80">
        <v>86.2</v>
      </c>
      <c r="L245" s="80">
        <v>28.3</v>
      </c>
      <c r="M245" s="80"/>
      <c r="N245" s="80">
        <v>758.2</v>
      </c>
      <c r="O245" s="80">
        <v>1000</v>
      </c>
    </row>
    <row r="246" spans="1:15" x14ac:dyDescent="0.25">
      <c r="A246">
        <v>336</v>
      </c>
      <c r="B246" t="s">
        <v>1576</v>
      </c>
      <c r="C246" s="80">
        <v>102</v>
      </c>
      <c r="D246" s="80">
        <v>12.2</v>
      </c>
      <c r="E246" s="80"/>
      <c r="F246" s="80"/>
      <c r="G246" s="80"/>
      <c r="H246" s="80"/>
      <c r="I246" s="80">
        <v>12.2</v>
      </c>
      <c r="J246" s="80"/>
      <c r="K246" s="80">
        <v>85.7</v>
      </c>
      <c r="L246" s="80">
        <v>49</v>
      </c>
      <c r="M246" s="80"/>
      <c r="N246" s="80">
        <v>738.9</v>
      </c>
      <c r="O246" s="80">
        <v>1000</v>
      </c>
    </row>
    <row r="247" spans="1:15" x14ac:dyDescent="0.25">
      <c r="A247">
        <v>337</v>
      </c>
      <c r="B247" t="s">
        <v>1577</v>
      </c>
      <c r="C247" s="80">
        <v>183.4</v>
      </c>
      <c r="D247" s="80"/>
      <c r="E247" s="80">
        <v>1.8</v>
      </c>
      <c r="F247" s="80"/>
      <c r="G247" s="80"/>
      <c r="H247" s="80"/>
      <c r="I247" s="80">
        <v>2.9</v>
      </c>
      <c r="J247" s="80"/>
      <c r="K247" s="80">
        <v>2.9</v>
      </c>
      <c r="L247" s="80"/>
      <c r="M247" s="80"/>
      <c r="N247" s="80">
        <v>809</v>
      </c>
      <c r="O247" s="80">
        <v>1000</v>
      </c>
    </row>
    <row r="248" spans="1:15" x14ac:dyDescent="0.25">
      <c r="A248">
        <v>338</v>
      </c>
      <c r="B248" t="s">
        <v>1579</v>
      </c>
      <c r="C248" s="80">
        <v>172.9</v>
      </c>
      <c r="D248" s="80"/>
      <c r="E248" s="80">
        <v>3.6</v>
      </c>
      <c r="F248" s="80"/>
      <c r="G248" s="80"/>
      <c r="H248" s="80"/>
      <c r="I248" s="80">
        <v>5.9</v>
      </c>
      <c r="J248" s="80"/>
      <c r="K248" s="80">
        <v>5.9</v>
      </c>
      <c r="L248" s="80"/>
      <c r="M248" s="80"/>
      <c r="N248" s="80">
        <v>811.7</v>
      </c>
      <c r="O248" s="80">
        <v>1000</v>
      </c>
    </row>
    <row r="249" spans="1:15" x14ac:dyDescent="0.25">
      <c r="A249">
        <v>339</v>
      </c>
      <c r="B249" t="s">
        <v>1581</v>
      </c>
      <c r="C249" s="80">
        <v>151.19999999999999</v>
      </c>
      <c r="D249" s="80"/>
      <c r="E249" s="80">
        <v>7.3</v>
      </c>
      <c r="F249" s="80"/>
      <c r="G249" s="80"/>
      <c r="H249" s="80"/>
      <c r="I249" s="80">
        <v>12.1</v>
      </c>
      <c r="J249" s="80"/>
      <c r="K249" s="80">
        <v>12.1</v>
      </c>
      <c r="L249" s="80"/>
      <c r="M249" s="80"/>
      <c r="N249" s="80">
        <v>817.3</v>
      </c>
      <c r="O249" s="80">
        <v>1000</v>
      </c>
    </row>
    <row r="250" spans="1:15" x14ac:dyDescent="0.25">
      <c r="A250">
        <v>340</v>
      </c>
      <c r="B250" t="s">
        <v>1583</v>
      </c>
      <c r="C250" s="80">
        <v>105.1</v>
      </c>
      <c r="D250" s="80"/>
      <c r="E250" s="80">
        <v>15.1</v>
      </c>
      <c r="F250" s="80"/>
      <c r="G250" s="80"/>
      <c r="H250" s="80"/>
      <c r="I250" s="80">
        <v>25.2</v>
      </c>
      <c r="J250" s="80"/>
      <c r="K250" s="80">
        <v>25.2</v>
      </c>
      <c r="L250" s="80"/>
      <c r="M250" s="80"/>
      <c r="N250" s="80">
        <v>829.4</v>
      </c>
      <c r="O250" s="80">
        <v>1000</v>
      </c>
    </row>
    <row r="251" spans="1:15" x14ac:dyDescent="0.25">
      <c r="A251">
        <v>341</v>
      </c>
      <c r="B251" t="s">
        <v>1585</v>
      </c>
      <c r="C251" s="80">
        <v>104.8</v>
      </c>
      <c r="D251" s="80"/>
      <c r="E251" s="80">
        <v>15.1</v>
      </c>
      <c r="F251" s="80"/>
      <c r="G251" s="80"/>
      <c r="H251" s="80"/>
      <c r="I251" s="80">
        <v>25.2</v>
      </c>
      <c r="J251" s="80"/>
      <c r="K251" s="80">
        <v>25.2</v>
      </c>
      <c r="L251" s="80">
        <v>7.5</v>
      </c>
      <c r="M251" s="80"/>
      <c r="N251" s="80">
        <v>822.2</v>
      </c>
      <c r="O251" s="80">
        <v>1000</v>
      </c>
    </row>
    <row r="252" spans="1:15" x14ac:dyDescent="0.25">
      <c r="A252">
        <v>342</v>
      </c>
      <c r="B252" t="s">
        <v>1587</v>
      </c>
      <c r="C252" s="80">
        <v>104.5</v>
      </c>
      <c r="D252" s="80"/>
      <c r="E252" s="80">
        <v>15.1</v>
      </c>
      <c r="F252" s="80"/>
      <c r="G252" s="80"/>
      <c r="H252" s="80"/>
      <c r="I252" s="80">
        <v>25.1</v>
      </c>
      <c r="J252" s="80"/>
      <c r="K252" s="80">
        <v>25.1</v>
      </c>
      <c r="L252" s="80">
        <v>16.3</v>
      </c>
      <c r="M252" s="80"/>
      <c r="N252" s="80">
        <v>813.9</v>
      </c>
      <c r="O252" s="80">
        <v>1000</v>
      </c>
    </row>
    <row r="253" spans="1:15" x14ac:dyDescent="0.25">
      <c r="A253">
        <v>343</v>
      </c>
      <c r="B253" t="s">
        <v>1589</v>
      </c>
      <c r="C253" s="80">
        <v>104.3</v>
      </c>
      <c r="D253" s="80"/>
      <c r="E253" s="80">
        <v>15</v>
      </c>
      <c r="F253" s="80"/>
      <c r="G253" s="80"/>
      <c r="H253" s="80"/>
      <c r="I253" s="80">
        <v>25</v>
      </c>
      <c r="J253" s="80"/>
      <c r="K253" s="80">
        <v>25</v>
      </c>
      <c r="L253" s="80">
        <v>25</v>
      </c>
      <c r="M253" s="80"/>
      <c r="N253" s="80">
        <v>805.7</v>
      </c>
      <c r="O253" s="80">
        <v>1000</v>
      </c>
    </row>
    <row r="254" spans="1:15" x14ac:dyDescent="0.25">
      <c r="A254">
        <v>344</v>
      </c>
      <c r="B254" t="s">
        <v>1591</v>
      </c>
      <c r="C254" s="80">
        <v>188.2</v>
      </c>
      <c r="D254" s="80">
        <v>5.0999999999999996</v>
      </c>
      <c r="E254" s="80">
        <v>0.7</v>
      </c>
      <c r="F254" s="80"/>
      <c r="G254" s="80"/>
      <c r="H254" s="80"/>
      <c r="I254" s="80">
        <v>4.4000000000000004</v>
      </c>
      <c r="J254" s="80"/>
      <c r="K254" s="80"/>
      <c r="L254" s="80"/>
      <c r="M254" s="80"/>
      <c r="N254" s="80">
        <v>801.6</v>
      </c>
      <c r="O254" s="80">
        <v>1000</v>
      </c>
    </row>
    <row r="255" spans="1:15" x14ac:dyDescent="0.25">
      <c r="A255">
        <v>345</v>
      </c>
      <c r="B255" t="s">
        <v>1592</v>
      </c>
      <c r="C255" s="80">
        <v>182.6</v>
      </c>
      <c r="D255" s="80">
        <v>10.199999999999999</v>
      </c>
      <c r="E255" s="80">
        <v>1.5</v>
      </c>
      <c r="F255" s="80"/>
      <c r="G255" s="80"/>
      <c r="H255" s="80"/>
      <c r="I255" s="80">
        <v>8.8000000000000007</v>
      </c>
      <c r="J255" s="80"/>
      <c r="K255" s="80"/>
      <c r="L255" s="80"/>
      <c r="M255" s="80"/>
      <c r="N255" s="80">
        <v>796.9</v>
      </c>
      <c r="O255" s="80">
        <v>1000</v>
      </c>
    </row>
    <row r="256" spans="1:15" x14ac:dyDescent="0.25">
      <c r="A256">
        <v>346</v>
      </c>
      <c r="B256" t="s">
        <v>1593</v>
      </c>
      <c r="C256" s="80">
        <v>171.5</v>
      </c>
      <c r="D256" s="80">
        <v>20.6</v>
      </c>
      <c r="E256" s="80">
        <v>2.9</v>
      </c>
      <c r="F256" s="80"/>
      <c r="G256" s="80"/>
      <c r="H256" s="80"/>
      <c r="I256" s="80">
        <v>17.600000000000001</v>
      </c>
      <c r="J256" s="80"/>
      <c r="K256" s="80"/>
      <c r="L256" s="80"/>
      <c r="M256" s="80"/>
      <c r="N256" s="80">
        <v>787.4</v>
      </c>
      <c r="O256" s="80">
        <v>1000</v>
      </c>
    </row>
    <row r="257" spans="1:15" x14ac:dyDescent="0.25">
      <c r="A257">
        <v>347</v>
      </c>
      <c r="B257" t="s">
        <v>1594</v>
      </c>
      <c r="C257" s="80">
        <v>148.80000000000001</v>
      </c>
      <c r="D257" s="80">
        <v>41.7</v>
      </c>
      <c r="E257" s="80">
        <v>6</v>
      </c>
      <c r="F257" s="80"/>
      <c r="G257" s="80"/>
      <c r="H257" s="80"/>
      <c r="I257" s="80">
        <v>35.700000000000003</v>
      </c>
      <c r="J257" s="80"/>
      <c r="K257" s="80"/>
      <c r="L257" s="80"/>
      <c r="M257" s="80"/>
      <c r="N257" s="80">
        <v>767.8</v>
      </c>
      <c r="O257" s="80">
        <v>1000</v>
      </c>
    </row>
    <row r="258" spans="1:15" x14ac:dyDescent="0.25">
      <c r="A258">
        <v>348</v>
      </c>
      <c r="B258" t="s">
        <v>1595</v>
      </c>
      <c r="C258" s="80">
        <v>148.4</v>
      </c>
      <c r="D258" s="80">
        <v>41.6</v>
      </c>
      <c r="E258" s="80">
        <v>5.9</v>
      </c>
      <c r="F258" s="80"/>
      <c r="G258" s="80"/>
      <c r="H258" s="80"/>
      <c r="I258" s="80">
        <v>35.6</v>
      </c>
      <c r="J258" s="80"/>
      <c r="K258" s="80"/>
      <c r="L258" s="80">
        <v>7.1</v>
      </c>
      <c r="M258" s="80"/>
      <c r="N258" s="80">
        <v>761.4</v>
      </c>
      <c r="O258" s="80">
        <v>1000</v>
      </c>
    </row>
    <row r="259" spans="1:15" x14ac:dyDescent="0.25">
      <c r="A259">
        <v>349</v>
      </c>
      <c r="B259" t="s">
        <v>1596</v>
      </c>
      <c r="C259" s="80">
        <v>147.69999999999999</v>
      </c>
      <c r="D259" s="80">
        <v>41.4</v>
      </c>
      <c r="E259" s="80">
        <v>5.9</v>
      </c>
      <c r="F259" s="80"/>
      <c r="G259" s="80"/>
      <c r="H259" s="80"/>
      <c r="I259" s="80">
        <v>35.4</v>
      </c>
      <c r="J259" s="80"/>
      <c r="K259" s="80"/>
      <c r="L259" s="80">
        <v>23.6</v>
      </c>
      <c r="M259" s="80"/>
      <c r="N259" s="80">
        <v>746</v>
      </c>
      <c r="O259" s="80">
        <v>1000</v>
      </c>
    </row>
    <row r="260" spans="1:15" x14ac:dyDescent="0.25">
      <c r="A260">
        <v>350</v>
      </c>
      <c r="B260" t="s">
        <v>1597</v>
      </c>
      <c r="C260" s="80">
        <v>146.6</v>
      </c>
      <c r="D260" s="80">
        <v>41.1</v>
      </c>
      <c r="E260" s="80">
        <v>5.9</v>
      </c>
      <c r="F260" s="80"/>
      <c r="G260" s="80"/>
      <c r="H260" s="80"/>
      <c r="I260" s="80">
        <v>35.200000000000003</v>
      </c>
      <c r="J260" s="80"/>
      <c r="K260" s="80"/>
      <c r="L260" s="80">
        <v>46.9</v>
      </c>
      <c r="M260" s="80"/>
      <c r="N260" s="80">
        <v>724.3</v>
      </c>
      <c r="O260" s="80">
        <v>1000</v>
      </c>
    </row>
    <row r="261" spans="1:15" x14ac:dyDescent="0.25">
      <c r="A261">
        <v>351</v>
      </c>
      <c r="B261" t="s">
        <v>1598</v>
      </c>
      <c r="C261" s="80">
        <v>188.2</v>
      </c>
      <c r="D261" s="80">
        <v>3.6</v>
      </c>
      <c r="E261" s="80"/>
      <c r="F261" s="80"/>
      <c r="G261" s="80"/>
      <c r="H261" s="80"/>
      <c r="I261" s="80">
        <v>0.7</v>
      </c>
      <c r="J261" s="80"/>
      <c r="K261" s="80">
        <v>5.0999999999999996</v>
      </c>
      <c r="L261" s="80"/>
      <c r="M261" s="80"/>
      <c r="N261" s="80">
        <v>802.4</v>
      </c>
      <c r="O261" s="80">
        <v>1000</v>
      </c>
    </row>
    <row r="262" spans="1:15" x14ac:dyDescent="0.25">
      <c r="A262">
        <v>352</v>
      </c>
      <c r="B262" t="s">
        <v>1599</v>
      </c>
      <c r="C262" s="80">
        <v>182.7</v>
      </c>
      <c r="D262" s="80">
        <v>7.3</v>
      </c>
      <c r="E262" s="80"/>
      <c r="F262" s="80"/>
      <c r="G262" s="80"/>
      <c r="H262" s="80"/>
      <c r="I262" s="80">
        <v>1.5</v>
      </c>
      <c r="J262" s="80"/>
      <c r="K262" s="80">
        <v>10.199999999999999</v>
      </c>
      <c r="L262" s="80"/>
      <c r="M262" s="80"/>
      <c r="N262" s="80">
        <v>798.3</v>
      </c>
      <c r="O262" s="80">
        <v>1000</v>
      </c>
    </row>
    <row r="263" spans="1:15" x14ac:dyDescent="0.25">
      <c r="A263">
        <v>353</v>
      </c>
      <c r="B263" t="s">
        <v>1600</v>
      </c>
      <c r="C263" s="80">
        <v>171.6</v>
      </c>
      <c r="D263" s="80">
        <v>14.7</v>
      </c>
      <c r="E263" s="80"/>
      <c r="F263" s="80"/>
      <c r="G263" s="80"/>
      <c r="H263" s="80"/>
      <c r="I263" s="80">
        <v>2.9</v>
      </c>
      <c r="J263" s="80"/>
      <c r="K263" s="80">
        <v>20.6</v>
      </c>
      <c r="L263" s="80"/>
      <c r="M263" s="80"/>
      <c r="N263" s="80">
        <v>790.2</v>
      </c>
      <c r="O263" s="80">
        <v>1000</v>
      </c>
    </row>
    <row r="264" spans="1:15" x14ac:dyDescent="0.25">
      <c r="A264">
        <v>354</v>
      </c>
      <c r="B264" t="s">
        <v>1601</v>
      </c>
      <c r="C264" s="80">
        <v>149</v>
      </c>
      <c r="D264" s="80">
        <v>29.8</v>
      </c>
      <c r="E264" s="80"/>
      <c r="F264" s="80"/>
      <c r="G264" s="80"/>
      <c r="H264" s="80"/>
      <c r="I264" s="80">
        <v>6</v>
      </c>
      <c r="J264" s="80"/>
      <c r="K264" s="80">
        <v>41.7</v>
      </c>
      <c r="L264" s="80"/>
      <c r="M264" s="80"/>
      <c r="N264" s="80">
        <v>773.5</v>
      </c>
      <c r="O264" s="80">
        <v>1000</v>
      </c>
    </row>
    <row r="265" spans="1:15" x14ac:dyDescent="0.25">
      <c r="A265">
        <v>355</v>
      </c>
      <c r="B265" t="s">
        <v>1602</v>
      </c>
      <c r="C265" s="80">
        <v>101.8</v>
      </c>
      <c r="D265" s="80">
        <v>61.1</v>
      </c>
      <c r="E265" s="80"/>
      <c r="F265" s="80"/>
      <c r="G265" s="80"/>
      <c r="H265" s="80"/>
      <c r="I265" s="80">
        <v>12.2</v>
      </c>
      <c r="J265" s="80"/>
      <c r="K265" s="80">
        <v>85.5</v>
      </c>
      <c r="L265" s="80">
        <v>7.3</v>
      </c>
      <c r="M265" s="80"/>
      <c r="N265" s="80">
        <v>732.1</v>
      </c>
      <c r="O265" s="80">
        <v>1000</v>
      </c>
    </row>
    <row r="266" spans="1:15" x14ac:dyDescent="0.25">
      <c r="A266">
        <v>356</v>
      </c>
      <c r="B266" t="s">
        <v>1603</v>
      </c>
      <c r="C266" s="80">
        <v>101.2</v>
      </c>
      <c r="D266" s="80">
        <v>60.7</v>
      </c>
      <c r="E266" s="80"/>
      <c r="F266" s="80"/>
      <c r="G266" s="80"/>
      <c r="H266" s="80"/>
      <c r="I266" s="80">
        <v>12.1</v>
      </c>
      <c r="J266" s="80"/>
      <c r="K266" s="80">
        <v>85</v>
      </c>
      <c r="L266" s="80">
        <v>24.3</v>
      </c>
      <c r="M266" s="80"/>
      <c r="N266" s="80">
        <v>716.7</v>
      </c>
      <c r="O266" s="80">
        <v>1000</v>
      </c>
    </row>
    <row r="267" spans="1:15" x14ac:dyDescent="0.25">
      <c r="A267">
        <v>357</v>
      </c>
      <c r="B267" t="s">
        <v>1604</v>
      </c>
      <c r="C267" s="80">
        <v>100.5</v>
      </c>
      <c r="D267" s="80">
        <v>60.3</v>
      </c>
      <c r="E267" s="80"/>
      <c r="F267" s="80"/>
      <c r="G267" s="80"/>
      <c r="H267" s="80"/>
      <c r="I267" s="80">
        <v>12.1</v>
      </c>
      <c r="J267" s="80"/>
      <c r="K267" s="80">
        <v>84.4</v>
      </c>
      <c r="L267" s="80">
        <v>48.2</v>
      </c>
      <c r="M267" s="80"/>
      <c r="N267" s="80">
        <v>694.5</v>
      </c>
      <c r="O267" s="80">
        <v>1000</v>
      </c>
    </row>
    <row r="268" spans="1:15" x14ac:dyDescent="0.25">
      <c r="A268">
        <v>358</v>
      </c>
      <c r="B268" t="s">
        <v>1605</v>
      </c>
      <c r="C268" s="80">
        <v>230.4</v>
      </c>
      <c r="D268" s="80">
        <v>10.3</v>
      </c>
      <c r="E268" s="80"/>
      <c r="F268" s="80"/>
      <c r="G268" s="80"/>
      <c r="H268" s="80"/>
      <c r="I268" s="80">
        <v>2.1</v>
      </c>
      <c r="J268" s="80"/>
      <c r="K268" s="80"/>
      <c r="L268" s="80"/>
      <c r="M268" s="80"/>
      <c r="N268" s="80">
        <v>757.2</v>
      </c>
      <c r="O268" s="80">
        <v>1000</v>
      </c>
    </row>
    <row r="269" spans="1:15" x14ac:dyDescent="0.25">
      <c r="A269">
        <v>359</v>
      </c>
      <c r="B269" t="s">
        <v>1606</v>
      </c>
      <c r="C269" s="80">
        <v>221.6</v>
      </c>
      <c r="D269" s="80">
        <v>18.3</v>
      </c>
      <c r="E269" s="80"/>
      <c r="F269" s="80"/>
      <c r="G269" s="80"/>
      <c r="H269" s="80"/>
      <c r="I269" s="80">
        <v>3.6</v>
      </c>
      <c r="J269" s="80"/>
      <c r="K269" s="80"/>
      <c r="L269" s="80"/>
      <c r="M269" s="80"/>
      <c r="N269" s="80">
        <v>756.5</v>
      </c>
      <c r="O269" s="80">
        <v>1000</v>
      </c>
    </row>
    <row r="270" spans="1:15" x14ac:dyDescent="0.25">
      <c r="A270">
        <v>360</v>
      </c>
      <c r="B270" t="s">
        <v>1607</v>
      </c>
      <c r="C270" s="80">
        <v>214</v>
      </c>
      <c r="D270" s="80">
        <v>30.8</v>
      </c>
      <c r="E270" s="80"/>
      <c r="F270" s="80"/>
      <c r="G270" s="80"/>
      <c r="H270" s="80"/>
      <c r="I270" s="80">
        <v>6</v>
      </c>
      <c r="J270" s="80"/>
      <c r="K270" s="80"/>
      <c r="L270" s="80"/>
      <c r="M270" s="80"/>
      <c r="N270" s="80">
        <v>749.2</v>
      </c>
      <c r="O270" s="80">
        <v>1000</v>
      </c>
    </row>
    <row r="271" spans="1:15" x14ac:dyDescent="0.25">
      <c r="A271">
        <v>361</v>
      </c>
      <c r="B271" t="s">
        <v>1608</v>
      </c>
      <c r="C271" s="80">
        <v>189.6</v>
      </c>
      <c r="D271" s="80">
        <v>56.9</v>
      </c>
      <c r="E271" s="80"/>
      <c r="F271" s="80"/>
      <c r="G271" s="80"/>
      <c r="H271" s="80"/>
      <c r="I271" s="80">
        <v>11.4</v>
      </c>
      <c r="J271" s="80"/>
      <c r="K271" s="80"/>
      <c r="L271" s="80"/>
      <c r="M271" s="80"/>
      <c r="N271" s="80">
        <v>742.1</v>
      </c>
      <c r="O271" s="80">
        <v>1000</v>
      </c>
    </row>
    <row r="272" spans="1:15" x14ac:dyDescent="0.25">
      <c r="A272">
        <v>362</v>
      </c>
      <c r="B272" t="s">
        <v>1609</v>
      </c>
      <c r="C272" s="80">
        <v>94.1</v>
      </c>
      <c r="D272" s="80">
        <v>62.1</v>
      </c>
      <c r="E272" s="80"/>
      <c r="F272" s="80"/>
      <c r="G272" s="80"/>
      <c r="H272" s="80"/>
      <c r="I272" s="80">
        <v>12.4</v>
      </c>
      <c r="J272" s="80"/>
      <c r="K272" s="80"/>
      <c r="L272" s="80">
        <v>6.2</v>
      </c>
      <c r="M272" s="80"/>
      <c r="N272" s="80">
        <v>825.2</v>
      </c>
      <c r="O272" s="80">
        <v>1000</v>
      </c>
    </row>
    <row r="273" spans="1:15" x14ac:dyDescent="0.25">
      <c r="A273">
        <v>363</v>
      </c>
      <c r="B273" t="s">
        <v>1610</v>
      </c>
      <c r="C273" s="80">
        <v>93.9</v>
      </c>
      <c r="D273" s="80">
        <v>62</v>
      </c>
      <c r="E273" s="80"/>
      <c r="F273" s="80"/>
      <c r="G273" s="80"/>
      <c r="H273" s="80"/>
      <c r="I273" s="80">
        <v>12.4</v>
      </c>
      <c r="J273" s="80"/>
      <c r="K273" s="80"/>
      <c r="L273" s="80">
        <v>12.4</v>
      </c>
      <c r="M273" s="80"/>
      <c r="N273" s="80">
        <v>819.3</v>
      </c>
      <c r="O273" s="80">
        <v>1000</v>
      </c>
    </row>
    <row r="274" spans="1:15" x14ac:dyDescent="0.25">
      <c r="A274">
        <v>364</v>
      </c>
      <c r="B274" t="s">
        <v>1611</v>
      </c>
      <c r="C274" s="80">
        <v>94</v>
      </c>
      <c r="D274" s="80">
        <v>62.1</v>
      </c>
      <c r="E274" s="80"/>
      <c r="F274" s="80"/>
      <c r="G274" s="80"/>
      <c r="H274" s="80"/>
      <c r="I274" s="80">
        <v>12.4</v>
      </c>
      <c r="J274" s="80"/>
      <c r="K274" s="80"/>
      <c r="L274" s="80">
        <v>7.9</v>
      </c>
      <c r="M274" s="80"/>
      <c r="N274" s="80">
        <v>823.6</v>
      </c>
      <c r="O274" s="80">
        <v>1000</v>
      </c>
    </row>
    <row r="275" spans="1:15" x14ac:dyDescent="0.25">
      <c r="A275">
        <v>365</v>
      </c>
      <c r="B275" t="s">
        <v>1612</v>
      </c>
      <c r="C275" s="80">
        <v>173.2</v>
      </c>
      <c r="D275" s="80">
        <v>4.5</v>
      </c>
      <c r="E275" s="80"/>
      <c r="F275" s="80"/>
      <c r="G275" s="80"/>
      <c r="H275" s="80"/>
      <c r="I275" s="80">
        <v>0.7</v>
      </c>
      <c r="J275" s="80"/>
      <c r="K275" s="80"/>
      <c r="L275" s="80"/>
      <c r="M275" s="80"/>
      <c r="N275" s="80">
        <v>821.6</v>
      </c>
      <c r="O275" s="80">
        <v>1000</v>
      </c>
    </row>
    <row r="276" spans="1:15" x14ac:dyDescent="0.25">
      <c r="A276">
        <v>366</v>
      </c>
      <c r="B276" t="s">
        <v>1613</v>
      </c>
      <c r="C276" s="80">
        <v>151.4</v>
      </c>
      <c r="D276" s="80">
        <v>9.1</v>
      </c>
      <c r="E276" s="80"/>
      <c r="F276" s="80"/>
      <c r="G276" s="80"/>
      <c r="H276" s="80"/>
      <c r="I276" s="80">
        <v>18.2</v>
      </c>
      <c r="J276" s="80"/>
      <c r="K276" s="80"/>
      <c r="L276" s="80"/>
      <c r="M276" s="80"/>
      <c r="N276" s="80">
        <v>821.3</v>
      </c>
      <c r="O276" s="80">
        <v>1000</v>
      </c>
    </row>
    <row r="277" spans="1:15" x14ac:dyDescent="0.25">
      <c r="A277">
        <v>367</v>
      </c>
      <c r="B277" t="s">
        <v>1614</v>
      </c>
      <c r="C277" s="80">
        <v>192.4</v>
      </c>
      <c r="D277" s="80">
        <v>17.3</v>
      </c>
      <c r="E277" s="80"/>
      <c r="F277" s="80"/>
      <c r="G277" s="80"/>
      <c r="H277" s="80"/>
      <c r="I277" s="80">
        <v>3.5</v>
      </c>
      <c r="J277" s="80"/>
      <c r="K277" s="80"/>
      <c r="L277" s="80"/>
      <c r="M277" s="80"/>
      <c r="N277" s="80">
        <v>786.8</v>
      </c>
      <c r="O277" s="80">
        <v>1000</v>
      </c>
    </row>
    <row r="278" spans="1:15" x14ac:dyDescent="0.25">
      <c r="A278">
        <v>368</v>
      </c>
      <c r="B278" t="s">
        <v>1615</v>
      </c>
      <c r="C278" s="80">
        <v>104.3</v>
      </c>
      <c r="D278" s="80">
        <v>75.099999999999994</v>
      </c>
      <c r="E278" s="80"/>
      <c r="F278" s="80"/>
      <c r="G278" s="80"/>
      <c r="H278" s="80"/>
      <c r="I278" s="80">
        <v>12.5</v>
      </c>
      <c r="J278" s="80"/>
      <c r="K278" s="80"/>
      <c r="L278" s="80"/>
      <c r="M278" s="80"/>
      <c r="N278" s="80">
        <v>808.1</v>
      </c>
      <c r="O278" s="80">
        <v>1000</v>
      </c>
    </row>
    <row r="279" spans="1:15" x14ac:dyDescent="0.25">
      <c r="A279">
        <v>369</v>
      </c>
      <c r="B279" t="s">
        <v>1616</v>
      </c>
      <c r="C279" s="80">
        <v>104.3</v>
      </c>
      <c r="D279" s="80">
        <v>75.099999999999994</v>
      </c>
      <c r="E279" s="80"/>
      <c r="F279" s="80"/>
      <c r="G279" s="80"/>
      <c r="H279" s="80"/>
      <c r="I279" s="80">
        <v>12.5</v>
      </c>
      <c r="J279" s="80"/>
      <c r="K279" s="80"/>
      <c r="L279" s="80">
        <v>2.5</v>
      </c>
      <c r="M279" s="80"/>
      <c r="N279" s="80">
        <v>805.6</v>
      </c>
      <c r="O279" s="80">
        <v>1000</v>
      </c>
    </row>
    <row r="280" spans="1:15" x14ac:dyDescent="0.25">
      <c r="A280">
        <v>370</v>
      </c>
      <c r="B280" t="s">
        <v>1617</v>
      </c>
      <c r="C280" s="80">
        <v>104</v>
      </c>
      <c r="D280" s="80">
        <v>74.900000000000006</v>
      </c>
      <c r="E280" s="80"/>
      <c r="F280" s="80"/>
      <c r="G280" s="80"/>
      <c r="H280" s="80"/>
      <c r="I280" s="80">
        <v>12.5</v>
      </c>
      <c r="J280" s="80"/>
      <c r="K280" s="80"/>
      <c r="L280" s="80">
        <v>10</v>
      </c>
      <c r="M280" s="80"/>
      <c r="N280" s="80">
        <v>798.6</v>
      </c>
      <c r="O280" s="80">
        <v>1000</v>
      </c>
    </row>
    <row r="281" spans="1:15" x14ac:dyDescent="0.25">
      <c r="A281">
        <v>371</v>
      </c>
      <c r="B281" t="s">
        <v>1618</v>
      </c>
      <c r="C281" s="80">
        <v>102.9</v>
      </c>
      <c r="D281" s="80">
        <v>74.099999999999994</v>
      </c>
      <c r="E281" s="80"/>
      <c r="F281" s="80"/>
      <c r="G281" s="80"/>
      <c r="H281" s="80"/>
      <c r="I281" s="80">
        <v>12.4</v>
      </c>
      <c r="J281" s="80"/>
      <c r="K281" s="80"/>
      <c r="L281" s="80">
        <v>44.5</v>
      </c>
      <c r="M281" s="80"/>
      <c r="N281" s="80">
        <v>766.1</v>
      </c>
      <c r="O281" s="80">
        <v>1000</v>
      </c>
    </row>
    <row r="282" spans="1:15" x14ac:dyDescent="0.25">
      <c r="A282">
        <v>372</v>
      </c>
      <c r="B282" t="s">
        <v>1619</v>
      </c>
      <c r="C282" s="80">
        <v>183.3</v>
      </c>
      <c r="D282" s="80">
        <v>14.6</v>
      </c>
      <c r="E282" s="80"/>
      <c r="F282" s="80"/>
      <c r="G282" s="80"/>
      <c r="H282" s="80"/>
      <c r="I282" s="80">
        <v>1.5</v>
      </c>
      <c r="J282" s="80"/>
      <c r="K282" s="80"/>
      <c r="L282" s="80"/>
      <c r="M282" s="80"/>
      <c r="N282" s="80">
        <v>800.6</v>
      </c>
      <c r="O282" s="80">
        <v>1000</v>
      </c>
    </row>
    <row r="283" spans="1:15" x14ac:dyDescent="0.25">
      <c r="A283">
        <v>373</v>
      </c>
      <c r="B283" t="s">
        <v>1620</v>
      </c>
      <c r="C283" s="80">
        <v>171.9</v>
      </c>
      <c r="D283" s="80">
        <v>29.5</v>
      </c>
      <c r="E283" s="80"/>
      <c r="F283" s="80"/>
      <c r="G283" s="80"/>
      <c r="H283" s="80"/>
      <c r="I283" s="80">
        <v>2.9</v>
      </c>
      <c r="J283" s="80"/>
      <c r="K283" s="80"/>
      <c r="L283" s="80"/>
      <c r="M283" s="80"/>
      <c r="N283" s="80">
        <v>795.7</v>
      </c>
      <c r="O283" s="80">
        <v>1000</v>
      </c>
    </row>
    <row r="284" spans="1:15" x14ac:dyDescent="0.25">
      <c r="A284">
        <v>374</v>
      </c>
      <c r="B284" t="s">
        <v>1621</v>
      </c>
      <c r="C284" s="80">
        <v>149.6</v>
      </c>
      <c r="D284" s="80">
        <v>59.8</v>
      </c>
      <c r="E284" s="80"/>
      <c r="F284" s="80"/>
      <c r="G284" s="80"/>
      <c r="H284" s="80"/>
      <c r="I284" s="80">
        <v>6</v>
      </c>
      <c r="J284" s="80"/>
      <c r="K284" s="80"/>
      <c r="L284" s="80"/>
      <c r="M284" s="80"/>
      <c r="N284" s="80">
        <v>784.6</v>
      </c>
      <c r="O284" s="80">
        <v>1000</v>
      </c>
    </row>
    <row r="285" spans="1:15" x14ac:dyDescent="0.25">
      <c r="A285">
        <v>375</v>
      </c>
      <c r="B285" t="s">
        <v>1622</v>
      </c>
      <c r="C285" s="80">
        <v>102.8</v>
      </c>
      <c r="D285" s="80">
        <v>123.3</v>
      </c>
      <c r="E285" s="80"/>
      <c r="F285" s="80"/>
      <c r="G285" s="80"/>
      <c r="H285" s="80"/>
      <c r="I285" s="80">
        <v>12.3</v>
      </c>
      <c r="J285" s="80"/>
      <c r="K285" s="80"/>
      <c r="L285" s="80"/>
      <c r="M285" s="80"/>
      <c r="N285" s="80">
        <v>761.6</v>
      </c>
      <c r="O285" s="80">
        <v>1000</v>
      </c>
    </row>
    <row r="286" spans="1:15" x14ac:dyDescent="0.25">
      <c r="A286">
        <v>376</v>
      </c>
      <c r="B286" t="s">
        <v>1623</v>
      </c>
      <c r="C286" s="80">
        <v>102.7</v>
      </c>
      <c r="D286" s="80">
        <v>123.2</v>
      </c>
      <c r="E286" s="80"/>
      <c r="F286" s="80"/>
      <c r="G286" s="80"/>
      <c r="H286" s="80"/>
      <c r="I286" s="80">
        <v>12.3</v>
      </c>
      <c r="J286" s="80"/>
      <c r="K286" s="80"/>
      <c r="L286" s="80">
        <v>2.5</v>
      </c>
      <c r="M286" s="80"/>
      <c r="N286" s="80">
        <v>759.3</v>
      </c>
      <c r="O286" s="80">
        <v>1000</v>
      </c>
    </row>
    <row r="287" spans="1:15" x14ac:dyDescent="0.25">
      <c r="A287">
        <v>377</v>
      </c>
      <c r="B287" t="s">
        <v>1624</v>
      </c>
      <c r="C287" s="80">
        <v>102.5</v>
      </c>
      <c r="D287" s="80">
        <v>123</v>
      </c>
      <c r="E287" s="80"/>
      <c r="F287" s="80"/>
      <c r="G287" s="80"/>
      <c r="H287" s="80"/>
      <c r="I287" s="80">
        <v>12.3</v>
      </c>
      <c r="J287" s="80"/>
      <c r="K287" s="80"/>
      <c r="L287" s="80">
        <v>7.4</v>
      </c>
      <c r="M287" s="80"/>
      <c r="N287" s="80">
        <v>754.8</v>
      </c>
      <c r="O287" s="80">
        <v>1000</v>
      </c>
    </row>
    <row r="288" spans="1:15" x14ac:dyDescent="0.25">
      <c r="A288">
        <v>378</v>
      </c>
      <c r="B288" t="s">
        <v>1625</v>
      </c>
      <c r="C288" s="80">
        <v>102.3</v>
      </c>
      <c r="D288" s="80">
        <v>122.8</v>
      </c>
      <c r="E288" s="80"/>
      <c r="F288" s="80"/>
      <c r="G288" s="80"/>
      <c r="H288" s="80"/>
      <c r="I288" s="80">
        <v>12.3</v>
      </c>
      <c r="J288" s="80"/>
      <c r="K288" s="80"/>
      <c r="L288" s="80">
        <v>14.7</v>
      </c>
      <c r="M288" s="80"/>
      <c r="N288" s="80">
        <v>747.9</v>
      </c>
      <c r="O288" s="80">
        <v>1000</v>
      </c>
    </row>
    <row r="289" spans="1:15" x14ac:dyDescent="0.25">
      <c r="A289">
        <v>379</v>
      </c>
      <c r="B289" t="s">
        <v>1626</v>
      </c>
      <c r="C289" s="80">
        <v>181.9</v>
      </c>
      <c r="D289" s="80">
        <v>29.2</v>
      </c>
      <c r="E289" s="80"/>
      <c r="F289" s="80"/>
      <c r="G289" s="80"/>
      <c r="H289" s="80"/>
      <c r="I289" s="80">
        <v>0.4</v>
      </c>
      <c r="J289" s="80"/>
      <c r="K289" s="80"/>
      <c r="L289" s="80"/>
      <c r="M289" s="80"/>
      <c r="N289" s="80">
        <v>788.5</v>
      </c>
      <c r="O289" s="80">
        <v>1000</v>
      </c>
    </row>
    <row r="290" spans="1:15" x14ac:dyDescent="0.25">
      <c r="A290">
        <v>380</v>
      </c>
      <c r="B290" t="s">
        <v>1627</v>
      </c>
      <c r="C290" s="80">
        <v>170.5</v>
      </c>
      <c r="D290" s="80">
        <v>58.5</v>
      </c>
      <c r="E290" s="80"/>
      <c r="F290" s="80"/>
      <c r="G290" s="80"/>
      <c r="H290" s="80"/>
      <c r="I290" s="80">
        <v>0.7</v>
      </c>
      <c r="J290" s="80"/>
      <c r="K290" s="80"/>
      <c r="L290" s="80"/>
      <c r="M290" s="80"/>
      <c r="N290" s="80">
        <v>770.3</v>
      </c>
      <c r="O290" s="80">
        <v>1000</v>
      </c>
    </row>
    <row r="291" spans="1:15" x14ac:dyDescent="0.25">
      <c r="A291">
        <v>381</v>
      </c>
      <c r="B291" t="s">
        <v>1628</v>
      </c>
      <c r="C291" s="80">
        <v>147.1</v>
      </c>
      <c r="D291" s="80">
        <v>117.7</v>
      </c>
      <c r="E291" s="80"/>
      <c r="F291" s="80"/>
      <c r="G291" s="80"/>
      <c r="H291" s="80"/>
      <c r="I291" s="80">
        <v>1.5</v>
      </c>
      <c r="J291" s="80"/>
      <c r="K291" s="80"/>
      <c r="L291" s="80"/>
      <c r="M291" s="80"/>
      <c r="N291" s="80">
        <v>733.7</v>
      </c>
      <c r="O291" s="80">
        <v>1000</v>
      </c>
    </row>
    <row r="292" spans="1:15" x14ac:dyDescent="0.25">
      <c r="A292">
        <v>382</v>
      </c>
      <c r="B292" t="s">
        <v>1629</v>
      </c>
      <c r="C292" s="80">
        <v>99.3</v>
      </c>
      <c r="D292" s="80">
        <v>238.3</v>
      </c>
      <c r="E292" s="80"/>
      <c r="F292" s="80"/>
      <c r="G292" s="80"/>
      <c r="H292" s="80"/>
      <c r="I292" s="80">
        <v>3</v>
      </c>
      <c r="J292" s="80"/>
      <c r="K292" s="80"/>
      <c r="L292" s="80"/>
      <c r="M292" s="80"/>
      <c r="N292" s="80">
        <v>659.4</v>
      </c>
      <c r="O292" s="80">
        <v>1000</v>
      </c>
    </row>
    <row r="293" spans="1:15" x14ac:dyDescent="0.25">
      <c r="A293">
        <v>383</v>
      </c>
      <c r="B293" t="s">
        <v>1630</v>
      </c>
      <c r="C293" s="80">
        <v>99.2</v>
      </c>
      <c r="D293" s="80">
        <v>238</v>
      </c>
      <c r="E293" s="80"/>
      <c r="F293" s="80"/>
      <c r="G293" s="80"/>
      <c r="H293" s="80"/>
      <c r="I293" s="80">
        <v>3</v>
      </c>
      <c r="J293" s="80"/>
      <c r="K293" s="80"/>
      <c r="L293" s="80">
        <v>4.8</v>
      </c>
      <c r="M293" s="80"/>
      <c r="N293" s="80">
        <v>655</v>
      </c>
      <c r="O293" s="80">
        <v>1000</v>
      </c>
    </row>
    <row r="294" spans="1:15" x14ac:dyDescent="0.25">
      <c r="A294">
        <v>384</v>
      </c>
      <c r="B294" t="s">
        <v>1631</v>
      </c>
      <c r="C294" s="80">
        <v>99</v>
      </c>
      <c r="D294" s="80">
        <v>237.6</v>
      </c>
      <c r="E294" s="80"/>
      <c r="F294" s="80"/>
      <c r="G294" s="80"/>
      <c r="H294" s="80"/>
      <c r="I294" s="80">
        <v>3</v>
      </c>
      <c r="J294" s="80"/>
      <c r="K294" s="80"/>
      <c r="L294" s="80">
        <v>9.5</v>
      </c>
      <c r="M294" s="80"/>
      <c r="N294" s="80">
        <v>650.9</v>
      </c>
      <c r="O294" s="80">
        <v>1000</v>
      </c>
    </row>
    <row r="295" spans="1:15" x14ac:dyDescent="0.25">
      <c r="A295">
        <v>385</v>
      </c>
      <c r="B295" t="s">
        <v>1632</v>
      </c>
      <c r="C295" s="80">
        <v>98.6</v>
      </c>
      <c r="D295" s="80">
        <v>236.6</v>
      </c>
      <c r="E295" s="80"/>
      <c r="F295" s="80"/>
      <c r="G295" s="80"/>
      <c r="H295" s="80"/>
      <c r="I295" s="80">
        <v>3</v>
      </c>
      <c r="J295" s="80"/>
      <c r="K295" s="80"/>
      <c r="L295" s="80">
        <v>23.7</v>
      </c>
      <c r="M295" s="80"/>
      <c r="N295" s="80">
        <v>638.1</v>
      </c>
      <c r="O295" s="80">
        <v>1000</v>
      </c>
    </row>
    <row r="296" spans="1:15" x14ac:dyDescent="0.25">
      <c r="A296">
        <v>386</v>
      </c>
      <c r="B296" t="s">
        <v>1633</v>
      </c>
      <c r="C296" s="80">
        <v>182.7</v>
      </c>
      <c r="D296" s="80">
        <v>14.6</v>
      </c>
      <c r="E296" s="80"/>
      <c r="F296" s="80"/>
      <c r="G296" s="80"/>
      <c r="H296" s="80"/>
      <c r="I296" s="80"/>
      <c r="J296" s="80"/>
      <c r="K296" s="80">
        <v>0.6</v>
      </c>
      <c r="L296" s="80"/>
      <c r="M296" s="80"/>
      <c r="N296" s="80">
        <v>802.1</v>
      </c>
      <c r="O296" s="80">
        <v>1000</v>
      </c>
    </row>
    <row r="297" spans="1:15" x14ac:dyDescent="0.25">
      <c r="A297">
        <v>387</v>
      </c>
      <c r="B297" t="s">
        <v>1634</v>
      </c>
      <c r="C297" s="80">
        <v>172</v>
      </c>
      <c r="D297" s="80">
        <v>29.5</v>
      </c>
      <c r="E297" s="80"/>
      <c r="F297" s="80"/>
      <c r="G297" s="80"/>
      <c r="H297" s="80"/>
      <c r="I297" s="80"/>
      <c r="J297" s="80"/>
      <c r="K297" s="80">
        <v>1.2</v>
      </c>
      <c r="L297" s="80"/>
      <c r="M297" s="80"/>
      <c r="N297" s="80">
        <v>797.3</v>
      </c>
      <c r="O297" s="80">
        <v>1000</v>
      </c>
    </row>
    <row r="298" spans="1:15" x14ac:dyDescent="0.25">
      <c r="A298">
        <v>388</v>
      </c>
      <c r="B298" t="s">
        <v>1635</v>
      </c>
      <c r="C298" s="80">
        <v>149.69999999999999</v>
      </c>
      <c r="D298" s="80">
        <v>59.9</v>
      </c>
      <c r="E298" s="80"/>
      <c r="F298" s="80"/>
      <c r="G298" s="80"/>
      <c r="H298" s="80"/>
      <c r="I298" s="80"/>
      <c r="J298" s="80"/>
      <c r="K298" s="80">
        <v>2.4</v>
      </c>
      <c r="L298" s="80"/>
      <c r="M298" s="80"/>
      <c r="N298" s="80">
        <v>788</v>
      </c>
      <c r="O298" s="80">
        <v>1000</v>
      </c>
    </row>
    <row r="299" spans="1:15" x14ac:dyDescent="0.25">
      <c r="A299">
        <v>389</v>
      </c>
      <c r="B299" t="s">
        <v>1636</v>
      </c>
      <c r="C299" s="80">
        <v>103</v>
      </c>
      <c r="D299" s="80">
        <v>123.6</v>
      </c>
      <c r="E299" s="80"/>
      <c r="F299" s="80"/>
      <c r="G299" s="80"/>
      <c r="H299" s="80"/>
      <c r="I299" s="80"/>
      <c r="J299" s="80"/>
      <c r="K299" s="80">
        <v>4.9000000000000004</v>
      </c>
      <c r="L299" s="80"/>
      <c r="M299" s="80"/>
      <c r="N299" s="80">
        <v>768.5</v>
      </c>
      <c r="O299" s="80">
        <v>1000</v>
      </c>
    </row>
    <row r="300" spans="1:15" x14ac:dyDescent="0.25">
      <c r="A300">
        <v>390</v>
      </c>
      <c r="B300" t="s">
        <v>1637</v>
      </c>
      <c r="C300" s="80">
        <v>102.8</v>
      </c>
      <c r="D300" s="80">
        <v>123.3</v>
      </c>
      <c r="E300" s="80"/>
      <c r="F300" s="80"/>
      <c r="G300" s="80"/>
      <c r="H300" s="80"/>
      <c r="I300" s="80"/>
      <c r="J300" s="80"/>
      <c r="K300" s="80">
        <v>4.9000000000000004</v>
      </c>
      <c r="L300" s="80">
        <v>7.4</v>
      </c>
      <c r="M300" s="80"/>
      <c r="N300" s="80">
        <v>761.6</v>
      </c>
      <c r="O300" s="80">
        <v>1000</v>
      </c>
    </row>
    <row r="301" spans="1:15" x14ac:dyDescent="0.25">
      <c r="A301">
        <v>391</v>
      </c>
      <c r="B301" t="s">
        <v>1638</v>
      </c>
      <c r="C301" s="80">
        <v>102.5</v>
      </c>
      <c r="D301" s="80">
        <v>123</v>
      </c>
      <c r="E301" s="80"/>
      <c r="F301" s="80"/>
      <c r="G301" s="80"/>
      <c r="H301" s="80"/>
      <c r="I301" s="80"/>
      <c r="J301" s="80"/>
      <c r="K301" s="80">
        <v>4.9000000000000004</v>
      </c>
      <c r="L301" s="80">
        <v>14.8</v>
      </c>
      <c r="M301" s="80"/>
      <c r="N301" s="80">
        <v>754.8</v>
      </c>
      <c r="O301" s="80">
        <v>1000</v>
      </c>
    </row>
    <row r="302" spans="1:15" x14ac:dyDescent="0.25">
      <c r="A302">
        <v>392</v>
      </c>
      <c r="B302" t="s">
        <v>1639</v>
      </c>
      <c r="C302" s="80">
        <v>102.2</v>
      </c>
      <c r="D302" s="80">
        <v>122.7</v>
      </c>
      <c r="E302" s="80"/>
      <c r="F302" s="80"/>
      <c r="G302" s="80"/>
      <c r="H302" s="80"/>
      <c r="I302" s="80"/>
      <c r="J302" s="80"/>
      <c r="K302" s="80">
        <v>4.9000000000000004</v>
      </c>
      <c r="L302" s="80">
        <v>24.5</v>
      </c>
      <c r="M302" s="80"/>
      <c r="N302" s="80">
        <v>745.7</v>
      </c>
      <c r="O302" s="80">
        <v>1000</v>
      </c>
    </row>
    <row r="303" spans="1:15" x14ac:dyDescent="0.25">
      <c r="A303">
        <v>393</v>
      </c>
      <c r="B303" t="s">
        <v>1640</v>
      </c>
      <c r="C303" s="80">
        <v>181.9</v>
      </c>
      <c r="D303" s="80">
        <v>29.1</v>
      </c>
      <c r="E303" s="80"/>
      <c r="F303" s="80"/>
      <c r="G303" s="80"/>
      <c r="H303" s="80"/>
      <c r="I303" s="80"/>
      <c r="J303" s="80"/>
      <c r="K303" s="80">
        <v>0.7</v>
      </c>
      <c r="L303" s="80"/>
      <c r="M303" s="80"/>
      <c r="N303" s="80">
        <v>788.3</v>
      </c>
      <c r="O303" s="80">
        <v>1000</v>
      </c>
    </row>
    <row r="304" spans="1:15" x14ac:dyDescent="0.25">
      <c r="A304">
        <v>394</v>
      </c>
      <c r="B304" t="s">
        <v>1642</v>
      </c>
      <c r="C304" s="80">
        <v>170.5</v>
      </c>
      <c r="D304" s="80">
        <v>58.5</v>
      </c>
      <c r="E304" s="80"/>
      <c r="F304" s="80"/>
      <c r="G304" s="80"/>
      <c r="H304" s="80"/>
      <c r="I304" s="80"/>
      <c r="J304" s="80"/>
      <c r="K304" s="80">
        <v>1.5</v>
      </c>
      <c r="L304" s="80"/>
      <c r="M304" s="80"/>
      <c r="N304" s="80">
        <v>769.5</v>
      </c>
      <c r="O304" s="80">
        <v>1000</v>
      </c>
    </row>
    <row r="305" spans="1:15" x14ac:dyDescent="0.25">
      <c r="A305">
        <v>395</v>
      </c>
      <c r="B305" t="s">
        <v>1644</v>
      </c>
      <c r="C305" s="80">
        <v>147</v>
      </c>
      <c r="D305" s="80">
        <v>117.6</v>
      </c>
      <c r="E305" s="80"/>
      <c r="F305" s="80"/>
      <c r="G305" s="80"/>
      <c r="H305" s="80"/>
      <c r="I305" s="80"/>
      <c r="J305" s="80"/>
      <c r="K305" s="80">
        <v>2.9</v>
      </c>
      <c r="L305" s="80"/>
      <c r="M305" s="80"/>
      <c r="N305" s="80">
        <v>732.5</v>
      </c>
      <c r="O305" s="80">
        <v>1000</v>
      </c>
    </row>
    <row r="306" spans="1:15" x14ac:dyDescent="0.25">
      <c r="A306">
        <v>396</v>
      </c>
      <c r="B306" t="s">
        <v>1646</v>
      </c>
      <c r="C306" s="80">
        <v>99.2</v>
      </c>
      <c r="D306" s="80">
        <v>238.1</v>
      </c>
      <c r="E306" s="80"/>
      <c r="F306" s="80"/>
      <c r="G306" s="80"/>
      <c r="H306" s="80"/>
      <c r="I306" s="80"/>
      <c r="J306" s="80"/>
      <c r="K306" s="80">
        <v>6</v>
      </c>
      <c r="L306" s="80"/>
      <c r="M306" s="80"/>
      <c r="N306" s="80">
        <v>656.7</v>
      </c>
      <c r="O306" s="80">
        <v>1000</v>
      </c>
    </row>
    <row r="307" spans="1:15" x14ac:dyDescent="0.25">
      <c r="A307">
        <v>397</v>
      </c>
      <c r="B307" t="s">
        <v>1648</v>
      </c>
      <c r="C307" s="80">
        <v>99</v>
      </c>
      <c r="D307" s="80">
        <v>237.7</v>
      </c>
      <c r="E307" s="80"/>
      <c r="F307" s="80"/>
      <c r="G307" s="80"/>
      <c r="H307" s="80"/>
      <c r="I307" s="80"/>
      <c r="J307" s="80"/>
      <c r="K307" s="80">
        <v>5.9</v>
      </c>
      <c r="L307" s="80">
        <v>5.9</v>
      </c>
      <c r="M307" s="80"/>
      <c r="N307" s="80">
        <v>651.5</v>
      </c>
      <c r="O307" s="80">
        <v>1000</v>
      </c>
    </row>
    <row r="308" spans="1:15" x14ac:dyDescent="0.25">
      <c r="A308">
        <v>398</v>
      </c>
      <c r="B308" t="s">
        <v>1650</v>
      </c>
      <c r="C308" s="80">
        <v>98.9</v>
      </c>
      <c r="D308" s="80">
        <v>237.5</v>
      </c>
      <c r="E308" s="80"/>
      <c r="F308" s="80"/>
      <c r="G308" s="80"/>
      <c r="H308" s="80"/>
      <c r="I308" s="80"/>
      <c r="J308" s="80"/>
      <c r="K308" s="80">
        <v>5.9</v>
      </c>
      <c r="L308" s="80">
        <v>8.9</v>
      </c>
      <c r="M308" s="80"/>
      <c r="N308" s="80">
        <v>648.79999999999995</v>
      </c>
      <c r="O308" s="80">
        <v>999.99999999999989</v>
      </c>
    </row>
    <row r="309" spans="1:15" x14ac:dyDescent="0.25">
      <c r="A309">
        <v>399</v>
      </c>
      <c r="B309" t="s">
        <v>1652</v>
      </c>
      <c r="C309" s="80">
        <v>98.9</v>
      </c>
      <c r="D309" s="80">
        <v>237.2</v>
      </c>
      <c r="E309" s="80"/>
      <c r="F309" s="80"/>
      <c r="G309" s="80"/>
      <c r="H309" s="80"/>
      <c r="I309" s="80"/>
      <c r="J309" s="80"/>
      <c r="K309" s="80">
        <v>5.9</v>
      </c>
      <c r="L309" s="80">
        <v>11.9</v>
      </c>
      <c r="M309" s="80"/>
      <c r="N309" s="80">
        <v>646.1</v>
      </c>
      <c r="O309" s="80">
        <v>1000</v>
      </c>
    </row>
    <row r="310" spans="1:15" x14ac:dyDescent="0.25">
      <c r="A310">
        <v>400</v>
      </c>
      <c r="B310" t="s">
        <v>1654</v>
      </c>
      <c r="C310" s="80">
        <v>96.5</v>
      </c>
      <c r="D310" s="80"/>
      <c r="E310" s="80">
        <v>0.3</v>
      </c>
      <c r="F310" s="80"/>
      <c r="G310" s="80"/>
      <c r="H310" s="80"/>
      <c r="I310" s="80"/>
      <c r="J310" s="80"/>
      <c r="K310" s="80"/>
      <c r="L310" s="80">
        <v>2.9</v>
      </c>
      <c r="M310" s="80"/>
      <c r="N310" s="80">
        <v>900.3</v>
      </c>
      <c r="O310" s="80">
        <v>1000</v>
      </c>
    </row>
    <row r="311" spans="1:15" x14ac:dyDescent="0.25">
      <c r="A311">
        <v>401</v>
      </c>
      <c r="B311" t="s">
        <v>1655</v>
      </c>
      <c r="C311" s="80">
        <v>96.5</v>
      </c>
      <c r="D311" s="80"/>
      <c r="E311" s="80">
        <v>2.9</v>
      </c>
      <c r="F311" s="80"/>
      <c r="G311" s="80"/>
      <c r="H311" s="80"/>
      <c r="I311" s="80"/>
      <c r="J311" s="80"/>
      <c r="K311" s="80"/>
      <c r="L311" s="80">
        <v>5.8</v>
      </c>
      <c r="M311" s="80"/>
      <c r="N311" s="80">
        <v>894.8</v>
      </c>
      <c r="O311" s="80">
        <v>1000</v>
      </c>
    </row>
    <row r="312" spans="1:15" x14ac:dyDescent="0.25">
      <c r="A312">
        <v>402</v>
      </c>
      <c r="B312" t="s">
        <v>1656</v>
      </c>
      <c r="C312" s="80">
        <v>96.5</v>
      </c>
      <c r="D312" s="80"/>
      <c r="E312" s="80">
        <v>2.9</v>
      </c>
      <c r="F312" s="80"/>
      <c r="G312" s="80"/>
      <c r="H312" s="80"/>
      <c r="I312" s="80"/>
      <c r="J312" s="80"/>
      <c r="K312" s="80"/>
      <c r="L312" s="80">
        <v>8.6999999999999993</v>
      </c>
      <c r="M312" s="80"/>
      <c r="N312" s="80">
        <v>891.9</v>
      </c>
      <c r="O312" s="80">
        <v>1000</v>
      </c>
    </row>
    <row r="313" spans="1:15" x14ac:dyDescent="0.25">
      <c r="A313">
        <v>403</v>
      </c>
      <c r="B313" t="s">
        <v>1657</v>
      </c>
      <c r="C313" s="80">
        <v>96.5</v>
      </c>
      <c r="D313" s="80"/>
      <c r="E313" s="80">
        <v>2.9</v>
      </c>
      <c r="F313" s="80"/>
      <c r="G313" s="80"/>
      <c r="H313" s="80"/>
      <c r="I313" s="80"/>
      <c r="J313" s="80"/>
      <c r="K313" s="80"/>
      <c r="L313" s="80">
        <v>14.5</v>
      </c>
      <c r="M313" s="80"/>
      <c r="N313" s="80">
        <v>886.1</v>
      </c>
      <c r="O313" s="80">
        <v>1000</v>
      </c>
    </row>
    <row r="314" spans="1:15" x14ac:dyDescent="0.25">
      <c r="A314">
        <v>404</v>
      </c>
      <c r="B314" t="s">
        <v>1658</v>
      </c>
      <c r="C314" s="80">
        <v>96.6</v>
      </c>
      <c r="D314" s="80"/>
      <c r="E314" s="80">
        <v>5.8</v>
      </c>
      <c r="F314" s="80"/>
      <c r="G314" s="80"/>
      <c r="H314" s="80"/>
      <c r="I314" s="80"/>
      <c r="J314" s="80"/>
      <c r="K314" s="80"/>
      <c r="L314" s="80">
        <v>29</v>
      </c>
      <c r="M314" s="80"/>
      <c r="N314" s="80">
        <v>868.6</v>
      </c>
      <c r="O314" s="80">
        <v>1000</v>
      </c>
    </row>
    <row r="315" spans="1:15" x14ac:dyDescent="0.25">
      <c r="A315">
        <v>405</v>
      </c>
      <c r="B315" t="s">
        <v>1659</v>
      </c>
      <c r="C315" s="80">
        <v>96.9</v>
      </c>
      <c r="D315" s="80"/>
      <c r="E315" s="80">
        <v>20.3</v>
      </c>
      <c r="F315" s="80"/>
      <c r="G315" s="80"/>
      <c r="H315" s="80"/>
      <c r="I315" s="80"/>
      <c r="J315" s="80"/>
      <c r="K315" s="80"/>
      <c r="L315" s="80">
        <v>87.2</v>
      </c>
      <c r="M315" s="80"/>
      <c r="N315" s="80">
        <v>795.6</v>
      </c>
      <c r="O315" s="80">
        <v>1000</v>
      </c>
    </row>
    <row r="316" spans="1:15" x14ac:dyDescent="0.25">
      <c r="A316">
        <v>406</v>
      </c>
      <c r="B316" t="s">
        <v>1660</v>
      </c>
      <c r="C316" s="80">
        <v>96.5</v>
      </c>
      <c r="D316" s="80"/>
      <c r="E316" s="80">
        <v>0.3</v>
      </c>
      <c r="F316" s="80">
        <v>1.4</v>
      </c>
      <c r="G316" s="80"/>
      <c r="H316" s="80"/>
      <c r="I316" s="80"/>
      <c r="J316" s="80"/>
      <c r="K316" s="80"/>
      <c r="L316" s="80">
        <v>5.8</v>
      </c>
      <c r="M316" s="80"/>
      <c r="N316" s="80">
        <v>896</v>
      </c>
      <c r="O316" s="80">
        <v>1000</v>
      </c>
    </row>
    <row r="317" spans="1:15" x14ac:dyDescent="0.25">
      <c r="A317">
        <v>407</v>
      </c>
      <c r="B317" t="s">
        <v>1661</v>
      </c>
      <c r="C317" s="80">
        <v>96.5</v>
      </c>
      <c r="D317" s="80"/>
      <c r="E317" s="80">
        <v>0.3</v>
      </c>
      <c r="F317" s="80">
        <v>2.9</v>
      </c>
      <c r="G317" s="80"/>
      <c r="H317" s="80"/>
      <c r="I317" s="80"/>
      <c r="J317" s="80"/>
      <c r="K317" s="80"/>
      <c r="L317" s="80">
        <v>8.6999999999999993</v>
      </c>
      <c r="M317" s="80"/>
      <c r="N317" s="80">
        <v>891.6</v>
      </c>
      <c r="O317" s="80">
        <v>1000</v>
      </c>
    </row>
    <row r="318" spans="1:15" x14ac:dyDescent="0.25">
      <c r="A318">
        <v>408</v>
      </c>
      <c r="B318" t="s">
        <v>1662</v>
      </c>
      <c r="C318" s="80">
        <v>96.5</v>
      </c>
      <c r="D318" s="80"/>
      <c r="E318" s="80">
        <v>0.3</v>
      </c>
      <c r="F318" s="80">
        <v>2.9</v>
      </c>
      <c r="G318" s="80"/>
      <c r="H318" s="80"/>
      <c r="I318" s="80"/>
      <c r="J318" s="80"/>
      <c r="K318" s="80"/>
      <c r="L318" s="80">
        <v>11.6</v>
      </c>
      <c r="M318" s="80"/>
      <c r="N318" s="80">
        <v>888.7</v>
      </c>
      <c r="O318" s="80">
        <v>1000</v>
      </c>
    </row>
    <row r="319" spans="1:15" x14ac:dyDescent="0.25">
      <c r="A319">
        <v>409</v>
      </c>
      <c r="B319" t="s">
        <v>1663</v>
      </c>
      <c r="C319" s="80">
        <v>96.5</v>
      </c>
      <c r="D319" s="80"/>
      <c r="E319" s="80">
        <v>0.6</v>
      </c>
      <c r="F319" s="80">
        <v>5.8</v>
      </c>
      <c r="G319" s="80"/>
      <c r="H319" s="80"/>
      <c r="I319" s="80"/>
      <c r="J319" s="80"/>
      <c r="K319" s="80"/>
      <c r="L319" s="80">
        <v>14.5</v>
      </c>
      <c r="M319" s="80"/>
      <c r="N319" s="80">
        <v>882.6</v>
      </c>
      <c r="O319" s="80">
        <v>1000</v>
      </c>
    </row>
    <row r="320" spans="1:15" x14ac:dyDescent="0.25">
      <c r="A320">
        <v>410</v>
      </c>
      <c r="B320" t="s">
        <v>1664</v>
      </c>
      <c r="C320" s="80">
        <v>96.6</v>
      </c>
      <c r="D320" s="80"/>
      <c r="E320" s="80">
        <v>0.6</v>
      </c>
      <c r="F320" s="80">
        <v>5.8</v>
      </c>
      <c r="G320" s="80"/>
      <c r="H320" s="80"/>
      <c r="I320" s="80"/>
      <c r="J320" s="80"/>
      <c r="K320" s="80"/>
      <c r="L320" s="80">
        <v>20.3</v>
      </c>
      <c r="M320" s="80"/>
      <c r="N320" s="80">
        <v>876.7</v>
      </c>
      <c r="O320" s="80">
        <v>1000</v>
      </c>
    </row>
    <row r="321" spans="1:15" x14ac:dyDescent="0.25">
      <c r="A321">
        <v>411</v>
      </c>
      <c r="B321" t="s">
        <v>1665</v>
      </c>
      <c r="C321" s="80">
        <v>96.7</v>
      </c>
      <c r="D321" s="80"/>
      <c r="E321" s="80">
        <v>0.9</v>
      </c>
      <c r="F321" s="80">
        <v>14.5</v>
      </c>
      <c r="G321" s="80"/>
      <c r="H321" s="80"/>
      <c r="I321" s="80"/>
      <c r="J321" s="80"/>
      <c r="K321" s="80"/>
      <c r="L321" s="80">
        <v>40.6</v>
      </c>
      <c r="M321" s="80"/>
      <c r="N321" s="80">
        <v>847.3</v>
      </c>
      <c r="O321" s="80">
        <v>1000</v>
      </c>
    </row>
    <row r="322" spans="1:15" x14ac:dyDescent="0.25">
      <c r="A322">
        <v>412</v>
      </c>
      <c r="B322" t="s">
        <v>1666</v>
      </c>
      <c r="C322" s="80">
        <v>96.9</v>
      </c>
      <c r="D322" s="80"/>
      <c r="E322" s="80">
        <v>5.8</v>
      </c>
      <c r="F322" s="80">
        <v>29.1</v>
      </c>
      <c r="G322" s="80"/>
      <c r="H322" s="80"/>
      <c r="I322" s="80"/>
      <c r="J322" s="80"/>
      <c r="K322" s="80"/>
      <c r="L322" s="80">
        <v>87.2</v>
      </c>
      <c r="M322" s="80"/>
      <c r="N322" s="80">
        <v>781</v>
      </c>
      <c r="O322" s="80">
        <v>1000</v>
      </c>
    </row>
    <row r="323" spans="1:15" x14ac:dyDescent="0.25">
      <c r="A323">
        <v>413</v>
      </c>
      <c r="B323" t="s">
        <v>1667</v>
      </c>
      <c r="C323" s="80">
        <v>96.5</v>
      </c>
      <c r="D323" s="80">
        <v>0.3</v>
      </c>
      <c r="E323" s="80"/>
      <c r="F323" s="80"/>
      <c r="G323" s="80"/>
      <c r="H323" s="80"/>
      <c r="I323" s="80"/>
      <c r="J323" s="80"/>
      <c r="K323" s="80"/>
      <c r="L323" s="80">
        <v>1.4</v>
      </c>
      <c r="M323" s="80"/>
      <c r="N323" s="80">
        <v>901.8</v>
      </c>
      <c r="O323" s="80">
        <v>1000</v>
      </c>
    </row>
    <row r="324" spans="1:15" x14ac:dyDescent="0.25">
      <c r="A324">
        <v>414</v>
      </c>
      <c r="B324" t="s">
        <v>1668</v>
      </c>
      <c r="C324" s="80">
        <v>96.5</v>
      </c>
      <c r="D324" s="80">
        <v>0.3</v>
      </c>
      <c r="E324" s="80"/>
      <c r="F324" s="80"/>
      <c r="G324" s="80"/>
      <c r="H324" s="80"/>
      <c r="I324" s="80"/>
      <c r="J324" s="80"/>
      <c r="K324" s="80"/>
      <c r="L324" s="80">
        <v>2.9</v>
      </c>
      <c r="M324" s="80"/>
      <c r="N324" s="80">
        <v>900.3</v>
      </c>
      <c r="O324" s="80">
        <v>1000</v>
      </c>
    </row>
    <row r="325" spans="1:15" x14ac:dyDescent="0.25">
      <c r="A325">
        <v>415</v>
      </c>
      <c r="B325" t="s">
        <v>1669</v>
      </c>
      <c r="C325" s="80">
        <v>96.5</v>
      </c>
      <c r="D325" s="80">
        <v>0.3</v>
      </c>
      <c r="E325" s="80"/>
      <c r="F325" s="80"/>
      <c r="G325" s="80"/>
      <c r="H325" s="80"/>
      <c r="I325" s="80"/>
      <c r="J325" s="80"/>
      <c r="K325" s="80"/>
      <c r="L325" s="80">
        <v>5.8</v>
      </c>
      <c r="M325" s="80"/>
      <c r="N325" s="80">
        <v>897.4</v>
      </c>
      <c r="O325" s="80">
        <v>1000</v>
      </c>
    </row>
    <row r="326" spans="1:15" x14ac:dyDescent="0.25">
      <c r="A326">
        <v>416</v>
      </c>
      <c r="B326" t="s">
        <v>1670</v>
      </c>
      <c r="C326" s="80">
        <v>96.5</v>
      </c>
      <c r="D326" s="80">
        <v>0.6</v>
      </c>
      <c r="E326" s="80"/>
      <c r="F326" s="80"/>
      <c r="G326" s="80"/>
      <c r="H326" s="80"/>
      <c r="I326" s="80"/>
      <c r="J326" s="80"/>
      <c r="K326" s="80"/>
      <c r="L326" s="80">
        <v>8.6999999999999993</v>
      </c>
      <c r="M326" s="80"/>
      <c r="N326" s="80">
        <v>894.2</v>
      </c>
      <c r="O326" s="80">
        <v>1000</v>
      </c>
    </row>
    <row r="327" spans="1:15" x14ac:dyDescent="0.25">
      <c r="A327">
        <v>417</v>
      </c>
      <c r="B327" t="s">
        <v>1671</v>
      </c>
      <c r="C327" s="80">
        <v>96.5</v>
      </c>
      <c r="D327" s="80">
        <v>0.9</v>
      </c>
      <c r="E327" s="80"/>
      <c r="F327" s="80"/>
      <c r="G327" s="80"/>
      <c r="H327" s="80"/>
      <c r="I327" s="80"/>
      <c r="J327" s="80"/>
      <c r="K327" s="80"/>
      <c r="L327" s="80">
        <v>14.5</v>
      </c>
      <c r="M327" s="80"/>
      <c r="N327" s="80">
        <v>888.1</v>
      </c>
      <c r="O327" s="80">
        <v>1000</v>
      </c>
    </row>
    <row r="328" spans="1:15" x14ac:dyDescent="0.25">
      <c r="A328">
        <v>418</v>
      </c>
      <c r="B328" t="s">
        <v>1672</v>
      </c>
      <c r="C328" s="80">
        <v>96.7</v>
      </c>
      <c r="D328" s="80">
        <v>14.5</v>
      </c>
      <c r="E328" s="80"/>
      <c r="F328" s="80"/>
      <c r="G328" s="80"/>
      <c r="H328" s="80"/>
      <c r="I328" s="80"/>
      <c r="J328" s="80"/>
      <c r="K328" s="80"/>
      <c r="L328" s="80">
        <v>34.799999999999997</v>
      </c>
      <c r="M328" s="80"/>
      <c r="N328" s="80">
        <v>854</v>
      </c>
      <c r="O328" s="80">
        <v>1000</v>
      </c>
    </row>
    <row r="329" spans="1:15" x14ac:dyDescent="0.25">
      <c r="A329">
        <v>419</v>
      </c>
      <c r="B329" t="s">
        <v>1673</v>
      </c>
      <c r="C329" s="80">
        <v>96.8</v>
      </c>
      <c r="D329" s="80">
        <v>17.399999999999999</v>
      </c>
      <c r="E329" s="80"/>
      <c r="F329" s="80"/>
      <c r="G329" s="80"/>
      <c r="H329" s="80"/>
      <c r="I329" s="80"/>
      <c r="J329" s="80"/>
      <c r="K329" s="80"/>
      <c r="L329" s="80">
        <v>72.599999999999994</v>
      </c>
      <c r="M329" s="80"/>
      <c r="N329" s="80">
        <v>813.2</v>
      </c>
      <c r="O329" s="80">
        <v>1000</v>
      </c>
    </row>
    <row r="330" spans="1:15" x14ac:dyDescent="0.25">
      <c r="A330">
        <v>420</v>
      </c>
      <c r="B330" t="s">
        <v>1674</v>
      </c>
      <c r="C330" s="80">
        <v>96.5</v>
      </c>
      <c r="D330" s="80">
        <v>0.3</v>
      </c>
      <c r="E330" s="80"/>
      <c r="F330" s="80"/>
      <c r="G330" s="80"/>
      <c r="H330" s="80"/>
      <c r="I330" s="80"/>
      <c r="J330" s="80"/>
      <c r="K330" s="80"/>
      <c r="L330" s="80">
        <v>8.6999999999999993</v>
      </c>
      <c r="M330" s="80"/>
      <c r="N330" s="80">
        <v>894.5</v>
      </c>
      <c r="O330" s="80">
        <v>1000</v>
      </c>
    </row>
    <row r="331" spans="1:15" x14ac:dyDescent="0.25">
      <c r="A331">
        <v>421</v>
      </c>
      <c r="B331" t="s">
        <v>1675</v>
      </c>
      <c r="C331" s="80">
        <v>96.5</v>
      </c>
      <c r="D331" s="80">
        <v>0.6</v>
      </c>
      <c r="E331" s="80"/>
      <c r="F331" s="80"/>
      <c r="G331" s="80"/>
      <c r="H331" s="80"/>
      <c r="I331" s="80"/>
      <c r="J331" s="80"/>
      <c r="K331" s="80"/>
      <c r="L331" s="80">
        <v>14.5</v>
      </c>
      <c r="M331" s="80"/>
      <c r="N331" s="80">
        <v>888.4</v>
      </c>
      <c r="O331" s="80">
        <v>1000</v>
      </c>
    </row>
    <row r="332" spans="1:15" x14ac:dyDescent="0.25">
      <c r="A332">
        <v>422</v>
      </c>
      <c r="B332" t="s">
        <v>1676</v>
      </c>
      <c r="C332" s="80">
        <v>96.6</v>
      </c>
      <c r="D332" s="80">
        <v>1.4</v>
      </c>
      <c r="E332" s="80"/>
      <c r="F332" s="80"/>
      <c r="G332" s="80"/>
      <c r="H332" s="80"/>
      <c r="I332" s="80"/>
      <c r="J332" s="80"/>
      <c r="K332" s="80"/>
      <c r="L332" s="80">
        <v>29</v>
      </c>
      <c r="M332" s="80"/>
      <c r="N332" s="80">
        <v>873</v>
      </c>
      <c r="O332" s="80">
        <v>1000</v>
      </c>
    </row>
    <row r="333" spans="1:15" x14ac:dyDescent="0.25">
      <c r="A333">
        <v>423</v>
      </c>
      <c r="B333" t="s">
        <v>1677</v>
      </c>
      <c r="C333" s="80">
        <v>150</v>
      </c>
      <c r="D333" s="80"/>
      <c r="E333" s="80"/>
      <c r="F333" s="80"/>
      <c r="G333" s="80"/>
      <c r="H333" s="80"/>
      <c r="I333" s="80">
        <v>0.3</v>
      </c>
      <c r="J333" s="80"/>
      <c r="K333" s="80"/>
      <c r="L333" s="80">
        <v>40</v>
      </c>
      <c r="M333" s="80"/>
      <c r="N333" s="80">
        <v>809.7</v>
      </c>
      <c r="O333" s="80">
        <v>1000</v>
      </c>
    </row>
    <row r="334" spans="1:15" x14ac:dyDescent="0.25">
      <c r="A334">
        <v>424</v>
      </c>
      <c r="B334" t="s">
        <v>1678</v>
      </c>
      <c r="C334" s="80">
        <v>96.7</v>
      </c>
      <c r="D334" s="80"/>
      <c r="E334" s="80"/>
      <c r="F334" s="80"/>
      <c r="G334" s="80"/>
      <c r="H334" s="80"/>
      <c r="I334" s="80">
        <v>2.9</v>
      </c>
      <c r="J334" s="80"/>
      <c r="K334" s="80"/>
      <c r="L334" s="80">
        <v>66.7</v>
      </c>
      <c r="M334" s="80"/>
      <c r="N334" s="80">
        <v>833.7</v>
      </c>
      <c r="O334" s="80">
        <v>1000</v>
      </c>
    </row>
    <row r="335" spans="1:15" x14ac:dyDescent="0.25">
      <c r="A335">
        <v>425</v>
      </c>
      <c r="B335" t="s">
        <v>1679</v>
      </c>
      <c r="C335" s="80">
        <v>120</v>
      </c>
      <c r="D335" s="80"/>
      <c r="E335" s="80"/>
      <c r="F335" s="80"/>
      <c r="G335" s="80"/>
      <c r="H335" s="80"/>
      <c r="I335" s="80">
        <v>0.5</v>
      </c>
      <c r="J335" s="80"/>
      <c r="K335" s="80"/>
      <c r="L335" s="80">
        <v>88</v>
      </c>
      <c r="M335" s="80"/>
      <c r="N335" s="80">
        <v>791.5</v>
      </c>
      <c r="O335" s="80">
        <v>1000</v>
      </c>
    </row>
    <row r="336" spans="1:15" x14ac:dyDescent="0.25">
      <c r="A336">
        <v>426</v>
      </c>
      <c r="B336" t="s">
        <v>1680</v>
      </c>
      <c r="C336" s="80">
        <v>97.1</v>
      </c>
      <c r="D336" s="80"/>
      <c r="E336" s="80"/>
      <c r="F336" s="80"/>
      <c r="G336" s="80"/>
      <c r="H336" s="80"/>
      <c r="I336" s="80">
        <v>14.6</v>
      </c>
      <c r="J336" s="80"/>
      <c r="K336" s="80"/>
      <c r="L336" s="80">
        <v>145.6</v>
      </c>
      <c r="M336" s="80"/>
      <c r="N336" s="80">
        <v>742.7</v>
      </c>
      <c r="O336" s="80">
        <v>1000</v>
      </c>
    </row>
    <row r="337" spans="1:15" x14ac:dyDescent="0.25">
      <c r="A337">
        <v>427</v>
      </c>
      <c r="B337" t="s">
        <v>1681</v>
      </c>
      <c r="C337" s="80">
        <v>135</v>
      </c>
      <c r="D337" s="80"/>
      <c r="E337" s="80"/>
      <c r="F337" s="80"/>
      <c r="G337" s="80"/>
      <c r="H337" s="80"/>
      <c r="I337" s="80">
        <v>0.3</v>
      </c>
      <c r="J337" s="80"/>
      <c r="K337" s="80"/>
      <c r="L337" s="80">
        <v>5</v>
      </c>
      <c r="M337" s="80"/>
      <c r="N337" s="80">
        <v>859.7</v>
      </c>
      <c r="O337" s="80">
        <v>1000</v>
      </c>
    </row>
    <row r="338" spans="1:15" x14ac:dyDescent="0.25">
      <c r="A338">
        <v>428</v>
      </c>
      <c r="B338" t="s">
        <v>1682</v>
      </c>
      <c r="C338" s="80">
        <v>130</v>
      </c>
      <c r="D338" s="80"/>
      <c r="E338" s="80"/>
      <c r="F338" s="80"/>
      <c r="G338" s="80"/>
      <c r="H338" s="80"/>
      <c r="I338" s="80">
        <v>0.3</v>
      </c>
      <c r="J338" s="80"/>
      <c r="K338" s="80"/>
      <c r="L338" s="80">
        <v>9</v>
      </c>
      <c r="M338" s="80"/>
      <c r="N338" s="80">
        <v>860.7</v>
      </c>
      <c r="O338" s="80">
        <v>1000</v>
      </c>
    </row>
    <row r="339" spans="1:15" x14ac:dyDescent="0.25">
      <c r="A339">
        <v>429</v>
      </c>
      <c r="B339" t="s">
        <v>1683</v>
      </c>
      <c r="C339" s="80">
        <v>96.5</v>
      </c>
      <c r="D339" s="80"/>
      <c r="E339" s="80"/>
      <c r="F339" s="80"/>
      <c r="G339" s="80"/>
      <c r="H339" s="80"/>
      <c r="I339" s="80">
        <v>0.6</v>
      </c>
      <c r="J339" s="80"/>
      <c r="K339" s="80"/>
      <c r="L339" s="80">
        <v>17.399999999999999</v>
      </c>
      <c r="M339" s="80"/>
      <c r="N339" s="80">
        <v>885.5</v>
      </c>
      <c r="O339" s="80">
        <v>1000</v>
      </c>
    </row>
    <row r="340" spans="1:15" x14ac:dyDescent="0.25">
      <c r="A340">
        <v>430</v>
      </c>
      <c r="B340" t="s">
        <v>1684</v>
      </c>
      <c r="C340" s="80">
        <v>96.6</v>
      </c>
      <c r="D340" s="80"/>
      <c r="E340" s="80"/>
      <c r="F340" s="80"/>
      <c r="G340" s="80"/>
      <c r="H340" s="80"/>
      <c r="I340" s="80">
        <v>1.4</v>
      </c>
      <c r="J340" s="80"/>
      <c r="K340" s="80"/>
      <c r="L340" s="80">
        <v>34.799999999999997</v>
      </c>
      <c r="M340" s="80"/>
      <c r="N340" s="80">
        <v>867.2</v>
      </c>
      <c r="O340" s="80">
        <v>1000</v>
      </c>
    </row>
    <row r="341" spans="1:15" x14ac:dyDescent="0.25">
      <c r="A341">
        <v>431</v>
      </c>
      <c r="B341" t="s">
        <v>1685</v>
      </c>
      <c r="C341" s="80">
        <v>96.6</v>
      </c>
      <c r="D341" s="80"/>
      <c r="E341" s="80"/>
      <c r="F341" s="80"/>
      <c r="G341" s="80"/>
      <c r="H341" s="80"/>
      <c r="I341" s="80">
        <v>2.2999999999999998</v>
      </c>
      <c r="J341" s="80"/>
      <c r="K341" s="80"/>
      <c r="L341" s="80">
        <v>43.5</v>
      </c>
      <c r="M341" s="80"/>
      <c r="N341" s="80">
        <v>857.6</v>
      </c>
      <c r="O341" s="80">
        <v>1000</v>
      </c>
    </row>
    <row r="342" spans="1:15" x14ac:dyDescent="0.25">
      <c r="A342">
        <v>432</v>
      </c>
      <c r="B342" t="s">
        <v>1686</v>
      </c>
      <c r="C342" s="80">
        <v>87.1</v>
      </c>
      <c r="D342" s="80"/>
      <c r="E342" s="80"/>
      <c r="F342" s="80"/>
      <c r="G342" s="80"/>
      <c r="H342" s="80"/>
      <c r="I342" s="80">
        <v>2.9</v>
      </c>
      <c r="J342" s="80"/>
      <c r="K342" s="80"/>
      <c r="L342" s="80">
        <v>84.2</v>
      </c>
      <c r="M342" s="80"/>
      <c r="N342" s="80">
        <v>825.8</v>
      </c>
      <c r="O342" s="80">
        <v>1000</v>
      </c>
    </row>
    <row r="343" spans="1:15" x14ac:dyDescent="0.25">
      <c r="A343">
        <v>433</v>
      </c>
      <c r="B343" t="s">
        <v>1687</v>
      </c>
      <c r="C343" s="80">
        <v>87.2</v>
      </c>
      <c r="D343" s="80"/>
      <c r="E343" s="80"/>
      <c r="F343" s="80"/>
      <c r="G343" s="80"/>
      <c r="H343" s="80"/>
      <c r="I343" s="80">
        <v>5.8</v>
      </c>
      <c r="J343" s="80"/>
      <c r="K343" s="80"/>
      <c r="L343" s="80">
        <v>125</v>
      </c>
      <c r="M343" s="80"/>
      <c r="N343" s="80">
        <v>782</v>
      </c>
      <c r="O343" s="80">
        <v>1000</v>
      </c>
    </row>
    <row r="344" spans="1:15" x14ac:dyDescent="0.25">
      <c r="A344">
        <v>434</v>
      </c>
      <c r="B344" t="s">
        <v>1688</v>
      </c>
      <c r="C344" s="80">
        <v>96.5</v>
      </c>
      <c r="D344" s="80"/>
      <c r="E344" s="80"/>
      <c r="F344" s="80">
        <v>0.6</v>
      </c>
      <c r="G344" s="80"/>
      <c r="H344" s="80"/>
      <c r="I344" s="80"/>
      <c r="J344" s="80"/>
      <c r="K344" s="80"/>
      <c r="L344" s="80">
        <v>2.9</v>
      </c>
      <c r="M344" s="80"/>
      <c r="N344" s="80">
        <v>900</v>
      </c>
      <c r="O344" s="80">
        <v>1000</v>
      </c>
    </row>
    <row r="345" spans="1:15" x14ac:dyDescent="0.25">
      <c r="A345">
        <v>435</v>
      </c>
      <c r="B345" t="s">
        <v>1689</v>
      </c>
      <c r="C345" s="80">
        <v>96.5</v>
      </c>
      <c r="D345" s="80"/>
      <c r="E345" s="80"/>
      <c r="F345" s="80">
        <v>0.9</v>
      </c>
      <c r="G345" s="80"/>
      <c r="H345" s="80"/>
      <c r="I345" s="80"/>
      <c r="J345" s="80"/>
      <c r="K345" s="80"/>
      <c r="L345" s="80">
        <v>5.8</v>
      </c>
      <c r="M345" s="80"/>
      <c r="N345" s="80">
        <v>896.8</v>
      </c>
      <c r="O345" s="80">
        <v>1000</v>
      </c>
    </row>
    <row r="346" spans="1:15" x14ac:dyDescent="0.25">
      <c r="A346">
        <v>436</v>
      </c>
      <c r="B346" t="s">
        <v>1690</v>
      </c>
      <c r="C346" s="80">
        <v>96.5</v>
      </c>
      <c r="D346" s="80"/>
      <c r="E346" s="80"/>
      <c r="F346" s="80">
        <v>2.9</v>
      </c>
      <c r="G346" s="80"/>
      <c r="H346" s="80"/>
      <c r="I346" s="80"/>
      <c r="J346" s="80"/>
      <c r="K346" s="80"/>
      <c r="L346" s="80">
        <v>8.6999999999999993</v>
      </c>
      <c r="M346" s="80"/>
      <c r="N346" s="80">
        <v>891.9</v>
      </c>
      <c r="O346" s="80">
        <v>1000</v>
      </c>
    </row>
    <row r="347" spans="1:15" x14ac:dyDescent="0.25">
      <c r="A347">
        <v>437</v>
      </c>
      <c r="B347" t="s">
        <v>1691</v>
      </c>
      <c r="C347" s="80">
        <v>96.5</v>
      </c>
      <c r="D347" s="80"/>
      <c r="E347" s="80"/>
      <c r="F347" s="80">
        <v>5.8</v>
      </c>
      <c r="G347" s="80"/>
      <c r="H347" s="80"/>
      <c r="I347" s="80"/>
      <c r="J347" s="80"/>
      <c r="K347" s="80"/>
      <c r="L347" s="80">
        <v>14.5</v>
      </c>
      <c r="M347" s="80"/>
      <c r="N347" s="80">
        <v>883.2</v>
      </c>
      <c r="O347" s="80">
        <v>1000</v>
      </c>
    </row>
    <row r="348" spans="1:15" x14ac:dyDescent="0.25">
      <c r="A348">
        <v>438</v>
      </c>
      <c r="B348" t="s">
        <v>1692</v>
      </c>
      <c r="C348" s="80">
        <v>96.7</v>
      </c>
      <c r="D348" s="80"/>
      <c r="E348" s="80"/>
      <c r="F348" s="80">
        <v>5.8</v>
      </c>
      <c r="G348" s="80"/>
      <c r="H348" s="80"/>
      <c r="I348" s="80"/>
      <c r="J348" s="80"/>
      <c r="K348" s="80"/>
      <c r="L348" s="80">
        <v>52.2</v>
      </c>
      <c r="M348" s="80"/>
      <c r="N348" s="80">
        <v>845.3</v>
      </c>
      <c r="O348" s="80">
        <v>1000</v>
      </c>
    </row>
    <row r="349" spans="1:15" x14ac:dyDescent="0.25">
      <c r="A349">
        <v>439</v>
      </c>
      <c r="B349" t="s">
        <v>1693</v>
      </c>
      <c r="C349" s="80">
        <v>96.9</v>
      </c>
      <c r="D349" s="80"/>
      <c r="E349" s="80"/>
      <c r="F349" s="80">
        <v>8.6999999999999993</v>
      </c>
      <c r="G349" s="80"/>
      <c r="H349" s="80"/>
      <c r="I349" s="80"/>
      <c r="J349" s="80"/>
      <c r="K349" s="80"/>
      <c r="L349" s="80">
        <v>101.7</v>
      </c>
      <c r="M349" s="80"/>
      <c r="N349" s="80">
        <v>792.7</v>
      </c>
      <c r="O349" s="80">
        <v>1000</v>
      </c>
    </row>
    <row r="350" spans="1:15" x14ac:dyDescent="0.25">
      <c r="A350">
        <v>440</v>
      </c>
      <c r="B350" t="s">
        <v>1694</v>
      </c>
      <c r="C350" s="80">
        <v>97</v>
      </c>
      <c r="D350" s="80"/>
      <c r="E350" s="80"/>
      <c r="F350" s="80">
        <v>8.6999999999999993</v>
      </c>
      <c r="G350" s="80"/>
      <c r="H350" s="80"/>
      <c r="I350" s="80"/>
      <c r="J350" s="80"/>
      <c r="K350" s="80"/>
      <c r="L350" s="80">
        <v>122.2</v>
      </c>
      <c r="M350" s="80"/>
      <c r="N350" s="80">
        <v>772.1</v>
      </c>
      <c r="O350" s="80">
        <v>1000</v>
      </c>
    </row>
    <row r="351" spans="1:15" x14ac:dyDescent="0.25">
      <c r="A351">
        <v>441</v>
      </c>
      <c r="B351" t="s">
        <v>1695</v>
      </c>
      <c r="C351" s="80">
        <v>96.5</v>
      </c>
      <c r="D351" s="80"/>
      <c r="E351" s="80"/>
      <c r="F351" s="80"/>
      <c r="G351" s="80"/>
      <c r="H351" s="80"/>
      <c r="I351" s="80"/>
      <c r="J351" s="80"/>
      <c r="K351" s="80">
        <v>0.3</v>
      </c>
      <c r="L351" s="80">
        <v>5.8</v>
      </c>
      <c r="M351" s="80"/>
      <c r="N351" s="80">
        <v>897.4</v>
      </c>
      <c r="O351" s="80">
        <v>1000</v>
      </c>
    </row>
    <row r="352" spans="1:15" x14ac:dyDescent="0.25">
      <c r="A352">
        <v>442</v>
      </c>
      <c r="B352" t="s">
        <v>1696</v>
      </c>
      <c r="C352" s="80">
        <v>96.5</v>
      </c>
      <c r="D352" s="80"/>
      <c r="E352" s="80"/>
      <c r="F352" s="80"/>
      <c r="G352" s="80"/>
      <c r="H352" s="80"/>
      <c r="I352" s="80"/>
      <c r="J352" s="80"/>
      <c r="K352" s="80">
        <v>0.6</v>
      </c>
      <c r="L352" s="80">
        <v>8.6999999999999993</v>
      </c>
      <c r="M352" s="80"/>
      <c r="N352" s="80">
        <v>894.2</v>
      </c>
      <c r="O352" s="80">
        <v>1000</v>
      </c>
    </row>
    <row r="353" spans="1:15" x14ac:dyDescent="0.25">
      <c r="A353">
        <v>443</v>
      </c>
      <c r="B353" t="s">
        <v>1697</v>
      </c>
      <c r="C353" s="80">
        <v>96.6</v>
      </c>
      <c r="D353" s="80"/>
      <c r="E353" s="80"/>
      <c r="F353" s="80"/>
      <c r="G353" s="80"/>
      <c r="H353" s="80"/>
      <c r="I353" s="80"/>
      <c r="J353" s="80"/>
      <c r="K353" s="80">
        <v>5.8</v>
      </c>
      <c r="L353" s="80">
        <v>23.2</v>
      </c>
      <c r="M353" s="80"/>
      <c r="N353" s="80">
        <v>874.4</v>
      </c>
      <c r="O353" s="80">
        <v>1000</v>
      </c>
    </row>
    <row r="354" spans="1:15" x14ac:dyDescent="0.25">
      <c r="A354">
        <v>444</v>
      </c>
      <c r="B354" t="s">
        <v>1698</v>
      </c>
      <c r="C354" s="80">
        <v>96.6</v>
      </c>
      <c r="D354" s="80"/>
      <c r="E354" s="80"/>
      <c r="F354" s="80"/>
      <c r="G354" s="80"/>
      <c r="H354" s="80"/>
      <c r="I354" s="80"/>
      <c r="J354" s="80"/>
      <c r="K354" s="80">
        <v>8.6999999999999993</v>
      </c>
      <c r="L354" s="80">
        <v>29</v>
      </c>
      <c r="M354" s="80"/>
      <c r="N354" s="80">
        <v>865.7</v>
      </c>
      <c r="O354" s="80">
        <v>1000</v>
      </c>
    </row>
    <row r="355" spans="1:15" x14ac:dyDescent="0.25">
      <c r="A355">
        <v>445</v>
      </c>
      <c r="B355" t="s">
        <v>1699</v>
      </c>
      <c r="C355" s="80">
        <v>96.8</v>
      </c>
      <c r="D355" s="80"/>
      <c r="E355" s="80"/>
      <c r="F355" s="80"/>
      <c r="G355" s="80"/>
      <c r="H355" s="80"/>
      <c r="I355" s="80"/>
      <c r="J355" s="80"/>
      <c r="K355" s="80">
        <v>14.5</v>
      </c>
      <c r="L355" s="80">
        <v>72.599999999999994</v>
      </c>
      <c r="M355" s="80"/>
      <c r="N355" s="80">
        <v>816.1</v>
      </c>
      <c r="O355" s="80">
        <v>1000</v>
      </c>
    </row>
    <row r="356" spans="1:15" x14ac:dyDescent="0.25">
      <c r="A356">
        <v>446</v>
      </c>
      <c r="B356" t="s">
        <v>1700</v>
      </c>
      <c r="C356" s="80">
        <v>96.9</v>
      </c>
      <c r="D356" s="80"/>
      <c r="E356" s="80"/>
      <c r="F356" s="80"/>
      <c r="G356" s="80"/>
      <c r="H356" s="80"/>
      <c r="I356" s="80"/>
      <c r="J356" s="80"/>
      <c r="K356" s="80">
        <v>17.399999999999999</v>
      </c>
      <c r="L356" s="80">
        <v>93</v>
      </c>
      <c r="M356" s="80"/>
      <c r="N356" s="80">
        <v>792.7</v>
      </c>
      <c r="O356" s="80">
        <v>1000</v>
      </c>
    </row>
    <row r="357" spans="1:15" x14ac:dyDescent="0.25">
      <c r="A357">
        <v>447</v>
      </c>
      <c r="B357" t="s">
        <v>1701</v>
      </c>
      <c r="C357" s="80">
        <v>97</v>
      </c>
      <c r="D357" s="80"/>
      <c r="E357" s="80"/>
      <c r="F357" s="80"/>
      <c r="G357" s="80"/>
      <c r="H357" s="80"/>
      <c r="I357" s="80"/>
      <c r="J357" s="80"/>
      <c r="K357" s="80">
        <v>23.3</v>
      </c>
      <c r="L357" s="80">
        <v>116.4</v>
      </c>
      <c r="M357" s="80"/>
      <c r="N357" s="80">
        <v>763.3</v>
      </c>
      <c r="O357" s="80">
        <v>1000</v>
      </c>
    </row>
    <row r="358" spans="1:15" x14ac:dyDescent="0.25">
      <c r="A358">
        <v>448</v>
      </c>
      <c r="B358" t="s">
        <v>1702</v>
      </c>
      <c r="C358" s="80">
        <v>100</v>
      </c>
      <c r="D358" s="80"/>
      <c r="E358" s="80">
        <v>45</v>
      </c>
      <c r="F358" s="80">
        <v>4.5</v>
      </c>
      <c r="G358" s="80"/>
      <c r="H358" s="80"/>
      <c r="I358" s="80"/>
      <c r="J358" s="80"/>
      <c r="K358" s="80"/>
      <c r="L358" s="80">
        <v>37.5</v>
      </c>
      <c r="M358" s="80">
        <v>813</v>
      </c>
      <c r="N358" s="80"/>
      <c r="O358" s="80">
        <v>1000</v>
      </c>
    </row>
    <row r="359" spans="1:15" x14ac:dyDescent="0.25">
      <c r="A359">
        <v>449</v>
      </c>
      <c r="B359" t="s">
        <v>1704</v>
      </c>
      <c r="C359" s="80">
        <v>97</v>
      </c>
      <c r="D359" s="80"/>
      <c r="E359" s="80">
        <v>72.7</v>
      </c>
      <c r="F359" s="80">
        <v>5.8</v>
      </c>
      <c r="G359" s="80"/>
      <c r="H359" s="80"/>
      <c r="I359" s="80"/>
      <c r="J359" s="80"/>
      <c r="K359" s="80"/>
      <c r="L359" s="80">
        <v>58.2</v>
      </c>
      <c r="M359" s="80"/>
      <c r="N359" s="80">
        <v>766.3</v>
      </c>
      <c r="O359" s="80">
        <v>1000</v>
      </c>
    </row>
    <row r="360" spans="1:15" x14ac:dyDescent="0.25">
      <c r="A360">
        <v>450</v>
      </c>
      <c r="B360" t="s">
        <v>1706</v>
      </c>
      <c r="C360" s="80">
        <v>96.9</v>
      </c>
      <c r="D360" s="80"/>
      <c r="E360" s="80">
        <v>69.7</v>
      </c>
      <c r="F360" s="80">
        <v>2.9</v>
      </c>
      <c r="G360" s="80"/>
      <c r="H360" s="80"/>
      <c r="I360" s="80"/>
      <c r="J360" s="80"/>
      <c r="K360" s="80"/>
      <c r="L360" s="80">
        <v>29.1</v>
      </c>
      <c r="M360" s="80"/>
      <c r="N360" s="80">
        <v>801.4</v>
      </c>
      <c r="O360" s="80">
        <v>1000</v>
      </c>
    </row>
    <row r="361" spans="1:15" x14ac:dyDescent="0.25">
      <c r="A361">
        <v>451</v>
      </c>
      <c r="B361" t="s">
        <v>1708</v>
      </c>
      <c r="C361" s="80">
        <v>96.5</v>
      </c>
      <c r="D361" s="80"/>
      <c r="E361" s="80">
        <v>4.3</v>
      </c>
      <c r="F361" s="80"/>
      <c r="G361" s="80"/>
      <c r="H361" s="80"/>
      <c r="I361" s="80"/>
      <c r="J361" s="80"/>
      <c r="K361" s="80"/>
      <c r="L361" s="80">
        <v>7.2</v>
      </c>
      <c r="M361" s="80"/>
      <c r="N361" s="80">
        <v>892</v>
      </c>
      <c r="O361" s="80">
        <v>1000</v>
      </c>
    </row>
    <row r="362" spans="1:15" x14ac:dyDescent="0.25">
      <c r="A362">
        <v>452</v>
      </c>
      <c r="B362" t="s">
        <v>1710</v>
      </c>
      <c r="C362" s="80">
        <v>96.5</v>
      </c>
      <c r="D362" s="80"/>
      <c r="E362" s="80">
        <v>2.2999999999999998</v>
      </c>
      <c r="F362" s="80"/>
      <c r="G362" s="80"/>
      <c r="H362" s="80"/>
      <c r="I362" s="80"/>
      <c r="J362" s="80"/>
      <c r="K362" s="80"/>
      <c r="L362" s="80">
        <v>2.9</v>
      </c>
      <c r="M362" s="80"/>
      <c r="N362" s="80">
        <v>898.3</v>
      </c>
      <c r="O362" s="80">
        <v>1000</v>
      </c>
    </row>
    <row r="363" spans="1:15" x14ac:dyDescent="0.25">
      <c r="A363">
        <v>453</v>
      </c>
      <c r="B363" t="s">
        <v>1712</v>
      </c>
      <c r="C363" s="80">
        <v>96.5</v>
      </c>
      <c r="D363" s="80">
        <v>0.3</v>
      </c>
      <c r="E363" s="80"/>
      <c r="F363" s="80"/>
      <c r="G363" s="80"/>
      <c r="H363" s="80"/>
      <c r="I363" s="80"/>
      <c r="J363" s="80"/>
      <c r="K363" s="80"/>
      <c r="L363" s="80">
        <v>4.5999999999999996</v>
      </c>
      <c r="M363" s="80"/>
      <c r="N363" s="80">
        <v>898.6</v>
      </c>
      <c r="O363" s="80">
        <v>1000</v>
      </c>
    </row>
    <row r="364" spans="1:15" x14ac:dyDescent="0.25">
      <c r="A364">
        <v>454</v>
      </c>
      <c r="B364" t="s">
        <v>1714</v>
      </c>
      <c r="C364" s="80">
        <v>96.5</v>
      </c>
      <c r="D364" s="80"/>
      <c r="E364" s="80">
        <v>0.3</v>
      </c>
      <c r="F364" s="80"/>
      <c r="G364" s="80"/>
      <c r="H364" s="80"/>
      <c r="I364" s="80"/>
      <c r="J364" s="80"/>
      <c r="K364" s="80"/>
      <c r="L364" s="80">
        <v>0.6</v>
      </c>
      <c r="M364" s="80"/>
      <c r="N364" s="80">
        <v>902.6</v>
      </c>
      <c r="O364" s="80">
        <v>1000</v>
      </c>
    </row>
    <row r="365" spans="1:15" x14ac:dyDescent="0.25">
      <c r="A365">
        <v>455</v>
      </c>
      <c r="B365" t="s">
        <v>1716</v>
      </c>
      <c r="C365" s="80">
        <v>97.1</v>
      </c>
      <c r="D365" s="80"/>
      <c r="E365" s="80">
        <v>116.5</v>
      </c>
      <c r="F365" s="80"/>
      <c r="G365" s="80"/>
      <c r="H365" s="80"/>
      <c r="I365" s="80"/>
      <c r="J365" s="80"/>
      <c r="K365" s="80"/>
      <c r="L365" s="80">
        <v>34.9</v>
      </c>
      <c r="M365" s="80"/>
      <c r="N365" s="80">
        <v>751.5</v>
      </c>
      <c r="O365" s="80">
        <v>1000</v>
      </c>
    </row>
    <row r="366" spans="1:15" x14ac:dyDescent="0.25">
      <c r="A366">
        <v>456</v>
      </c>
      <c r="B366" t="s">
        <v>1717</v>
      </c>
      <c r="C366" s="80">
        <v>96.9</v>
      </c>
      <c r="D366" s="80"/>
      <c r="E366" s="80">
        <v>87.2</v>
      </c>
      <c r="F366" s="80"/>
      <c r="G366" s="80"/>
      <c r="H366" s="80"/>
      <c r="I366" s="80"/>
      <c r="J366" s="80"/>
      <c r="K366" s="80"/>
      <c r="L366" s="80">
        <v>14.5</v>
      </c>
      <c r="M366" s="80"/>
      <c r="N366" s="80">
        <v>801.4</v>
      </c>
      <c r="O366" s="80">
        <v>1000</v>
      </c>
    </row>
    <row r="367" spans="1:15" x14ac:dyDescent="0.25">
      <c r="A367">
        <v>457</v>
      </c>
      <c r="B367" t="s">
        <v>1718</v>
      </c>
      <c r="C367" s="80">
        <v>96.8</v>
      </c>
      <c r="D367" s="80"/>
      <c r="E367" s="80">
        <v>87.2</v>
      </c>
      <c r="F367" s="80"/>
      <c r="G367" s="80"/>
      <c r="H367" s="80"/>
      <c r="I367" s="80"/>
      <c r="J367" s="80"/>
      <c r="K367" s="80"/>
      <c r="L367" s="80">
        <v>8.6999999999999993</v>
      </c>
      <c r="M367" s="80"/>
      <c r="N367" s="80">
        <v>807.3</v>
      </c>
      <c r="O367" s="80">
        <v>1000</v>
      </c>
    </row>
    <row r="368" spans="1:15" x14ac:dyDescent="0.25">
      <c r="A368">
        <v>458</v>
      </c>
      <c r="B368" t="s">
        <v>1719</v>
      </c>
      <c r="C368" s="80">
        <v>96.5</v>
      </c>
      <c r="D368" s="80"/>
      <c r="E368" s="80">
        <v>14.5</v>
      </c>
      <c r="F368" s="80"/>
      <c r="G368" s="80"/>
      <c r="H368" s="80"/>
      <c r="I368" s="80"/>
      <c r="J368" s="80"/>
      <c r="K368" s="80"/>
      <c r="L368" s="80">
        <v>1.7</v>
      </c>
      <c r="M368" s="80"/>
      <c r="N368" s="80">
        <v>887.3</v>
      </c>
      <c r="O368" s="80">
        <v>1000</v>
      </c>
    </row>
    <row r="369" spans="1:15" x14ac:dyDescent="0.25">
      <c r="A369">
        <v>459</v>
      </c>
      <c r="B369" t="s">
        <v>1720</v>
      </c>
      <c r="C369" s="80">
        <v>96.5</v>
      </c>
      <c r="D369" s="80"/>
      <c r="E369" s="80">
        <v>5.8</v>
      </c>
      <c r="F369" s="80"/>
      <c r="G369" s="80"/>
      <c r="H369" s="80"/>
      <c r="I369" s="80"/>
      <c r="J369" s="80"/>
      <c r="K369" s="80"/>
      <c r="L369" s="80">
        <v>0.6</v>
      </c>
      <c r="M369" s="80"/>
      <c r="N369" s="80">
        <v>897.1</v>
      </c>
      <c r="O369" s="80">
        <v>1000</v>
      </c>
    </row>
    <row r="370" spans="1:15" x14ac:dyDescent="0.25">
      <c r="A370">
        <v>460</v>
      </c>
      <c r="B370" t="s">
        <v>1721</v>
      </c>
      <c r="C370" s="80">
        <v>96.5</v>
      </c>
      <c r="D370" s="80"/>
      <c r="E370" s="80">
        <v>2.9</v>
      </c>
      <c r="F370" s="80"/>
      <c r="G370" s="80"/>
      <c r="H370" s="80"/>
      <c r="I370" s="80"/>
      <c r="J370" s="80"/>
      <c r="K370" s="80"/>
      <c r="L370" s="80">
        <v>0.6</v>
      </c>
      <c r="M370" s="80"/>
      <c r="N370" s="80">
        <v>900</v>
      </c>
      <c r="O370" s="80">
        <v>1000</v>
      </c>
    </row>
    <row r="371" spans="1:15" x14ac:dyDescent="0.25">
      <c r="A371">
        <v>461</v>
      </c>
      <c r="B371" t="s">
        <v>1722</v>
      </c>
      <c r="C371" s="80">
        <v>96.5</v>
      </c>
      <c r="D371" s="80">
        <v>2.9</v>
      </c>
      <c r="E371" s="80"/>
      <c r="F371" s="80"/>
      <c r="G371" s="80"/>
      <c r="H371" s="80"/>
      <c r="I371" s="80"/>
      <c r="J371" s="80"/>
      <c r="K371" s="80"/>
      <c r="L371" s="80">
        <v>0.3</v>
      </c>
      <c r="M371" s="80"/>
      <c r="N371" s="80">
        <v>900.3</v>
      </c>
      <c r="O371" s="80">
        <v>1000</v>
      </c>
    </row>
    <row r="372" spans="1:15" x14ac:dyDescent="0.25">
      <c r="A372">
        <v>462</v>
      </c>
      <c r="B372" t="s">
        <v>1723</v>
      </c>
      <c r="C372" s="80">
        <v>96.9</v>
      </c>
      <c r="D372" s="80"/>
      <c r="E372" s="80">
        <v>69.8</v>
      </c>
      <c r="F372" s="80">
        <v>20.399999999999999</v>
      </c>
      <c r="G372" s="80"/>
      <c r="H372" s="80"/>
      <c r="I372" s="80"/>
      <c r="J372" s="80"/>
      <c r="K372" s="80"/>
      <c r="L372" s="80">
        <v>29.1</v>
      </c>
      <c r="M372" s="80"/>
      <c r="N372" s="80">
        <v>783.8</v>
      </c>
      <c r="O372" s="80">
        <v>1000</v>
      </c>
    </row>
    <row r="373" spans="1:15" x14ac:dyDescent="0.25">
      <c r="A373">
        <v>463</v>
      </c>
      <c r="B373" t="s">
        <v>1725</v>
      </c>
      <c r="C373" s="80">
        <v>96.8</v>
      </c>
      <c r="D373" s="80"/>
      <c r="E373" s="80">
        <v>58.1</v>
      </c>
      <c r="F373" s="80">
        <v>17.399999999999999</v>
      </c>
      <c r="G373" s="80"/>
      <c r="H373" s="80"/>
      <c r="I373" s="80"/>
      <c r="J373" s="80"/>
      <c r="K373" s="80"/>
      <c r="L373" s="80">
        <v>11.6</v>
      </c>
      <c r="M373" s="80"/>
      <c r="N373" s="80">
        <v>816.1</v>
      </c>
      <c r="O373" s="80">
        <v>1000</v>
      </c>
    </row>
    <row r="374" spans="1:15" x14ac:dyDescent="0.25">
      <c r="A374">
        <v>464</v>
      </c>
      <c r="B374" t="s">
        <v>1727</v>
      </c>
      <c r="C374" s="80">
        <v>96.7</v>
      </c>
      <c r="D374" s="80"/>
      <c r="E374" s="80">
        <v>34.799999999999997</v>
      </c>
      <c r="F374" s="80">
        <v>8.6999999999999993</v>
      </c>
      <c r="G374" s="80"/>
      <c r="H374" s="80"/>
      <c r="I374" s="80"/>
      <c r="J374" s="80"/>
      <c r="K374" s="80"/>
      <c r="L374" s="80">
        <v>5.8</v>
      </c>
      <c r="M374" s="80"/>
      <c r="N374" s="80">
        <v>854</v>
      </c>
      <c r="O374" s="80">
        <v>1000</v>
      </c>
    </row>
    <row r="375" spans="1:15" x14ac:dyDescent="0.25">
      <c r="A375">
        <v>465</v>
      </c>
      <c r="B375" t="s">
        <v>1729</v>
      </c>
      <c r="C375" s="80">
        <v>96.5</v>
      </c>
      <c r="D375" s="80"/>
      <c r="E375" s="80">
        <v>8.6999999999999993</v>
      </c>
      <c r="F375" s="80">
        <v>5.8</v>
      </c>
      <c r="G375" s="80"/>
      <c r="H375" s="80"/>
      <c r="I375" s="80"/>
      <c r="J375" s="80"/>
      <c r="K375" s="80"/>
      <c r="L375" s="80">
        <v>2.9</v>
      </c>
      <c r="M375" s="80"/>
      <c r="N375" s="80">
        <v>886.1</v>
      </c>
      <c r="O375" s="80">
        <v>1000</v>
      </c>
    </row>
    <row r="376" spans="1:15" x14ac:dyDescent="0.25">
      <c r="A376">
        <v>466</v>
      </c>
      <c r="B376" t="s">
        <v>1731</v>
      </c>
      <c r="C376" s="80">
        <v>96.5</v>
      </c>
      <c r="D376" s="80"/>
      <c r="E376" s="80">
        <v>3.5</v>
      </c>
      <c r="F376" s="80">
        <v>2.2999999999999998</v>
      </c>
      <c r="G376" s="80"/>
      <c r="H376" s="80"/>
      <c r="I376" s="80"/>
      <c r="J376" s="80"/>
      <c r="K376" s="80"/>
      <c r="L376" s="80">
        <v>1.2</v>
      </c>
      <c r="M376" s="80"/>
      <c r="N376" s="80">
        <v>896.5</v>
      </c>
      <c r="O376" s="80">
        <v>1000</v>
      </c>
    </row>
    <row r="377" spans="1:15" x14ac:dyDescent="0.25">
      <c r="A377">
        <v>467</v>
      </c>
      <c r="B377" t="s">
        <v>1733</v>
      </c>
      <c r="C377" s="80">
        <v>96.5</v>
      </c>
      <c r="D377" s="80"/>
      <c r="E377" s="80">
        <v>1.7</v>
      </c>
      <c r="F377" s="80">
        <v>1.2</v>
      </c>
      <c r="G377" s="80"/>
      <c r="H377" s="80"/>
      <c r="I377" s="80"/>
      <c r="J377" s="80"/>
      <c r="K377" s="80"/>
      <c r="L377" s="80">
        <v>0.6</v>
      </c>
      <c r="M377" s="80"/>
      <c r="N377" s="80">
        <v>900</v>
      </c>
      <c r="O377" s="80">
        <v>1000</v>
      </c>
    </row>
    <row r="378" spans="1:15" x14ac:dyDescent="0.25">
      <c r="A378">
        <v>468</v>
      </c>
      <c r="B378" t="s">
        <v>1735</v>
      </c>
      <c r="C378" s="80">
        <v>96.5</v>
      </c>
      <c r="D378" s="80"/>
      <c r="E378" s="80">
        <v>0.9</v>
      </c>
      <c r="F378" s="80">
        <v>0.6</v>
      </c>
      <c r="G378" s="80"/>
      <c r="H378" s="80"/>
      <c r="I378" s="80"/>
      <c r="J378" s="80"/>
      <c r="K378" s="80"/>
      <c r="L378" s="80">
        <v>0.3</v>
      </c>
      <c r="M378" s="80"/>
      <c r="N378" s="80">
        <v>901.7</v>
      </c>
      <c r="O378" s="80">
        <v>1000</v>
      </c>
    </row>
    <row r="379" spans="1:15" x14ac:dyDescent="0.25">
      <c r="A379">
        <v>469</v>
      </c>
      <c r="B379" t="s">
        <v>1737</v>
      </c>
      <c r="C379" s="80">
        <v>97.3</v>
      </c>
      <c r="D379" s="80">
        <v>116.8</v>
      </c>
      <c r="E379" s="80"/>
      <c r="F379" s="80">
        <v>52.5</v>
      </c>
      <c r="G379" s="80"/>
      <c r="H379" s="80"/>
      <c r="I379" s="80"/>
      <c r="J379" s="80"/>
      <c r="K379" s="80"/>
      <c r="L379" s="80">
        <v>43.8</v>
      </c>
      <c r="M379" s="80"/>
      <c r="N379" s="80">
        <v>689.6</v>
      </c>
      <c r="O379" s="80">
        <v>1000</v>
      </c>
    </row>
    <row r="380" spans="1:15" x14ac:dyDescent="0.25">
      <c r="A380">
        <v>470</v>
      </c>
      <c r="B380" t="s">
        <v>1739</v>
      </c>
      <c r="C380" s="80">
        <v>97.1</v>
      </c>
      <c r="D380" s="80">
        <v>116.5</v>
      </c>
      <c r="E380" s="80"/>
      <c r="F380" s="80">
        <v>35</v>
      </c>
      <c r="G380" s="80"/>
      <c r="H380" s="80"/>
      <c r="I380" s="80"/>
      <c r="J380" s="80"/>
      <c r="K380" s="80"/>
      <c r="L380" s="80">
        <v>14.6</v>
      </c>
      <c r="M380" s="80"/>
      <c r="N380" s="80">
        <v>736.8</v>
      </c>
      <c r="O380" s="80">
        <v>1000</v>
      </c>
    </row>
    <row r="381" spans="1:15" x14ac:dyDescent="0.25">
      <c r="A381">
        <v>471</v>
      </c>
      <c r="B381" t="s">
        <v>1741</v>
      </c>
      <c r="C381" s="80">
        <v>96.9</v>
      </c>
      <c r="D381" s="80">
        <v>87.2</v>
      </c>
      <c r="E381" s="80"/>
      <c r="F381" s="80">
        <v>29.1</v>
      </c>
      <c r="G381" s="80"/>
      <c r="H381" s="80"/>
      <c r="I381" s="80"/>
      <c r="J381" s="80"/>
      <c r="K381" s="80"/>
      <c r="L381" s="80">
        <v>2.9</v>
      </c>
      <c r="M381" s="80"/>
      <c r="N381" s="80">
        <v>783.9</v>
      </c>
      <c r="O381" s="80">
        <v>1000</v>
      </c>
    </row>
    <row r="382" spans="1:15" x14ac:dyDescent="0.25">
      <c r="A382">
        <v>472</v>
      </c>
      <c r="B382" t="s">
        <v>1743</v>
      </c>
      <c r="C382" s="80">
        <v>96.5</v>
      </c>
      <c r="D382" s="80">
        <v>8.6999999999999993</v>
      </c>
      <c r="E382" s="80"/>
      <c r="F382" s="80">
        <v>8.6999999999999993</v>
      </c>
      <c r="G382" s="80"/>
      <c r="H382" s="80"/>
      <c r="I382" s="80"/>
      <c r="J382" s="80"/>
      <c r="K382" s="80"/>
      <c r="L382" s="80">
        <v>0.6</v>
      </c>
      <c r="M382" s="80"/>
      <c r="N382" s="80">
        <v>885.5</v>
      </c>
      <c r="O382" s="80">
        <v>1000</v>
      </c>
    </row>
    <row r="383" spans="1:15" x14ac:dyDescent="0.25">
      <c r="A383">
        <v>473</v>
      </c>
      <c r="B383" t="s">
        <v>1745</v>
      </c>
      <c r="C383" s="80">
        <v>96.5</v>
      </c>
      <c r="D383" s="80">
        <v>2.9</v>
      </c>
      <c r="E383" s="80"/>
      <c r="F383" s="80">
        <v>2.9</v>
      </c>
      <c r="G383" s="80"/>
      <c r="H383" s="80"/>
      <c r="I383" s="80"/>
      <c r="J383" s="80"/>
      <c r="K383" s="80"/>
      <c r="L383" s="80">
        <v>0.3</v>
      </c>
      <c r="M383" s="80"/>
      <c r="N383" s="80">
        <v>897.4</v>
      </c>
      <c r="O383" s="80">
        <v>1000</v>
      </c>
    </row>
    <row r="384" spans="1:15" x14ac:dyDescent="0.25">
      <c r="A384">
        <v>474</v>
      </c>
      <c r="B384" t="s">
        <v>1747</v>
      </c>
      <c r="C384" s="80">
        <v>96.5</v>
      </c>
      <c r="D384" s="80">
        <v>2.2999999999999998</v>
      </c>
      <c r="E384" s="80"/>
      <c r="F384" s="80">
        <v>2.2999999999999998</v>
      </c>
      <c r="G384" s="80"/>
      <c r="H384" s="80"/>
      <c r="I384" s="80"/>
      <c r="J384" s="80"/>
      <c r="K384" s="80"/>
      <c r="L384" s="80">
        <v>0.3</v>
      </c>
      <c r="M384" s="80"/>
      <c r="N384" s="80">
        <v>898.6</v>
      </c>
      <c r="O384" s="80">
        <v>1000</v>
      </c>
    </row>
    <row r="385" spans="1:15" x14ac:dyDescent="0.25">
      <c r="A385">
        <v>475</v>
      </c>
      <c r="B385" t="s">
        <v>1749</v>
      </c>
      <c r="C385" s="80">
        <v>96.5</v>
      </c>
      <c r="D385" s="80">
        <v>0.9</v>
      </c>
      <c r="E385" s="80"/>
      <c r="F385" s="80">
        <v>0.9</v>
      </c>
      <c r="G385" s="80"/>
      <c r="H385" s="80"/>
      <c r="I385" s="80"/>
      <c r="J385" s="80"/>
      <c r="K385" s="80"/>
      <c r="L385" s="80"/>
      <c r="M385" s="80"/>
      <c r="N385" s="80">
        <v>901.7</v>
      </c>
      <c r="O385" s="80">
        <v>1000</v>
      </c>
    </row>
    <row r="386" spans="1:15" x14ac:dyDescent="0.25">
      <c r="A386">
        <v>476</v>
      </c>
      <c r="B386" t="s">
        <v>1751</v>
      </c>
      <c r="C386" s="80">
        <v>96.9</v>
      </c>
      <c r="D386" s="80">
        <v>37.799999999999997</v>
      </c>
      <c r="E386" s="80"/>
      <c r="F386" s="80">
        <v>37.799999999999997</v>
      </c>
      <c r="G386" s="80"/>
      <c r="H386" s="80"/>
      <c r="I386" s="80"/>
      <c r="J386" s="80"/>
      <c r="K386" s="80"/>
      <c r="L386" s="80">
        <v>29.1</v>
      </c>
      <c r="M386" s="80"/>
      <c r="N386" s="80">
        <v>798.4</v>
      </c>
      <c r="O386" s="80">
        <v>1000</v>
      </c>
    </row>
    <row r="387" spans="1:15" x14ac:dyDescent="0.25">
      <c r="A387">
        <v>477</v>
      </c>
      <c r="B387" t="s">
        <v>1752</v>
      </c>
      <c r="C387" s="80">
        <v>96.8</v>
      </c>
      <c r="D387" s="80">
        <v>37.799999999999997</v>
      </c>
      <c r="E387" s="80"/>
      <c r="F387" s="80">
        <v>37.799999999999997</v>
      </c>
      <c r="G387" s="80"/>
      <c r="H387" s="80"/>
      <c r="I387" s="80"/>
      <c r="J387" s="80"/>
      <c r="K387" s="80"/>
      <c r="L387" s="80">
        <v>11.6</v>
      </c>
      <c r="M387" s="80"/>
      <c r="N387" s="80">
        <v>816</v>
      </c>
      <c r="O387" s="80">
        <v>1000</v>
      </c>
    </row>
    <row r="388" spans="1:15" x14ac:dyDescent="0.25">
      <c r="A388">
        <v>478</v>
      </c>
      <c r="B388" t="s">
        <v>1753</v>
      </c>
      <c r="C388" s="80">
        <v>96.8</v>
      </c>
      <c r="D388" s="80">
        <v>34.799999999999997</v>
      </c>
      <c r="E388" s="80"/>
      <c r="F388" s="80">
        <v>34.799999999999997</v>
      </c>
      <c r="G388" s="80"/>
      <c r="H388" s="80"/>
      <c r="I388" s="80"/>
      <c r="J388" s="80"/>
      <c r="K388" s="80"/>
      <c r="L388" s="80">
        <v>8.6999999999999993</v>
      </c>
      <c r="M388" s="80"/>
      <c r="N388" s="80">
        <v>824.9</v>
      </c>
      <c r="O388" s="80">
        <v>1000</v>
      </c>
    </row>
    <row r="389" spans="1:15" x14ac:dyDescent="0.25">
      <c r="A389">
        <v>479</v>
      </c>
      <c r="B389" t="s">
        <v>1754</v>
      </c>
      <c r="C389" s="80">
        <v>96.5</v>
      </c>
      <c r="D389" s="80">
        <v>8.6999999999999993</v>
      </c>
      <c r="E389" s="80"/>
      <c r="F389" s="80">
        <v>5.8</v>
      </c>
      <c r="G389" s="80"/>
      <c r="H389" s="80"/>
      <c r="I389" s="80"/>
      <c r="J389" s="80"/>
      <c r="K389" s="80"/>
      <c r="L389" s="80">
        <v>2.9</v>
      </c>
      <c r="M389" s="80"/>
      <c r="N389" s="80">
        <v>886.1</v>
      </c>
      <c r="O389" s="80">
        <v>1000</v>
      </c>
    </row>
    <row r="390" spans="1:15" x14ac:dyDescent="0.25">
      <c r="A390">
        <v>480</v>
      </c>
      <c r="B390" t="s">
        <v>1755</v>
      </c>
      <c r="C390" s="80">
        <v>96.5</v>
      </c>
      <c r="D390" s="80">
        <v>1.2</v>
      </c>
      <c r="E390" s="80"/>
      <c r="F390" s="80">
        <v>2.2999999999999998</v>
      </c>
      <c r="G390" s="80"/>
      <c r="H390" s="80"/>
      <c r="I390" s="80"/>
      <c r="J390" s="80"/>
      <c r="K390" s="80"/>
      <c r="L390" s="80">
        <v>0.6</v>
      </c>
      <c r="M390" s="80"/>
      <c r="N390" s="80">
        <v>899.4</v>
      </c>
      <c r="O390" s="80">
        <v>1000</v>
      </c>
    </row>
    <row r="391" spans="1:15" x14ac:dyDescent="0.25">
      <c r="A391">
        <v>481</v>
      </c>
      <c r="B391" t="s">
        <v>1756</v>
      </c>
      <c r="C391" s="80">
        <v>96.5</v>
      </c>
      <c r="D391" s="80">
        <v>0.9</v>
      </c>
      <c r="E391" s="80"/>
      <c r="F391" s="80">
        <v>1.7</v>
      </c>
      <c r="G391" s="80"/>
      <c r="H391" s="80"/>
      <c r="I391" s="80"/>
      <c r="J391" s="80"/>
      <c r="K391" s="80"/>
      <c r="L391" s="80">
        <v>0.3</v>
      </c>
      <c r="M391" s="80"/>
      <c r="N391" s="80">
        <v>900.6</v>
      </c>
      <c r="O391" s="80">
        <v>1000</v>
      </c>
    </row>
    <row r="392" spans="1:15" x14ac:dyDescent="0.25">
      <c r="A392">
        <v>482</v>
      </c>
      <c r="B392" t="s">
        <v>1757</v>
      </c>
      <c r="C392" s="80">
        <v>96.5</v>
      </c>
      <c r="D392" s="80">
        <v>0.6</v>
      </c>
      <c r="E392" s="80"/>
      <c r="F392" s="80">
        <v>1.2</v>
      </c>
      <c r="G392" s="80"/>
      <c r="H392" s="80"/>
      <c r="I392" s="80"/>
      <c r="J392" s="80"/>
      <c r="K392" s="80"/>
      <c r="L392" s="80">
        <v>0.3</v>
      </c>
      <c r="M392" s="80"/>
      <c r="N392" s="80">
        <v>901.4</v>
      </c>
      <c r="O392" s="80">
        <v>1000</v>
      </c>
    </row>
    <row r="393" spans="1:15" x14ac:dyDescent="0.25">
      <c r="A393">
        <v>483</v>
      </c>
      <c r="B393" t="s">
        <v>1758</v>
      </c>
      <c r="C393" s="80">
        <v>97.5</v>
      </c>
      <c r="D393" s="80">
        <v>43.9</v>
      </c>
      <c r="E393" s="80"/>
      <c r="F393" s="80">
        <v>190.1</v>
      </c>
      <c r="G393" s="80"/>
      <c r="H393" s="80"/>
      <c r="I393" s="80"/>
      <c r="J393" s="80"/>
      <c r="K393" s="80"/>
      <c r="L393" s="80">
        <v>23.4</v>
      </c>
      <c r="M393" s="80"/>
      <c r="N393" s="80">
        <v>645.1</v>
      </c>
      <c r="O393" s="80">
        <v>1000</v>
      </c>
    </row>
    <row r="394" spans="1:15" x14ac:dyDescent="0.25">
      <c r="A394">
        <v>484</v>
      </c>
      <c r="B394" t="s">
        <v>1759</v>
      </c>
      <c r="C394" s="80">
        <v>97.4</v>
      </c>
      <c r="D394" s="80"/>
      <c r="E394" s="80">
        <v>43.8</v>
      </c>
      <c r="F394" s="80">
        <v>189.9</v>
      </c>
      <c r="G394" s="80"/>
      <c r="H394" s="80"/>
      <c r="I394" s="80"/>
      <c r="J394" s="80"/>
      <c r="K394" s="80"/>
      <c r="L394" s="80">
        <v>2.9</v>
      </c>
      <c r="M394" s="80"/>
      <c r="N394" s="80">
        <v>666</v>
      </c>
      <c r="O394" s="80">
        <v>1000</v>
      </c>
    </row>
    <row r="395" spans="1:15" x14ac:dyDescent="0.25">
      <c r="A395">
        <v>485</v>
      </c>
      <c r="B395" t="s">
        <v>1760</v>
      </c>
      <c r="C395" s="80">
        <v>97.4</v>
      </c>
      <c r="D395" s="80"/>
      <c r="E395" s="80">
        <v>46.7</v>
      </c>
      <c r="F395" s="80">
        <v>187</v>
      </c>
      <c r="G395" s="80"/>
      <c r="H395" s="80"/>
      <c r="I395" s="80"/>
      <c r="J395" s="80"/>
      <c r="K395" s="80"/>
      <c r="L395" s="80"/>
      <c r="M395" s="80"/>
      <c r="N395" s="80">
        <v>668.9</v>
      </c>
      <c r="O395" s="80">
        <v>1000</v>
      </c>
    </row>
    <row r="396" spans="1:15" x14ac:dyDescent="0.25">
      <c r="A396">
        <v>486</v>
      </c>
      <c r="B396" t="s">
        <v>1761</v>
      </c>
      <c r="C396" s="80">
        <v>96.6</v>
      </c>
      <c r="D396" s="80"/>
      <c r="E396" s="80">
        <v>5.8</v>
      </c>
      <c r="F396" s="80">
        <v>37.700000000000003</v>
      </c>
      <c r="G396" s="80"/>
      <c r="H396" s="80"/>
      <c r="I396" s="80"/>
      <c r="J396" s="80"/>
      <c r="K396" s="80"/>
      <c r="L396" s="80"/>
      <c r="M396" s="80"/>
      <c r="N396" s="80">
        <v>859.9</v>
      </c>
      <c r="O396" s="80">
        <v>1000</v>
      </c>
    </row>
    <row r="397" spans="1:15" x14ac:dyDescent="0.25">
      <c r="A397">
        <v>487</v>
      </c>
      <c r="B397" t="s">
        <v>1762</v>
      </c>
      <c r="C397" s="80">
        <v>96.6</v>
      </c>
      <c r="D397" s="80"/>
      <c r="E397" s="80">
        <v>5.8</v>
      </c>
      <c r="F397" s="80">
        <v>29</v>
      </c>
      <c r="G397" s="80"/>
      <c r="H397" s="80"/>
      <c r="I397" s="80"/>
      <c r="J397" s="80"/>
      <c r="K397" s="80"/>
      <c r="L397" s="80"/>
      <c r="M397" s="80"/>
      <c r="N397" s="80">
        <v>868.6</v>
      </c>
      <c r="O397" s="80">
        <v>1000</v>
      </c>
    </row>
    <row r="398" spans="1:15" x14ac:dyDescent="0.25">
      <c r="A398">
        <v>488</v>
      </c>
      <c r="B398" t="s">
        <v>1763</v>
      </c>
      <c r="C398" s="80">
        <v>96.5</v>
      </c>
      <c r="D398" s="80"/>
      <c r="E398" s="80">
        <v>3.2</v>
      </c>
      <c r="F398" s="80">
        <v>14.5</v>
      </c>
      <c r="G398" s="80"/>
      <c r="H398" s="80"/>
      <c r="I398" s="80"/>
      <c r="J398" s="80"/>
      <c r="K398" s="80"/>
      <c r="L398" s="80"/>
      <c r="M398" s="80"/>
      <c r="N398" s="80">
        <v>885.8</v>
      </c>
      <c r="O398" s="80">
        <v>1000</v>
      </c>
    </row>
    <row r="399" spans="1:15" x14ac:dyDescent="0.25">
      <c r="A399">
        <v>489</v>
      </c>
      <c r="B399" t="s">
        <v>1764</v>
      </c>
      <c r="C399" s="80">
        <v>96.5</v>
      </c>
      <c r="D399" s="80"/>
      <c r="E399" s="80">
        <v>2.2999999999999998</v>
      </c>
      <c r="F399" s="80">
        <v>9.3000000000000007</v>
      </c>
      <c r="G399" s="80"/>
      <c r="H399" s="80"/>
      <c r="I399" s="80"/>
      <c r="J399" s="80"/>
      <c r="K399" s="80"/>
      <c r="L399" s="80"/>
      <c r="M399" s="80"/>
      <c r="N399" s="80">
        <v>891.9</v>
      </c>
      <c r="O399" s="80">
        <v>1000</v>
      </c>
    </row>
    <row r="400" spans="1:15" x14ac:dyDescent="0.25">
      <c r="A400">
        <v>490</v>
      </c>
      <c r="B400" t="s">
        <v>1765</v>
      </c>
      <c r="C400" s="80">
        <v>97.1</v>
      </c>
      <c r="D400" s="80">
        <v>29.1</v>
      </c>
      <c r="E400" s="80"/>
      <c r="F400" s="80">
        <v>116.6</v>
      </c>
      <c r="G400" s="80"/>
      <c r="H400" s="80"/>
      <c r="I400" s="80"/>
      <c r="J400" s="80"/>
      <c r="K400" s="80"/>
      <c r="L400" s="80">
        <v>29.1</v>
      </c>
      <c r="M400" s="80"/>
      <c r="N400" s="80">
        <v>728.1</v>
      </c>
      <c r="O400" s="80">
        <v>1000</v>
      </c>
    </row>
    <row r="401" spans="1:15" x14ac:dyDescent="0.25">
      <c r="A401">
        <v>491</v>
      </c>
      <c r="B401" t="s">
        <v>1766</v>
      </c>
      <c r="C401" s="80">
        <v>97.1</v>
      </c>
      <c r="D401" s="80">
        <v>20.399999999999999</v>
      </c>
      <c r="E401" s="80"/>
      <c r="F401" s="80">
        <v>116.5</v>
      </c>
      <c r="G401" s="80"/>
      <c r="H401" s="80"/>
      <c r="I401" s="80"/>
      <c r="J401" s="80"/>
      <c r="K401" s="80"/>
      <c r="L401" s="80">
        <v>14.6</v>
      </c>
      <c r="M401" s="80"/>
      <c r="N401" s="80">
        <v>751.4</v>
      </c>
      <c r="O401" s="80">
        <v>1000</v>
      </c>
    </row>
    <row r="402" spans="1:15" x14ac:dyDescent="0.25">
      <c r="A402">
        <v>492</v>
      </c>
      <c r="B402" t="s">
        <v>1767</v>
      </c>
      <c r="C402" s="80">
        <v>97</v>
      </c>
      <c r="D402" s="80">
        <v>14.5</v>
      </c>
      <c r="E402" s="80"/>
      <c r="F402" s="80">
        <v>116.4</v>
      </c>
      <c r="G402" s="80"/>
      <c r="H402" s="80"/>
      <c r="I402" s="80"/>
      <c r="J402" s="80"/>
      <c r="K402" s="80"/>
      <c r="L402" s="80">
        <v>5.8</v>
      </c>
      <c r="M402" s="80"/>
      <c r="N402" s="80">
        <v>766.3</v>
      </c>
      <c r="O402" s="80">
        <v>1000</v>
      </c>
    </row>
    <row r="403" spans="1:15" x14ac:dyDescent="0.25">
      <c r="A403">
        <v>493</v>
      </c>
      <c r="B403" t="s">
        <v>1768</v>
      </c>
      <c r="C403" s="80">
        <v>96.5</v>
      </c>
      <c r="D403" s="80">
        <v>1.2</v>
      </c>
      <c r="E403" s="80"/>
      <c r="F403" s="80">
        <v>17.399999999999999</v>
      </c>
      <c r="G403" s="80"/>
      <c r="H403" s="80"/>
      <c r="I403" s="80"/>
      <c r="J403" s="80"/>
      <c r="K403" s="80">
        <v>0.6</v>
      </c>
      <c r="L403" s="80"/>
      <c r="M403" s="80"/>
      <c r="N403" s="80">
        <v>884.3</v>
      </c>
      <c r="O403" s="80">
        <v>1000</v>
      </c>
    </row>
    <row r="404" spans="1:15" x14ac:dyDescent="0.25">
      <c r="A404">
        <v>494</v>
      </c>
      <c r="B404" t="s">
        <v>1769</v>
      </c>
      <c r="C404" s="80">
        <v>96.5</v>
      </c>
      <c r="D404" s="80">
        <v>0.6</v>
      </c>
      <c r="E404" s="80"/>
      <c r="F404" s="80">
        <v>8.6999999999999993</v>
      </c>
      <c r="G404" s="80"/>
      <c r="H404" s="80"/>
      <c r="I404" s="80"/>
      <c r="J404" s="80"/>
      <c r="K404" s="80">
        <v>0.3</v>
      </c>
      <c r="L404" s="80"/>
      <c r="M404" s="80"/>
      <c r="N404" s="80">
        <v>893.9</v>
      </c>
      <c r="O404" s="80">
        <v>1000</v>
      </c>
    </row>
    <row r="405" spans="1:15" x14ac:dyDescent="0.25">
      <c r="A405">
        <v>495</v>
      </c>
      <c r="B405" t="s">
        <v>1770</v>
      </c>
      <c r="C405" s="80">
        <v>96.5</v>
      </c>
      <c r="D405" s="80">
        <v>0.3</v>
      </c>
      <c r="E405" s="80"/>
      <c r="F405" s="80">
        <v>5.8</v>
      </c>
      <c r="G405" s="80"/>
      <c r="H405" s="80"/>
      <c r="I405" s="80"/>
      <c r="J405" s="80"/>
      <c r="K405" s="80">
        <v>0.3</v>
      </c>
      <c r="L405" s="80"/>
      <c r="M405" s="80"/>
      <c r="N405" s="80">
        <v>897.1</v>
      </c>
      <c r="O405" s="80">
        <v>1000</v>
      </c>
    </row>
    <row r="406" spans="1:15" x14ac:dyDescent="0.25">
      <c r="A406">
        <v>496</v>
      </c>
      <c r="B406" t="s">
        <v>1771</v>
      </c>
      <c r="C406" s="80">
        <v>96.5</v>
      </c>
      <c r="D406" s="80">
        <v>0.3</v>
      </c>
      <c r="E406" s="80"/>
      <c r="F406" s="80">
        <v>2.9</v>
      </c>
      <c r="G406" s="80"/>
      <c r="H406" s="80"/>
      <c r="I406" s="80"/>
      <c r="J406" s="80"/>
      <c r="K406" s="80">
        <v>0.3</v>
      </c>
      <c r="L406" s="80"/>
      <c r="M406" s="80"/>
      <c r="N406" s="80">
        <v>900</v>
      </c>
      <c r="O406" s="80">
        <v>1000</v>
      </c>
    </row>
    <row r="407" spans="1:15" x14ac:dyDescent="0.25">
      <c r="A407">
        <v>497</v>
      </c>
      <c r="B407" t="s">
        <v>1772</v>
      </c>
      <c r="C407" s="80">
        <v>97</v>
      </c>
      <c r="D407" s="80">
        <v>20.399999999999999</v>
      </c>
      <c r="E407" s="80"/>
      <c r="F407" s="80">
        <v>72.7</v>
      </c>
      <c r="G407" s="80"/>
      <c r="H407" s="80"/>
      <c r="I407" s="80"/>
      <c r="J407" s="80"/>
      <c r="K407" s="80"/>
      <c r="L407" s="80">
        <v>34.9</v>
      </c>
      <c r="M407" s="80"/>
      <c r="N407" s="80">
        <v>775</v>
      </c>
      <c r="O407" s="80">
        <v>1000</v>
      </c>
    </row>
    <row r="408" spans="1:15" x14ac:dyDescent="0.25">
      <c r="A408">
        <v>498</v>
      </c>
      <c r="B408" t="s">
        <v>1774</v>
      </c>
      <c r="C408" s="80">
        <v>96.8</v>
      </c>
      <c r="D408" s="80">
        <v>17.399999999999999</v>
      </c>
      <c r="E408" s="80"/>
      <c r="F408" s="80">
        <v>58.1</v>
      </c>
      <c r="G408" s="80"/>
      <c r="H408" s="80"/>
      <c r="I408" s="80"/>
      <c r="J408" s="80"/>
      <c r="K408" s="80"/>
      <c r="L408" s="80">
        <v>11.6</v>
      </c>
      <c r="M408" s="80"/>
      <c r="N408" s="80">
        <v>816.1</v>
      </c>
      <c r="O408" s="80">
        <v>1000</v>
      </c>
    </row>
    <row r="409" spans="1:15" x14ac:dyDescent="0.25">
      <c r="A409">
        <v>499</v>
      </c>
      <c r="B409" t="s">
        <v>1776</v>
      </c>
      <c r="C409" s="80">
        <v>96.7</v>
      </c>
      <c r="D409" s="80">
        <v>14.5</v>
      </c>
      <c r="E409" s="80"/>
      <c r="F409" s="80">
        <v>34.799999999999997</v>
      </c>
      <c r="G409" s="80"/>
      <c r="H409" s="80"/>
      <c r="I409" s="80"/>
      <c r="J409" s="80"/>
      <c r="K409" s="80"/>
      <c r="L409" s="80">
        <v>5.8</v>
      </c>
      <c r="M409" s="80"/>
      <c r="N409" s="80">
        <v>848.2</v>
      </c>
      <c r="O409" s="80">
        <v>1000</v>
      </c>
    </row>
    <row r="410" spans="1:15" x14ac:dyDescent="0.25">
      <c r="A410">
        <v>500</v>
      </c>
      <c r="B410" t="s">
        <v>1778</v>
      </c>
      <c r="C410" s="80">
        <v>96.6</v>
      </c>
      <c r="D410" s="80">
        <v>5.8</v>
      </c>
      <c r="E410" s="80"/>
      <c r="F410" s="80">
        <v>26.1</v>
      </c>
      <c r="G410" s="80"/>
      <c r="H410" s="80"/>
      <c r="I410" s="80"/>
      <c r="J410" s="80"/>
      <c r="K410" s="80"/>
      <c r="L410" s="80">
        <v>2.2999999999999998</v>
      </c>
      <c r="M410" s="80"/>
      <c r="N410" s="80">
        <v>869.2</v>
      </c>
      <c r="O410" s="80">
        <v>1000</v>
      </c>
    </row>
    <row r="411" spans="1:15" x14ac:dyDescent="0.25">
      <c r="A411">
        <v>501</v>
      </c>
      <c r="B411" t="s">
        <v>1780</v>
      </c>
      <c r="C411" s="80">
        <v>96.5</v>
      </c>
      <c r="D411" s="80">
        <v>0.9</v>
      </c>
      <c r="E411" s="80"/>
      <c r="F411" s="80">
        <v>17.399999999999999</v>
      </c>
      <c r="G411" s="80"/>
      <c r="H411" s="80"/>
      <c r="I411" s="80"/>
      <c r="J411" s="80"/>
      <c r="K411" s="80"/>
      <c r="L411" s="80">
        <v>0.6</v>
      </c>
      <c r="M411" s="80"/>
      <c r="N411" s="80">
        <v>884.6</v>
      </c>
      <c r="O411" s="80">
        <v>1000</v>
      </c>
    </row>
    <row r="412" spans="1:15" x14ac:dyDescent="0.25">
      <c r="A412">
        <v>502</v>
      </c>
      <c r="B412" t="s">
        <v>1782</v>
      </c>
      <c r="C412" s="80">
        <v>96.5</v>
      </c>
      <c r="D412" s="80">
        <v>1.7</v>
      </c>
      <c r="E412" s="80"/>
      <c r="F412" s="80">
        <v>11.6</v>
      </c>
      <c r="G412" s="80"/>
      <c r="H412" s="80"/>
      <c r="I412" s="80"/>
      <c r="J412" s="80"/>
      <c r="K412" s="80"/>
      <c r="L412" s="80">
        <v>1.2</v>
      </c>
      <c r="M412" s="80"/>
      <c r="N412" s="80">
        <v>889</v>
      </c>
      <c r="O412" s="80">
        <v>1000</v>
      </c>
    </row>
    <row r="413" spans="1:15" x14ac:dyDescent="0.25">
      <c r="A413">
        <v>503</v>
      </c>
      <c r="B413" t="s">
        <v>1784</v>
      </c>
      <c r="C413" s="80">
        <v>96.5</v>
      </c>
      <c r="D413" s="80">
        <v>0.9</v>
      </c>
      <c r="E413" s="80"/>
      <c r="F413" s="80">
        <v>5.8</v>
      </c>
      <c r="G413" s="80"/>
      <c r="H413" s="80"/>
      <c r="I413" s="80"/>
      <c r="J413" s="80"/>
      <c r="K413" s="80"/>
      <c r="L413" s="80">
        <v>0.6</v>
      </c>
      <c r="M413" s="80"/>
      <c r="N413" s="80">
        <v>896.2</v>
      </c>
      <c r="O413" s="80">
        <v>1000</v>
      </c>
    </row>
    <row r="414" spans="1:15" x14ac:dyDescent="0.25">
      <c r="A414">
        <v>504</v>
      </c>
      <c r="B414" t="s">
        <v>1786</v>
      </c>
      <c r="C414" s="80">
        <v>97.1</v>
      </c>
      <c r="D414" s="80">
        <v>17.5</v>
      </c>
      <c r="E414" s="80"/>
      <c r="F414" s="80">
        <v>104.8</v>
      </c>
      <c r="G414" s="80"/>
      <c r="H414" s="80"/>
      <c r="I414" s="80"/>
      <c r="J414" s="80"/>
      <c r="K414" s="80"/>
      <c r="L414" s="80">
        <v>29.1</v>
      </c>
      <c r="M414" s="80"/>
      <c r="N414" s="80">
        <v>751.5</v>
      </c>
      <c r="O414" s="80">
        <v>1000</v>
      </c>
    </row>
    <row r="415" spans="1:15" x14ac:dyDescent="0.25">
      <c r="A415">
        <v>505</v>
      </c>
      <c r="B415" t="s">
        <v>1787</v>
      </c>
      <c r="C415" s="80">
        <v>96.9</v>
      </c>
      <c r="D415" s="80">
        <v>17.5</v>
      </c>
      <c r="E415" s="80"/>
      <c r="F415" s="80">
        <v>90.2</v>
      </c>
      <c r="G415" s="80"/>
      <c r="H415" s="80"/>
      <c r="I415" s="80"/>
      <c r="J415" s="80"/>
      <c r="K415" s="80"/>
      <c r="L415" s="80">
        <v>17.5</v>
      </c>
      <c r="M415" s="80"/>
      <c r="N415" s="80">
        <v>777.9</v>
      </c>
      <c r="O415" s="80">
        <v>1000</v>
      </c>
    </row>
    <row r="416" spans="1:15" x14ac:dyDescent="0.25">
      <c r="A416">
        <v>506</v>
      </c>
      <c r="B416" t="s">
        <v>1788</v>
      </c>
      <c r="C416" s="80">
        <v>96.9</v>
      </c>
      <c r="D416" s="80">
        <v>14.5</v>
      </c>
      <c r="E416" s="80"/>
      <c r="F416" s="80">
        <v>90.1</v>
      </c>
      <c r="G416" s="80"/>
      <c r="H416" s="80"/>
      <c r="I416" s="80"/>
      <c r="J416" s="80"/>
      <c r="K416" s="80"/>
      <c r="L416" s="80">
        <v>11.6</v>
      </c>
      <c r="M416" s="80"/>
      <c r="N416" s="80">
        <v>786.9</v>
      </c>
      <c r="O416" s="80">
        <v>1000</v>
      </c>
    </row>
    <row r="417" spans="1:15" x14ac:dyDescent="0.25">
      <c r="A417">
        <v>507</v>
      </c>
      <c r="B417" t="s">
        <v>1789</v>
      </c>
      <c r="C417" s="80">
        <v>96.6</v>
      </c>
      <c r="D417" s="80"/>
      <c r="E417" s="80"/>
      <c r="F417" s="80">
        <v>29</v>
      </c>
      <c r="G417" s="80"/>
      <c r="H417" s="80"/>
      <c r="I417" s="80"/>
      <c r="J417" s="80"/>
      <c r="K417" s="80"/>
      <c r="L417" s="80">
        <v>2.9</v>
      </c>
      <c r="M417" s="80"/>
      <c r="N417" s="80">
        <v>871.5</v>
      </c>
      <c r="O417" s="80">
        <v>1000</v>
      </c>
    </row>
    <row r="418" spans="1:15" x14ac:dyDescent="0.25">
      <c r="A418">
        <v>508</v>
      </c>
      <c r="B418" t="s">
        <v>1790</v>
      </c>
      <c r="C418" s="80">
        <v>96.5</v>
      </c>
      <c r="D418" s="80"/>
      <c r="E418" s="80"/>
      <c r="F418" s="80">
        <v>14.5</v>
      </c>
      <c r="G418" s="80"/>
      <c r="H418" s="80"/>
      <c r="I418" s="80"/>
      <c r="J418" s="80"/>
      <c r="K418" s="80"/>
      <c r="L418" s="80">
        <v>1.4</v>
      </c>
      <c r="M418" s="80"/>
      <c r="N418" s="80">
        <v>887.6</v>
      </c>
      <c r="O418" s="80">
        <v>1000</v>
      </c>
    </row>
    <row r="419" spans="1:15" x14ac:dyDescent="0.25">
      <c r="A419">
        <v>509</v>
      </c>
      <c r="B419" t="s">
        <v>1791</v>
      </c>
      <c r="C419" s="80">
        <v>96.5</v>
      </c>
      <c r="D419" s="80"/>
      <c r="E419" s="80"/>
      <c r="F419" s="80">
        <v>5.8</v>
      </c>
      <c r="G419" s="80"/>
      <c r="H419" s="80"/>
      <c r="I419" s="80"/>
      <c r="J419" s="80"/>
      <c r="K419" s="80"/>
      <c r="L419" s="80">
        <v>0.6</v>
      </c>
      <c r="M419" s="80"/>
      <c r="N419" s="80">
        <v>897.1</v>
      </c>
      <c r="O419" s="80">
        <v>1000</v>
      </c>
    </row>
    <row r="420" spans="1:15" x14ac:dyDescent="0.25">
      <c r="A420">
        <v>510</v>
      </c>
      <c r="B420" t="s">
        <v>1792</v>
      </c>
      <c r="C420" s="80">
        <v>96.5</v>
      </c>
      <c r="D420" s="80"/>
      <c r="E420" s="80"/>
      <c r="F420" s="80">
        <v>2.9</v>
      </c>
      <c r="G420" s="80"/>
      <c r="H420" s="80"/>
      <c r="I420" s="80"/>
      <c r="J420" s="80"/>
      <c r="K420" s="80"/>
      <c r="L420" s="80">
        <v>0.3</v>
      </c>
      <c r="M420" s="80"/>
      <c r="N420" s="80">
        <v>900.3</v>
      </c>
      <c r="O420" s="80">
        <v>1000</v>
      </c>
    </row>
    <row r="421" spans="1:15" x14ac:dyDescent="0.25">
      <c r="A421">
        <v>511</v>
      </c>
      <c r="B421" t="s">
        <v>1793</v>
      </c>
      <c r="C421" s="80">
        <v>96.9</v>
      </c>
      <c r="D421" s="80"/>
      <c r="E421" s="80"/>
      <c r="F421" s="80"/>
      <c r="G421" s="80"/>
      <c r="H421" s="80">
        <v>98.9</v>
      </c>
      <c r="I421" s="80"/>
      <c r="J421" s="80"/>
      <c r="K421" s="80"/>
      <c r="L421" s="80">
        <v>17.399999999999999</v>
      </c>
      <c r="M421" s="80"/>
      <c r="N421" s="80">
        <v>786.8</v>
      </c>
      <c r="O421" s="80">
        <v>1000</v>
      </c>
    </row>
    <row r="422" spans="1:15" x14ac:dyDescent="0.25">
      <c r="A422">
        <v>512</v>
      </c>
      <c r="B422" t="s">
        <v>1795</v>
      </c>
      <c r="C422" s="80">
        <v>96.8</v>
      </c>
      <c r="D422" s="80"/>
      <c r="E422" s="80"/>
      <c r="F422" s="80"/>
      <c r="G422" s="80"/>
      <c r="H422" s="80">
        <v>72.599999999999994</v>
      </c>
      <c r="I422" s="80"/>
      <c r="J422" s="80">
        <v>11.6</v>
      </c>
      <c r="K422" s="80"/>
      <c r="L422" s="80">
        <v>1.5</v>
      </c>
      <c r="M422" s="80"/>
      <c r="N422" s="80">
        <v>817.5</v>
      </c>
      <c r="O422" s="80">
        <v>1000</v>
      </c>
    </row>
    <row r="423" spans="1:15" x14ac:dyDescent="0.25">
      <c r="A423">
        <v>513</v>
      </c>
      <c r="B423" t="s">
        <v>1797</v>
      </c>
      <c r="C423" s="80">
        <v>96.8</v>
      </c>
      <c r="D423" s="80"/>
      <c r="E423" s="80"/>
      <c r="F423" s="80"/>
      <c r="G423" s="80"/>
      <c r="H423" s="80">
        <v>66.8</v>
      </c>
      <c r="I423" s="80"/>
      <c r="J423" s="80">
        <v>14.5</v>
      </c>
      <c r="K423" s="80"/>
      <c r="L423" s="80"/>
      <c r="M423" s="80"/>
      <c r="N423" s="80">
        <v>821.9</v>
      </c>
      <c r="O423" s="80">
        <v>1000</v>
      </c>
    </row>
    <row r="424" spans="1:15" x14ac:dyDescent="0.25">
      <c r="A424">
        <v>514</v>
      </c>
      <c r="B424" t="s">
        <v>1799</v>
      </c>
      <c r="C424" s="80">
        <v>96.6</v>
      </c>
      <c r="D424" s="80"/>
      <c r="E424" s="80"/>
      <c r="F424" s="80"/>
      <c r="G424" s="80"/>
      <c r="H424" s="80">
        <v>34.799999999999997</v>
      </c>
      <c r="I424" s="80"/>
      <c r="J424" s="80"/>
      <c r="K424" s="80"/>
      <c r="L424" s="80">
        <v>5.8</v>
      </c>
      <c r="M424" s="80"/>
      <c r="N424" s="80">
        <v>862.8</v>
      </c>
      <c r="O424" s="80">
        <v>1000</v>
      </c>
    </row>
    <row r="425" spans="1:15" x14ac:dyDescent="0.25">
      <c r="A425">
        <v>515</v>
      </c>
      <c r="B425" t="s">
        <v>1801</v>
      </c>
      <c r="C425" s="80">
        <v>96.6</v>
      </c>
      <c r="D425" s="80"/>
      <c r="E425" s="80"/>
      <c r="F425" s="80"/>
      <c r="G425" s="80"/>
      <c r="H425" s="80">
        <v>23.2</v>
      </c>
      <c r="I425" s="80"/>
      <c r="J425" s="80"/>
      <c r="K425" s="80"/>
      <c r="L425" s="80">
        <v>2.9</v>
      </c>
      <c r="M425" s="80"/>
      <c r="N425" s="80">
        <v>877.3</v>
      </c>
      <c r="O425" s="80">
        <v>1000</v>
      </c>
    </row>
    <row r="426" spans="1:15" x14ac:dyDescent="0.25">
      <c r="A426">
        <v>516</v>
      </c>
      <c r="B426" t="s">
        <v>1803</v>
      </c>
      <c r="C426" s="80">
        <v>96.5</v>
      </c>
      <c r="D426" s="80"/>
      <c r="E426" s="80"/>
      <c r="F426" s="80"/>
      <c r="G426" s="80"/>
      <c r="H426" s="80">
        <v>14.5</v>
      </c>
      <c r="I426" s="80"/>
      <c r="J426" s="80"/>
      <c r="K426" s="80"/>
      <c r="L426" s="80">
        <v>1.4</v>
      </c>
      <c r="M426" s="80"/>
      <c r="N426" s="80">
        <v>887.6</v>
      </c>
      <c r="O426" s="80">
        <v>1000</v>
      </c>
    </row>
    <row r="427" spans="1:15" x14ac:dyDescent="0.25">
      <c r="A427">
        <v>517</v>
      </c>
      <c r="B427" t="s">
        <v>1805</v>
      </c>
      <c r="C427" s="80">
        <v>96.5</v>
      </c>
      <c r="D427" s="80"/>
      <c r="E427" s="80"/>
      <c r="F427" s="80"/>
      <c r="G427" s="80"/>
      <c r="H427" s="80">
        <v>5.8</v>
      </c>
      <c r="I427" s="80"/>
      <c r="J427" s="80"/>
      <c r="K427" s="80"/>
      <c r="L427" s="80">
        <v>0.9</v>
      </c>
      <c r="M427" s="80"/>
      <c r="N427" s="80">
        <v>896.8</v>
      </c>
      <c r="O427" s="80">
        <v>1000</v>
      </c>
    </row>
    <row r="428" spans="1:15" x14ac:dyDescent="0.25">
      <c r="A428">
        <v>525</v>
      </c>
      <c r="B428" t="s">
        <v>1814</v>
      </c>
      <c r="C428" s="80">
        <v>96.9</v>
      </c>
      <c r="D428" s="80"/>
      <c r="E428" s="80"/>
      <c r="F428" s="80"/>
      <c r="G428" s="80"/>
      <c r="H428" s="80">
        <v>81.400000000000006</v>
      </c>
      <c r="I428" s="80"/>
      <c r="J428" s="80">
        <v>29.1</v>
      </c>
      <c r="K428" s="80"/>
      <c r="L428" s="80">
        <v>5.8</v>
      </c>
      <c r="M428" s="80"/>
      <c r="N428" s="80">
        <v>786.8</v>
      </c>
      <c r="O428" s="80">
        <v>1000</v>
      </c>
    </row>
    <row r="429" spans="1:15" x14ac:dyDescent="0.25">
      <c r="A429">
        <v>526</v>
      </c>
      <c r="B429" t="s">
        <v>1816</v>
      </c>
      <c r="C429" s="80">
        <v>96.9</v>
      </c>
      <c r="D429" s="80"/>
      <c r="E429" s="80"/>
      <c r="F429" s="80"/>
      <c r="G429" s="80"/>
      <c r="H429" s="80">
        <v>72.599999999999994</v>
      </c>
      <c r="I429" s="80"/>
      <c r="J429" s="80">
        <v>29.1</v>
      </c>
      <c r="K429" s="80"/>
      <c r="L429" s="80"/>
      <c r="M429" s="80"/>
      <c r="N429" s="80">
        <v>801.4</v>
      </c>
      <c r="O429" s="80">
        <v>1000</v>
      </c>
    </row>
    <row r="430" spans="1:15" x14ac:dyDescent="0.25">
      <c r="A430">
        <v>527</v>
      </c>
      <c r="B430" t="s">
        <v>1818</v>
      </c>
      <c r="C430" s="80">
        <v>96.7</v>
      </c>
      <c r="D430" s="80"/>
      <c r="E430" s="80"/>
      <c r="F430" s="80"/>
      <c r="G430" s="80"/>
      <c r="H430" s="80">
        <v>37.700000000000003</v>
      </c>
      <c r="I430" s="80"/>
      <c r="J430" s="80">
        <v>14.5</v>
      </c>
      <c r="K430" s="80"/>
      <c r="L430" s="80"/>
      <c r="M430" s="80"/>
      <c r="N430" s="80">
        <v>851.1</v>
      </c>
      <c r="O430" s="80">
        <v>1000</v>
      </c>
    </row>
    <row r="431" spans="1:15" x14ac:dyDescent="0.25">
      <c r="A431">
        <v>528</v>
      </c>
      <c r="B431" t="s">
        <v>1820</v>
      </c>
      <c r="C431" s="80">
        <v>96.6</v>
      </c>
      <c r="D431" s="80"/>
      <c r="E431" s="80"/>
      <c r="F431" s="80"/>
      <c r="G431" s="80"/>
      <c r="H431" s="80">
        <v>20.3</v>
      </c>
      <c r="I431" s="80"/>
      <c r="J431" s="80">
        <v>11.6</v>
      </c>
      <c r="K431" s="80"/>
      <c r="L431" s="80"/>
      <c r="M431" s="80"/>
      <c r="N431" s="80">
        <v>871.5</v>
      </c>
      <c r="O431" s="80">
        <v>1000</v>
      </c>
    </row>
    <row r="432" spans="1:15" x14ac:dyDescent="0.25">
      <c r="A432">
        <v>529</v>
      </c>
      <c r="B432" t="s">
        <v>1821</v>
      </c>
      <c r="C432" s="80">
        <v>96.5</v>
      </c>
      <c r="D432" s="80"/>
      <c r="E432" s="80"/>
      <c r="F432" s="80"/>
      <c r="G432" s="80"/>
      <c r="H432" s="80">
        <v>5.2</v>
      </c>
      <c r="I432" s="80"/>
      <c r="J432" s="80">
        <v>2.9</v>
      </c>
      <c r="K432" s="80"/>
      <c r="L432" s="80"/>
      <c r="M432" s="80"/>
      <c r="N432" s="80">
        <v>895.4</v>
      </c>
      <c r="O432" s="80">
        <v>1000</v>
      </c>
    </row>
    <row r="433" spans="1:15" x14ac:dyDescent="0.25">
      <c r="A433">
        <v>530</v>
      </c>
      <c r="B433" t="s">
        <v>1823</v>
      </c>
      <c r="C433" s="80">
        <v>96.5</v>
      </c>
      <c r="D433" s="80"/>
      <c r="E433" s="80"/>
      <c r="F433" s="80"/>
      <c r="G433" s="80"/>
      <c r="H433" s="80">
        <v>2.9</v>
      </c>
      <c r="I433" s="80"/>
      <c r="J433" s="80">
        <v>1.7</v>
      </c>
      <c r="K433" s="80"/>
      <c r="L433" s="80"/>
      <c r="M433" s="80"/>
      <c r="N433" s="80">
        <v>898.9</v>
      </c>
      <c r="O433" s="80">
        <v>1000</v>
      </c>
    </row>
    <row r="434" spans="1:15" x14ac:dyDescent="0.25">
      <c r="A434">
        <v>531</v>
      </c>
      <c r="B434" t="s">
        <v>1825</v>
      </c>
      <c r="C434" s="80">
        <v>96.5</v>
      </c>
      <c r="D434" s="80"/>
      <c r="E434" s="80"/>
      <c r="F434" s="80"/>
      <c r="G434" s="80"/>
      <c r="H434" s="80">
        <v>2</v>
      </c>
      <c r="I434" s="80"/>
      <c r="J434" s="80">
        <v>1.4</v>
      </c>
      <c r="K434" s="80"/>
      <c r="L434" s="80"/>
      <c r="M434" s="80"/>
      <c r="N434" s="80">
        <v>900.1</v>
      </c>
      <c r="O434" s="80">
        <v>1000</v>
      </c>
    </row>
    <row r="435" spans="1:15" x14ac:dyDescent="0.25">
      <c r="A435">
        <v>532</v>
      </c>
      <c r="B435" t="s">
        <v>1826</v>
      </c>
      <c r="C435" s="80">
        <v>97</v>
      </c>
      <c r="D435" s="80"/>
      <c r="E435" s="80"/>
      <c r="F435" s="80"/>
      <c r="G435" s="80"/>
      <c r="H435" s="80"/>
      <c r="I435" s="80">
        <v>34.9</v>
      </c>
      <c r="J435" s="80">
        <v>46.6</v>
      </c>
      <c r="K435" s="80"/>
      <c r="L435" s="80">
        <v>58.2</v>
      </c>
      <c r="M435" s="80"/>
      <c r="N435" s="80">
        <v>763.3</v>
      </c>
      <c r="O435" s="80">
        <v>1000</v>
      </c>
    </row>
    <row r="436" spans="1:15" x14ac:dyDescent="0.25">
      <c r="A436">
        <v>533</v>
      </c>
      <c r="B436" t="s">
        <v>1827</v>
      </c>
      <c r="C436" s="80">
        <v>96.9</v>
      </c>
      <c r="D436" s="80"/>
      <c r="E436" s="80"/>
      <c r="F436" s="80"/>
      <c r="G436" s="80"/>
      <c r="H436" s="80"/>
      <c r="I436" s="80">
        <v>34.9</v>
      </c>
      <c r="J436" s="80">
        <v>43.6</v>
      </c>
      <c r="K436" s="80"/>
      <c r="L436" s="80">
        <v>23.2</v>
      </c>
      <c r="M436" s="80"/>
      <c r="N436" s="80">
        <v>801.4</v>
      </c>
      <c r="O436" s="80">
        <v>1000</v>
      </c>
    </row>
    <row r="437" spans="1:15" x14ac:dyDescent="0.25">
      <c r="A437">
        <v>534</v>
      </c>
      <c r="B437" t="s">
        <v>1828</v>
      </c>
      <c r="C437" s="80">
        <v>96.8</v>
      </c>
      <c r="D437" s="80"/>
      <c r="E437" s="80"/>
      <c r="F437" s="80"/>
      <c r="G437" s="80"/>
      <c r="H437" s="80"/>
      <c r="I437" s="80">
        <v>34.9</v>
      </c>
      <c r="J437" s="80">
        <v>40.700000000000003</v>
      </c>
      <c r="K437" s="80"/>
      <c r="L437" s="80">
        <v>14.5</v>
      </c>
      <c r="M437" s="80"/>
      <c r="N437" s="80">
        <v>813.1</v>
      </c>
      <c r="O437" s="80">
        <v>1000</v>
      </c>
    </row>
    <row r="438" spans="1:15" x14ac:dyDescent="0.25">
      <c r="A438">
        <v>535</v>
      </c>
      <c r="B438" t="s">
        <v>1829</v>
      </c>
      <c r="C438" s="80">
        <v>96.7</v>
      </c>
      <c r="D438" s="80"/>
      <c r="E438" s="80"/>
      <c r="F438" s="80"/>
      <c r="G438" s="80"/>
      <c r="H438" s="80"/>
      <c r="I438" s="80">
        <v>11.6</v>
      </c>
      <c r="J438" s="80">
        <v>14.5</v>
      </c>
      <c r="K438" s="80"/>
      <c r="L438" s="80">
        <v>23.2</v>
      </c>
      <c r="M438" s="80"/>
      <c r="N438" s="80">
        <v>854</v>
      </c>
      <c r="O438" s="80">
        <v>1000</v>
      </c>
    </row>
    <row r="439" spans="1:15" x14ac:dyDescent="0.25">
      <c r="A439">
        <v>536</v>
      </c>
      <c r="B439" t="s">
        <v>1830</v>
      </c>
      <c r="C439" s="80">
        <v>96.5</v>
      </c>
      <c r="D439" s="80"/>
      <c r="E439" s="80"/>
      <c r="F439" s="80"/>
      <c r="G439" s="80"/>
      <c r="H439" s="80"/>
      <c r="I439" s="80">
        <v>2.9</v>
      </c>
      <c r="J439" s="80">
        <v>5.8</v>
      </c>
      <c r="K439" s="80"/>
      <c r="L439" s="80">
        <v>8.6999999999999993</v>
      </c>
      <c r="M439" s="80"/>
      <c r="N439" s="80">
        <v>886.1</v>
      </c>
      <c r="O439" s="80">
        <v>1000</v>
      </c>
    </row>
    <row r="440" spans="1:15" x14ac:dyDescent="0.25">
      <c r="A440">
        <v>537</v>
      </c>
      <c r="B440" t="s">
        <v>1831</v>
      </c>
      <c r="C440" s="80">
        <v>96.5</v>
      </c>
      <c r="D440" s="80"/>
      <c r="E440" s="80"/>
      <c r="F440" s="80"/>
      <c r="G440" s="80"/>
      <c r="H440" s="80"/>
      <c r="I440" s="80">
        <v>0.9</v>
      </c>
      <c r="J440" s="80">
        <v>1.4</v>
      </c>
      <c r="K440" s="80"/>
      <c r="L440" s="80">
        <v>1.7</v>
      </c>
      <c r="M440" s="80"/>
      <c r="N440" s="80">
        <v>899.5</v>
      </c>
      <c r="O440" s="80">
        <v>1000</v>
      </c>
    </row>
    <row r="441" spans="1:15" x14ac:dyDescent="0.25">
      <c r="A441">
        <v>538</v>
      </c>
      <c r="B441" t="s">
        <v>1832</v>
      </c>
      <c r="C441" s="80">
        <v>96.5</v>
      </c>
      <c r="D441" s="80"/>
      <c r="E441" s="80"/>
      <c r="F441" s="80"/>
      <c r="G441" s="80"/>
      <c r="H441" s="80"/>
      <c r="I441" s="80">
        <v>0.3</v>
      </c>
      <c r="J441" s="80">
        <v>0.6</v>
      </c>
      <c r="K441" s="80"/>
      <c r="L441" s="80">
        <v>0.6</v>
      </c>
      <c r="M441" s="80"/>
      <c r="N441" s="80">
        <v>902</v>
      </c>
      <c r="O441" s="80">
        <v>1000</v>
      </c>
    </row>
    <row r="442" spans="1:15" x14ac:dyDescent="0.25">
      <c r="A442">
        <v>539</v>
      </c>
      <c r="B442" t="s">
        <v>1833</v>
      </c>
      <c r="C442" s="80">
        <v>119.4</v>
      </c>
      <c r="D442" s="80"/>
      <c r="E442" s="80"/>
      <c r="F442" s="80"/>
      <c r="G442" s="80"/>
      <c r="H442" s="80"/>
      <c r="I442" s="80">
        <v>110.2</v>
      </c>
      <c r="J442" s="80">
        <v>22</v>
      </c>
      <c r="K442" s="80"/>
      <c r="L442" s="80">
        <v>42.3</v>
      </c>
      <c r="M442" s="80"/>
      <c r="N442" s="80">
        <v>706.1</v>
      </c>
      <c r="O442" s="80">
        <v>1000</v>
      </c>
    </row>
    <row r="443" spans="1:15" x14ac:dyDescent="0.25">
      <c r="A443">
        <v>540</v>
      </c>
      <c r="B443" t="s">
        <v>1835</v>
      </c>
      <c r="C443" s="80">
        <v>59.6</v>
      </c>
      <c r="D443" s="80"/>
      <c r="E443" s="80"/>
      <c r="F443" s="80"/>
      <c r="G443" s="80"/>
      <c r="H443" s="80"/>
      <c r="I443" s="80">
        <v>122.4</v>
      </c>
      <c r="J443" s="80">
        <v>48.1</v>
      </c>
      <c r="K443" s="80"/>
      <c r="L443" s="80">
        <v>24.5</v>
      </c>
      <c r="M443" s="80"/>
      <c r="N443" s="80">
        <v>745.4</v>
      </c>
      <c r="O443" s="80">
        <v>1000</v>
      </c>
    </row>
    <row r="444" spans="1:15" x14ac:dyDescent="0.25">
      <c r="A444">
        <v>541</v>
      </c>
      <c r="B444" t="s">
        <v>1837</v>
      </c>
      <c r="C444" s="80">
        <v>95.5</v>
      </c>
      <c r="D444" s="80"/>
      <c r="E444" s="80"/>
      <c r="F444" s="80"/>
      <c r="G444" s="80"/>
      <c r="H444" s="80"/>
      <c r="I444" s="80">
        <v>115.1</v>
      </c>
      <c r="J444" s="80">
        <v>44.6</v>
      </c>
      <c r="K444" s="80"/>
      <c r="L444" s="80">
        <v>23</v>
      </c>
      <c r="M444" s="80"/>
      <c r="N444" s="80">
        <v>721.8</v>
      </c>
      <c r="O444" s="80">
        <v>1000</v>
      </c>
    </row>
    <row r="445" spans="1:15" x14ac:dyDescent="0.25">
      <c r="A445">
        <v>542</v>
      </c>
      <c r="B445" t="s">
        <v>1839</v>
      </c>
      <c r="C445" s="80">
        <v>482.5</v>
      </c>
      <c r="D445" s="80"/>
      <c r="E445" s="80"/>
      <c r="F445" s="80"/>
      <c r="G445" s="80"/>
      <c r="H445" s="80"/>
      <c r="I445" s="80">
        <v>36.200000000000003</v>
      </c>
      <c r="J445" s="80">
        <v>7.2</v>
      </c>
      <c r="K445" s="80"/>
      <c r="L445" s="80">
        <v>7.2</v>
      </c>
      <c r="M445" s="80"/>
      <c r="N445" s="80">
        <v>466.9</v>
      </c>
      <c r="O445" s="80">
        <v>1000.0000000000001</v>
      </c>
    </row>
    <row r="446" spans="1:15" x14ac:dyDescent="0.25">
      <c r="A446">
        <v>543</v>
      </c>
      <c r="B446" t="s">
        <v>1841</v>
      </c>
      <c r="C446" s="80">
        <v>337.1</v>
      </c>
      <c r="D446" s="80"/>
      <c r="E446" s="80"/>
      <c r="F446" s="80"/>
      <c r="G446" s="80"/>
      <c r="H446" s="80"/>
      <c r="I446" s="80">
        <v>18</v>
      </c>
      <c r="J446" s="80">
        <v>3.6</v>
      </c>
      <c r="K446" s="80"/>
      <c r="L446" s="80">
        <v>3.6</v>
      </c>
      <c r="M446" s="80"/>
      <c r="N446" s="80">
        <v>637.70000000000005</v>
      </c>
      <c r="O446" s="80">
        <v>1000.0000000000001</v>
      </c>
    </row>
    <row r="447" spans="1:15" x14ac:dyDescent="0.25">
      <c r="A447">
        <v>544</v>
      </c>
      <c r="B447" t="s">
        <v>1843</v>
      </c>
      <c r="C447" s="80">
        <v>229.3</v>
      </c>
      <c r="D447" s="80"/>
      <c r="E447" s="80"/>
      <c r="F447" s="80"/>
      <c r="G447" s="80"/>
      <c r="H447" s="80"/>
      <c r="I447" s="80">
        <v>4.5</v>
      </c>
      <c r="J447" s="80">
        <v>0.9</v>
      </c>
      <c r="K447" s="80"/>
      <c r="L447" s="80">
        <v>0.9</v>
      </c>
      <c r="M447" s="80"/>
      <c r="N447" s="80">
        <v>764.4</v>
      </c>
      <c r="O447" s="80">
        <v>1000</v>
      </c>
    </row>
    <row r="448" spans="1:15" x14ac:dyDescent="0.25">
      <c r="A448">
        <v>545</v>
      </c>
      <c r="B448" t="s">
        <v>1845</v>
      </c>
      <c r="C448" s="80">
        <v>202.6</v>
      </c>
      <c r="D448" s="80"/>
      <c r="E448" s="80"/>
      <c r="F448" s="80"/>
      <c r="G448" s="80"/>
      <c r="H448" s="80"/>
      <c r="I448" s="80">
        <v>1.1000000000000001</v>
      </c>
      <c r="J448" s="80">
        <v>0.2</v>
      </c>
      <c r="K448" s="80"/>
      <c r="L448" s="80">
        <v>0.2</v>
      </c>
      <c r="M448" s="80"/>
      <c r="N448" s="80">
        <v>795.9</v>
      </c>
      <c r="O448" s="80">
        <v>1000</v>
      </c>
    </row>
    <row r="449" spans="1:15" x14ac:dyDescent="0.25">
      <c r="A449">
        <v>546</v>
      </c>
      <c r="B449" t="s">
        <v>1847</v>
      </c>
      <c r="C449" s="80">
        <v>22.8</v>
      </c>
      <c r="D449" s="80"/>
      <c r="E449" s="80"/>
      <c r="F449" s="80"/>
      <c r="G449" s="80"/>
      <c r="H449" s="80"/>
      <c r="I449" s="80">
        <v>50.6</v>
      </c>
      <c r="J449" s="80">
        <v>12.6</v>
      </c>
      <c r="K449" s="80"/>
      <c r="L449" s="80">
        <v>31.6</v>
      </c>
      <c r="M449" s="80"/>
      <c r="N449" s="80">
        <v>882.4</v>
      </c>
      <c r="O449" s="80">
        <v>1000</v>
      </c>
    </row>
    <row r="450" spans="1:15" x14ac:dyDescent="0.25">
      <c r="A450">
        <v>547</v>
      </c>
      <c r="B450" t="s">
        <v>1850</v>
      </c>
      <c r="C450" s="80">
        <v>38</v>
      </c>
      <c r="D450" s="80"/>
      <c r="E450" s="80"/>
      <c r="F450" s="80"/>
      <c r="G450" s="80"/>
      <c r="H450" s="80"/>
      <c r="I450" s="80">
        <v>47.1</v>
      </c>
      <c r="J450" s="80">
        <v>11.8</v>
      </c>
      <c r="K450" s="80"/>
      <c r="L450" s="80">
        <v>29.5</v>
      </c>
      <c r="M450" s="80"/>
      <c r="N450" s="80">
        <v>873.6</v>
      </c>
      <c r="O450" s="80">
        <v>1000</v>
      </c>
    </row>
    <row r="451" spans="1:15" x14ac:dyDescent="0.25">
      <c r="A451">
        <v>548</v>
      </c>
      <c r="B451" t="s">
        <v>1853</v>
      </c>
      <c r="C451" s="80">
        <v>57.1</v>
      </c>
      <c r="D451" s="80"/>
      <c r="E451" s="80"/>
      <c r="F451" s="80"/>
      <c r="G451" s="80"/>
      <c r="H451" s="80"/>
      <c r="I451" s="80">
        <v>42.8</v>
      </c>
      <c r="J451" s="80">
        <v>10.7</v>
      </c>
      <c r="K451" s="80"/>
      <c r="L451" s="80">
        <v>26.7</v>
      </c>
      <c r="M451" s="80"/>
      <c r="N451" s="80">
        <v>862.7</v>
      </c>
      <c r="O451" s="80">
        <v>1000</v>
      </c>
    </row>
    <row r="452" spans="1:15" x14ac:dyDescent="0.25">
      <c r="A452">
        <v>549</v>
      </c>
      <c r="B452" t="s">
        <v>1856</v>
      </c>
      <c r="C452" s="80">
        <v>336.7</v>
      </c>
      <c r="D452" s="80"/>
      <c r="E452" s="80"/>
      <c r="F452" s="80"/>
      <c r="G452" s="80"/>
      <c r="H452" s="80"/>
      <c r="I452" s="80">
        <v>14.6</v>
      </c>
      <c r="J452" s="80">
        <v>2.9</v>
      </c>
      <c r="K452" s="80"/>
      <c r="L452" s="80">
        <v>8.8000000000000007</v>
      </c>
      <c r="M452" s="80"/>
      <c r="N452" s="80">
        <v>637</v>
      </c>
      <c r="O452" s="80">
        <v>1000</v>
      </c>
    </row>
    <row r="453" spans="1:15" x14ac:dyDescent="0.25">
      <c r="A453">
        <v>550</v>
      </c>
      <c r="B453" t="s">
        <v>1859</v>
      </c>
      <c r="C453" s="80">
        <v>265</v>
      </c>
      <c r="D453" s="80"/>
      <c r="E453" s="80"/>
      <c r="F453" s="80"/>
      <c r="G453" s="80"/>
      <c r="H453" s="80"/>
      <c r="I453" s="80">
        <v>7.3</v>
      </c>
      <c r="J453" s="80">
        <v>1.5</v>
      </c>
      <c r="K453" s="80"/>
      <c r="L453" s="80">
        <v>4.4000000000000004</v>
      </c>
      <c r="M453" s="80"/>
      <c r="N453" s="80">
        <v>721.8</v>
      </c>
      <c r="O453" s="80">
        <v>1000</v>
      </c>
    </row>
    <row r="454" spans="1:15" x14ac:dyDescent="0.25">
      <c r="A454">
        <v>551</v>
      </c>
      <c r="B454" t="s">
        <v>1862</v>
      </c>
      <c r="C454" s="80">
        <v>229.3</v>
      </c>
      <c r="D454" s="80"/>
      <c r="E454" s="80"/>
      <c r="F454" s="80"/>
      <c r="G454" s="80"/>
      <c r="H454" s="80"/>
      <c r="I454" s="80">
        <v>3.6</v>
      </c>
      <c r="J454" s="80">
        <v>0.7</v>
      </c>
      <c r="K454" s="80"/>
      <c r="L454" s="80">
        <v>2.2000000000000002</v>
      </c>
      <c r="M454" s="80"/>
      <c r="N454" s="80">
        <v>764.2</v>
      </c>
      <c r="O454" s="80">
        <v>1000</v>
      </c>
    </row>
    <row r="455" spans="1:15" x14ac:dyDescent="0.25">
      <c r="A455">
        <v>552</v>
      </c>
      <c r="B455" t="s">
        <v>1865</v>
      </c>
      <c r="C455" s="80">
        <v>211.4</v>
      </c>
      <c r="D455" s="80"/>
      <c r="E455" s="80"/>
      <c r="F455" s="80"/>
      <c r="G455" s="80"/>
      <c r="H455" s="80"/>
      <c r="I455" s="80">
        <v>1.8</v>
      </c>
      <c r="J455" s="80">
        <v>0.4</v>
      </c>
      <c r="K455" s="80"/>
      <c r="L455" s="80">
        <v>1.1000000000000001</v>
      </c>
      <c r="M455" s="80"/>
      <c r="N455" s="80">
        <v>785.3</v>
      </c>
      <c r="O455" s="80">
        <v>1000</v>
      </c>
    </row>
    <row r="456" spans="1:15" x14ac:dyDescent="0.25">
      <c r="A456">
        <v>553</v>
      </c>
      <c r="B456" t="s">
        <v>1868</v>
      </c>
      <c r="C456" s="80">
        <v>236.9</v>
      </c>
      <c r="D456" s="80">
        <v>11.2</v>
      </c>
      <c r="E456" s="80"/>
      <c r="F456" s="80"/>
      <c r="G456" s="80"/>
      <c r="H456" s="80"/>
      <c r="I456" s="80"/>
      <c r="J456" s="80"/>
      <c r="K456" s="80">
        <v>18.899999999999999</v>
      </c>
      <c r="L456" s="80">
        <v>81.7</v>
      </c>
      <c r="M456" s="80"/>
      <c r="N456" s="80">
        <v>651.29999999999995</v>
      </c>
      <c r="O456" s="80">
        <v>1000</v>
      </c>
    </row>
    <row r="457" spans="1:15" x14ac:dyDescent="0.25">
      <c r="A457">
        <v>554</v>
      </c>
      <c r="B457" t="s">
        <v>1870</v>
      </c>
      <c r="C457" s="80">
        <v>256.7</v>
      </c>
      <c r="D457" s="80">
        <v>12.1</v>
      </c>
      <c r="E457" s="80"/>
      <c r="F457" s="80"/>
      <c r="G457" s="80"/>
      <c r="H457" s="80"/>
      <c r="I457" s="80"/>
      <c r="J457" s="80"/>
      <c r="K457" s="80">
        <v>20.399999999999999</v>
      </c>
      <c r="L457" s="80">
        <v>66.400000000000006</v>
      </c>
      <c r="M457" s="80"/>
      <c r="N457" s="80">
        <v>644.4</v>
      </c>
      <c r="O457" s="80">
        <v>1000</v>
      </c>
    </row>
    <row r="458" spans="1:15" x14ac:dyDescent="0.25">
      <c r="A458">
        <v>555</v>
      </c>
      <c r="B458" t="s">
        <v>1872</v>
      </c>
      <c r="C458" s="80">
        <v>308.2</v>
      </c>
      <c r="D458" s="80">
        <v>14.6</v>
      </c>
      <c r="E458" s="80"/>
      <c r="F458" s="80"/>
      <c r="G458" s="80"/>
      <c r="H458" s="80"/>
      <c r="I458" s="80"/>
      <c r="J458" s="80"/>
      <c r="K458" s="80">
        <v>24.5</v>
      </c>
      <c r="L458" s="80">
        <v>26.5</v>
      </c>
      <c r="M458" s="80"/>
      <c r="N458" s="80">
        <v>626.20000000000005</v>
      </c>
      <c r="O458" s="80">
        <v>1000</v>
      </c>
    </row>
    <row r="459" spans="1:15" x14ac:dyDescent="0.25">
      <c r="A459">
        <v>556</v>
      </c>
      <c r="B459" t="s">
        <v>1874</v>
      </c>
      <c r="C459" s="80">
        <v>421.2</v>
      </c>
      <c r="D459" s="80">
        <v>12.2</v>
      </c>
      <c r="E459" s="80"/>
      <c r="F459" s="80"/>
      <c r="G459" s="80"/>
      <c r="H459" s="80"/>
      <c r="I459" s="80"/>
      <c r="J459" s="80"/>
      <c r="K459" s="80">
        <v>20.5</v>
      </c>
      <c r="L459" s="80">
        <v>22.2</v>
      </c>
      <c r="M459" s="80"/>
      <c r="N459" s="80">
        <v>523.9</v>
      </c>
      <c r="O459" s="80">
        <v>1000</v>
      </c>
    </row>
    <row r="460" spans="1:15" x14ac:dyDescent="0.25">
      <c r="A460">
        <v>557</v>
      </c>
      <c r="B460" t="s">
        <v>1876</v>
      </c>
      <c r="C460" s="80">
        <v>535</v>
      </c>
      <c r="D460" s="80">
        <v>9.8000000000000007</v>
      </c>
      <c r="E460" s="80"/>
      <c r="F460" s="80"/>
      <c r="G460" s="80"/>
      <c r="H460" s="80"/>
      <c r="I460" s="80"/>
      <c r="J460" s="80"/>
      <c r="K460" s="80">
        <v>16.5</v>
      </c>
      <c r="L460" s="80">
        <v>17.8</v>
      </c>
      <c r="M460" s="80"/>
      <c r="N460" s="80">
        <v>420.9</v>
      </c>
      <c r="O460" s="80">
        <v>999.99999999999989</v>
      </c>
    </row>
    <row r="461" spans="1:15" x14ac:dyDescent="0.25">
      <c r="A461">
        <v>558</v>
      </c>
      <c r="B461" t="s">
        <v>1878</v>
      </c>
      <c r="C461" s="80">
        <v>614.70000000000005</v>
      </c>
      <c r="D461" s="80">
        <v>8.1</v>
      </c>
      <c r="E461" s="80"/>
      <c r="F461" s="80"/>
      <c r="G461" s="80"/>
      <c r="H461" s="80"/>
      <c r="I461" s="80"/>
      <c r="J461" s="80"/>
      <c r="K461" s="80">
        <v>13.7</v>
      </c>
      <c r="L461" s="80">
        <v>14.8</v>
      </c>
      <c r="M461" s="80"/>
      <c r="N461" s="80">
        <v>348.7</v>
      </c>
      <c r="O461" s="80">
        <v>1000</v>
      </c>
    </row>
    <row r="462" spans="1:15" x14ac:dyDescent="0.25">
      <c r="A462">
        <v>559</v>
      </c>
      <c r="B462" t="s">
        <v>1880</v>
      </c>
      <c r="C462" s="80">
        <v>684.1</v>
      </c>
      <c r="D462" s="80">
        <v>6.6</v>
      </c>
      <c r="E462" s="80"/>
      <c r="F462" s="80"/>
      <c r="G462" s="80"/>
      <c r="H462" s="80"/>
      <c r="I462" s="80"/>
      <c r="J462" s="80"/>
      <c r="K462" s="80">
        <v>11.2</v>
      </c>
      <c r="L462" s="80">
        <v>12.1</v>
      </c>
      <c r="M462" s="80"/>
      <c r="N462" s="80">
        <v>286</v>
      </c>
      <c r="O462" s="80">
        <v>1000.0000000000001</v>
      </c>
    </row>
    <row r="463" spans="1:15" x14ac:dyDescent="0.25">
      <c r="A463">
        <v>560</v>
      </c>
      <c r="B463" t="s">
        <v>1882</v>
      </c>
      <c r="C463" s="80">
        <v>106.8</v>
      </c>
      <c r="D463" s="80"/>
      <c r="E463" s="80"/>
      <c r="F463" s="80"/>
      <c r="G463" s="80"/>
      <c r="H463" s="80"/>
      <c r="I463" s="80"/>
      <c r="J463" s="80"/>
      <c r="K463" s="80">
        <v>73.2</v>
      </c>
      <c r="L463" s="80">
        <v>77.7</v>
      </c>
      <c r="M463" s="80"/>
      <c r="N463" s="80">
        <v>742.3</v>
      </c>
      <c r="O463" s="80">
        <v>1000</v>
      </c>
    </row>
    <row r="464" spans="1:15" x14ac:dyDescent="0.25">
      <c r="A464">
        <v>561</v>
      </c>
      <c r="B464" t="s">
        <v>1884</v>
      </c>
      <c r="C464" s="80">
        <v>126.2</v>
      </c>
      <c r="D464" s="80"/>
      <c r="E464" s="80"/>
      <c r="F464" s="80"/>
      <c r="G464" s="80"/>
      <c r="H464" s="80"/>
      <c r="I464" s="80"/>
      <c r="J464" s="80"/>
      <c r="K464" s="80">
        <v>86.5</v>
      </c>
      <c r="L464" s="80">
        <v>43.7</v>
      </c>
      <c r="M464" s="80"/>
      <c r="N464" s="80">
        <v>743.6</v>
      </c>
      <c r="O464" s="80">
        <v>1000</v>
      </c>
    </row>
    <row r="465" spans="1:15" x14ac:dyDescent="0.25">
      <c r="A465">
        <v>562</v>
      </c>
      <c r="B465" t="s">
        <v>1886</v>
      </c>
      <c r="C465" s="80">
        <v>138.80000000000001</v>
      </c>
      <c r="D465" s="80"/>
      <c r="E465" s="80"/>
      <c r="F465" s="80"/>
      <c r="G465" s="80"/>
      <c r="H465" s="80"/>
      <c r="I465" s="80"/>
      <c r="J465" s="80"/>
      <c r="K465" s="80">
        <v>95.2</v>
      </c>
      <c r="L465" s="80">
        <v>21.6</v>
      </c>
      <c r="M465" s="80"/>
      <c r="N465" s="80">
        <v>744.4</v>
      </c>
      <c r="O465" s="80">
        <v>1000</v>
      </c>
    </row>
    <row r="466" spans="1:15" x14ac:dyDescent="0.25">
      <c r="A466">
        <v>563</v>
      </c>
      <c r="B466" t="s">
        <v>1888</v>
      </c>
      <c r="C466" s="80">
        <v>184.5</v>
      </c>
      <c r="D466" s="80"/>
      <c r="E466" s="80"/>
      <c r="F466" s="80"/>
      <c r="G466" s="80"/>
      <c r="H466" s="80"/>
      <c r="I466" s="80"/>
      <c r="J466" s="80"/>
      <c r="K466" s="80">
        <v>15.8</v>
      </c>
      <c r="L466" s="80">
        <v>3.6</v>
      </c>
      <c r="M466" s="80"/>
      <c r="N466" s="80">
        <v>796.1</v>
      </c>
      <c r="O466" s="80">
        <v>1000</v>
      </c>
    </row>
    <row r="467" spans="1:15" x14ac:dyDescent="0.25">
      <c r="A467">
        <v>564</v>
      </c>
      <c r="B467" t="s">
        <v>1890</v>
      </c>
      <c r="C467" s="80">
        <v>189.1</v>
      </c>
      <c r="D467" s="80"/>
      <c r="E467" s="80"/>
      <c r="F467" s="80"/>
      <c r="G467" s="80"/>
      <c r="H467" s="80"/>
      <c r="I467" s="80"/>
      <c r="J467" s="80"/>
      <c r="K467" s="80">
        <v>7.9</v>
      </c>
      <c r="L467" s="80">
        <v>1.8</v>
      </c>
      <c r="M467" s="80"/>
      <c r="N467" s="80">
        <v>801.2</v>
      </c>
      <c r="O467" s="80">
        <v>1000</v>
      </c>
    </row>
    <row r="468" spans="1:15" x14ac:dyDescent="0.25">
      <c r="A468">
        <v>565</v>
      </c>
      <c r="B468" t="s">
        <v>1892</v>
      </c>
      <c r="C468" s="80">
        <v>191.4</v>
      </c>
      <c r="D468" s="80"/>
      <c r="E468" s="80"/>
      <c r="F468" s="80"/>
      <c r="G468" s="80"/>
      <c r="H468" s="80"/>
      <c r="I468" s="80"/>
      <c r="J468" s="80"/>
      <c r="K468" s="80">
        <v>4</v>
      </c>
      <c r="L468" s="80">
        <v>0.9</v>
      </c>
      <c r="M468" s="80"/>
      <c r="N468" s="80">
        <v>803.7</v>
      </c>
      <c r="O468" s="80">
        <v>1000</v>
      </c>
    </row>
    <row r="469" spans="1:15" x14ac:dyDescent="0.25">
      <c r="A469">
        <v>566</v>
      </c>
      <c r="B469" t="s">
        <v>1894</v>
      </c>
      <c r="C469" s="80">
        <v>192.5</v>
      </c>
      <c r="D469" s="80"/>
      <c r="E469" s="80"/>
      <c r="F469" s="80"/>
      <c r="G469" s="80"/>
      <c r="H469" s="80"/>
      <c r="I469" s="80"/>
      <c r="J469" s="80"/>
      <c r="K469" s="80">
        <v>2</v>
      </c>
      <c r="L469" s="80">
        <v>0.4</v>
      </c>
      <c r="M469" s="80"/>
      <c r="N469" s="80">
        <v>805.1</v>
      </c>
      <c r="O469" s="80">
        <v>1000</v>
      </c>
    </row>
    <row r="470" spans="1:15" x14ac:dyDescent="0.25">
      <c r="A470">
        <v>567</v>
      </c>
      <c r="B470" t="s">
        <v>1896</v>
      </c>
      <c r="C470" s="80">
        <v>30</v>
      </c>
      <c r="D470" s="80">
        <v>30.7</v>
      </c>
      <c r="E470" s="80"/>
      <c r="F470" s="80"/>
      <c r="G470" s="80"/>
      <c r="H470" s="80"/>
      <c r="I470" s="80">
        <v>40.9</v>
      </c>
      <c r="J470" s="80"/>
      <c r="K470" s="80"/>
      <c r="L470" s="80">
        <v>18.600000000000001</v>
      </c>
      <c r="M470" s="80"/>
      <c r="N470" s="80">
        <v>879.8</v>
      </c>
      <c r="O470" s="80">
        <v>1000</v>
      </c>
    </row>
    <row r="471" spans="1:15" x14ac:dyDescent="0.25">
      <c r="A471">
        <v>568</v>
      </c>
      <c r="B471" t="s">
        <v>1897</v>
      </c>
      <c r="C471" s="80">
        <v>34.299999999999997</v>
      </c>
      <c r="D471" s="80">
        <v>35.1</v>
      </c>
      <c r="E471" s="80"/>
      <c r="F471" s="80"/>
      <c r="G471" s="80"/>
      <c r="H471" s="80"/>
      <c r="I471" s="80">
        <v>46.8</v>
      </c>
      <c r="J471" s="80"/>
      <c r="K471" s="80"/>
      <c r="L471" s="80">
        <v>13.1</v>
      </c>
      <c r="M471" s="80"/>
      <c r="N471" s="80">
        <v>870.7</v>
      </c>
      <c r="O471" s="80">
        <v>1000</v>
      </c>
    </row>
    <row r="472" spans="1:15" x14ac:dyDescent="0.25">
      <c r="A472">
        <v>569</v>
      </c>
      <c r="B472" t="s">
        <v>1898</v>
      </c>
      <c r="C472" s="80">
        <v>117.9</v>
      </c>
      <c r="D472" s="80">
        <v>21.7</v>
      </c>
      <c r="E472" s="80"/>
      <c r="F472" s="80"/>
      <c r="G472" s="80"/>
      <c r="H472" s="80"/>
      <c r="I472" s="80">
        <v>28.9</v>
      </c>
      <c r="J472" s="80"/>
      <c r="K472" s="80"/>
      <c r="L472" s="80">
        <v>1.4</v>
      </c>
      <c r="M472" s="80"/>
      <c r="N472" s="80">
        <v>830.1</v>
      </c>
      <c r="O472" s="80">
        <v>1000</v>
      </c>
    </row>
    <row r="473" spans="1:15" x14ac:dyDescent="0.25">
      <c r="A473">
        <v>570</v>
      </c>
      <c r="B473" t="s">
        <v>1899</v>
      </c>
      <c r="C473" s="80">
        <v>168.4</v>
      </c>
      <c r="D473" s="80">
        <v>7.2</v>
      </c>
      <c r="E473" s="80"/>
      <c r="F473" s="80"/>
      <c r="G473" s="80"/>
      <c r="H473" s="80"/>
      <c r="I473" s="80">
        <v>9.6</v>
      </c>
      <c r="J473" s="80"/>
      <c r="K473" s="80"/>
      <c r="L473" s="80">
        <v>0.5</v>
      </c>
      <c r="M473" s="80"/>
      <c r="N473" s="80">
        <v>814.3</v>
      </c>
      <c r="O473" s="80">
        <v>1000</v>
      </c>
    </row>
    <row r="474" spans="1:15" x14ac:dyDescent="0.25">
      <c r="A474">
        <v>571</v>
      </c>
      <c r="B474" t="s">
        <v>1900</v>
      </c>
      <c r="C474" s="80">
        <v>179.9</v>
      </c>
      <c r="D474" s="80">
        <v>3.9</v>
      </c>
      <c r="E474" s="80"/>
      <c r="F474" s="80"/>
      <c r="G474" s="80"/>
      <c r="H474" s="80"/>
      <c r="I474" s="80">
        <v>5.3</v>
      </c>
      <c r="J474" s="80"/>
      <c r="K474" s="80"/>
      <c r="L474" s="80">
        <v>0.3</v>
      </c>
      <c r="M474" s="80"/>
      <c r="N474" s="80">
        <v>810.6</v>
      </c>
      <c r="O474" s="80">
        <v>1000</v>
      </c>
    </row>
    <row r="475" spans="1:15" x14ac:dyDescent="0.25">
      <c r="A475">
        <v>572</v>
      </c>
      <c r="B475" t="s">
        <v>1901</v>
      </c>
      <c r="C475" s="80">
        <v>186.8</v>
      </c>
      <c r="D475" s="80">
        <v>2</v>
      </c>
      <c r="E475" s="80"/>
      <c r="F475" s="80"/>
      <c r="G475" s="80"/>
      <c r="H475" s="80"/>
      <c r="I475" s="80">
        <v>2.6</v>
      </c>
      <c r="J475" s="80"/>
      <c r="K475" s="80"/>
      <c r="L475" s="80">
        <v>0.1</v>
      </c>
      <c r="M475" s="80"/>
      <c r="N475" s="80">
        <v>808.5</v>
      </c>
      <c r="O475" s="80">
        <v>1000</v>
      </c>
    </row>
    <row r="476" spans="1:15" x14ac:dyDescent="0.25">
      <c r="A476">
        <v>573</v>
      </c>
      <c r="B476" t="s">
        <v>1902</v>
      </c>
      <c r="C476" s="80">
        <v>190.2</v>
      </c>
      <c r="D476" s="80">
        <v>1</v>
      </c>
      <c r="E476" s="80"/>
      <c r="F476" s="80"/>
      <c r="G476" s="80"/>
      <c r="H476" s="80"/>
      <c r="I476" s="80">
        <v>1.3</v>
      </c>
      <c r="J476" s="80"/>
      <c r="K476" s="80"/>
      <c r="L476" s="80">
        <v>0.1</v>
      </c>
      <c r="M476" s="80"/>
      <c r="N476" s="80">
        <v>807.4</v>
      </c>
      <c r="O476" s="80">
        <v>1000</v>
      </c>
    </row>
    <row r="477" spans="1:15" x14ac:dyDescent="0.25">
      <c r="A477">
        <v>574</v>
      </c>
      <c r="B477" t="s">
        <v>1903</v>
      </c>
      <c r="C477" s="80">
        <v>97.1</v>
      </c>
      <c r="D477" s="80"/>
      <c r="E477" s="80">
        <v>102</v>
      </c>
      <c r="F477" s="80"/>
      <c r="G477" s="80"/>
      <c r="H477" s="80"/>
      <c r="I477" s="80">
        <v>29.1</v>
      </c>
      <c r="J477" s="80"/>
      <c r="K477" s="80"/>
      <c r="L477" s="80">
        <v>43.7</v>
      </c>
      <c r="M477" s="80"/>
      <c r="N477" s="80">
        <v>728.1</v>
      </c>
      <c r="O477" s="80">
        <v>1000</v>
      </c>
    </row>
    <row r="478" spans="1:15" x14ac:dyDescent="0.25">
      <c r="A478">
        <v>575</v>
      </c>
      <c r="B478" t="s">
        <v>1905</v>
      </c>
      <c r="C478" s="80">
        <v>96.9</v>
      </c>
      <c r="D478" s="80"/>
      <c r="E478" s="80">
        <v>72.7</v>
      </c>
      <c r="F478" s="80"/>
      <c r="G478" s="80"/>
      <c r="H478" s="80"/>
      <c r="I478" s="80">
        <v>29.1</v>
      </c>
      <c r="J478" s="80"/>
      <c r="K478" s="80"/>
      <c r="L478" s="80">
        <v>14.5</v>
      </c>
      <c r="M478" s="80"/>
      <c r="N478" s="80">
        <v>786.8</v>
      </c>
      <c r="O478" s="80">
        <v>1000</v>
      </c>
    </row>
    <row r="479" spans="1:15" x14ac:dyDescent="0.25">
      <c r="A479">
        <v>576</v>
      </c>
      <c r="B479" t="s">
        <v>1907</v>
      </c>
      <c r="C479" s="80">
        <v>96.8</v>
      </c>
      <c r="D479" s="80"/>
      <c r="E479" s="80">
        <v>58.1</v>
      </c>
      <c r="F479" s="80"/>
      <c r="G479" s="80"/>
      <c r="H479" s="80"/>
      <c r="I479" s="80">
        <v>29</v>
      </c>
      <c r="J479" s="80"/>
      <c r="K479" s="80"/>
      <c r="L479" s="80"/>
      <c r="M479" s="80"/>
      <c r="N479" s="80">
        <v>816.1</v>
      </c>
      <c r="O479" s="80">
        <v>1000</v>
      </c>
    </row>
    <row r="480" spans="1:15" x14ac:dyDescent="0.25">
      <c r="A480">
        <v>577</v>
      </c>
      <c r="B480" t="s">
        <v>1910</v>
      </c>
      <c r="C480" s="80">
        <v>96.7</v>
      </c>
      <c r="D480" s="80"/>
      <c r="E480" s="80">
        <v>29</v>
      </c>
      <c r="F480" s="80"/>
      <c r="G480" s="80"/>
      <c r="H480" s="80"/>
      <c r="I480" s="80">
        <v>20.3</v>
      </c>
      <c r="J480" s="80"/>
      <c r="K480" s="80"/>
      <c r="L480" s="80"/>
      <c r="M480" s="80"/>
      <c r="N480" s="80">
        <v>854</v>
      </c>
      <c r="O480" s="80">
        <v>1000</v>
      </c>
    </row>
    <row r="481" spans="1:15" x14ac:dyDescent="0.25">
      <c r="A481">
        <v>578</v>
      </c>
      <c r="B481" t="s">
        <v>1913</v>
      </c>
      <c r="C481" s="80">
        <v>96.5</v>
      </c>
      <c r="D481" s="80"/>
      <c r="E481" s="80">
        <v>14.5</v>
      </c>
      <c r="F481" s="80"/>
      <c r="G481" s="80"/>
      <c r="H481" s="80"/>
      <c r="I481" s="80">
        <v>8.6999999999999993</v>
      </c>
      <c r="J481" s="80"/>
      <c r="K481" s="80"/>
      <c r="L481" s="80"/>
      <c r="M481" s="80"/>
      <c r="N481" s="80">
        <v>880.3</v>
      </c>
      <c r="O481" s="80">
        <v>1000</v>
      </c>
    </row>
    <row r="482" spans="1:15" x14ac:dyDescent="0.25">
      <c r="A482">
        <v>579</v>
      </c>
      <c r="B482" t="s">
        <v>1916</v>
      </c>
      <c r="C482" s="80">
        <v>96.5</v>
      </c>
      <c r="D482" s="80"/>
      <c r="E482" s="80">
        <v>5.8</v>
      </c>
      <c r="F482" s="80"/>
      <c r="G482" s="80"/>
      <c r="H482" s="80"/>
      <c r="I482" s="80">
        <v>4.3</v>
      </c>
      <c r="J482" s="80"/>
      <c r="K482" s="80"/>
      <c r="L482" s="80"/>
      <c r="M482" s="80"/>
      <c r="N482" s="80">
        <v>893.4</v>
      </c>
      <c r="O482" s="80">
        <v>1000</v>
      </c>
    </row>
    <row r="483" spans="1:15" x14ac:dyDescent="0.25">
      <c r="A483">
        <v>580</v>
      </c>
      <c r="B483" t="s">
        <v>1919</v>
      </c>
      <c r="C483" s="80">
        <v>96.5</v>
      </c>
      <c r="D483" s="80"/>
      <c r="E483" s="80">
        <v>2.9</v>
      </c>
      <c r="F483" s="80"/>
      <c r="G483" s="80"/>
      <c r="H483" s="80"/>
      <c r="I483" s="80">
        <v>2.2999999999999998</v>
      </c>
      <c r="J483" s="80"/>
      <c r="K483" s="80"/>
      <c r="L483" s="80"/>
      <c r="M483" s="80"/>
      <c r="N483" s="80">
        <v>898.3</v>
      </c>
      <c r="O483" s="80">
        <v>1000</v>
      </c>
    </row>
    <row r="484" spans="1:15" x14ac:dyDescent="0.25">
      <c r="A484">
        <v>581</v>
      </c>
      <c r="B484" t="s">
        <v>1922</v>
      </c>
      <c r="C484" s="80">
        <v>102.1</v>
      </c>
      <c r="D484" s="80"/>
      <c r="E484" s="80">
        <v>92.4</v>
      </c>
      <c r="F484" s="80"/>
      <c r="G484" s="80"/>
      <c r="H484" s="80"/>
      <c r="I484" s="80"/>
      <c r="J484" s="80"/>
      <c r="K484" s="80"/>
      <c r="L484" s="80">
        <v>52</v>
      </c>
      <c r="M484" s="80"/>
      <c r="N484" s="80">
        <v>753.5</v>
      </c>
      <c r="O484" s="80">
        <v>1000</v>
      </c>
    </row>
    <row r="485" spans="1:15" x14ac:dyDescent="0.25">
      <c r="A485">
        <v>582</v>
      </c>
      <c r="B485" t="s">
        <v>1924</v>
      </c>
      <c r="C485" s="80">
        <v>150.80000000000001</v>
      </c>
      <c r="D485" s="80">
        <v>155.30000000000001</v>
      </c>
      <c r="E485" s="80"/>
      <c r="F485" s="80"/>
      <c r="G485" s="80"/>
      <c r="H485" s="80"/>
      <c r="I485" s="80">
        <v>3.3</v>
      </c>
      <c r="J485" s="80"/>
      <c r="K485" s="80"/>
      <c r="L485" s="80">
        <v>24.9</v>
      </c>
      <c r="M485" s="80"/>
      <c r="N485" s="80">
        <v>665.7</v>
      </c>
      <c r="O485" s="80">
        <v>1000</v>
      </c>
    </row>
    <row r="486" spans="1:15" x14ac:dyDescent="0.25">
      <c r="A486">
        <v>583</v>
      </c>
      <c r="B486" t="s">
        <v>1926</v>
      </c>
      <c r="C486" s="80">
        <v>147</v>
      </c>
      <c r="D486" s="80">
        <v>151.4</v>
      </c>
      <c r="E486" s="80"/>
      <c r="F486" s="80"/>
      <c r="G486" s="80"/>
      <c r="H486" s="80"/>
      <c r="I486" s="80">
        <v>0.7</v>
      </c>
      <c r="J486" s="80"/>
      <c r="K486" s="80"/>
      <c r="L486" s="80">
        <v>4.0999999999999996</v>
      </c>
      <c r="M486" s="80"/>
      <c r="N486" s="80">
        <v>696.8</v>
      </c>
      <c r="O486" s="80">
        <v>1000</v>
      </c>
    </row>
    <row r="487" spans="1:15" x14ac:dyDescent="0.25">
      <c r="A487">
        <v>584</v>
      </c>
      <c r="B487" t="s">
        <v>1928</v>
      </c>
      <c r="C487" s="80">
        <v>238</v>
      </c>
      <c r="D487" s="80">
        <v>95</v>
      </c>
      <c r="E487" s="80"/>
      <c r="F487" s="80"/>
      <c r="G487" s="80"/>
      <c r="H487" s="80"/>
      <c r="I487" s="80">
        <v>0.4</v>
      </c>
      <c r="J487" s="80"/>
      <c r="K487" s="80"/>
      <c r="L487" s="80">
        <v>2.6</v>
      </c>
      <c r="M487" s="80"/>
      <c r="N487" s="80">
        <v>664</v>
      </c>
      <c r="O487" s="80">
        <v>1000</v>
      </c>
    </row>
    <row r="488" spans="1:15" x14ac:dyDescent="0.25">
      <c r="A488">
        <v>585</v>
      </c>
      <c r="B488" t="s">
        <v>1931</v>
      </c>
      <c r="C488" s="80">
        <v>208.4</v>
      </c>
      <c r="D488" s="80">
        <v>31.5</v>
      </c>
      <c r="E488" s="80"/>
      <c r="F488" s="80"/>
      <c r="G488" s="80"/>
      <c r="H488" s="80"/>
      <c r="I488" s="80">
        <v>0.1</v>
      </c>
      <c r="J488" s="80"/>
      <c r="K488" s="80"/>
      <c r="L488" s="80">
        <v>0.8</v>
      </c>
      <c r="M488" s="80"/>
      <c r="N488" s="80">
        <v>759.2</v>
      </c>
      <c r="O488" s="80">
        <v>1000</v>
      </c>
    </row>
    <row r="489" spans="1:15" x14ac:dyDescent="0.25">
      <c r="A489">
        <v>586</v>
      </c>
      <c r="B489" t="s">
        <v>1934</v>
      </c>
      <c r="C489" s="80">
        <v>198.6</v>
      </c>
      <c r="D489" s="80">
        <v>10.5</v>
      </c>
      <c r="E489" s="80"/>
      <c r="F489" s="80"/>
      <c r="G489" s="80"/>
      <c r="H489" s="80"/>
      <c r="I489" s="80">
        <v>0</v>
      </c>
      <c r="J489" s="80"/>
      <c r="K489" s="80"/>
      <c r="L489" s="80">
        <v>0.3</v>
      </c>
      <c r="M489" s="80"/>
      <c r="N489" s="80">
        <v>790.6</v>
      </c>
      <c r="O489" s="80">
        <v>1000</v>
      </c>
    </row>
    <row r="490" spans="1:15" x14ac:dyDescent="0.25">
      <c r="A490">
        <v>587</v>
      </c>
      <c r="B490" t="s">
        <v>1936</v>
      </c>
      <c r="C490" s="80">
        <v>195.3</v>
      </c>
      <c r="D490" s="80">
        <v>3.5</v>
      </c>
      <c r="E490" s="80"/>
      <c r="F490" s="80"/>
      <c r="G490" s="80"/>
      <c r="H490" s="80"/>
      <c r="I490" s="80">
        <v>0</v>
      </c>
      <c r="J490" s="80"/>
      <c r="K490" s="80"/>
      <c r="L490" s="80">
        <v>0.1</v>
      </c>
      <c r="M490" s="80"/>
      <c r="N490" s="80">
        <v>801.1</v>
      </c>
      <c r="O490" s="80">
        <v>1000</v>
      </c>
    </row>
    <row r="491" spans="1:15" x14ac:dyDescent="0.25">
      <c r="A491">
        <v>600</v>
      </c>
      <c r="B491" t="s">
        <v>1938</v>
      </c>
      <c r="C491" s="80">
        <v>193.3</v>
      </c>
      <c r="D491" s="80">
        <v>0.2</v>
      </c>
      <c r="E491" s="80"/>
      <c r="F491" s="80"/>
      <c r="G491" s="80"/>
      <c r="H491" s="80"/>
      <c r="I491" s="80"/>
      <c r="J491" s="80"/>
      <c r="K491" s="80"/>
      <c r="L491" s="80">
        <v>0</v>
      </c>
      <c r="M491" s="80"/>
      <c r="N491" s="80">
        <v>806.5</v>
      </c>
      <c r="O491" s="80">
        <v>1000</v>
      </c>
    </row>
    <row r="492" spans="1:15" x14ac:dyDescent="0.25">
      <c r="A492">
        <v>601</v>
      </c>
      <c r="B492" t="s">
        <v>1939</v>
      </c>
      <c r="C492" s="80">
        <v>193</v>
      </c>
      <c r="D492" s="80">
        <v>0.4</v>
      </c>
      <c r="E492" s="80"/>
      <c r="F492" s="80"/>
      <c r="G492" s="80"/>
      <c r="H492" s="80"/>
      <c r="I492" s="80"/>
      <c r="J492" s="80"/>
      <c r="K492" s="80"/>
      <c r="L492" s="80">
        <v>0</v>
      </c>
      <c r="M492" s="80"/>
      <c r="N492" s="80">
        <v>806.6</v>
      </c>
      <c r="O492" s="80">
        <v>1000</v>
      </c>
    </row>
    <row r="493" spans="1:15" x14ac:dyDescent="0.25">
      <c r="A493">
        <v>602</v>
      </c>
      <c r="B493" t="s">
        <v>1940</v>
      </c>
      <c r="C493" s="80">
        <v>192.3</v>
      </c>
      <c r="D493" s="80">
        <v>0.8</v>
      </c>
      <c r="E493" s="80"/>
      <c r="F493" s="80"/>
      <c r="G493" s="80"/>
      <c r="H493" s="80"/>
      <c r="I493" s="80"/>
      <c r="J493" s="80"/>
      <c r="K493" s="80"/>
      <c r="L493" s="80">
        <v>0</v>
      </c>
      <c r="M493" s="80"/>
      <c r="N493" s="80">
        <v>806.9</v>
      </c>
      <c r="O493" s="80">
        <v>1000</v>
      </c>
    </row>
    <row r="494" spans="1:15" x14ac:dyDescent="0.25">
      <c r="A494">
        <v>603</v>
      </c>
      <c r="B494" t="s">
        <v>1941</v>
      </c>
      <c r="C494" s="80">
        <v>191</v>
      </c>
      <c r="D494" s="80">
        <v>1.6</v>
      </c>
      <c r="E494" s="80"/>
      <c r="F494" s="80"/>
      <c r="G494" s="80"/>
      <c r="H494" s="80"/>
      <c r="I494" s="80"/>
      <c r="J494" s="80"/>
      <c r="K494" s="80"/>
      <c r="L494" s="80">
        <v>0</v>
      </c>
      <c r="M494" s="80"/>
      <c r="N494" s="80">
        <v>807.4</v>
      </c>
      <c r="O494" s="80">
        <v>1000</v>
      </c>
    </row>
    <row r="495" spans="1:15" x14ac:dyDescent="0.25">
      <c r="A495">
        <v>604</v>
      </c>
      <c r="B495" t="s">
        <v>1942</v>
      </c>
      <c r="C495" s="80">
        <v>188.2</v>
      </c>
      <c r="D495" s="80">
        <v>3.1</v>
      </c>
      <c r="E495" s="80"/>
      <c r="F495" s="80"/>
      <c r="G495" s="80"/>
      <c r="H495" s="80"/>
      <c r="I495" s="80"/>
      <c r="J495" s="80"/>
      <c r="K495" s="80"/>
      <c r="L495" s="80">
        <v>0.1</v>
      </c>
      <c r="M495" s="80"/>
      <c r="N495" s="80">
        <v>808.6</v>
      </c>
      <c r="O495" s="80">
        <v>1000</v>
      </c>
    </row>
    <row r="496" spans="1:15" x14ac:dyDescent="0.25">
      <c r="A496">
        <v>605</v>
      </c>
      <c r="B496" t="s">
        <v>1943</v>
      </c>
      <c r="C496" s="80">
        <v>182.8</v>
      </c>
      <c r="D496" s="80">
        <v>6.3</v>
      </c>
      <c r="E496" s="80"/>
      <c r="F496" s="80"/>
      <c r="G496" s="80"/>
      <c r="H496" s="80"/>
      <c r="I496" s="80"/>
      <c r="J496" s="80"/>
      <c r="K496" s="80"/>
      <c r="L496" s="80">
        <v>0.2</v>
      </c>
      <c r="M496" s="80"/>
      <c r="N496" s="80">
        <v>810.7</v>
      </c>
      <c r="O496" s="80">
        <v>1000</v>
      </c>
    </row>
    <row r="497" spans="1:15" x14ac:dyDescent="0.25">
      <c r="A497">
        <v>606</v>
      </c>
      <c r="B497" t="s">
        <v>1944</v>
      </c>
      <c r="C497" s="80">
        <v>177.3</v>
      </c>
      <c r="D497" s="80">
        <v>9.4</v>
      </c>
      <c r="E497" s="80"/>
      <c r="F497" s="80"/>
      <c r="G497" s="80"/>
      <c r="H497" s="80"/>
      <c r="I497" s="80"/>
      <c r="J497" s="80"/>
      <c r="K497" s="80"/>
      <c r="L497" s="80">
        <v>0.2</v>
      </c>
      <c r="M497" s="80"/>
      <c r="N497" s="80">
        <v>813.1</v>
      </c>
      <c r="O497" s="80">
        <v>1000</v>
      </c>
    </row>
    <row r="498" spans="1:15" x14ac:dyDescent="0.25">
      <c r="A498">
        <v>607</v>
      </c>
      <c r="B498" t="s">
        <v>1945</v>
      </c>
      <c r="C498" s="80">
        <v>191.7</v>
      </c>
      <c r="D498" s="80">
        <v>1.1000000000000001</v>
      </c>
      <c r="E498" s="80"/>
      <c r="F498" s="80"/>
      <c r="G498" s="80"/>
      <c r="H498" s="80"/>
      <c r="I498" s="80"/>
      <c r="J498" s="80"/>
      <c r="K498" s="80"/>
      <c r="L498" s="80">
        <v>0.1</v>
      </c>
      <c r="M498" s="80"/>
      <c r="N498" s="80">
        <v>807.1</v>
      </c>
      <c r="O498" s="80">
        <v>1000</v>
      </c>
    </row>
    <row r="499" spans="1:15" x14ac:dyDescent="0.25">
      <c r="A499">
        <v>608</v>
      </c>
      <c r="B499" t="s">
        <v>1946</v>
      </c>
      <c r="C499" s="80">
        <v>189.8</v>
      </c>
      <c r="D499" s="80">
        <v>2.2000000000000002</v>
      </c>
      <c r="E499" s="80"/>
      <c r="F499" s="80"/>
      <c r="G499" s="80"/>
      <c r="H499" s="80"/>
      <c r="I499" s="80"/>
      <c r="J499" s="80"/>
      <c r="K499" s="80"/>
      <c r="L499" s="80">
        <v>0.2</v>
      </c>
      <c r="M499" s="80"/>
      <c r="N499" s="80">
        <v>807.8</v>
      </c>
      <c r="O499" s="80">
        <v>1000</v>
      </c>
    </row>
    <row r="500" spans="1:15" x14ac:dyDescent="0.25">
      <c r="A500">
        <v>609</v>
      </c>
      <c r="B500" t="s">
        <v>1947</v>
      </c>
      <c r="C500" s="80">
        <v>186.3</v>
      </c>
      <c r="D500" s="80">
        <v>4.2</v>
      </c>
      <c r="E500" s="80"/>
      <c r="F500" s="80"/>
      <c r="G500" s="80"/>
      <c r="H500" s="80"/>
      <c r="I500" s="80"/>
      <c r="J500" s="80"/>
      <c r="K500" s="80"/>
      <c r="L500" s="80">
        <v>0.4</v>
      </c>
      <c r="M500" s="80"/>
      <c r="N500" s="80">
        <v>809.1</v>
      </c>
      <c r="O500" s="80">
        <v>1000</v>
      </c>
    </row>
    <row r="501" spans="1:15" x14ac:dyDescent="0.25">
      <c r="A501">
        <v>610</v>
      </c>
      <c r="B501" t="s">
        <v>1948</v>
      </c>
      <c r="C501" s="80">
        <v>179</v>
      </c>
      <c r="D501" s="80">
        <v>8.4</v>
      </c>
      <c r="E501" s="80"/>
      <c r="F501" s="80"/>
      <c r="G501" s="80"/>
      <c r="H501" s="80"/>
      <c r="I501" s="80"/>
      <c r="J501" s="80"/>
      <c r="K501" s="80"/>
      <c r="L501" s="80">
        <v>0.7</v>
      </c>
      <c r="M501" s="80"/>
      <c r="N501" s="80">
        <v>811.9</v>
      </c>
      <c r="O501" s="80">
        <v>1000</v>
      </c>
    </row>
    <row r="502" spans="1:15" x14ac:dyDescent="0.25">
      <c r="A502">
        <v>611</v>
      </c>
      <c r="B502" t="s">
        <v>1949</v>
      </c>
      <c r="C502" s="80">
        <v>164.2</v>
      </c>
      <c r="D502" s="80">
        <v>16.899999999999999</v>
      </c>
      <c r="E502" s="80"/>
      <c r="F502" s="80"/>
      <c r="G502" s="80"/>
      <c r="H502" s="80"/>
      <c r="I502" s="80"/>
      <c r="J502" s="80"/>
      <c r="K502" s="80"/>
      <c r="L502" s="80">
        <v>1.4</v>
      </c>
      <c r="M502" s="80"/>
      <c r="N502" s="80">
        <v>817.5</v>
      </c>
      <c r="O502" s="80">
        <v>1000</v>
      </c>
    </row>
    <row r="503" spans="1:15" x14ac:dyDescent="0.25">
      <c r="A503">
        <v>612</v>
      </c>
      <c r="B503" t="s">
        <v>1950</v>
      </c>
      <c r="C503" s="80">
        <v>134.80000000000001</v>
      </c>
      <c r="D503" s="80">
        <v>33.799999999999997</v>
      </c>
      <c r="E503" s="80"/>
      <c r="F503" s="80"/>
      <c r="G503" s="80"/>
      <c r="H503" s="80"/>
      <c r="I503" s="80"/>
      <c r="J503" s="80"/>
      <c r="K503" s="80"/>
      <c r="L503" s="80">
        <v>2.8</v>
      </c>
      <c r="M503" s="80"/>
      <c r="N503" s="80">
        <v>828.6</v>
      </c>
      <c r="O503" s="80">
        <v>1000</v>
      </c>
    </row>
    <row r="504" spans="1:15" x14ac:dyDescent="0.25">
      <c r="A504">
        <v>613</v>
      </c>
      <c r="B504" t="s">
        <v>1951</v>
      </c>
      <c r="C504" s="80">
        <v>105.4</v>
      </c>
      <c r="D504" s="80">
        <v>50.6</v>
      </c>
      <c r="E504" s="80"/>
      <c r="F504" s="80"/>
      <c r="G504" s="80"/>
      <c r="H504" s="80"/>
      <c r="I504" s="80"/>
      <c r="J504" s="80"/>
      <c r="K504" s="80"/>
      <c r="L504" s="80">
        <v>4.2</v>
      </c>
      <c r="M504" s="80"/>
      <c r="N504" s="80">
        <v>839.8</v>
      </c>
      <c r="O504" s="80">
        <v>1000</v>
      </c>
    </row>
    <row r="505" spans="1:15" x14ac:dyDescent="0.25">
      <c r="A505">
        <v>614</v>
      </c>
      <c r="B505" t="s">
        <v>1952</v>
      </c>
      <c r="C505" s="80">
        <v>191.8</v>
      </c>
      <c r="D505" s="80">
        <v>1.1000000000000001</v>
      </c>
      <c r="E505" s="80"/>
      <c r="F505" s="80"/>
      <c r="G505" s="80"/>
      <c r="H505" s="80"/>
      <c r="I505" s="80"/>
      <c r="J505" s="80"/>
      <c r="K505" s="80"/>
      <c r="L505" s="80">
        <v>0.3</v>
      </c>
      <c r="M505" s="80"/>
      <c r="N505" s="80">
        <v>806.8</v>
      </c>
      <c r="O505" s="80">
        <v>1000</v>
      </c>
    </row>
    <row r="506" spans="1:15" x14ac:dyDescent="0.25">
      <c r="A506">
        <v>615</v>
      </c>
      <c r="B506" t="s">
        <v>1953</v>
      </c>
      <c r="C506" s="80">
        <v>190</v>
      </c>
      <c r="D506" s="80">
        <v>2.1</v>
      </c>
      <c r="E506" s="80"/>
      <c r="F506" s="80"/>
      <c r="G506" s="80"/>
      <c r="H506" s="80"/>
      <c r="I506" s="80"/>
      <c r="J506" s="80"/>
      <c r="K506" s="80"/>
      <c r="L506" s="80">
        <v>0.5</v>
      </c>
      <c r="M506" s="80"/>
      <c r="N506" s="80">
        <v>807.4</v>
      </c>
      <c r="O506" s="80">
        <v>1000</v>
      </c>
    </row>
    <row r="507" spans="1:15" x14ac:dyDescent="0.25">
      <c r="A507">
        <v>616</v>
      </c>
      <c r="B507" t="s">
        <v>1954</v>
      </c>
      <c r="C507" s="80">
        <v>186.3</v>
      </c>
      <c r="D507" s="80">
        <v>4.2</v>
      </c>
      <c r="E507" s="80"/>
      <c r="F507" s="80"/>
      <c r="G507" s="80"/>
      <c r="H507" s="80"/>
      <c r="I507" s="80"/>
      <c r="J507" s="80"/>
      <c r="K507" s="80"/>
      <c r="L507" s="80">
        <v>1.1000000000000001</v>
      </c>
      <c r="M507" s="80"/>
      <c r="N507" s="80">
        <v>808.4</v>
      </c>
      <c r="O507" s="80">
        <v>1000</v>
      </c>
    </row>
    <row r="508" spans="1:15" x14ac:dyDescent="0.25">
      <c r="A508">
        <v>617</v>
      </c>
      <c r="B508" t="s">
        <v>1955</v>
      </c>
      <c r="C508" s="80">
        <v>178.9</v>
      </c>
      <c r="D508" s="80">
        <v>8.4</v>
      </c>
      <c r="E508" s="80"/>
      <c r="F508" s="80"/>
      <c r="G508" s="80"/>
      <c r="H508" s="80"/>
      <c r="I508" s="80"/>
      <c r="J508" s="80"/>
      <c r="K508" s="80"/>
      <c r="L508" s="80">
        <v>2.1</v>
      </c>
      <c r="M508" s="80"/>
      <c r="N508" s="80">
        <v>810.6</v>
      </c>
      <c r="O508" s="80">
        <v>1000</v>
      </c>
    </row>
    <row r="509" spans="1:15" x14ac:dyDescent="0.25">
      <c r="A509">
        <v>618</v>
      </c>
      <c r="B509" t="s">
        <v>1956</v>
      </c>
      <c r="C509" s="80">
        <v>164.1</v>
      </c>
      <c r="D509" s="80">
        <v>16.8</v>
      </c>
      <c r="E509" s="80"/>
      <c r="F509" s="80"/>
      <c r="G509" s="80"/>
      <c r="H509" s="80"/>
      <c r="I509" s="80"/>
      <c r="J509" s="80"/>
      <c r="K509" s="80"/>
      <c r="L509" s="80">
        <v>4.2</v>
      </c>
      <c r="M509" s="80"/>
      <c r="N509" s="80">
        <v>814.9</v>
      </c>
      <c r="O509" s="80">
        <v>1000</v>
      </c>
    </row>
    <row r="510" spans="1:15" x14ac:dyDescent="0.25">
      <c r="A510">
        <v>619</v>
      </c>
      <c r="B510" t="s">
        <v>1957</v>
      </c>
      <c r="C510" s="80">
        <v>134.6</v>
      </c>
      <c r="D510" s="80">
        <v>33.700000000000003</v>
      </c>
      <c r="E510" s="80"/>
      <c r="F510" s="80"/>
      <c r="G510" s="80"/>
      <c r="H510" s="80"/>
      <c r="I510" s="80"/>
      <c r="J510" s="80"/>
      <c r="K510" s="80"/>
      <c r="L510" s="80">
        <v>8.4</v>
      </c>
      <c r="M510" s="80"/>
      <c r="N510" s="80">
        <v>823.3</v>
      </c>
      <c r="O510" s="80">
        <v>1000</v>
      </c>
    </row>
    <row r="511" spans="1:15" x14ac:dyDescent="0.25">
      <c r="A511">
        <v>620</v>
      </c>
      <c r="B511" t="s">
        <v>1958</v>
      </c>
      <c r="C511" s="80">
        <v>105.2</v>
      </c>
      <c r="D511" s="80">
        <v>50.5</v>
      </c>
      <c r="E511" s="80"/>
      <c r="F511" s="80"/>
      <c r="G511" s="80"/>
      <c r="H511" s="80"/>
      <c r="I511" s="80"/>
      <c r="J511" s="80"/>
      <c r="K511" s="80"/>
      <c r="L511" s="80">
        <v>12.6</v>
      </c>
      <c r="M511" s="80"/>
      <c r="N511" s="80">
        <v>831.7</v>
      </c>
      <c r="O511" s="80">
        <v>1000</v>
      </c>
    </row>
    <row r="512" spans="1:15" x14ac:dyDescent="0.25">
      <c r="A512">
        <v>621</v>
      </c>
      <c r="B512" t="s">
        <v>1959</v>
      </c>
      <c r="C512" s="80">
        <v>191.8</v>
      </c>
      <c r="D512" s="80">
        <v>0.4</v>
      </c>
      <c r="E512" s="80"/>
      <c r="F512" s="80"/>
      <c r="G512" s="80"/>
      <c r="H512" s="80"/>
      <c r="I512" s="80">
        <v>0.5</v>
      </c>
      <c r="J512" s="80"/>
      <c r="K512" s="80"/>
      <c r="L512" s="80">
        <v>0.1</v>
      </c>
      <c r="M512" s="80"/>
      <c r="N512" s="80">
        <v>807.2</v>
      </c>
      <c r="O512" s="80">
        <v>1000</v>
      </c>
    </row>
    <row r="513" spans="1:15" x14ac:dyDescent="0.25">
      <c r="A513">
        <v>622</v>
      </c>
      <c r="B513" t="s">
        <v>1960</v>
      </c>
      <c r="C513" s="80">
        <v>190</v>
      </c>
      <c r="D513" s="80">
        <v>0.8</v>
      </c>
      <c r="E513" s="80"/>
      <c r="F513" s="80"/>
      <c r="G513" s="80"/>
      <c r="H513" s="80"/>
      <c r="I513" s="80">
        <v>1.1000000000000001</v>
      </c>
      <c r="J513" s="80"/>
      <c r="K513" s="80"/>
      <c r="L513" s="80">
        <v>0.1</v>
      </c>
      <c r="M513" s="80"/>
      <c r="N513" s="80">
        <v>808</v>
      </c>
      <c r="O513" s="80">
        <v>1000</v>
      </c>
    </row>
    <row r="514" spans="1:15" x14ac:dyDescent="0.25">
      <c r="A514">
        <v>623</v>
      </c>
      <c r="B514" t="s">
        <v>1961</v>
      </c>
      <c r="C514" s="80">
        <v>186.3</v>
      </c>
      <c r="D514" s="80">
        <v>1.6</v>
      </c>
      <c r="E514" s="80"/>
      <c r="F514" s="80"/>
      <c r="G514" s="80"/>
      <c r="H514" s="80"/>
      <c r="I514" s="80">
        <v>2.1</v>
      </c>
      <c r="J514" s="80"/>
      <c r="K514" s="80"/>
      <c r="L514" s="80">
        <v>0.3</v>
      </c>
      <c r="M514" s="80"/>
      <c r="N514" s="80">
        <v>809.7</v>
      </c>
      <c r="O514" s="80">
        <v>1000</v>
      </c>
    </row>
    <row r="515" spans="1:15" x14ac:dyDescent="0.25">
      <c r="A515">
        <v>624</v>
      </c>
      <c r="B515" t="s">
        <v>1962</v>
      </c>
      <c r="C515" s="80">
        <v>179</v>
      </c>
      <c r="D515" s="80">
        <v>3.2</v>
      </c>
      <c r="E515" s="80"/>
      <c r="F515" s="80"/>
      <c r="G515" s="80"/>
      <c r="H515" s="80"/>
      <c r="I515" s="80">
        <v>4.2</v>
      </c>
      <c r="J515" s="80"/>
      <c r="K515" s="80"/>
      <c r="L515" s="80">
        <v>0.6</v>
      </c>
      <c r="M515" s="80"/>
      <c r="N515" s="80">
        <v>813</v>
      </c>
      <c r="O515" s="80">
        <v>1000</v>
      </c>
    </row>
    <row r="516" spans="1:15" x14ac:dyDescent="0.25">
      <c r="A516">
        <v>625</v>
      </c>
      <c r="B516" t="s">
        <v>1963</v>
      </c>
      <c r="C516" s="80">
        <v>164.3</v>
      </c>
      <c r="D516" s="80">
        <v>6.3</v>
      </c>
      <c r="E516" s="80"/>
      <c r="F516" s="80"/>
      <c r="G516" s="80"/>
      <c r="H516" s="80"/>
      <c r="I516" s="80">
        <v>8.5</v>
      </c>
      <c r="J516" s="80"/>
      <c r="K516" s="80"/>
      <c r="L516" s="80">
        <v>1.2</v>
      </c>
      <c r="M516" s="80"/>
      <c r="N516" s="80">
        <v>819.7</v>
      </c>
      <c r="O516" s="80">
        <v>1000</v>
      </c>
    </row>
    <row r="517" spans="1:15" x14ac:dyDescent="0.25">
      <c r="A517">
        <v>626</v>
      </c>
      <c r="B517" t="s">
        <v>1964</v>
      </c>
      <c r="C517" s="80">
        <v>135</v>
      </c>
      <c r="D517" s="80">
        <v>12.7</v>
      </c>
      <c r="E517" s="80"/>
      <c r="F517" s="80"/>
      <c r="G517" s="80"/>
      <c r="H517" s="80"/>
      <c r="I517" s="80">
        <v>16.899999999999999</v>
      </c>
      <c r="J517" s="80"/>
      <c r="K517" s="80"/>
      <c r="L517" s="80">
        <v>2.4</v>
      </c>
      <c r="M517" s="80"/>
      <c r="N517" s="80">
        <v>833</v>
      </c>
      <c r="O517" s="80">
        <v>1000</v>
      </c>
    </row>
    <row r="518" spans="1:15" x14ac:dyDescent="0.25">
      <c r="A518">
        <v>627</v>
      </c>
      <c r="B518" t="s">
        <v>1965</v>
      </c>
      <c r="C518" s="80">
        <v>104.6</v>
      </c>
      <c r="D518" s="80">
        <v>18.8</v>
      </c>
      <c r="E518" s="80"/>
      <c r="F518" s="80"/>
      <c r="G518" s="80"/>
      <c r="H518" s="80"/>
      <c r="I518" s="80">
        <v>25.1</v>
      </c>
      <c r="J518" s="80"/>
      <c r="K518" s="80"/>
      <c r="L518" s="80">
        <v>35.200000000000003</v>
      </c>
      <c r="M518" s="80"/>
      <c r="N518" s="80">
        <v>816.3</v>
      </c>
      <c r="O518" s="80">
        <v>1000</v>
      </c>
    </row>
    <row r="519" spans="1:15" x14ac:dyDescent="0.25">
      <c r="A519">
        <v>628</v>
      </c>
      <c r="B519" t="s">
        <v>1966</v>
      </c>
      <c r="C519" s="80">
        <v>190.1</v>
      </c>
      <c r="D519" s="80"/>
      <c r="E519" s="80"/>
      <c r="F519" s="80"/>
      <c r="G519" s="80"/>
      <c r="H519" s="80"/>
      <c r="I519" s="80">
        <v>2</v>
      </c>
      <c r="J519" s="80"/>
      <c r="K519" s="80">
        <v>0.2</v>
      </c>
      <c r="L519" s="80">
        <v>0.2</v>
      </c>
      <c r="M519" s="80"/>
      <c r="N519" s="80">
        <v>807.5</v>
      </c>
      <c r="O519" s="80">
        <v>1000</v>
      </c>
    </row>
    <row r="520" spans="1:15" x14ac:dyDescent="0.25">
      <c r="A520">
        <v>629</v>
      </c>
      <c r="B520" t="s">
        <v>1967</v>
      </c>
      <c r="C520" s="80">
        <v>186.6</v>
      </c>
      <c r="D520" s="80"/>
      <c r="E520" s="80"/>
      <c r="F520" s="80"/>
      <c r="G520" s="80"/>
      <c r="H520" s="80"/>
      <c r="I520" s="80">
        <v>4.0999999999999996</v>
      </c>
      <c r="J520" s="80"/>
      <c r="K520" s="80">
        <v>0.3</v>
      </c>
      <c r="L520" s="80">
        <v>0.4</v>
      </c>
      <c r="M520" s="80"/>
      <c r="N520" s="80">
        <v>808.6</v>
      </c>
      <c r="O520" s="80">
        <v>1000</v>
      </c>
    </row>
    <row r="521" spans="1:15" x14ac:dyDescent="0.25">
      <c r="A521">
        <v>630</v>
      </c>
      <c r="B521" t="s">
        <v>1968</v>
      </c>
      <c r="C521" s="80">
        <v>190.7</v>
      </c>
      <c r="D521" s="80"/>
      <c r="E521" s="80"/>
      <c r="F521" s="80"/>
      <c r="G521" s="80"/>
      <c r="H521" s="80"/>
      <c r="I521" s="80">
        <v>1.7</v>
      </c>
      <c r="J521" s="80"/>
      <c r="K521" s="80">
        <v>0.4</v>
      </c>
      <c r="L521" s="80">
        <v>0.2</v>
      </c>
      <c r="M521" s="80"/>
      <c r="N521" s="80">
        <v>807</v>
      </c>
      <c r="O521" s="80">
        <v>1000</v>
      </c>
    </row>
    <row r="522" spans="1:15" x14ac:dyDescent="0.25">
      <c r="A522">
        <v>631</v>
      </c>
      <c r="B522" t="s">
        <v>1969</v>
      </c>
      <c r="C522" s="80">
        <v>176</v>
      </c>
      <c r="D522" s="80"/>
      <c r="E522" s="80"/>
      <c r="F522" s="80"/>
      <c r="G522" s="80"/>
      <c r="H522" s="80"/>
      <c r="I522" s="80">
        <v>10.1</v>
      </c>
      <c r="J522" s="80"/>
      <c r="K522" s="80">
        <v>0.2</v>
      </c>
      <c r="L522" s="80">
        <v>1</v>
      </c>
      <c r="M522" s="80"/>
      <c r="N522" s="80">
        <v>812.7</v>
      </c>
      <c r="O522" s="80">
        <v>1000</v>
      </c>
    </row>
    <row r="523" spans="1:15" x14ac:dyDescent="0.25">
      <c r="A523">
        <v>632</v>
      </c>
      <c r="B523" t="s">
        <v>1970</v>
      </c>
      <c r="C523" s="80">
        <v>158.30000000000001</v>
      </c>
      <c r="D523" s="80"/>
      <c r="E523" s="80"/>
      <c r="F523" s="80"/>
      <c r="G523" s="80"/>
      <c r="H523" s="80"/>
      <c r="I523" s="80">
        <v>20.3</v>
      </c>
      <c r="J523" s="80"/>
      <c r="K523" s="80">
        <v>0.2</v>
      </c>
      <c r="L523" s="80">
        <v>2</v>
      </c>
      <c r="M523" s="80"/>
      <c r="N523" s="80">
        <v>819.2</v>
      </c>
      <c r="O523" s="80">
        <v>1000</v>
      </c>
    </row>
    <row r="524" spans="1:15" x14ac:dyDescent="0.25">
      <c r="A524">
        <v>633</v>
      </c>
      <c r="B524" t="s">
        <v>1971</v>
      </c>
      <c r="C524" s="80">
        <v>149.5</v>
      </c>
      <c r="D524" s="80"/>
      <c r="E524" s="80"/>
      <c r="F524" s="80"/>
      <c r="G524" s="80"/>
      <c r="H524" s="80"/>
      <c r="I524" s="80">
        <v>25.3</v>
      </c>
      <c r="J524" s="80"/>
      <c r="K524" s="80"/>
      <c r="L524" s="80">
        <v>2.5</v>
      </c>
      <c r="M524" s="80"/>
      <c r="N524" s="80">
        <v>822.7</v>
      </c>
      <c r="O524" s="80">
        <v>1000</v>
      </c>
    </row>
    <row r="525" spans="1:15" x14ac:dyDescent="0.25">
      <c r="A525">
        <v>634</v>
      </c>
      <c r="B525" t="s">
        <v>1972</v>
      </c>
      <c r="C525" s="80">
        <v>105.4</v>
      </c>
      <c r="D525" s="80"/>
      <c r="E525" s="80"/>
      <c r="F525" s="80"/>
      <c r="G525" s="80"/>
      <c r="H525" s="80"/>
      <c r="I525" s="80">
        <v>50.6</v>
      </c>
      <c r="J525" s="80"/>
      <c r="K525" s="80"/>
      <c r="L525" s="80">
        <v>5.0999999999999996</v>
      </c>
      <c r="M525" s="80"/>
      <c r="N525" s="80">
        <v>838.9</v>
      </c>
      <c r="O525" s="80">
        <v>1000</v>
      </c>
    </row>
    <row r="526" spans="1:15" x14ac:dyDescent="0.25">
      <c r="A526">
        <v>635</v>
      </c>
      <c r="B526" t="s">
        <v>1973</v>
      </c>
      <c r="C526" s="80">
        <v>190.1</v>
      </c>
      <c r="D526" s="80"/>
      <c r="E526" s="80"/>
      <c r="F526" s="80"/>
      <c r="G526" s="80"/>
      <c r="H526" s="80"/>
      <c r="I526" s="80">
        <v>2</v>
      </c>
      <c r="J526" s="80"/>
      <c r="K526" s="80">
        <v>0.4</v>
      </c>
      <c r="L526" s="80">
        <v>0.2</v>
      </c>
      <c r="M526" s="80"/>
      <c r="N526" s="80">
        <v>807.3</v>
      </c>
      <c r="O526" s="80">
        <v>1000</v>
      </c>
    </row>
    <row r="527" spans="1:15" x14ac:dyDescent="0.25">
      <c r="A527">
        <v>636</v>
      </c>
      <c r="B527" t="s">
        <v>1974</v>
      </c>
      <c r="C527" s="80">
        <v>186.9</v>
      </c>
      <c r="D527" s="80"/>
      <c r="E527" s="80"/>
      <c r="F527" s="80"/>
      <c r="G527" s="80"/>
      <c r="H527" s="80"/>
      <c r="I527" s="80">
        <v>3.9</v>
      </c>
      <c r="J527" s="80"/>
      <c r="K527" s="80">
        <v>0.4</v>
      </c>
      <c r="L527" s="80">
        <v>0.4</v>
      </c>
      <c r="M527" s="80"/>
      <c r="N527" s="80">
        <v>808.4</v>
      </c>
      <c r="O527" s="80">
        <v>1000</v>
      </c>
    </row>
    <row r="528" spans="1:15" x14ac:dyDescent="0.25">
      <c r="A528">
        <v>637</v>
      </c>
      <c r="B528" t="s">
        <v>1975</v>
      </c>
      <c r="C528" s="80">
        <v>181</v>
      </c>
      <c r="D528" s="80"/>
      <c r="E528" s="80"/>
      <c r="F528" s="80"/>
      <c r="G528" s="80"/>
      <c r="H528" s="80"/>
      <c r="I528" s="80">
        <v>7.2</v>
      </c>
      <c r="J528" s="80"/>
      <c r="K528" s="80">
        <v>0.3</v>
      </c>
      <c r="L528" s="80">
        <v>0.7</v>
      </c>
      <c r="M528" s="80"/>
      <c r="N528" s="80">
        <v>810.8</v>
      </c>
      <c r="O528" s="80">
        <v>1000</v>
      </c>
    </row>
    <row r="529" spans="1:15" x14ac:dyDescent="0.25">
      <c r="A529">
        <v>638</v>
      </c>
      <c r="B529" t="s">
        <v>1976</v>
      </c>
      <c r="C529" s="80">
        <v>171.6</v>
      </c>
      <c r="D529" s="80"/>
      <c r="E529" s="80"/>
      <c r="F529" s="80"/>
      <c r="G529" s="80"/>
      <c r="H529" s="80"/>
      <c r="I529" s="80">
        <v>12.7</v>
      </c>
      <c r="J529" s="80"/>
      <c r="K529" s="80">
        <v>0.3</v>
      </c>
      <c r="L529" s="80">
        <v>1.3</v>
      </c>
      <c r="M529" s="80"/>
      <c r="N529" s="80">
        <v>814.1</v>
      </c>
      <c r="O529" s="80">
        <v>1000</v>
      </c>
    </row>
    <row r="530" spans="1:15" x14ac:dyDescent="0.25">
      <c r="A530">
        <v>639</v>
      </c>
      <c r="B530" t="s">
        <v>1977</v>
      </c>
      <c r="C530" s="80">
        <v>158.30000000000001</v>
      </c>
      <c r="D530" s="80"/>
      <c r="E530" s="80"/>
      <c r="F530" s="80"/>
      <c r="G530" s="80"/>
      <c r="H530" s="80"/>
      <c r="I530" s="80">
        <v>20.3</v>
      </c>
      <c r="J530" s="80"/>
      <c r="K530" s="80">
        <v>0.2</v>
      </c>
      <c r="L530" s="80">
        <v>2</v>
      </c>
      <c r="M530" s="80"/>
      <c r="N530" s="80">
        <v>819.2</v>
      </c>
      <c r="O530" s="80">
        <v>1000</v>
      </c>
    </row>
    <row r="531" spans="1:15" x14ac:dyDescent="0.25">
      <c r="A531">
        <v>640</v>
      </c>
      <c r="B531" t="s">
        <v>1978</v>
      </c>
      <c r="C531" s="80">
        <v>143.19999999999999</v>
      </c>
      <c r="D531" s="80"/>
      <c r="E531" s="80"/>
      <c r="F531" s="80"/>
      <c r="G531" s="80"/>
      <c r="H531" s="80"/>
      <c r="I531" s="80">
        <v>28.9</v>
      </c>
      <c r="J531" s="80"/>
      <c r="K531" s="80">
        <v>0.2</v>
      </c>
      <c r="L531" s="80">
        <v>2.9</v>
      </c>
      <c r="M531" s="80"/>
      <c r="N531" s="80">
        <v>824.8</v>
      </c>
      <c r="O531" s="80">
        <v>1000</v>
      </c>
    </row>
    <row r="532" spans="1:15" x14ac:dyDescent="0.25">
      <c r="A532">
        <v>641</v>
      </c>
      <c r="B532" t="s">
        <v>1979</v>
      </c>
      <c r="C532" s="80">
        <v>105.4</v>
      </c>
      <c r="D532" s="80"/>
      <c r="E532" s="80"/>
      <c r="F532" s="80"/>
      <c r="G532" s="80"/>
      <c r="H532" s="80"/>
      <c r="I532" s="80">
        <v>50.6</v>
      </c>
      <c r="J532" s="80"/>
      <c r="K532" s="80"/>
      <c r="L532" s="80">
        <v>5.0999999999999996</v>
      </c>
      <c r="M532" s="80"/>
      <c r="N532" s="80">
        <v>838.9</v>
      </c>
      <c r="O532" s="80">
        <v>1000</v>
      </c>
    </row>
    <row r="533" spans="1:15" x14ac:dyDescent="0.25">
      <c r="A533">
        <v>642</v>
      </c>
      <c r="B533" t="s">
        <v>1980</v>
      </c>
      <c r="C533" s="80">
        <v>192.3</v>
      </c>
      <c r="D533" s="80"/>
      <c r="E533" s="80"/>
      <c r="F533" s="80"/>
      <c r="G533" s="80"/>
      <c r="H533" s="80"/>
      <c r="I533" s="80">
        <v>1.6</v>
      </c>
      <c r="J533" s="80">
        <v>1</v>
      </c>
      <c r="K533" s="80"/>
      <c r="L533" s="80">
        <v>1</v>
      </c>
      <c r="M533" s="80"/>
      <c r="N533" s="80">
        <v>804.1</v>
      </c>
      <c r="O533" s="80">
        <v>1000</v>
      </c>
    </row>
    <row r="534" spans="1:15" x14ac:dyDescent="0.25">
      <c r="A534">
        <v>643</v>
      </c>
      <c r="B534" t="s">
        <v>1981</v>
      </c>
      <c r="C534" s="80">
        <v>191.6</v>
      </c>
      <c r="D534" s="80"/>
      <c r="E534" s="80"/>
      <c r="F534" s="80"/>
      <c r="G534" s="80"/>
      <c r="H534" s="80"/>
      <c r="I534" s="80">
        <v>2.2999999999999998</v>
      </c>
      <c r="J534" s="80">
        <v>1.6</v>
      </c>
      <c r="K534" s="80"/>
      <c r="L534" s="80">
        <v>1.4</v>
      </c>
      <c r="M534" s="80"/>
      <c r="N534" s="80">
        <v>803.1</v>
      </c>
      <c r="O534" s="80">
        <v>1000</v>
      </c>
    </row>
    <row r="535" spans="1:15" x14ac:dyDescent="0.25">
      <c r="A535">
        <v>644</v>
      </c>
      <c r="B535" t="s">
        <v>1982</v>
      </c>
      <c r="C535" s="80">
        <v>189.6</v>
      </c>
      <c r="D535" s="80"/>
      <c r="E535" s="80"/>
      <c r="F535" s="80"/>
      <c r="G535" s="80"/>
      <c r="H535" s="80"/>
      <c r="I535" s="80">
        <v>4.5</v>
      </c>
      <c r="J535" s="80">
        <v>3</v>
      </c>
      <c r="K535" s="80"/>
      <c r="L535" s="80">
        <v>2.8</v>
      </c>
      <c r="M535" s="80"/>
      <c r="N535" s="80">
        <v>800.1</v>
      </c>
      <c r="O535" s="80">
        <v>1000</v>
      </c>
    </row>
    <row r="536" spans="1:15" x14ac:dyDescent="0.25">
      <c r="A536">
        <v>645</v>
      </c>
      <c r="B536" t="s">
        <v>1983</v>
      </c>
      <c r="C536" s="80">
        <v>185.8</v>
      </c>
      <c r="D536" s="80"/>
      <c r="E536" s="80"/>
      <c r="F536" s="80"/>
      <c r="G536" s="80"/>
      <c r="H536" s="80"/>
      <c r="I536" s="80">
        <v>8.6999999999999993</v>
      </c>
      <c r="J536" s="80">
        <v>5.8</v>
      </c>
      <c r="K536" s="80"/>
      <c r="L536" s="80">
        <v>5.3</v>
      </c>
      <c r="M536" s="80"/>
      <c r="N536" s="80">
        <v>794.4</v>
      </c>
      <c r="O536" s="80">
        <v>1000</v>
      </c>
    </row>
    <row r="537" spans="1:15" x14ac:dyDescent="0.25">
      <c r="A537">
        <v>646</v>
      </c>
      <c r="B537" t="s">
        <v>1984</v>
      </c>
      <c r="C537" s="80">
        <v>179.3</v>
      </c>
      <c r="D537" s="80"/>
      <c r="E537" s="80"/>
      <c r="F537" s="80"/>
      <c r="G537" s="80"/>
      <c r="H537" s="80"/>
      <c r="I537" s="80">
        <v>15.9</v>
      </c>
      <c r="J537" s="80">
        <v>10.7</v>
      </c>
      <c r="K537" s="80"/>
      <c r="L537" s="80">
        <v>9.6999999999999993</v>
      </c>
      <c r="M537" s="80"/>
      <c r="N537" s="80">
        <v>784.4</v>
      </c>
      <c r="O537" s="80">
        <v>1000</v>
      </c>
    </row>
    <row r="538" spans="1:15" x14ac:dyDescent="0.25">
      <c r="A538">
        <v>647</v>
      </c>
      <c r="B538" t="s">
        <v>1985</v>
      </c>
      <c r="C538" s="80">
        <v>150.5</v>
      </c>
      <c r="D538" s="80"/>
      <c r="E538" s="80"/>
      <c r="F538" s="80"/>
      <c r="G538" s="80"/>
      <c r="H538" s="80"/>
      <c r="I538" s="80">
        <v>47.8</v>
      </c>
      <c r="J538" s="80">
        <v>32</v>
      </c>
      <c r="K538" s="80"/>
      <c r="L538" s="80">
        <v>29.1</v>
      </c>
      <c r="M538" s="80"/>
      <c r="N538" s="80">
        <v>740.6</v>
      </c>
      <c r="O538" s="80">
        <v>1000</v>
      </c>
    </row>
    <row r="539" spans="1:15" x14ac:dyDescent="0.25">
      <c r="A539">
        <v>648</v>
      </c>
      <c r="B539" t="s">
        <v>1986</v>
      </c>
      <c r="C539" s="80">
        <v>107.1</v>
      </c>
      <c r="D539" s="80"/>
      <c r="E539" s="80"/>
      <c r="F539" s="80"/>
      <c r="G539" s="80"/>
      <c r="H539" s="80"/>
      <c r="I539" s="80">
        <v>95.8</v>
      </c>
      <c r="J539" s="80">
        <v>64.3</v>
      </c>
      <c r="K539" s="80"/>
      <c r="L539" s="80">
        <v>58.4</v>
      </c>
      <c r="M539" s="80"/>
      <c r="N539" s="80">
        <v>674.4</v>
      </c>
      <c r="O539" s="80">
        <v>1000</v>
      </c>
    </row>
    <row r="540" spans="1:15" x14ac:dyDescent="0.25">
      <c r="A540">
        <v>649</v>
      </c>
      <c r="B540" t="s">
        <v>1987</v>
      </c>
      <c r="C540" s="80">
        <v>192.7</v>
      </c>
      <c r="D540" s="80"/>
      <c r="E540" s="80"/>
      <c r="F540" s="80"/>
      <c r="G540" s="80"/>
      <c r="H540" s="80"/>
      <c r="I540" s="80">
        <v>0.6</v>
      </c>
      <c r="J540" s="80">
        <v>1.1000000000000001</v>
      </c>
      <c r="K540" s="80">
        <v>0.2</v>
      </c>
      <c r="L540" s="80">
        <v>0.8</v>
      </c>
      <c r="M540" s="80"/>
      <c r="N540" s="80">
        <v>804.6</v>
      </c>
      <c r="O540" s="80">
        <v>1000</v>
      </c>
    </row>
    <row r="541" spans="1:15" x14ac:dyDescent="0.25">
      <c r="A541">
        <v>650</v>
      </c>
      <c r="B541" t="s">
        <v>1988</v>
      </c>
      <c r="C541" s="80">
        <v>191.7</v>
      </c>
      <c r="D541" s="80"/>
      <c r="E541" s="80"/>
      <c r="F541" s="80"/>
      <c r="G541" s="80"/>
      <c r="H541" s="80"/>
      <c r="I541" s="80">
        <v>1.2</v>
      </c>
      <c r="J541" s="80">
        <v>2.2000000000000002</v>
      </c>
      <c r="K541" s="80">
        <v>0.5</v>
      </c>
      <c r="L541" s="80">
        <v>1.6</v>
      </c>
      <c r="M541" s="80"/>
      <c r="N541" s="80">
        <v>802.8</v>
      </c>
      <c r="O541" s="80">
        <v>999.99999999999989</v>
      </c>
    </row>
    <row r="542" spans="1:15" x14ac:dyDescent="0.25">
      <c r="A542">
        <v>651</v>
      </c>
      <c r="B542" t="s">
        <v>1989</v>
      </c>
      <c r="C542" s="80">
        <v>189.7</v>
      </c>
      <c r="D542" s="80"/>
      <c r="E542" s="80"/>
      <c r="F542" s="80"/>
      <c r="G542" s="80"/>
      <c r="H542" s="80"/>
      <c r="I542" s="80">
        <v>2.4</v>
      </c>
      <c r="J542" s="80">
        <v>4.4000000000000004</v>
      </c>
      <c r="K542" s="80">
        <v>1</v>
      </c>
      <c r="L542" s="80">
        <v>3.2</v>
      </c>
      <c r="M542" s="80"/>
      <c r="N542" s="80">
        <v>799.3</v>
      </c>
      <c r="O542" s="80">
        <v>1000</v>
      </c>
    </row>
    <row r="543" spans="1:15" x14ac:dyDescent="0.25">
      <c r="A543">
        <v>652</v>
      </c>
      <c r="B543" t="s">
        <v>1990</v>
      </c>
      <c r="C543" s="80">
        <v>185.8</v>
      </c>
      <c r="D543" s="80"/>
      <c r="E543" s="80"/>
      <c r="F543" s="80"/>
      <c r="G543" s="80"/>
      <c r="H543" s="80"/>
      <c r="I543" s="80">
        <v>4.9000000000000004</v>
      </c>
      <c r="J543" s="80">
        <v>8.8000000000000007</v>
      </c>
      <c r="K543" s="80">
        <v>2</v>
      </c>
      <c r="L543" s="80">
        <v>6.4</v>
      </c>
      <c r="M543" s="80"/>
      <c r="N543" s="80">
        <v>792.1</v>
      </c>
      <c r="O543" s="80">
        <v>1000</v>
      </c>
    </row>
    <row r="544" spans="1:15" x14ac:dyDescent="0.25">
      <c r="A544">
        <v>653</v>
      </c>
      <c r="B544" t="s">
        <v>1991</v>
      </c>
      <c r="C544" s="80">
        <v>177.9</v>
      </c>
      <c r="D544" s="80"/>
      <c r="E544" s="80"/>
      <c r="F544" s="80"/>
      <c r="G544" s="80"/>
      <c r="H544" s="80"/>
      <c r="I544" s="80">
        <v>9.8000000000000007</v>
      </c>
      <c r="J544" s="80">
        <v>17.600000000000001</v>
      </c>
      <c r="K544" s="80">
        <v>3.9</v>
      </c>
      <c r="L544" s="80">
        <v>12.7</v>
      </c>
      <c r="M544" s="80"/>
      <c r="N544" s="80">
        <v>778.1</v>
      </c>
      <c r="O544" s="80">
        <v>1000</v>
      </c>
    </row>
    <row r="545" spans="1:15" x14ac:dyDescent="0.25">
      <c r="A545">
        <v>654</v>
      </c>
      <c r="B545" t="s">
        <v>1992</v>
      </c>
      <c r="C545" s="80">
        <v>146.19999999999999</v>
      </c>
      <c r="D545" s="80"/>
      <c r="E545" s="80"/>
      <c r="F545" s="80"/>
      <c r="G545" s="80"/>
      <c r="H545" s="80"/>
      <c r="I545" s="80">
        <v>29.4</v>
      </c>
      <c r="J545" s="80">
        <v>53</v>
      </c>
      <c r="K545" s="80">
        <v>11.8</v>
      </c>
      <c r="L545" s="80">
        <v>38.299999999999997</v>
      </c>
      <c r="M545" s="80"/>
      <c r="N545" s="80">
        <v>721.3</v>
      </c>
      <c r="O545" s="80">
        <v>1000</v>
      </c>
    </row>
    <row r="546" spans="1:15" x14ac:dyDescent="0.25">
      <c r="A546">
        <v>655</v>
      </c>
      <c r="B546" t="s">
        <v>1993</v>
      </c>
      <c r="C546" s="80">
        <v>98.5</v>
      </c>
      <c r="D546" s="80"/>
      <c r="E546" s="80"/>
      <c r="F546" s="80"/>
      <c r="G546" s="80"/>
      <c r="H546" s="80"/>
      <c r="I546" s="80">
        <v>59.1</v>
      </c>
      <c r="J546" s="80">
        <v>106.4</v>
      </c>
      <c r="K546" s="80">
        <v>23.6</v>
      </c>
      <c r="L546" s="80">
        <v>76.8</v>
      </c>
      <c r="M546" s="80"/>
      <c r="N546" s="80">
        <v>635.6</v>
      </c>
      <c r="O546" s="80">
        <v>1000</v>
      </c>
    </row>
    <row r="547" spans="1:15" x14ac:dyDescent="0.25">
      <c r="A547">
        <v>656</v>
      </c>
      <c r="B547" t="s">
        <v>1994</v>
      </c>
      <c r="C547" s="80">
        <v>192.2</v>
      </c>
      <c r="D547" s="80"/>
      <c r="E547" s="80"/>
      <c r="F547" s="80"/>
      <c r="G547" s="80"/>
      <c r="H547" s="80"/>
      <c r="I547" s="80">
        <v>1</v>
      </c>
      <c r="J547" s="80">
        <v>1.7</v>
      </c>
      <c r="K547" s="80">
        <v>0.4</v>
      </c>
      <c r="L547" s="80">
        <v>0.1</v>
      </c>
      <c r="M547" s="80"/>
      <c r="N547" s="80">
        <v>804.6</v>
      </c>
      <c r="O547" s="80">
        <v>1000</v>
      </c>
    </row>
    <row r="548" spans="1:15" x14ac:dyDescent="0.25">
      <c r="A548">
        <v>657</v>
      </c>
      <c r="B548" t="s">
        <v>1995</v>
      </c>
      <c r="C548" s="80">
        <v>191.4</v>
      </c>
      <c r="D548" s="80"/>
      <c r="E548" s="80"/>
      <c r="F548" s="80"/>
      <c r="G548" s="80"/>
      <c r="H548" s="80"/>
      <c r="I548" s="80">
        <v>1.5</v>
      </c>
      <c r="J548" s="80">
        <v>2.5</v>
      </c>
      <c r="K548" s="80">
        <v>0.6</v>
      </c>
      <c r="L548" s="80">
        <v>0.2</v>
      </c>
      <c r="M548" s="80"/>
      <c r="N548" s="80">
        <v>803.8</v>
      </c>
      <c r="O548" s="80">
        <v>1000</v>
      </c>
    </row>
    <row r="549" spans="1:15" x14ac:dyDescent="0.25">
      <c r="A549">
        <v>658</v>
      </c>
      <c r="B549" t="s">
        <v>1996</v>
      </c>
      <c r="C549" s="80">
        <v>189.3</v>
      </c>
      <c r="D549" s="80"/>
      <c r="E549" s="80"/>
      <c r="F549" s="80"/>
      <c r="G549" s="80"/>
      <c r="H549" s="80"/>
      <c r="I549" s="80">
        <v>2.9</v>
      </c>
      <c r="J549" s="80">
        <v>4.9000000000000004</v>
      </c>
      <c r="K549" s="80">
        <v>1.2</v>
      </c>
      <c r="L549" s="80">
        <v>0.3</v>
      </c>
      <c r="M549" s="80"/>
      <c r="N549" s="80">
        <v>801.4</v>
      </c>
      <c r="O549" s="80">
        <v>1000</v>
      </c>
    </row>
    <row r="550" spans="1:15" x14ac:dyDescent="0.25">
      <c r="A550">
        <v>659</v>
      </c>
      <c r="B550" t="s">
        <v>1997</v>
      </c>
      <c r="C550" s="80">
        <v>185.2</v>
      </c>
      <c r="D550" s="80"/>
      <c r="E550" s="80"/>
      <c r="F550" s="80"/>
      <c r="G550" s="80"/>
      <c r="H550" s="80"/>
      <c r="I550" s="80">
        <v>5.5</v>
      </c>
      <c r="J550" s="80">
        <v>9.4</v>
      </c>
      <c r="K550" s="80">
        <v>2.2000000000000002</v>
      </c>
      <c r="L550" s="80">
        <v>0.7</v>
      </c>
      <c r="M550" s="80"/>
      <c r="N550" s="80">
        <v>797</v>
      </c>
      <c r="O550" s="80">
        <v>1000</v>
      </c>
    </row>
    <row r="551" spans="1:15" x14ac:dyDescent="0.25">
      <c r="A551">
        <v>660</v>
      </c>
      <c r="B551" t="s">
        <v>1998</v>
      </c>
      <c r="C551" s="80">
        <v>178.2</v>
      </c>
      <c r="D551" s="80"/>
      <c r="E551" s="80"/>
      <c r="F551" s="80"/>
      <c r="G551" s="80"/>
      <c r="H551" s="80"/>
      <c r="I551" s="80">
        <v>10.1</v>
      </c>
      <c r="J551" s="80">
        <v>17.3</v>
      </c>
      <c r="K551" s="80">
        <v>4</v>
      </c>
      <c r="L551" s="80">
        <v>1.2</v>
      </c>
      <c r="M551" s="80"/>
      <c r="N551" s="80">
        <v>789.2</v>
      </c>
      <c r="O551" s="80">
        <v>1000</v>
      </c>
    </row>
    <row r="552" spans="1:15" x14ac:dyDescent="0.25">
      <c r="A552">
        <v>661</v>
      </c>
      <c r="B552" t="s">
        <v>1999</v>
      </c>
      <c r="C552" s="80">
        <v>147.30000000000001</v>
      </c>
      <c r="D552" s="80"/>
      <c r="E552" s="80"/>
      <c r="F552" s="80"/>
      <c r="G552" s="80"/>
      <c r="H552" s="80"/>
      <c r="I552" s="80">
        <v>30.2</v>
      </c>
      <c r="J552" s="80">
        <v>52</v>
      </c>
      <c r="K552" s="80">
        <v>12.1</v>
      </c>
      <c r="L552" s="80">
        <v>3.6</v>
      </c>
      <c r="M552" s="80"/>
      <c r="N552" s="80">
        <v>754.8</v>
      </c>
      <c r="O552" s="80">
        <v>1000</v>
      </c>
    </row>
    <row r="553" spans="1:15" x14ac:dyDescent="0.25">
      <c r="A553">
        <v>662</v>
      </c>
      <c r="B553" t="s">
        <v>2000</v>
      </c>
      <c r="C553" s="80">
        <v>100.8</v>
      </c>
      <c r="D553" s="80"/>
      <c r="E553" s="80"/>
      <c r="F553" s="80"/>
      <c r="G553" s="80"/>
      <c r="H553" s="80"/>
      <c r="I553" s="80">
        <v>60.5</v>
      </c>
      <c r="J553" s="80">
        <v>104</v>
      </c>
      <c r="K553" s="80">
        <v>24.2</v>
      </c>
      <c r="L553" s="80">
        <v>7.3</v>
      </c>
      <c r="M553" s="80"/>
      <c r="N553" s="80">
        <v>703.2</v>
      </c>
      <c r="O553" s="80">
        <v>1000</v>
      </c>
    </row>
    <row r="554" spans="1:15" x14ac:dyDescent="0.25">
      <c r="A554">
        <v>663</v>
      </c>
      <c r="B554" t="s">
        <v>2001</v>
      </c>
      <c r="C554" s="80">
        <v>192.7</v>
      </c>
      <c r="D554" s="80"/>
      <c r="E554" s="80"/>
      <c r="F554" s="80"/>
      <c r="G554" s="80"/>
      <c r="H554" s="80"/>
      <c r="I554" s="80"/>
      <c r="J554" s="80">
        <v>0.7</v>
      </c>
      <c r="K554" s="80"/>
      <c r="L554" s="80">
        <v>0.4</v>
      </c>
      <c r="M554" s="80"/>
      <c r="N554" s="80">
        <v>806.2</v>
      </c>
      <c r="O554" s="80">
        <v>1000</v>
      </c>
    </row>
    <row r="555" spans="1:15" x14ac:dyDescent="0.25">
      <c r="A555">
        <v>664</v>
      </c>
      <c r="B555" t="s">
        <v>2002</v>
      </c>
      <c r="C555" s="80">
        <v>191.7</v>
      </c>
      <c r="D555" s="80"/>
      <c r="E555" s="80"/>
      <c r="F555" s="80"/>
      <c r="G555" s="80"/>
      <c r="H555" s="80"/>
      <c r="I555" s="80"/>
      <c r="J555" s="80">
        <v>1.4</v>
      </c>
      <c r="K555" s="80"/>
      <c r="L555" s="80">
        <v>0.9</v>
      </c>
      <c r="M555" s="80"/>
      <c r="N555" s="80">
        <v>806</v>
      </c>
      <c r="O555" s="80">
        <v>1000</v>
      </c>
    </row>
    <row r="556" spans="1:15" x14ac:dyDescent="0.25">
      <c r="A556">
        <v>665</v>
      </c>
      <c r="B556" t="s">
        <v>2003</v>
      </c>
      <c r="C556" s="80">
        <v>189.8</v>
      </c>
      <c r="D556" s="80"/>
      <c r="E556" s="80"/>
      <c r="F556" s="80"/>
      <c r="G556" s="80"/>
      <c r="H556" s="80"/>
      <c r="I556" s="80"/>
      <c r="J556" s="80">
        <v>2.7</v>
      </c>
      <c r="K556" s="80"/>
      <c r="L556" s="80">
        <v>1.7</v>
      </c>
      <c r="M556" s="80"/>
      <c r="N556" s="80">
        <v>805.8</v>
      </c>
      <c r="O556" s="80">
        <v>1000</v>
      </c>
    </row>
    <row r="557" spans="1:15" x14ac:dyDescent="0.25">
      <c r="A557">
        <v>666</v>
      </c>
      <c r="B557" t="s">
        <v>2004</v>
      </c>
      <c r="C557" s="80">
        <v>186.2</v>
      </c>
      <c r="D557" s="80"/>
      <c r="E557" s="80"/>
      <c r="F557" s="80"/>
      <c r="G557" s="80"/>
      <c r="H557" s="80"/>
      <c r="I557" s="80"/>
      <c r="J557" s="80">
        <v>5.2</v>
      </c>
      <c r="K557" s="80"/>
      <c r="L557" s="80">
        <v>3.2</v>
      </c>
      <c r="M557" s="80"/>
      <c r="N557" s="80">
        <v>805.4</v>
      </c>
      <c r="O557" s="80">
        <v>1000</v>
      </c>
    </row>
    <row r="558" spans="1:15" x14ac:dyDescent="0.25">
      <c r="A558">
        <v>667</v>
      </c>
      <c r="B558" t="s">
        <v>2005</v>
      </c>
      <c r="C558" s="80">
        <v>178.7</v>
      </c>
      <c r="D558" s="80"/>
      <c r="E558" s="80"/>
      <c r="F558" s="80"/>
      <c r="G558" s="80"/>
      <c r="H558" s="80"/>
      <c r="I558" s="80"/>
      <c r="J558" s="80">
        <v>10.4</v>
      </c>
      <c r="K558" s="80"/>
      <c r="L558" s="80">
        <v>6.4</v>
      </c>
      <c r="M558" s="80"/>
      <c r="N558" s="80">
        <v>804.5</v>
      </c>
      <c r="O558" s="80">
        <v>1000</v>
      </c>
    </row>
    <row r="559" spans="1:15" x14ac:dyDescent="0.25">
      <c r="A559">
        <v>668</v>
      </c>
      <c r="B559" t="s">
        <v>2006</v>
      </c>
      <c r="C559" s="80">
        <v>163.80000000000001</v>
      </c>
      <c r="D559" s="80"/>
      <c r="E559" s="80"/>
      <c r="F559" s="80"/>
      <c r="G559" s="80"/>
      <c r="H559" s="80"/>
      <c r="I559" s="80"/>
      <c r="J559" s="80">
        <v>20.8</v>
      </c>
      <c r="K559" s="80"/>
      <c r="L559" s="80">
        <v>12.9</v>
      </c>
      <c r="M559" s="80"/>
      <c r="N559" s="80">
        <v>802.5</v>
      </c>
      <c r="O559" s="80">
        <v>1000</v>
      </c>
    </row>
    <row r="560" spans="1:15" x14ac:dyDescent="0.25">
      <c r="A560">
        <v>669</v>
      </c>
      <c r="B560" t="s">
        <v>2007</v>
      </c>
      <c r="C560" s="80">
        <v>103.9</v>
      </c>
      <c r="D560" s="80"/>
      <c r="E560" s="80"/>
      <c r="F560" s="80"/>
      <c r="G560" s="80"/>
      <c r="H560" s="80"/>
      <c r="I560" s="80"/>
      <c r="J560" s="80">
        <v>62.3</v>
      </c>
      <c r="K560" s="80"/>
      <c r="L560" s="80">
        <v>38.700000000000003</v>
      </c>
      <c r="M560" s="80"/>
      <c r="N560" s="80">
        <v>795.1</v>
      </c>
      <c r="O560" s="80">
        <v>1000</v>
      </c>
    </row>
    <row r="561" spans="1:15" x14ac:dyDescent="0.25">
      <c r="A561">
        <v>670</v>
      </c>
      <c r="B561" t="s">
        <v>2008</v>
      </c>
      <c r="C561" s="80">
        <v>191.8</v>
      </c>
      <c r="D561" s="80"/>
      <c r="E561" s="80"/>
      <c r="F561" s="80">
        <v>0.5</v>
      </c>
      <c r="G561" s="80"/>
      <c r="H561" s="80">
        <v>1.1000000000000001</v>
      </c>
      <c r="I561" s="80"/>
      <c r="J561" s="80">
        <v>0.1</v>
      </c>
      <c r="K561" s="80"/>
      <c r="L561" s="80">
        <v>0.1</v>
      </c>
      <c r="M561" s="80"/>
      <c r="N561" s="80">
        <v>806.4</v>
      </c>
      <c r="O561" s="80">
        <v>1000</v>
      </c>
    </row>
    <row r="562" spans="1:15" x14ac:dyDescent="0.25">
      <c r="A562">
        <v>671</v>
      </c>
      <c r="B562" t="s">
        <v>2009</v>
      </c>
      <c r="C562" s="80">
        <v>189.9</v>
      </c>
      <c r="D562" s="80"/>
      <c r="E562" s="80"/>
      <c r="F562" s="80">
        <v>1</v>
      </c>
      <c r="G562" s="80"/>
      <c r="H562" s="80">
        <v>2.1</v>
      </c>
      <c r="I562" s="80"/>
      <c r="J562" s="80">
        <v>0.3</v>
      </c>
      <c r="K562" s="80"/>
      <c r="L562" s="80">
        <v>0.2</v>
      </c>
      <c r="M562" s="80"/>
      <c r="N562" s="80">
        <v>806.5</v>
      </c>
      <c r="O562" s="80">
        <v>1000</v>
      </c>
    </row>
    <row r="563" spans="1:15" x14ac:dyDescent="0.25">
      <c r="A563">
        <v>672</v>
      </c>
      <c r="B563" t="s">
        <v>2010</v>
      </c>
      <c r="C563" s="80">
        <v>186.2</v>
      </c>
      <c r="D563" s="80"/>
      <c r="E563" s="80"/>
      <c r="F563" s="80">
        <v>2.1</v>
      </c>
      <c r="G563" s="80"/>
      <c r="H563" s="80">
        <v>4.2</v>
      </c>
      <c r="I563" s="80"/>
      <c r="J563" s="80">
        <v>0.5</v>
      </c>
      <c r="K563" s="80"/>
      <c r="L563" s="80">
        <v>0.4</v>
      </c>
      <c r="M563" s="80"/>
      <c r="N563" s="80">
        <v>806.6</v>
      </c>
      <c r="O563" s="80">
        <v>1000</v>
      </c>
    </row>
    <row r="564" spans="1:15" x14ac:dyDescent="0.25">
      <c r="A564">
        <v>673</v>
      </c>
      <c r="B564" t="s">
        <v>2011</v>
      </c>
      <c r="C564" s="80">
        <v>175.8</v>
      </c>
      <c r="D564" s="80"/>
      <c r="E564" s="80"/>
      <c r="F564" s="80">
        <v>5</v>
      </c>
      <c r="G564" s="80"/>
      <c r="H564" s="80">
        <v>10</v>
      </c>
      <c r="I564" s="80"/>
      <c r="J564" s="80">
        <v>1.3</v>
      </c>
      <c r="K564" s="80"/>
      <c r="L564" s="80">
        <v>1</v>
      </c>
      <c r="M564" s="80"/>
      <c r="N564" s="80">
        <v>806.9</v>
      </c>
      <c r="O564" s="80">
        <v>1000</v>
      </c>
    </row>
    <row r="565" spans="1:15" x14ac:dyDescent="0.25">
      <c r="A565">
        <v>674</v>
      </c>
      <c r="B565" t="s">
        <v>2012</v>
      </c>
      <c r="C565" s="80">
        <v>163.9</v>
      </c>
      <c r="D565" s="80"/>
      <c r="E565" s="80"/>
      <c r="F565" s="80">
        <v>8.4</v>
      </c>
      <c r="G565" s="80"/>
      <c r="H565" s="80">
        <v>16.7</v>
      </c>
      <c r="I565" s="80"/>
      <c r="J565" s="80">
        <v>2.1</v>
      </c>
      <c r="K565" s="80"/>
      <c r="L565" s="80">
        <v>1.7</v>
      </c>
      <c r="M565" s="80"/>
      <c r="N565" s="80">
        <v>807.2</v>
      </c>
      <c r="O565" s="80">
        <v>1000</v>
      </c>
    </row>
    <row r="566" spans="1:15" x14ac:dyDescent="0.25">
      <c r="A566">
        <v>675</v>
      </c>
      <c r="B566" t="s">
        <v>2013</v>
      </c>
      <c r="C566" s="80">
        <v>134.1</v>
      </c>
      <c r="D566" s="80"/>
      <c r="E566" s="80"/>
      <c r="F566" s="80">
        <v>16.7</v>
      </c>
      <c r="G566" s="80"/>
      <c r="H566" s="80">
        <v>33.4</v>
      </c>
      <c r="I566" s="80"/>
      <c r="J566" s="80">
        <v>4.2</v>
      </c>
      <c r="K566" s="80"/>
      <c r="L566" s="80">
        <v>3.3</v>
      </c>
      <c r="M566" s="80"/>
      <c r="N566" s="80">
        <v>808.3</v>
      </c>
      <c r="O566" s="80">
        <v>1000</v>
      </c>
    </row>
    <row r="567" spans="1:15" x14ac:dyDescent="0.25">
      <c r="A567">
        <v>676</v>
      </c>
      <c r="B567" t="s">
        <v>2014</v>
      </c>
      <c r="C567" s="80">
        <v>104.4</v>
      </c>
      <c r="D567" s="80"/>
      <c r="E567" s="80"/>
      <c r="F567" s="80">
        <v>25.1</v>
      </c>
      <c r="G567" s="80"/>
      <c r="H567" s="80">
        <v>50.1</v>
      </c>
      <c r="I567" s="80"/>
      <c r="J567" s="80">
        <v>6.3</v>
      </c>
      <c r="K567" s="80"/>
      <c r="L567" s="80">
        <v>5</v>
      </c>
      <c r="M567" s="80"/>
      <c r="N567" s="80">
        <v>809.1</v>
      </c>
      <c r="O567" s="80">
        <v>1000</v>
      </c>
    </row>
    <row r="568" spans="1:15" x14ac:dyDescent="0.25">
      <c r="A568">
        <v>677</v>
      </c>
      <c r="B568" t="s">
        <v>2015</v>
      </c>
      <c r="C568" s="80">
        <v>191.8</v>
      </c>
      <c r="D568" s="80"/>
      <c r="E568" s="80">
        <v>0.4</v>
      </c>
      <c r="F568" s="80"/>
      <c r="G568" s="80"/>
      <c r="H568" s="80">
        <v>2.1</v>
      </c>
      <c r="I568" s="80"/>
      <c r="J568" s="80"/>
      <c r="K568" s="80"/>
      <c r="L568" s="80">
        <v>0.3</v>
      </c>
      <c r="M568" s="80"/>
      <c r="N568" s="80">
        <v>805.4</v>
      </c>
      <c r="O568" s="80">
        <v>1000</v>
      </c>
    </row>
    <row r="569" spans="1:15" x14ac:dyDescent="0.25">
      <c r="A569">
        <v>678</v>
      </c>
      <c r="B569" t="s">
        <v>2016</v>
      </c>
      <c r="C569" s="80">
        <v>189.9</v>
      </c>
      <c r="D569" s="80"/>
      <c r="E569" s="80">
        <v>0.8</v>
      </c>
      <c r="F569" s="80"/>
      <c r="G569" s="80"/>
      <c r="H569" s="80">
        <v>4.0999999999999996</v>
      </c>
      <c r="I569" s="80"/>
      <c r="J569" s="80"/>
      <c r="K569" s="80"/>
      <c r="L569" s="80">
        <v>0.7</v>
      </c>
      <c r="M569" s="80"/>
      <c r="N569" s="80">
        <v>804.5</v>
      </c>
      <c r="O569" s="80">
        <v>1000</v>
      </c>
    </row>
    <row r="570" spans="1:15" x14ac:dyDescent="0.25">
      <c r="A570">
        <v>679</v>
      </c>
      <c r="B570" t="s">
        <v>2017</v>
      </c>
      <c r="C570" s="80">
        <v>186.1</v>
      </c>
      <c r="D570" s="80"/>
      <c r="E570" s="80">
        <v>1.6</v>
      </c>
      <c r="F570" s="80"/>
      <c r="G570" s="80"/>
      <c r="H570" s="80">
        <v>8.1999999999999993</v>
      </c>
      <c r="I570" s="80"/>
      <c r="J570" s="80"/>
      <c r="K570" s="80"/>
      <c r="L570" s="80">
        <v>1.3</v>
      </c>
      <c r="M570" s="80"/>
      <c r="N570" s="80">
        <v>802.8</v>
      </c>
      <c r="O570" s="80">
        <v>1000</v>
      </c>
    </row>
    <row r="571" spans="1:15" x14ac:dyDescent="0.25">
      <c r="A571">
        <v>680</v>
      </c>
      <c r="B571" t="s">
        <v>2018</v>
      </c>
      <c r="C571" s="80">
        <v>178.6</v>
      </c>
      <c r="D571" s="80"/>
      <c r="E571" s="80">
        <v>3.3</v>
      </c>
      <c r="F571" s="80"/>
      <c r="G571" s="80"/>
      <c r="H571" s="80">
        <v>16.399999999999999</v>
      </c>
      <c r="I571" s="80"/>
      <c r="J571" s="80"/>
      <c r="K571" s="80"/>
      <c r="L571" s="80">
        <v>2.7</v>
      </c>
      <c r="M571" s="80"/>
      <c r="N571" s="80">
        <v>799</v>
      </c>
      <c r="O571" s="80">
        <v>1000</v>
      </c>
    </row>
    <row r="572" spans="1:15" x14ac:dyDescent="0.25">
      <c r="A572">
        <v>681</v>
      </c>
      <c r="B572" t="s">
        <v>2019</v>
      </c>
      <c r="C572" s="80">
        <v>163.4</v>
      </c>
      <c r="D572" s="80"/>
      <c r="E572" s="80">
        <v>6.6</v>
      </c>
      <c r="F572" s="80"/>
      <c r="G572" s="80"/>
      <c r="H572" s="80">
        <v>32.9</v>
      </c>
      <c r="I572" s="80"/>
      <c r="J572" s="80"/>
      <c r="K572" s="80"/>
      <c r="L572" s="80">
        <v>5.3</v>
      </c>
      <c r="M572" s="80"/>
      <c r="N572" s="80">
        <v>791.8</v>
      </c>
      <c r="O572" s="80">
        <v>1000</v>
      </c>
    </row>
    <row r="573" spans="1:15" x14ac:dyDescent="0.25">
      <c r="A573">
        <v>682</v>
      </c>
      <c r="B573" t="s">
        <v>2020</v>
      </c>
      <c r="C573" s="80">
        <v>133.1</v>
      </c>
      <c r="D573" s="80"/>
      <c r="E573" s="80">
        <v>13.2</v>
      </c>
      <c r="F573" s="80"/>
      <c r="G573" s="80"/>
      <c r="H573" s="80">
        <v>65.8</v>
      </c>
      <c r="I573" s="80"/>
      <c r="J573" s="80"/>
      <c r="K573" s="80"/>
      <c r="L573" s="80">
        <v>10.7</v>
      </c>
      <c r="M573" s="80"/>
      <c r="N573" s="80">
        <v>777.2</v>
      </c>
      <c r="O573" s="80">
        <v>1000</v>
      </c>
    </row>
    <row r="574" spans="1:15" x14ac:dyDescent="0.25">
      <c r="A574">
        <v>683</v>
      </c>
      <c r="B574" t="s">
        <v>2021</v>
      </c>
      <c r="C574" s="80">
        <v>102.8</v>
      </c>
      <c r="D574" s="80"/>
      <c r="E574" s="80">
        <v>19.7</v>
      </c>
      <c r="F574" s="80"/>
      <c r="G574" s="80"/>
      <c r="H574" s="80">
        <v>98.7</v>
      </c>
      <c r="I574" s="80"/>
      <c r="J574" s="80"/>
      <c r="K574" s="80"/>
      <c r="L574" s="80">
        <v>16</v>
      </c>
      <c r="M574" s="80"/>
      <c r="N574" s="80">
        <v>762.8</v>
      </c>
      <c r="O574" s="80">
        <v>1000</v>
      </c>
    </row>
    <row r="575" spans="1:15" x14ac:dyDescent="0.25">
      <c r="A575">
        <v>684</v>
      </c>
      <c r="B575" t="s">
        <v>2022</v>
      </c>
      <c r="C575" s="80">
        <v>192.7</v>
      </c>
      <c r="D575" s="80"/>
      <c r="E575" s="80">
        <v>0.2</v>
      </c>
      <c r="F575" s="80"/>
      <c r="G575" s="80"/>
      <c r="H575" s="80">
        <v>1</v>
      </c>
      <c r="I575" s="80"/>
      <c r="J575" s="80"/>
      <c r="K575" s="80"/>
      <c r="L575" s="80">
        <v>0.2</v>
      </c>
      <c r="M575" s="80"/>
      <c r="N575" s="80">
        <v>805.9</v>
      </c>
      <c r="O575" s="80">
        <v>1000</v>
      </c>
    </row>
    <row r="576" spans="1:15" x14ac:dyDescent="0.25">
      <c r="A576">
        <v>685</v>
      </c>
      <c r="B576" t="s">
        <v>2023</v>
      </c>
      <c r="C576" s="80">
        <v>191.8</v>
      </c>
      <c r="D576" s="80"/>
      <c r="E576" s="80">
        <v>0.4</v>
      </c>
      <c r="F576" s="80"/>
      <c r="G576" s="80"/>
      <c r="H576" s="80">
        <v>2</v>
      </c>
      <c r="I576" s="80"/>
      <c r="J576" s="80"/>
      <c r="K576" s="80"/>
      <c r="L576" s="80">
        <v>0.5</v>
      </c>
      <c r="M576" s="80"/>
      <c r="N576" s="80">
        <v>805.3</v>
      </c>
      <c r="O576" s="80">
        <v>1000</v>
      </c>
    </row>
    <row r="577" spans="1:15" x14ac:dyDescent="0.25">
      <c r="A577">
        <v>686</v>
      </c>
      <c r="B577" t="s">
        <v>2024</v>
      </c>
      <c r="C577" s="80">
        <v>189.9</v>
      </c>
      <c r="D577" s="80"/>
      <c r="E577" s="80">
        <v>0.8</v>
      </c>
      <c r="F577" s="80"/>
      <c r="G577" s="80"/>
      <c r="H577" s="80">
        <v>4.0999999999999996</v>
      </c>
      <c r="I577" s="80"/>
      <c r="J577" s="80"/>
      <c r="K577" s="80"/>
      <c r="L577" s="80">
        <v>0.9</v>
      </c>
      <c r="M577" s="80"/>
      <c r="N577" s="80">
        <v>804.3</v>
      </c>
      <c r="O577" s="80">
        <v>1000</v>
      </c>
    </row>
    <row r="578" spans="1:15" x14ac:dyDescent="0.25">
      <c r="A578">
        <v>687</v>
      </c>
      <c r="B578" t="s">
        <v>2025</v>
      </c>
      <c r="C578" s="80">
        <v>185.4</v>
      </c>
      <c r="D578" s="80"/>
      <c r="E578" s="80">
        <v>1.8</v>
      </c>
      <c r="F578" s="80"/>
      <c r="G578" s="80"/>
      <c r="H578" s="80">
        <v>8.9</v>
      </c>
      <c r="I578" s="80"/>
      <c r="J578" s="80"/>
      <c r="K578" s="80"/>
      <c r="L578" s="80">
        <v>2</v>
      </c>
      <c r="M578" s="80"/>
      <c r="N578" s="80">
        <v>801.9</v>
      </c>
      <c r="O578" s="80">
        <v>1000</v>
      </c>
    </row>
    <row r="579" spans="1:15" x14ac:dyDescent="0.25">
      <c r="A579">
        <v>688</v>
      </c>
      <c r="B579" t="s">
        <v>2026</v>
      </c>
      <c r="C579" s="80">
        <v>163.4</v>
      </c>
      <c r="D579" s="80"/>
      <c r="E579" s="80">
        <v>6.6</v>
      </c>
      <c r="F579" s="80"/>
      <c r="G579" s="80"/>
      <c r="H579" s="80">
        <v>32.799999999999997</v>
      </c>
      <c r="I579" s="80"/>
      <c r="J579" s="80"/>
      <c r="K579" s="80"/>
      <c r="L579" s="80">
        <v>7.4</v>
      </c>
      <c r="M579" s="80"/>
      <c r="N579" s="80">
        <v>789.8</v>
      </c>
      <c r="O579" s="80">
        <v>1000</v>
      </c>
    </row>
    <row r="580" spans="1:15" x14ac:dyDescent="0.25">
      <c r="A580">
        <v>689</v>
      </c>
      <c r="B580" t="s">
        <v>2027</v>
      </c>
      <c r="C580" s="80">
        <v>133</v>
      </c>
      <c r="D580" s="80"/>
      <c r="E580" s="80">
        <v>13.1</v>
      </c>
      <c r="F580" s="80"/>
      <c r="G580" s="80"/>
      <c r="H580" s="80">
        <v>65.599999999999994</v>
      </c>
      <c r="I580" s="80"/>
      <c r="J580" s="80"/>
      <c r="K580" s="80"/>
      <c r="L580" s="80">
        <v>14.8</v>
      </c>
      <c r="M580" s="80"/>
      <c r="N580" s="80">
        <v>773.5</v>
      </c>
      <c r="O580" s="80">
        <v>1000</v>
      </c>
    </row>
    <row r="581" spans="1:15" x14ac:dyDescent="0.25">
      <c r="A581">
        <v>690</v>
      </c>
      <c r="B581" t="s">
        <v>2028</v>
      </c>
      <c r="C581" s="80">
        <v>102.6</v>
      </c>
      <c r="D581" s="80"/>
      <c r="E581" s="80">
        <v>19.7</v>
      </c>
      <c r="F581" s="80"/>
      <c r="G581" s="80"/>
      <c r="H581" s="80">
        <v>98.5</v>
      </c>
      <c r="I581" s="80"/>
      <c r="J581" s="80"/>
      <c r="K581" s="80"/>
      <c r="L581" s="80">
        <v>22.2</v>
      </c>
      <c r="M581" s="80"/>
      <c r="N581" s="80">
        <v>757</v>
      </c>
      <c r="O581" s="80">
        <v>1000</v>
      </c>
    </row>
    <row r="582" spans="1:15" x14ac:dyDescent="0.25">
      <c r="A582">
        <v>691</v>
      </c>
      <c r="B582" t="s">
        <v>2029</v>
      </c>
      <c r="C582" s="80">
        <v>191.5</v>
      </c>
      <c r="D582" s="80"/>
      <c r="E582" s="80">
        <v>0.2</v>
      </c>
      <c r="F582" s="80">
        <v>2.4</v>
      </c>
      <c r="G582" s="80"/>
      <c r="H582" s="80"/>
      <c r="I582" s="80"/>
      <c r="J582" s="80"/>
      <c r="K582" s="80"/>
      <c r="L582" s="80">
        <v>0.5</v>
      </c>
      <c r="M582" s="80"/>
      <c r="N582" s="80">
        <v>805.4</v>
      </c>
      <c r="O582" s="80">
        <v>1000</v>
      </c>
    </row>
    <row r="583" spans="1:15" x14ac:dyDescent="0.25">
      <c r="A583">
        <v>692</v>
      </c>
      <c r="B583" t="s">
        <v>2030</v>
      </c>
      <c r="C583" s="80">
        <v>189.4</v>
      </c>
      <c r="D583" s="80"/>
      <c r="E583" s="80">
        <v>0.5</v>
      </c>
      <c r="F583" s="80">
        <v>4.7</v>
      </c>
      <c r="G583" s="80"/>
      <c r="H583" s="80"/>
      <c r="I583" s="80"/>
      <c r="J583" s="80"/>
      <c r="K583" s="80"/>
      <c r="L583" s="80">
        <v>1</v>
      </c>
      <c r="M583" s="80"/>
      <c r="N583" s="80">
        <v>804.4</v>
      </c>
      <c r="O583" s="80">
        <v>1000</v>
      </c>
    </row>
    <row r="584" spans="1:15" x14ac:dyDescent="0.25">
      <c r="A584">
        <v>693</v>
      </c>
      <c r="B584" t="s">
        <v>2031</v>
      </c>
      <c r="C584" s="80">
        <v>185.4</v>
      </c>
      <c r="D584" s="80"/>
      <c r="E584" s="80">
        <v>0.9</v>
      </c>
      <c r="F584" s="80">
        <v>9</v>
      </c>
      <c r="G584" s="80"/>
      <c r="H584" s="80"/>
      <c r="I584" s="80"/>
      <c r="J584" s="80"/>
      <c r="K584" s="80"/>
      <c r="L584" s="80">
        <v>1.9</v>
      </c>
      <c r="M584" s="80"/>
      <c r="N584" s="80">
        <v>802.8</v>
      </c>
      <c r="O584" s="80">
        <v>1000</v>
      </c>
    </row>
    <row r="585" spans="1:15" x14ac:dyDescent="0.25">
      <c r="A585">
        <v>694</v>
      </c>
      <c r="B585" t="s">
        <v>2032</v>
      </c>
      <c r="C585" s="80">
        <v>178.6</v>
      </c>
      <c r="D585" s="80"/>
      <c r="E585" s="80">
        <v>1.6</v>
      </c>
      <c r="F585" s="80">
        <v>16.5</v>
      </c>
      <c r="G585" s="80"/>
      <c r="H585" s="80"/>
      <c r="I585" s="80"/>
      <c r="J585" s="80"/>
      <c r="K585" s="80"/>
      <c r="L585" s="80">
        <v>3.5</v>
      </c>
      <c r="M585" s="80"/>
      <c r="N585" s="80">
        <v>799.8</v>
      </c>
      <c r="O585" s="80">
        <v>1000</v>
      </c>
    </row>
    <row r="586" spans="1:15" x14ac:dyDescent="0.25">
      <c r="A586">
        <v>695</v>
      </c>
      <c r="B586" t="s">
        <v>2033</v>
      </c>
      <c r="C586" s="80">
        <v>156.30000000000001</v>
      </c>
      <c r="D586" s="80"/>
      <c r="E586" s="80">
        <v>4.0999999999999996</v>
      </c>
      <c r="F586" s="80">
        <v>40.700000000000003</v>
      </c>
      <c r="G586" s="80"/>
      <c r="H586" s="80"/>
      <c r="I586" s="80"/>
      <c r="J586" s="80"/>
      <c r="K586" s="80"/>
      <c r="L586" s="80">
        <v>8.6</v>
      </c>
      <c r="M586" s="80"/>
      <c r="N586" s="80">
        <v>790.3</v>
      </c>
      <c r="O586" s="80">
        <v>1000</v>
      </c>
    </row>
    <row r="587" spans="1:15" x14ac:dyDescent="0.25">
      <c r="A587">
        <v>696</v>
      </c>
      <c r="B587" t="s">
        <v>2034</v>
      </c>
      <c r="C587" s="80">
        <v>148.30000000000001</v>
      </c>
      <c r="D587" s="80"/>
      <c r="E587" s="80">
        <v>4.9000000000000004</v>
      </c>
      <c r="F587" s="80">
        <v>49.4</v>
      </c>
      <c r="G587" s="80"/>
      <c r="H587" s="80"/>
      <c r="I587" s="80"/>
      <c r="J587" s="80"/>
      <c r="K587" s="80"/>
      <c r="L587" s="80">
        <v>10.5</v>
      </c>
      <c r="M587" s="80"/>
      <c r="N587" s="80">
        <v>786.9</v>
      </c>
      <c r="O587" s="80">
        <v>1000</v>
      </c>
    </row>
    <row r="588" spans="1:15" x14ac:dyDescent="0.25">
      <c r="A588">
        <v>697</v>
      </c>
      <c r="B588" t="s">
        <v>2035</v>
      </c>
      <c r="C588" s="80">
        <v>103</v>
      </c>
      <c r="D588" s="80"/>
      <c r="E588" s="80">
        <v>9.9</v>
      </c>
      <c r="F588" s="80">
        <v>98.8</v>
      </c>
      <c r="G588" s="80"/>
      <c r="H588" s="80"/>
      <c r="I588" s="80"/>
      <c r="J588" s="80"/>
      <c r="K588" s="80"/>
      <c r="L588" s="80">
        <v>21</v>
      </c>
      <c r="M588" s="80"/>
      <c r="N588" s="80">
        <v>767.3</v>
      </c>
      <c r="O588" s="80">
        <v>1000</v>
      </c>
    </row>
    <row r="589" spans="1:15" x14ac:dyDescent="0.25">
      <c r="A589">
        <v>698</v>
      </c>
      <c r="B589" t="s">
        <v>2036</v>
      </c>
      <c r="C589" s="80">
        <v>188</v>
      </c>
      <c r="D589" s="80"/>
      <c r="E589" s="80">
        <v>0.5</v>
      </c>
      <c r="F589" s="80">
        <v>6.2</v>
      </c>
      <c r="G589" s="80"/>
      <c r="H589" s="80"/>
      <c r="I589" s="80"/>
      <c r="J589" s="80"/>
      <c r="K589" s="80"/>
      <c r="L589" s="80">
        <v>0.3</v>
      </c>
      <c r="M589" s="80"/>
      <c r="N589" s="80">
        <v>805</v>
      </c>
      <c r="O589" s="80">
        <v>1000</v>
      </c>
    </row>
    <row r="590" spans="1:15" x14ac:dyDescent="0.25">
      <c r="A590">
        <v>699</v>
      </c>
      <c r="B590" t="s">
        <v>2037</v>
      </c>
      <c r="C590" s="80">
        <v>182.4</v>
      </c>
      <c r="D590" s="80"/>
      <c r="E590" s="80">
        <v>1.1000000000000001</v>
      </c>
      <c r="F590" s="80">
        <v>12.4</v>
      </c>
      <c r="G590" s="80"/>
      <c r="H590" s="80"/>
      <c r="I590" s="80"/>
      <c r="J590" s="80"/>
      <c r="K590" s="80"/>
      <c r="L590" s="80">
        <v>0.5</v>
      </c>
      <c r="M590" s="80"/>
      <c r="N590" s="80">
        <v>803.6</v>
      </c>
      <c r="O590" s="80">
        <v>1000</v>
      </c>
    </row>
    <row r="591" spans="1:15" x14ac:dyDescent="0.25">
      <c r="A591">
        <v>700</v>
      </c>
      <c r="B591" t="s">
        <v>2038</v>
      </c>
      <c r="C591" s="80">
        <v>171.2</v>
      </c>
      <c r="D591" s="80"/>
      <c r="E591" s="80">
        <v>2.2000000000000002</v>
      </c>
      <c r="F591" s="80">
        <v>24.8</v>
      </c>
      <c r="G591" s="80"/>
      <c r="H591" s="80"/>
      <c r="I591" s="80"/>
      <c r="J591" s="80"/>
      <c r="K591" s="80"/>
      <c r="L591" s="80">
        <v>1.1000000000000001</v>
      </c>
      <c r="M591" s="80"/>
      <c r="N591" s="80">
        <v>800.7</v>
      </c>
      <c r="O591" s="80">
        <v>1000</v>
      </c>
    </row>
    <row r="592" spans="1:15" x14ac:dyDescent="0.25">
      <c r="A592">
        <v>701</v>
      </c>
      <c r="B592" t="s">
        <v>2039</v>
      </c>
      <c r="C592" s="80">
        <v>157.6</v>
      </c>
      <c r="D592" s="80"/>
      <c r="E592" s="80">
        <v>3.5</v>
      </c>
      <c r="F592" s="80">
        <v>39.700000000000003</v>
      </c>
      <c r="G592" s="80"/>
      <c r="H592" s="80"/>
      <c r="I592" s="80"/>
      <c r="J592" s="80"/>
      <c r="K592" s="80"/>
      <c r="L592" s="80">
        <v>1.7</v>
      </c>
      <c r="M592" s="80"/>
      <c r="N592" s="80">
        <v>797.5</v>
      </c>
      <c r="O592" s="80">
        <v>1000</v>
      </c>
    </row>
    <row r="593" spans="1:15" x14ac:dyDescent="0.25">
      <c r="A593">
        <v>702</v>
      </c>
      <c r="B593" t="s">
        <v>2040</v>
      </c>
      <c r="C593" s="80">
        <v>133.6</v>
      </c>
      <c r="D593" s="80"/>
      <c r="E593" s="80">
        <v>5.8</v>
      </c>
      <c r="F593" s="80">
        <v>66.2</v>
      </c>
      <c r="G593" s="80"/>
      <c r="H593" s="80"/>
      <c r="I593" s="80"/>
      <c r="J593" s="80"/>
      <c r="K593" s="80"/>
      <c r="L593" s="80">
        <v>2.9</v>
      </c>
      <c r="M593" s="80"/>
      <c r="N593" s="80">
        <v>791.5</v>
      </c>
      <c r="O593" s="80">
        <v>1000</v>
      </c>
    </row>
    <row r="594" spans="1:15" x14ac:dyDescent="0.25">
      <c r="A594">
        <v>703</v>
      </c>
      <c r="B594" t="s">
        <v>2041</v>
      </c>
      <c r="C594" s="80">
        <v>126</v>
      </c>
      <c r="D594" s="80"/>
      <c r="E594" s="80">
        <v>6.5</v>
      </c>
      <c r="F594" s="80">
        <v>74.5</v>
      </c>
      <c r="G594" s="80"/>
      <c r="H594" s="80"/>
      <c r="I594" s="80"/>
      <c r="J594" s="80"/>
      <c r="K594" s="80"/>
      <c r="L594" s="80">
        <v>4.3</v>
      </c>
      <c r="M594" s="80"/>
      <c r="N594" s="80">
        <v>788.7</v>
      </c>
      <c r="O594" s="80">
        <v>1000</v>
      </c>
    </row>
    <row r="595" spans="1:15" x14ac:dyDescent="0.25">
      <c r="A595">
        <v>704</v>
      </c>
      <c r="B595" t="s">
        <v>2042</v>
      </c>
      <c r="C595" s="80">
        <v>103.4</v>
      </c>
      <c r="D595" s="80"/>
      <c r="E595" s="80">
        <v>8.6999999999999993</v>
      </c>
      <c r="F595" s="80">
        <v>99.3</v>
      </c>
      <c r="G595" s="80"/>
      <c r="H595" s="80"/>
      <c r="I595" s="80"/>
      <c r="J595" s="80"/>
      <c r="K595" s="80"/>
      <c r="L595" s="80">
        <v>8.6999999999999993</v>
      </c>
      <c r="M595" s="80"/>
      <c r="N595" s="80">
        <v>779.9</v>
      </c>
      <c r="O595" s="80">
        <v>1000</v>
      </c>
    </row>
    <row r="596" spans="1:15" x14ac:dyDescent="0.25">
      <c r="A596">
        <v>705</v>
      </c>
      <c r="B596" t="s">
        <v>2043</v>
      </c>
      <c r="C596" s="80">
        <v>192</v>
      </c>
      <c r="D596" s="80"/>
      <c r="E596" s="80">
        <v>0.2</v>
      </c>
      <c r="F596" s="80">
        <v>1.8</v>
      </c>
      <c r="G596" s="80"/>
      <c r="H596" s="80"/>
      <c r="I596" s="80"/>
      <c r="J596" s="80"/>
      <c r="K596" s="80"/>
      <c r="L596" s="80">
        <v>0</v>
      </c>
      <c r="M596" s="80"/>
      <c r="N596" s="80">
        <v>806</v>
      </c>
      <c r="O596" s="80">
        <v>1000</v>
      </c>
    </row>
    <row r="597" spans="1:15" x14ac:dyDescent="0.25">
      <c r="A597">
        <v>706</v>
      </c>
      <c r="B597" t="s">
        <v>2044</v>
      </c>
      <c r="C597" s="80">
        <v>190.6</v>
      </c>
      <c r="D597" s="80"/>
      <c r="E597" s="80">
        <v>0.3</v>
      </c>
      <c r="F597" s="80">
        <v>3.4</v>
      </c>
      <c r="G597" s="80"/>
      <c r="H597" s="80"/>
      <c r="I597" s="80"/>
      <c r="J597" s="80"/>
      <c r="K597" s="80"/>
      <c r="L597" s="80">
        <v>0</v>
      </c>
      <c r="M597" s="80"/>
      <c r="N597" s="80">
        <v>805.7</v>
      </c>
      <c r="O597" s="80">
        <v>1000</v>
      </c>
    </row>
    <row r="598" spans="1:15" x14ac:dyDescent="0.25">
      <c r="A598">
        <v>707</v>
      </c>
      <c r="B598" t="s">
        <v>2045</v>
      </c>
      <c r="C598" s="80">
        <v>187.4</v>
      </c>
      <c r="D598" s="80"/>
      <c r="E598" s="80">
        <v>0.6</v>
      </c>
      <c r="F598" s="80">
        <v>6.9</v>
      </c>
      <c r="G598" s="80"/>
      <c r="H598" s="80"/>
      <c r="I598" s="80"/>
      <c r="J598" s="80"/>
      <c r="K598" s="80"/>
      <c r="L598" s="80">
        <v>0.1</v>
      </c>
      <c r="M598" s="80"/>
      <c r="N598" s="80">
        <v>805</v>
      </c>
      <c r="O598" s="80">
        <v>1000</v>
      </c>
    </row>
    <row r="599" spans="1:15" x14ac:dyDescent="0.25">
      <c r="A599">
        <v>708</v>
      </c>
      <c r="B599" t="s">
        <v>2046</v>
      </c>
      <c r="C599" s="80">
        <v>181.2</v>
      </c>
      <c r="D599" s="80"/>
      <c r="E599" s="80">
        <v>1.2</v>
      </c>
      <c r="F599" s="80">
        <v>13.8</v>
      </c>
      <c r="G599" s="80"/>
      <c r="H599" s="80"/>
      <c r="I599" s="80"/>
      <c r="J599" s="80"/>
      <c r="K599" s="80"/>
      <c r="L599" s="80">
        <v>0.2</v>
      </c>
      <c r="M599" s="80"/>
      <c r="N599" s="80">
        <v>803.6</v>
      </c>
      <c r="O599" s="80">
        <v>1000</v>
      </c>
    </row>
    <row r="600" spans="1:15" x14ac:dyDescent="0.25">
      <c r="A600">
        <v>709</v>
      </c>
      <c r="B600" t="s">
        <v>2047</v>
      </c>
      <c r="C600" s="80">
        <v>168.7</v>
      </c>
      <c r="D600" s="80"/>
      <c r="E600" s="80">
        <v>2.4</v>
      </c>
      <c r="F600" s="80">
        <v>27.6</v>
      </c>
      <c r="G600" s="80"/>
      <c r="H600" s="80"/>
      <c r="I600" s="80"/>
      <c r="J600" s="80"/>
      <c r="K600" s="80"/>
      <c r="L600" s="80">
        <v>0.4</v>
      </c>
      <c r="M600" s="80"/>
      <c r="N600" s="80">
        <v>800.9</v>
      </c>
      <c r="O600" s="80">
        <v>1000</v>
      </c>
    </row>
    <row r="601" spans="1:15" x14ac:dyDescent="0.25">
      <c r="A601">
        <v>710</v>
      </c>
      <c r="B601" t="s">
        <v>2048</v>
      </c>
      <c r="C601" s="80">
        <v>143.6</v>
      </c>
      <c r="D601" s="80"/>
      <c r="E601" s="80">
        <v>4.8</v>
      </c>
      <c r="F601" s="80">
        <v>55.2</v>
      </c>
      <c r="G601" s="80"/>
      <c r="H601" s="80"/>
      <c r="I601" s="80"/>
      <c r="J601" s="80"/>
      <c r="K601" s="80"/>
      <c r="L601" s="80">
        <v>0.8</v>
      </c>
      <c r="M601" s="80"/>
      <c r="N601" s="80">
        <v>795.6</v>
      </c>
      <c r="O601" s="80">
        <v>1000</v>
      </c>
    </row>
    <row r="602" spans="1:15" x14ac:dyDescent="0.25">
      <c r="A602">
        <v>711</v>
      </c>
      <c r="B602" t="s">
        <v>2049</v>
      </c>
      <c r="C602" s="80">
        <v>118.6</v>
      </c>
      <c r="D602" s="80"/>
      <c r="E602" s="80">
        <v>7.3</v>
      </c>
      <c r="F602" s="80">
        <v>82.9</v>
      </c>
      <c r="G602" s="80"/>
      <c r="H602" s="80"/>
      <c r="I602" s="80"/>
      <c r="J602" s="80"/>
      <c r="K602" s="80"/>
      <c r="L602" s="80">
        <v>1.2</v>
      </c>
      <c r="M602" s="80"/>
      <c r="N602" s="80">
        <v>790</v>
      </c>
      <c r="O602" s="80">
        <v>1000</v>
      </c>
    </row>
    <row r="603" spans="1:15" x14ac:dyDescent="0.25">
      <c r="A603">
        <v>712</v>
      </c>
      <c r="B603" t="s">
        <v>2050</v>
      </c>
      <c r="C603" s="80">
        <v>188.2</v>
      </c>
      <c r="D603" s="80"/>
      <c r="E603" s="80">
        <v>2.6</v>
      </c>
      <c r="F603" s="80"/>
      <c r="G603" s="80"/>
      <c r="H603" s="80">
        <v>0.8</v>
      </c>
      <c r="I603" s="80"/>
      <c r="J603" s="80"/>
      <c r="K603" s="80"/>
      <c r="L603" s="80">
        <v>0</v>
      </c>
      <c r="M603" s="80"/>
      <c r="N603" s="80">
        <v>808.4</v>
      </c>
      <c r="O603" s="80">
        <v>1000</v>
      </c>
    </row>
    <row r="604" spans="1:15" x14ac:dyDescent="0.25">
      <c r="A604">
        <v>713</v>
      </c>
      <c r="B604" t="s">
        <v>2051</v>
      </c>
      <c r="C604" s="80">
        <v>182.6</v>
      </c>
      <c r="D604" s="80"/>
      <c r="E604" s="80">
        <v>5.2</v>
      </c>
      <c r="F604" s="80"/>
      <c r="G604" s="80"/>
      <c r="H604" s="80">
        <v>1.6</v>
      </c>
      <c r="I604" s="80"/>
      <c r="J604" s="80"/>
      <c r="K604" s="80"/>
      <c r="L604" s="80">
        <v>0</v>
      </c>
      <c r="M604" s="80"/>
      <c r="N604" s="80">
        <v>810.6</v>
      </c>
      <c r="O604" s="80">
        <v>1000</v>
      </c>
    </row>
    <row r="605" spans="1:15" x14ac:dyDescent="0.25">
      <c r="A605">
        <v>714</v>
      </c>
      <c r="B605" t="s">
        <v>2052</v>
      </c>
      <c r="C605" s="80">
        <v>171.6</v>
      </c>
      <c r="D605" s="80"/>
      <c r="E605" s="80">
        <v>10.4</v>
      </c>
      <c r="F605" s="80"/>
      <c r="G605" s="80"/>
      <c r="H605" s="80">
        <v>3.2</v>
      </c>
      <c r="I605" s="80"/>
      <c r="J605" s="80"/>
      <c r="K605" s="80"/>
      <c r="L605" s="80">
        <v>0.1</v>
      </c>
      <c r="M605" s="80"/>
      <c r="N605" s="80">
        <v>814.7</v>
      </c>
      <c r="O605" s="80">
        <v>1000</v>
      </c>
    </row>
    <row r="606" spans="1:15" x14ac:dyDescent="0.25">
      <c r="A606">
        <v>715</v>
      </c>
      <c r="B606" t="s">
        <v>2053</v>
      </c>
      <c r="C606" s="80">
        <v>149.5</v>
      </c>
      <c r="D606" s="80"/>
      <c r="E606" s="80">
        <v>20.9</v>
      </c>
      <c r="F606" s="80"/>
      <c r="G606" s="80"/>
      <c r="H606" s="80">
        <v>6.3</v>
      </c>
      <c r="I606" s="80"/>
      <c r="J606" s="80"/>
      <c r="K606" s="80"/>
      <c r="L606" s="80">
        <v>0.2</v>
      </c>
      <c r="M606" s="80"/>
      <c r="N606" s="80">
        <v>823.1</v>
      </c>
      <c r="O606" s="80">
        <v>1000</v>
      </c>
    </row>
    <row r="607" spans="1:15" x14ac:dyDescent="0.25">
      <c r="A607">
        <v>716</v>
      </c>
      <c r="B607" t="s">
        <v>2054</v>
      </c>
      <c r="C607" s="80">
        <v>105.4</v>
      </c>
      <c r="D607" s="80"/>
      <c r="E607" s="80">
        <v>41.7</v>
      </c>
      <c r="F607" s="80"/>
      <c r="G607" s="80"/>
      <c r="H607" s="80">
        <v>12.7</v>
      </c>
      <c r="I607" s="80"/>
      <c r="J607" s="80"/>
      <c r="K607" s="80"/>
      <c r="L607" s="80">
        <v>0.3</v>
      </c>
      <c r="M607" s="80"/>
      <c r="N607" s="80">
        <v>839.9</v>
      </c>
      <c r="O607" s="80">
        <v>1000</v>
      </c>
    </row>
    <row r="608" spans="1:15" x14ac:dyDescent="0.25">
      <c r="A608">
        <v>717</v>
      </c>
      <c r="B608" t="s">
        <v>2055</v>
      </c>
      <c r="C608" s="80">
        <v>105.4</v>
      </c>
      <c r="D608" s="80"/>
      <c r="E608" s="80">
        <v>41.7</v>
      </c>
      <c r="F608" s="80"/>
      <c r="G608" s="80"/>
      <c r="H608" s="80">
        <v>12.6</v>
      </c>
      <c r="I608" s="80"/>
      <c r="J608" s="80"/>
      <c r="K608" s="80"/>
      <c r="L608" s="80">
        <v>0.6</v>
      </c>
      <c r="M608" s="80"/>
      <c r="N608" s="80">
        <v>839.7</v>
      </c>
      <c r="O608" s="80">
        <v>1000</v>
      </c>
    </row>
    <row r="609" spans="1:15" x14ac:dyDescent="0.25">
      <c r="A609">
        <v>718</v>
      </c>
      <c r="B609" t="s">
        <v>2056</v>
      </c>
      <c r="C609" s="80">
        <v>105.4</v>
      </c>
      <c r="D609" s="80"/>
      <c r="E609" s="80">
        <v>41.7</v>
      </c>
      <c r="F609" s="80"/>
      <c r="G609" s="80"/>
      <c r="H609" s="80">
        <v>12.6</v>
      </c>
      <c r="I609" s="80"/>
      <c r="J609" s="80"/>
      <c r="K609" s="80"/>
      <c r="L609" s="80">
        <v>1.3</v>
      </c>
      <c r="M609" s="80"/>
      <c r="N609" s="80">
        <v>839</v>
      </c>
      <c r="O609" s="80">
        <v>1000</v>
      </c>
    </row>
    <row r="610" spans="1:15" x14ac:dyDescent="0.25">
      <c r="A610">
        <v>719</v>
      </c>
      <c r="B610" t="s">
        <v>1180</v>
      </c>
      <c r="C610" s="80">
        <v>193.4</v>
      </c>
      <c r="D610" s="80"/>
      <c r="E610" s="80">
        <v>2.9</v>
      </c>
      <c r="F610" s="80"/>
      <c r="G610" s="80"/>
      <c r="H610" s="80">
        <v>1.5</v>
      </c>
      <c r="I610" s="80"/>
      <c r="J610" s="80"/>
      <c r="K610" s="80"/>
      <c r="L610" s="80">
        <v>0.4</v>
      </c>
      <c r="M610" s="80"/>
      <c r="N610" s="80">
        <v>801.8</v>
      </c>
      <c r="O610" s="80">
        <v>1000</v>
      </c>
    </row>
    <row r="611" spans="1:15" x14ac:dyDescent="0.25">
      <c r="A611">
        <v>720</v>
      </c>
      <c r="B611" t="s">
        <v>2057</v>
      </c>
      <c r="C611" s="80">
        <v>193.1</v>
      </c>
      <c r="D611" s="80"/>
      <c r="E611" s="80">
        <v>5.8</v>
      </c>
      <c r="F611" s="80"/>
      <c r="G611" s="80"/>
      <c r="H611" s="80">
        <v>2.9</v>
      </c>
      <c r="I611" s="80"/>
      <c r="J611" s="80"/>
      <c r="K611" s="80"/>
      <c r="L611" s="80">
        <v>0.9</v>
      </c>
      <c r="M611" s="80"/>
      <c r="N611" s="80">
        <v>797.3</v>
      </c>
      <c r="O611" s="80">
        <v>1000</v>
      </c>
    </row>
    <row r="612" spans="1:15" x14ac:dyDescent="0.25">
      <c r="A612">
        <v>721</v>
      </c>
      <c r="B612" t="s">
        <v>2058</v>
      </c>
      <c r="C612" s="80">
        <v>192.5</v>
      </c>
      <c r="D612" s="80"/>
      <c r="E612" s="80">
        <v>11.6</v>
      </c>
      <c r="F612" s="80"/>
      <c r="G612" s="80"/>
      <c r="H612" s="80">
        <v>5.8</v>
      </c>
      <c r="I612" s="80"/>
      <c r="J612" s="80"/>
      <c r="K612" s="80"/>
      <c r="L612" s="80">
        <v>1.7</v>
      </c>
      <c r="M612" s="80"/>
      <c r="N612" s="80">
        <v>788.4</v>
      </c>
      <c r="O612" s="80">
        <v>1000</v>
      </c>
    </row>
    <row r="613" spans="1:15" x14ac:dyDescent="0.25">
      <c r="A613">
        <v>722</v>
      </c>
      <c r="B613" t="s">
        <v>2059</v>
      </c>
      <c r="C613" s="80">
        <v>191.4</v>
      </c>
      <c r="D613" s="80"/>
      <c r="E613" s="80">
        <v>23</v>
      </c>
      <c r="F613" s="80"/>
      <c r="G613" s="80"/>
      <c r="H613" s="80">
        <v>11.5</v>
      </c>
      <c r="I613" s="80"/>
      <c r="J613" s="80"/>
      <c r="K613" s="80"/>
      <c r="L613" s="80">
        <v>3.4</v>
      </c>
      <c r="M613" s="80"/>
      <c r="N613" s="80">
        <v>770.7</v>
      </c>
      <c r="O613" s="80">
        <v>1000</v>
      </c>
    </row>
    <row r="614" spans="1:15" x14ac:dyDescent="0.25">
      <c r="A614">
        <v>723</v>
      </c>
      <c r="B614" t="s">
        <v>2060</v>
      </c>
      <c r="C614" s="80">
        <v>190.3</v>
      </c>
      <c r="D614" s="80"/>
      <c r="E614" s="80">
        <v>34.299999999999997</v>
      </c>
      <c r="F614" s="80"/>
      <c r="G614" s="80"/>
      <c r="H614" s="80">
        <v>17.100000000000001</v>
      </c>
      <c r="I614" s="80"/>
      <c r="J614" s="80"/>
      <c r="K614" s="80"/>
      <c r="L614" s="80">
        <v>5.7</v>
      </c>
      <c r="M614" s="80"/>
      <c r="N614" s="80">
        <v>752.6</v>
      </c>
      <c r="O614" s="80">
        <v>1000</v>
      </c>
    </row>
    <row r="615" spans="1:15" x14ac:dyDescent="0.25">
      <c r="A615">
        <v>724</v>
      </c>
      <c r="B615" t="s">
        <v>2061</v>
      </c>
      <c r="C615" s="80">
        <v>190</v>
      </c>
      <c r="D615" s="80"/>
      <c r="E615" s="80">
        <v>34.200000000000003</v>
      </c>
      <c r="F615" s="80"/>
      <c r="G615" s="80"/>
      <c r="H615" s="80">
        <v>17.100000000000001</v>
      </c>
      <c r="I615" s="80"/>
      <c r="J615" s="80"/>
      <c r="K615" s="80"/>
      <c r="L615" s="80">
        <v>10.3</v>
      </c>
      <c r="M615" s="80"/>
      <c r="N615" s="80">
        <v>748.4</v>
      </c>
      <c r="O615" s="80">
        <v>1000</v>
      </c>
    </row>
    <row r="616" spans="1:15" x14ac:dyDescent="0.25">
      <c r="A616">
        <v>725</v>
      </c>
      <c r="B616" t="s">
        <v>2062</v>
      </c>
      <c r="C616" s="80">
        <v>189.8</v>
      </c>
      <c r="D616" s="80"/>
      <c r="E616" s="80">
        <v>34.200000000000003</v>
      </c>
      <c r="F616" s="80"/>
      <c r="G616" s="80"/>
      <c r="H616" s="80">
        <v>17.100000000000001</v>
      </c>
      <c r="I616" s="80"/>
      <c r="J616" s="80"/>
      <c r="K616" s="80"/>
      <c r="L616" s="80">
        <v>14.8</v>
      </c>
      <c r="M616" s="80"/>
      <c r="N616" s="80">
        <v>744.1</v>
      </c>
      <c r="O616" s="80">
        <v>1000</v>
      </c>
    </row>
    <row r="617" spans="1:15" x14ac:dyDescent="0.25">
      <c r="A617">
        <v>726</v>
      </c>
      <c r="B617" t="s">
        <v>2063</v>
      </c>
      <c r="C617" s="80">
        <v>193.5</v>
      </c>
      <c r="D617" s="80"/>
      <c r="E617" s="80">
        <v>1.4</v>
      </c>
      <c r="F617" s="80"/>
      <c r="G617" s="80"/>
      <c r="H617" s="80">
        <v>0.7</v>
      </c>
      <c r="I617" s="80"/>
      <c r="J617" s="80"/>
      <c r="K617" s="80"/>
      <c r="L617" s="80">
        <v>0.7</v>
      </c>
      <c r="M617" s="80"/>
      <c r="N617" s="80">
        <v>803.7</v>
      </c>
      <c r="O617" s="80">
        <v>1000</v>
      </c>
    </row>
    <row r="618" spans="1:15" x14ac:dyDescent="0.25">
      <c r="A618">
        <v>727</v>
      </c>
      <c r="B618" t="s">
        <v>2064</v>
      </c>
      <c r="C618" s="80">
        <v>193.3</v>
      </c>
      <c r="D618" s="80"/>
      <c r="E618" s="80">
        <v>2.9</v>
      </c>
      <c r="F618" s="80"/>
      <c r="G618" s="80"/>
      <c r="H618" s="80">
        <v>1.4</v>
      </c>
      <c r="I618" s="80"/>
      <c r="J618" s="80"/>
      <c r="K618" s="80"/>
      <c r="L618" s="80">
        <v>1.3</v>
      </c>
      <c r="M618" s="80"/>
      <c r="N618" s="80">
        <v>801.1</v>
      </c>
      <c r="O618" s="80">
        <v>1000</v>
      </c>
    </row>
    <row r="619" spans="1:15" x14ac:dyDescent="0.25">
      <c r="A619">
        <v>728</v>
      </c>
      <c r="B619" t="s">
        <v>2065</v>
      </c>
      <c r="C619" s="80">
        <v>193</v>
      </c>
      <c r="D619" s="80"/>
      <c r="E619" s="80">
        <v>5.7</v>
      </c>
      <c r="F619" s="80"/>
      <c r="G619" s="80"/>
      <c r="H619" s="80">
        <v>2.9</v>
      </c>
      <c r="I619" s="80"/>
      <c r="J619" s="80"/>
      <c r="K619" s="80"/>
      <c r="L619" s="80">
        <v>2.6</v>
      </c>
      <c r="M619" s="80"/>
      <c r="N619" s="80">
        <v>795.8</v>
      </c>
      <c r="O619" s="80">
        <v>1000</v>
      </c>
    </row>
    <row r="620" spans="1:15" x14ac:dyDescent="0.25">
      <c r="A620">
        <v>729</v>
      </c>
      <c r="B620" t="s">
        <v>2066</v>
      </c>
      <c r="C620" s="80">
        <v>192.4</v>
      </c>
      <c r="D620" s="80"/>
      <c r="E620" s="80">
        <v>11.4</v>
      </c>
      <c r="F620" s="80"/>
      <c r="G620" s="80"/>
      <c r="H620" s="80">
        <v>5.7</v>
      </c>
      <c r="I620" s="80"/>
      <c r="J620" s="80"/>
      <c r="K620" s="80"/>
      <c r="L620" s="80">
        <v>5.2</v>
      </c>
      <c r="M620" s="80"/>
      <c r="N620" s="80">
        <v>785.3</v>
      </c>
      <c r="O620" s="80">
        <v>1000</v>
      </c>
    </row>
    <row r="621" spans="1:15" x14ac:dyDescent="0.25">
      <c r="A621">
        <v>730</v>
      </c>
      <c r="B621" t="s">
        <v>2067</v>
      </c>
      <c r="C621" s="80">
        <v>126.7</v>
      </c>
      <c r="D621" s="80"/>
      <c r="E621" s="80">
        <v>22.8</v>
      </c>
      <c r="F621" s="80"/>
      <c r="G621" s="80"/>
      <c r="H621" s="80">
        <v>11.4</v>
      </c>
      <c r="I621" s="80"/>
      <c r="J621" s="80"/>
      <c r="K621" s="80"/>
      <c r="L621" s="80">
        <v>12.7</v>
      </c>
      <c r="M621" s="80"/>
      <c r="N621" s="80">
        <v>826.4</v>
      </c>
      <c r="O621" s="80">
        <v>1000</v>
      </c>
    </row>
    <row r="622" spans="1:15" x14ac:dyDescent="0.25">
      <c r="A622">
        <v>731</v>
      </c>
      <c r="B622" t="s">
        <v>2068</v>
      </c>
      <c r="C622" s="80">
        <v>94.9</v>
      </c>
      <c r="D622" s="80"/>
      <c r="E622" s="80">
        <v>17.100000000000001</v>
      </c>
      <c r="F622" s="80"/>
      <c r="G622" s="80"/>
      <c r="H622" s="80">
        <v>8.5</v>
      </c>
      <c r="I622" s="80"/>
      <c r="J622" s="80"/>
      <c r="K622" s="80"/>
      <c r="L622" s="80">
        <v>18.5</v>
      </c>
      <c r="M622" s="80"/>
      <c r="N622" s="80">
        <v>861</v>
      </c>
      <c r="O622" s="80">
        <v>1000</v>
      </c>
    </row>
    <row r="623" spans="1:15" x14ac:dyDescent="0.25">
      <c r="A623">
        <v>732</v>
      </c>
      <c r="B623" t="s">
        <v>2069</v>
      </c>
      <c r="C623" s="80">
        <v>75.8</v>
      </c>
      <c r="D623" s="80"/>
      <c r="E623" s="80">
        <v>13.7</v>
      </c>
      <c r="F623" s="80"/>
      <c r="G623" s="80"/>
      <c r="H623" s="80">
        <v>6.8</v>
      </c>
      <c r="I623" s="80"/>
      <c r="J623" s="80"/>
      <c r="K623" s="80"/>
      <c r="L623" s="80">
        <v>21.9</v>
      </c>
      <c r="M623" s="80"/>
      <c r="N623" s="80">
        <v>881.8</v>
      </c>
      <c r="O623" s="80">
        <v>1000</v>
      </c>
    </row>
    <row r="624" spans="1:15" x14ac:dyDescent="0.25">
      <c r="A624">
        <v>1205</v>
      </c>
      <c r="B624" t="s">
        <v>1208</v>
      </c>
      <c r="C624" s="80">
        <v>196.1</v>
      </c>
      <c r="D624" s="80"/>
      <c r="E624" s="80">
        <v>0.9</v>
      </c>
      <c r="F624" s="80"/>
      <c r="G624" s="80"/>
      <c r="H624" s="80"/>
      <c r="I624" s="80"/>
      <c r="J624" s="80"/>
      <c r="K624" s="80"/>
      <c r="L624" s="80"/>
      <c r="M624" s="80"/>
      <c r="N624" s="80">
        <v>803</v>
      </c>
      <c r="O624" s="80">
        <v>1000</v>
      </c>
    </row>
    <row r="625" spans="1:15" x14ac:dyDescent="0.25">
      <c r="A625">
        <v>1215</v>
      </c>
      <c r="B625" t="s">
        <v>1210</v>
      </c>
      <c r="C625" s="80">
        <v>193.7</v>
      </c>
      <c r="D625" s="80">
        <v>5.8</v>
      </c>
      <c r="E625" s="80"/>
      <c r="F625" s="80">
        <v>0.3</v>
      </c>
      <c r="G625" s="80"/>
      <c r="H625" s="80"/>
      <c r="I625" s="80"/>
      <c r="J625" s="80"/>
      <c r="K625" s="80"/>
      <c r="L625" s="80"/>
      <c r="M625" s="80"/>
      <c r="N625" s="80">
        <v>800.2</v>
      </c>
      <c r="O625" s="80">
        <v>1000</v>
      </c>
    </row>
    <row r="626" spans="1:15" x14ac:dyDescent="0.25">
      <c r="A626">
        <v>1225</v>
      </c>
      <c r="B626" t="s">
        <v>1212</v>
      </c>
      <c r="C626" s="80">
        <v>193.8</v>
      </c>
      <c r="D626" s="80"/>
      <c r="E626" s="80">
        <v>14.5</v>
      </c>
      <c r="F626" s="80">
        <v>0.6</v>
      </c>
      <c r="G626" s="80"/>
      <c r="H626" s="80"/>
      <c r="I626" s="80"/>
      <c r="J626" s="80"/>
      <c r="K626" s="80"/>
      <c r="L626" s="80"/>
      <c r="M626" s="80"/>
      <c r="N626" s="80">
        <v>791.1</v>
      </c>
      <c r="O626" s="80">
        <v>1000</v>
      </c>
    </row>
    <row r="627" spans="1:15" x14ac:dyDescent="0.25">
      <c r="A627">
        <v>1235</v>
      </c>
      <c r="B627" t="s">
        <v>1214</v>
      </c>
      <c r="C627" s="80">
        <v>194.1</v>
      </c>
      <c r="D627" s="80"/>
      <c r="E627" s="80">
        <v>55.3</v>
      </c>
      <c r="F627" s="80">
        <v>2.9</v>
      </c>
      <c r="G627" s="80"/>
      <c r="H627" s="80"/>
      <c r="I627" s="80"/>
      <c r="J627" s="80"/>
      <c r="K627" s="80"/>
      <c r="L627" s="80"/>
      <c r="M627" s="80"/>
      <c r="N627" s="80">
        <v>747.7</v>
      </c>
      <c r="O627" s="80">
        <v>1000</v>
      </c>
    </row>
    <row r="628" spans="1:15" x14ac:dyDescent="0.25">
      <c r="A628">
        <v>1245</v>
      </c>
      <c r="B628" t="s">
        <v>1216</v>
      </c>
      <c r="C628" s="80">
        <v>96.6</v>
      </c>
      <c r="D628" s="80"/>
      <c r="E628" s="80">
        <v>31.9</v>
      </c>
      <c r="F628" s="80">
        <v>2.9</v>
      </c>
      <c r="G628" s="80"/>
      <c r="H628" s="80"/>
      <c r="I628" s="80"/>
      <c r="J628" s="80"/>
      <c r="K628" s="80"/>
      <c r="L628" s="80">
        <v>0.3</v>
      </c>
      <c r="M628" s="80"/>
      <c r="N628" s="80">
        <v>868.3</v>
      </c>
      <c r="O628" s="80">
        <v>1000</v>
      </c>
    </row>
    <row r="629" spans="1:15" x14ac:dyDescent="0.25">
      <c r="A629">
        <v>1255</v>
      </c>
      <c r="B629" t="s">
        <v>1218</v>
      </c>
      <c r="C629" s="80">
        <v>96.6</v>
      </c>
      <c r="D629" s="80"/>
      <c r="E629" s="80">
        <v>34.799999999999997</v>
      </c>
      <c r="F629" s="80">
        <v>5.8</v>
      </c>
      <c r="G629" s="80"/>
      <c r="H629" s="80"/>
      <c r="I629" s="80"/>
      <c r="J629" s="80"/>
      <c r="K629" s="80"/>
      <c r="L629" s="80">
        <v>1.4</v>
      </c>
      <c r="M629" s="80"/>
      <c r="N629" s="80">
        <v>861.4</v>
      </c>
      <c r="O629" s="80">
        <v>1000</v>
      </c>
    </row>
    <row r="630" spans="1:15" x14ac:dyDescent="0.25">
      <c r="A630">
        <v>1265</v>
      </c>
      <c r="B630" t="s">
        <v>1220</v>
      </c>
      <c r="C630" s="80">
        <v>96.6</v>
      </c>
      <c r="D630" s="80"/>
      <c r="E630" s="80">
        <v>34.799999999999997</v>
      </c>
      <c r="F630" s="80">
        <v>5.8</v>
      </c>
      <c r="G630" s="80"/>
      <c r="H630" s="80"/>
      <c r="I630" s="80"/>
      <c r="J630" s="80"/>
      <c r="K630" s="80"/>
      <c r="L630" s="80">
        <v>2.9</v>
      </c>
      <c r="M630" s="80"/>
      <c r="N630" s="80">
        <v>859.9</v>
      </c>
      <c r="O630" s="80">
        <v>1000</v>
      </c>
    </row>
    <row r="631" spans="1:15" x14ac:dyDescent="0.25">
      <c r="A631">
        <v>1345</v>
      </c>
      <c r="B631" t="s">
        <v>1229</v>
      </c>
      <c r="C631" s="80">
        <v>193.8</v>
      </c>
      <c r="D631" s="80">
        <v>8.6999999999999993</v>
      </c>
      <c r="E631" s="80"/>
      <c r="F631" s="80">
        <v>2.9</v>
      </c>
      <c r="G631" s="80"/>
      <c r="H631" s="80"/>
      <c r="I631" s="80"/>
      <c r="J631" s="80"/>
      <c r="K631" s="80"/>
      <c r="L631" s="80"/>
      <c r="M631" s="80"/>
      <c r="N631" s="80">
        <v>794.6</v>
      </c>
      <c r="O631" s="80">
        <v>1000</v>
      </c>
    </row>
    <row r="632" spans="1:15" x14ac:dyDescent="0.25">
      <c r="A632">
        <v>1355</v>
      </c>
      <c r="B632" t="s">
        <v>1231</v>
      </c>
      <c r="C632" s="80">
        <v>193.9</v>
      </c>
      <c r="D632" s="80">
        <v>17.399999999999999</v>
      </c>
      <c r="E632" s="80"/>
      <c r="F632" s="80">
        <v>5.8</v>
      </c>
      <c r="G632" s="80"/>
      <c r="H632" s="80"/>
      <c r="I632" s="80"/>
      <c r="J632" s="80"/>
      <c r="K632" s="80"/>
      <c r="L632" s="80"/>
      <c r="M632" s="80"/>
      <c r="N632" s="80">
        <v>782.9</v>
      </c>
      <c r="O632" s="80">
        <v>1000</v>
      </c>
    </row>
    <row r="633" spans="1:15" x14ac:dyDescent="0.25">
      <c r="A633">
        <v>1365</v>
      </c>
      <c r="B633" t="s">
        <v>1233</v>
      </c>
      <c r="C633" s="80">
        <v>174.5</v>
      </c>
      <c r="D633" s="80">
        <v>34.9</v>
      </c>
      <c r="E633" s="80"/>
      <c r="F633" s="80">
        <v>8.6999999999999993</v>
      </c>
      <c r="G633" s="80"/>
      <c r="H633" s="80"/>
      <c r="I633" s="80"/>
      <c r="J633" s="80"/>
      <c r="K633" s="80"/>
      <c r="L633" s="80"/>
      <c r="M633" s="80"/>
      <c r="N633" s="80">
        <v>781.9</v>
      </c>
      <c r="O633" s="80">
        <v>1000</v>
      </c>
    </row>
    <row r="634" spans="1:15" x14ac:dyDescent="0.25">
      <c r="A634">
        <v>1375</v>
      </c>
      <c r="B634" t="s">
        <v>1235</v>
      </c>
      <c r="C634" s="80">
        <v>244</v>
      </c>
      <c r="D634" s="80"/>
      <c r="E634" s="80">
        <v>134.69999999999999</v>
      </c>
      <c r="F634" s="80">
        <v>8.8000000000000007</v>
      </c>
      <c r="G634" s="80"/>
      <c r="H634" s="80"/>
      <c r="I634" s="80"/>
      <c r="J634" s="80"/>
      <c r="K634" s="80"/>
      <c r="L634" s="80"/>
      <c r="M634" s="80"/>
      <c r="N634" s="80">
        <v>612.5</v>
      </c>
      <c r="O634" s="80">
        <v>1000</v>
      </c>
    </row>
    <row r="635" spans="1:15" x14ac:dyDescent="0.25">
      <c r="A635">
        <v>1385</v>
      </c>
      <c r="B635" t="s">
        <v>1237</v>
      </c>
      <c r="C635" s="80">
        <v>116.5</v>
      </c>
      <c r="D635" s="80"/>
      <c r="E635" s="80">
        <v>134</v>
      </c>
      <c r="F635" s="80">
        <v>11.7</v>
      </c>
      <c r="G635" s="80"/>
      <c r="H635" s="80"/>
      <c r="I635" s="80"/>
      <c r="J635" s="80"/>
      <c r="K635" s="80"/>
      <c r="L635" s="80">
        <v>1.5</v>
      </c>
      <c r="M635" s="80"/>
      <c r="N635" s="80">
        <v>736.3</v>
      </c>
      <c r="O635" s="80">
        <v>1000</v>
      </c>
    </row>
    <row r="636" spans="1:15" x14ac:dyDescent="0.25">
      <c r="A636">
        <v>1395</v>
      </c>
      <c r="B636" t="s">
        <v>1239</v>
      </c>
      <c r="C636" s="80">
        <v>97</v>
      </c>
      <c r="D636" s="80"/>
      <c r="E636" s="80">
        <v>128.1</v>
      </c>
      <c r="F636" s="80">
        <v>14.6</v>
      </c>
      <c r="G636" s="80"/>
      <c r="H636" s="80"/>
      <c r="I636" s="80"/>
      <c r="J636" s="80"/>
      <c r="K636" s="80"/>
      <c r="L636" s="80">
        <v>2.9</v>
      </c>
      <c r="M636" s="80"/>
      <c r="N636" s="80">
        <v>757.4</v>
      </c>
      <c r="O636" s="80">
        <v>1000</v>
      </c>
    </row>
    <row r="637" spans="1:15" x14ac:dyDescent="0.25">
      <c r="A637">
        <v>1405</v>
      </c>
      <c r="B637" t="s">
        <v>1241</v>
      </c>
      <c r="C637" s="80">
        <v>97.1</v>
      </c>
      <c r="D637" s="80"/>
      <c r="E637" s="80">
        <v>131.1</v>
      </c>
      <c r="F637" s="80">
        <v>20.399999999999999</v>
      </c>
      <c r="G637" s="80"/>
      <c r="H637" s="80"/>
      <c r="I637" s="80"/>
      <c r="J637" s="80"/>
      <c r="K637" s="80"/>
      <c r="L637" s="80">
        <v>8.6999999999999993</v>
      </c>
      <c r="M637" s="80"/>
      <c r="N637" s="80">
        <v>742.7</v>
      </c>
      <c r="O637" s="80">
        <v>1000</v>
      </c>
    </row>
    <row r="638" spans="1:15" x14ac:dyDescent="0.25">
      <c r="A638">
        <v>1485</v>
      </c>
      <c r="B638" t="s">
        <v>1250</v>
      </c>
      <c r="C638" s="80">
        <v>193.8</v>
      </c>
      <c r="D638" s="80"/>
      <c r="E638" s="80">
        <v>11.6</v>
      </c>
      <c r="F638" s="80">
        <v>5.8</v>
      </c>
      <c r="G638" s="80"/>
      <c r="H638" s="80"/>
      <c r="I638" s="80"/>
      <c r="J638" s="80"/>
      <c r="K638" s="80"/>
      <c r="L638" s="80"/>
      <c r="M638" s="80"/>
      <c r="N638" s="80">
        <v>788.8</v>
      </c>
      <c r="O638" s="80">
        <v>1000</v>
      </c>
    </row>
    <row r="639" spans="1:15" x14ac:dyDescent="0.25">
      <c r="A639">
        <v>1495</v>
      </c>
      <c r="B639" t="s">
        <v>1252</v>
      </c>
      <c r="C639" s="80">
        <v>194</v>
      </c>
      <c r="D639" s="80"/>
      <c r="E639" s="80">
        <v>29.1</v>
      </c>
      <c r="F639" s="80">
        <v>17.5</v>
      </c>
      <c r="G639" s="80"/>
      <c r="H639" s="80"/>
      <c r="I639" s="80"/>
      <c r="J639" s="80"/>
      <c r="K639" s="80"/>
      <c r="L639" s="80"/>
      <c r="M639" s="80"/>
      <c r="N639" s="80">
        <v>759.4</v>
      </c>
      <c r="O639" s="80">
        <v>1000</v>
      </c>
    </row>
    <row r="640" spans="1:15" x14ac:dyDescent="0.25">
      <c r="A640">
        <v>1505</v>
      </c>
      <c r="B640" t="s">
        <v>1254</v>
      </c>
      <c r="C640" s="80">
        <v>194.6</v>
      </c>
      <c r="D640" s="80"/>
      <c r="E640" s="80">
        <v>87.6</v>
      </c>
      <c r="F640" s="80">
        <v>29.2</v>
      </c>
      <c r="G640" s="80"/>
      <c r="H640" s="80"/>
      <c r="I640" s="80"/>
      <c r="J640" s="80"/>
      <c r="K640" s="80"/>
      <c r="L640" s="80"/>
      <c r="M640" s="80"/>
      <c r="N640" s="80">
        <v>688.6</v>
      </c>
      <c r="O640" s="80">
        <v>1000</v>
      </c>
    </row>
    <row r="641" spans="1:15" x14ac:dyDescent="0.25">
      <c r="A641">
        <v>1525</v>
      </c>
      <c r="B641" t="s">
        <v>1257</v>
      </c>
      <c r="C641" s="80">
        <v>97</v>
      </c>
      <c r="D641" s="80"/>
      <c r="E641" s="80">
        <v>101.9</v>
      </c>
      <c r="F641" s="80">
        <v>46.6</v>
      </c>
      <c r="G641" s="80"/>
      <c r="H641" s="80"/>
      <c r="I641" s="80"/>
      <c r="J641" s="80"/>
      <c r="K641" s="80"/>
      <c r="L641" s="80">
        <v>0.6</v>
      </c>
      <c r="M641" s="80"/>
      <c r="N641" s="80">
        <v>753.9</v>
      </c>
      <c r="O641" s="80">
        <v>1000</v>
      </c>
    </row>
    <row r="642" spans="1:15" x14ac:dyDescent="0.25">
      <c r="A642">
        <v>1535</v>
      </c>
      <c r="B642" t="s">
        <v>1259</v>
      </c>
      <c r="C642" s="80">
        <v>97</v>
      </c>
      <c r="D642" s="80"/>
      <c r="E642" s="80">
        <v>101.9</v>
      </c>
      <c r="F642" s="80">
        <v>40.799999999999997</v>
      </c>
      <c r="G642" s="80"/>
      <c r="H642" s="80"/>
      <c r="I642" s="80"/>
      <c r="J642" s="80"/>
      <c r="K642" s="80"/>
      <c r="L642" s="80">
        <v>1.5</v>
      </c>
      <c r="M642" s="80"/>
      <c r="N642" s="80">
        <v>758.8</v>
      </c>
      <c r="O642" s="80">
        <v>1000</v>
      </c>
    </row>
    <row r="643" spans="1:15" x14ac:dyDescent="0.25">
      <c r="A643">
        <v>1545</v>
      </c>
      <c r="B643" t="s">
        <v>1261</v>
      </c>
      <c r="C643" s="80">
        <v>97.4</v>
      </c>
      <c r="D643" s="80"/>
      <c r="E643" s="80">
        <v>116.9</v>
      </c>
      <c r="F643" s="80">
        <v>105.2</v>
      </c>
      <c r="G643" s="80"/>
      <c r="H643" s="80"/>
      <c r="I643" s="80"/>
      <c r="J643" s="80"/>
      <c r="K643" s="80"/>
      <c r="L643" s="80">
        <v>29.2</v>
      </c>
      <c r="M643" s="80"/>
      <c r="N643" s="80">
        <v>651.29999999999995</v>
      </c>
      <c r="O643" s="80">
        <v>1000</v>
      </c>
    </row>
    <row r="644" spans="1:15" x14ac:dyDescent="0.25">
      <c r="A644">
        <v>1555</v>
      </c>
      <c r="B644" t="s">
        <v>1263</v>
      </c>
      <c r="C644" s="80">
        <v>96.5</v>
      </c>
      <c r="D644" s="80">
        <v>8.6999999999999993</v>
      </c>
      <c r="E644" s="80"/>
      <c r="F644" s="80">
        <v>5.8</v>
      </c>
      <c r="G644" s="80"/>
      <c r="H644" s="80"/>
      <c r="I644" s="80"/>
      <c r="J644" s="80"/>
      <c r="K644" s="80"/>
      <c r="L644" s="80"/>
      <c r="M644" s="80"/>
      <c r="N644" s="80">
        <v>889</v>
      </c>
      <c r="O644" s="80">
        <v>1000</v>
      </c>
    </row>
    <row r="645" spans="1:15" x14ac:dyDescent="0.25">
      <c r="A645">
        <v>1565</v>
      </c>
      <c r="B645" t="s">
        <v>1265</v>
      </c>
      <c r="C645" s="80">
        <v>96.5</v>
      </c>
      <c r="D645" s="80">
        <v>14.5</v>
      </c>
      <c r="E645" s="80"/>
      <c r="F645" s="80">
        <v>8.6999999999999993</v>
      </c>
      <c r="G645" s="80"/>
      <c r="H645" s="80"/>
      <c r="I645" s="80"/>
      <c r="J645" s="80"/>
      <c r="K645" s="80"/>
      <c r="L645" s="80"/>
      <c r="M645" s="80"/>
      <c r="N645" s="80">
        <v>880.3</v>
      </c>
      <c r="O645" s="80">
        <v>1000</v>
      </c>
    </row>
    <row r="646" spans="1:15" x14ac:dyDescent="0.25">
      <c r="A646">
        <v>1575</v>
      </c>
      <c r="B646" t="s">
        <v>1267</v>
      </c>
      <c r="C646" s="80">
        <v>96.7</v>
      </c>
      <c r="D646" s="80">
        <v>43.5</v>
      </c>
      <c r="E646" s="80"/>
      <c r="F646" s="80">
        <v>17.399999999999999</v>
      </c>
      <c r="G646" s="80"/>
      <c r="H646" s="80"/>
      <c r="I646" s="80"/>
      <c r="J646" s="80"/>
      <c r="K646" s="80"/>
      <c r="L646" s="80"/>
      <c r="M646" s="80"/>
      <c r="N646" s="80">
        <v>842.4</v>
      </c>
      <c r="O646" s="80">
        <v>1000</v>
      </c>
    </row>
    <row r="647" spans="1:15" x14ac:dyDescent="0.25">
      <c r="A647">
        <v>1585</v>
      </c>
      <c r="B647" t="s">
        <v>1269</v>
      </c>
      <c r="C647" s="80">
        <v>97.1</v>
      </c>
      <c r="D647" s="80">
        <v>128.19999999999999</v>
      </c>
      <c r="E647" s="80"/>
      <c r="F647" s="80">
        <v>35</v>
      </c>
      <c r="G647" s="80"/>
      <c r="H647" s="80"/>
      <c r="I647" s="80"/>
      <c r="J647" s="80"/>
      <c r="K647" s="80"/>
      <c r="L647" s="80"/>
      <c r="M647" s="80"/>
      <c r="N647" s="80">
        <v>739.7</v>
      </c>
      <c r="O647" s="80">
        <v>1000</v>
      </c>
    </row>
    <row r="648" spans="1:15" x14ac:dyDescent="0.25">
      <c r="A648">
        <v>1595</v>
      </c>
      <c r="B648" t="s">
        <v>1271</v>
      </c>
      <c r="C648" s="80">
        <v>97.3</v>
      </c>
      <c r="D648" s="80">
        <v>157.6</v>
      </c>
      <c r="E648" s="80"/>
      <c r="F648" s="80">
        <v>52.5</v>
      </c>
      <c r="G648" s="80"/>
      <c r="H648" s="80"/>
      <c r="I648" s="80"/>
      <c r="J648" s="80"/>
      <c r="K648" s="80"/>
      <c r="L648" s="80">
        <v>0.6</v>
      </c>
      <c r="M648" s="80"/>
      <c r="N648" s="80">
        <v>692</v>
      </c>
      <c r="O648" s="80">
        <v>1000</v>
      </c>
    </row>
    <row r="649" spans="1:15" x14ac:dyDescent="0.25">
      <c r="A649">
        <v>1605</v>
      </c>
      <c r="B649" t="s">
        <v>1273</v>
      </c>
      <c r="C649" s="80">
        <v>94.8</v>
      </c>
      <c r="D649" s="80">
        <v>157.6</v>
      </c>
      <c r="E649" s="80"/>
      <c r="F649" s="80">
        <v>52.5</v>
      </c>
      <c r="G649" s="80"/>
      <c r="H649" s="80"/>
      <c r="I649" s="80"/>
      <c r="J649" s="80"/>
      <c r="K649" s="80"/>
      <c r="L649" s="80">
        <v>1.5</v>
      </c>
      <c r="M649" s="80"/>
      <c r="N649" s="80">
        <v>693.6</v>
      </c>
      <c r="O649" s="80">
        <v>1000</v>
      </c>
    </row>
    <row r="650" spans="1:15" x14ac:dyDescent="0.25">
      <c r="A650">
        <v>1615</v>
      </c>
      <c r="B650" t="s">
        <v>1275</v>
      </c>
      <c r="C650" s="80">
        <v>87.6</v>
      </c>
      <c r="D650" s="80">
        <v>160.6</v>
      </c>
      <c r="E650" s="80"/>
      <c r="F650" s="80">
        <v>67.2</v>
      </c>
      <c r="G650" s="80"/>
      <c r="H650" s="80"/>
      <c r="I650" s="80"/>
      <c r="J650" s="80"/>
      <c r="K650" s="80"/>
      <c r="L650" s="80">
        <v>5.8</v>
      </c>
      <c r="M650" s="80"/>
      <c r="N650" s="80">
        <v>678.8</v>
      </c>
      <c r="O650" s="80">
        <v>1000</v>
      </c>
    </row>
    <row r="651" spans="1:15" x14ac:dyDescent="0.25">
      <c r="A651">
        <v>1625</v>
      </c>
      <c r="B651" t="s">
        <v>1277</v>
      </c>
      <c r="C651" s="80">
        <v>96.5</v>
      </c>
      <c r="D651" s="80">
        <v>2.9</v>
      </c>
      <c r="E651" s="80"/>
      <c r="F651" s="80">
        <v>8.6999999999999993</v>
      </c>
      <c r="G651" s="80"/>
      <c r="H651" s="80"/>
      <c r="I651" s="80"/>
      <c r="J651" s="80"/>
      <c r="K651" s="80"/>
      <c r="L651" s="80"/>
      <c r="M651" s="80"/>
      <c r="N651" s="80">
        <v>891.9</v>
      </c>
      <c r="O651" s="80">
        <v>1000</v>
      </c>
    </row>
    <row r="652" spans="1:15" x14ac:dyDescent="0.25">
      <c r="A652">
        <v>1635</v>
      </c>
      <c r="B652" t="s">
        <v>1279</v>
      </c>
      <c r="C652" s="80">
        <v>96.6</v>
      </c>
      <c r="D652" s="80">
        <v>8.6999999999999993</v>
      </c>
      <c r="E652" s="80"/>
      <c r="F652" s="80">
        <v>17.399999999999999</v>
      </c>
      <c r="G652" s="80"/>
      <c r="H652" s="80"/>
      <c r="I652" s="80"/>
      <c r="J652" s="80"/>
      <c r="K652" s="80"/>
      <c r="L652" s="80"/>
      <c r="M652" s="80"/>
      <c r="N652" s="80">
        <v>877.3</v>
      </c>
      <c r="O652" s="80">
        <v>1000</v>
      </c>
    </row>
    <row r="653" spans="1:15" x14ac:dyDescent="0.25">
      <c r="A653">
        <v>1645</v>
      </c>
      <c r="B653" t="s">
        <v>1281</v>
      </c>
      <c r="C653" s="80">
        <v>96.6</v>
      </c>
      <c r="D653" s="80">
        <v>20.3</v>
      </c>
      <c r="E653" s="80"/>
      <c r="F653" s="80">
        <v>23.2</v>
      </c>
      <c r="G653" s="80"/>
      <c r="H653" s="80"/>
      <c r="I653" s="80"/>
      <c r="J653" s="80"/>
      <c r="K653" s="80"/>
      <c r="L653" s="80"/>
      <c r="M653" s="80"/>
      <c r="N653" s="80">
        <v>859.9</v>
      </c>
      <c r="O653" s="80">
        <v>1000</v>
      </c>
    </row>
    <row r="654" spans="1:15" x14ac:dyDescent="0.25">
      <c r="A654">
        <v>1655</v>
      </c>
      <c r="B654" t="s">
        <v>1283</v>
      </c>
      <c r="C654" s="80">
        <v>97.1</v>
      </c>
      <c r="D654" s="80">
        <v>128.19999999999999</v>
      </c>
      <c r="E654" s="80"/>
      <c r="F654" s="80">
        <v>46.6</v>
      </c>
      <c r="G654" s="80"/>
      <c r="H654" s="80"/>
      <c r="I654" s="80"/>
      <c r="J654" s="80"/>
      <c r="K654" s="80"/>
      <c r="L654" s="80"/>
      <c r="M654" s="80"/>
      <c r="N654" s="80">
        <v>728.1</v>
      </c>
      <c r="O654" s="80">
        <v>1000</v>
      </c>
    </row>
    <row r="655" spans="1:15" x14ac:dyDescent="0.25">
      <c r="A655">
        <v>1665</v>
      </c>
      <c r="B655" t="s">
        <v>1285</v>
      </c>
      <c r="C655" s="80">
        <v>97</v>
      </c>
      <c r="D655" s="80">
        <v>72.7</v>
      </c>
      <c r="E655" s="80"/>
      <c r="F655" s="80">
        <v>52.4</v>
      </c>
      <c r="G655" s="80"/>
      <c r="H655" s="80"/>
      <c r="I655" s="80"/>
      <c r="J655" s="80"/>
      <c r="K655" s="80"/>
      <c r="L655" s="80">
        <v>0.3</v>
      </c>
      <c r="M655" s="80"/>
      <c r="N655" s="80">
        <v>777.6</v>
      </c>
      <c r="O655" s="80">
        <v>1000</v>
      </c>
    </row>
    <row r="656" spans="1:15" x14ac:dyDescent="0.25">
      <c r="A656">
        <v>1675</v>
      </c>
      <c r="B656" t="s">
        <v>1287</v>
      </c>
      <c r="C656" s="80">
        <v>97</v>
      </c>
      <c r="D656" s="80">
        <v>72.7</v>
      </c>
      <c r="E656" s="80"/>
      <c r="F656" s="80">
        <v>55.3</v>
      </c>
      <c r="G656" s="80"/>
      <c r="H656" s="80"/>
      <c r="I656" s="80"/>
      <c r="J656" s="80"/>
      <c r="K656" s="80"/>
      <c r="L656" s="80">
        <v>2.9</v>
      </c>
      <c r="M656" s="80"/>
      <c r="N656" s="80">
        <v>772.1</v>
      </c>
      <c r="O656" s="80">
        <v>1000</v>
      </c>
    </row>
    <row r="657" spans="1:15" x14ac:dyDescent="0.25">
      <c r="A657">
        <v>1685</v>
      </c>
      <c r="B657" t="s">
        <v>1289</v>
      </c>
      <c r="C657" s="80">
        <v>97</v>
      </c>
      <c r="D657" s="80">
        <v>72.8</v>
      </c>
      <c r="E657" s="80"/>
      <c r="F657" s="80">
        <v>58.2</v>
      </c>
      <c r="G657" s="80"/>
      <c r="H657" s="80"/>
      <c r="I657" s="80"/>
      <c r="J657" s="80"/>
      <c r="K657" s="80"/>
      <c r="L657" s="80">
        <v>8.6999999999999993</v>
      </c>
      <c r="M657" s="80"/>
      <c r="N657" s="80">
        <v>763.3</v>
      </c>
      <c r="O657" s="80">
        <v>1000</v>
      </c>
    </row>
    <row r="658" spans="1:15" x14ac:dyDescent="0.25">
      <c r="A658">
        <v>1765</v>
      </c>
      <c r="B658" t="s">
        <v>1181</v>
      </c>
      <c r="C658" s="80">
        <v>96.5</v>
      </c>
      <c r="D658" s="80"/>
      <c r="E658" s="80">
        <v>0.9</v>
      </c>
      <c r="F658" s="80">
        <v>8.6999999999999993</v>
      </c>
      <c r="G658" s="80"/>
      <c r="H658" s="80"/>
      <c r="I658" s="80"/>
      <c r="J658" s="80"/>
      <c r="K658" s="80"/>
      <c r="L658" s="80"/>
      <c r="M658" s="80"/>
      <c r="N658" s="80">
        <v>893.9</v>
      </c>
      <c r="O658" s="80">
        <v>1000</v>
      </c>
    </row>
    <row r="659" spans="1:15" x14ac:dyDescent="0.25">
      <c r="A659">
        <v>1767</v>
      </c>
      <c r="B659" t="s">
        <v>1182</v>
      </c>
      <c r="C659" s="80">
        <v>96.5</v>
      </c>
      <c r="D659" s="80"/>
      <c r="E659" s="80">
        <v>0.6</v>
      </c>
      <c r="F659" s="80">
        <v>5.8</v>
      </c>
      <c r="G659" s="80"/>
      <c r="H659" s="80"/>
      <c r="I659" s="80"/>
      <c r="J659" s="80"/>
      <c r="K659" s="80"/>
      <c r="L659" s="80"/>
      <c r="M659" s="80"/>
      <c r="N659" s="80">
        <v>897.1</v>
      </c>
      <c r="O659" s="80">
        <v>1000</v>
      </c>
    </row>
    <row r="660" spans="1:15" x14ac:dyDescent="0.25">
      <c r="A660">
        <v>1775</v>
      </c>
      <c r="B660" t="s">
        <v>1299</v>
      </c>
      <c r="C660" s="80">
        <v>96.6</v>
      </c>
      <c r="D660" s="80"/>
      <c r="E660" s="80">
        <v>2.9</v>
      </c>
      <c r="F660" s="80">
        <v>26.1</v>
      </c>
      <c r="G660" s="80"/>
      <c r="H660" s="80"/>
      <c r="I660" s="80"/>
      <c r="J660" s="80"/>
      <c r="K660" s="80"/>
      <c r="L660" s="80"/>
      <c r="M660" s="80"/>
      <c r="N660" s="80">
        <v>874.4</v>
      </c>
      <c r="O660" s="80">
        <v>1000</v>
      </c>
    </row>
    <row r="661" spans="1:15" x14ac:dyDescent="0.25">
      <c r="A661">
        <v>1777</v>
      </c>
      <c r="B661" t="s">
        <v>1300</v>
      </c>
      <c r="C661" s="80">
        <v>96.5</v>
      </c>
      <c r="D661" s="80"/>
      <c r="E661" s="80">
        <v>2.9</v>
      </c>
      <c r="F661" s="80">
        <v>14.5</v>
      </c>
      <c r="G661" s="80"/>
      <c r="H661" s="80"/>
      <c r="I661" s="80"/>
      <c r="J661" s="80"/>
      <c r="K661" s="80"/>
      <c r="L661" s="80"/>
      <c r="M661" s="80"/>
      <c r="N661" s="80">
        <v>886.1</v>
      </c>
      <c r="O661" s="80">
        <v>1000</v>
      </c>
    </row>
    <row r="662" spans="1:15" x14ac:dyDescent="0.25">
      <c r="A662">
        <v>1785</v>
      </c>
      <c r="B662" t="s">
        <v>1302</v>
      </c>
      <c r="C662" s="80">
        <v>96.7</v>
      </c>
      <c r="D662" s="80"/>
      <c r="E662" s="80">
        <v>5.8</v>
      </c>
      <c r="F662" s="80">
        <v>58</v>
      </c>
      <c r="G662" s="80"/>
      <c r="H662" s="80"/>
      <c r="I662" s="80"/>
      <c r="J662" s="80"/>
      <c r="K662" s="80"/>
      <c r="L662" s="80"/>
      <c r="M662" s="80"/>
      <c r="N662" s="80">
        <v>839.5</v>
      </c>
      <c r="O662" s="80">
        <v>1000</v>
      </c>
    </row>
    <row r="663" spans="1:15" x14ac:dyDescent="0.25">
      <c r="A663">
        <v>1787</v>
      </c>
      <c r="B663" t="s">
        <v>1303</v>
      </c>
      <c r="C663" s="80">
        <v>96.9</v>
      </c>
      <c r="D663" s="80"/>
      <c r="E663" s="80">
        <v>14.5</v>
      </c>
      <c r="F663" s="80">
        <v>87.2</v>
      </c>
      <c r="G663" s="80"/>
      <c r="H663" s="80"/>
      <c r="I663" s="80"/>
      <c r="J663" s="80"/>
      <c r="K663" s="80"/>
      <c r="L663" s="80"/>
      <c r="M663" s="80"/>
      <c r="N663" s="80">
        <v>801.4</v>
      </c>
      <c r="O663" s="80">
        <v>1000</v>
      </c>
    </row>
    <row r="664" spans="1:15" x14ac:dyDescent="0.25">
      <c r="A664">
        <v>1788</v>
      </c>
      <c r="B664" t="s">
        <v>1304</v>
      </c>
      <c r="C664" s="80">
        <v>96.9</v>
      </c>
      <c r="D664" s="80"/>
      <c r="E664" s="80">
        <v>14.5</v>
      </c>
      <c r="F664" s="80">
        <v>101.8</v>
      </c>
      <c r="G664" s="80"/>
      <c r="H664" s="80"/>
      <c r="I664" s="80"/>
      <c r="J664" s="80"/>
      <c r="K664" s="80"/>
      <c r="L664" s="80"/>
      <c r="M664" s="80"/>
      <c r="N664" s="80">
        <v>786.8</v>
      </c>
      <c r="O664" s="80">
        <v>1000</v>
      </c>
    </row>
    <row r="665" spans="1:15" x14ac:dyDescent="0.25">
      <c r="A665">
        <v>1795</v>
      </c>
      <c r="B665" t="s">
        <v>1306</v>
      </c>
      <c r="C665" s="80">
        <v>97</v>
      </c>
      <c r="D665" s="80"/>
      <c r="E665" s="80">
        <v>17.5</v>
      </c>
      <c r="F665" s="80">
        <v>116.4</v>
      </c>
      <c r="G665" s="80"/>
      <c r="H665" s="80"/>
      <c r="I665" s="80"/>
      <c r="J665" s="80"/>
      <c r="K665" s="80"/>
      <c r="L665" s="80"/>
      <c r="M665" s="80"/>
      <c r="N665" s="80">
        <v>769.1</v>
      </c>
      <c r="O665" s="80">
        <v>1000</v>
      </c>
    </row>
    <row r="666" spans="1:15" x14ac:dyDescent="0.25">
      <c r="A666">
        <v>1797</v>
      </c>
      <c r="B666" t="s">
        <v>1307</v>
      </c>
      <c r="C666" s="80">
        <v>97.3</v>
      </c>
      <c r="D666" s="80"/>
      <c r="E666" s="80">
        <v>23.3</v>
      </c>
      <c r="F666" s="80">
        <v>180.9</v>
      </c>
      <c r="G666" s="80"/>
      <c r="H666" s="80"/>
      <c r="I666" s="80"/>
      <c r="J666" s="80"/>
      <c r="K666" s="80"/>
      <c r="L666" s="80"/>
      <c r="M666" s="80"/>
      <c r="N666" s="80">
        <v>698.5</v>
      </c>
      <c r="O666" s="80">
        <v>1000</v>
      </c>
    </row>
    <row r="667" spans="1:15" x14ac:dyDescent="0.25">
      <c r="A667">
        <v>1805</v>
      </c>
      <c r="B667" t="s">
        <v>1309</v>
      </c>
      <c r="C667" s="80">
        <v>98</v>
      </c>
      <c r="D667" s="80"/>
      <c r="E667" s="80">
        <v>23.5</v>
      </c>
      <c r="F667" s="80">
        <v>120.6</v>
      </c>
      <c r="G667" s="80"/>
      <c r="H667" s="80"/>
      <c r="I667" s="80"/>
      <c r="J667" s="80"/>
      <c r="K667" s="80"/>
      <c r="L667" s="80">
        <v>5.9</v>
      </c>
      <c r="M667" s="80"/>
      <c r="N667" s="80">
        <v>752</v>
      </c>
      <c r="O667" s="80">
        <v>1000</v>
      </c>
    </row>
    <row r="668" spans="1:15" x14ac:dyDescent="0.25">
      <c r="A668">
        <v>1807</v>
      </c>
      <c r="B668" t="s">
        <v>1310</v>
      </c>
      <c r="C668" s="80">
        <v>97.2</v>
      </c>
      <c r="D668" s="80"/>
      <c r="E668" s="80"/>
      <c r="F668" s="80">
        <v>174.9</v>
      </c>
      <c r="G668" s="80"/>
      <c r="H668" s="80"/>
      <c r="I668" s="80"/>
      <c r="J668" s="80"/>
      <c r="K668" s="80"/>
      <c r="L668" s="80">
        <v>5.8</v>
      </c>
      <c r="M668" s="80"/>
      <c r="N668" s="80">
        <v>722.1</v>
      </c>
      <c r="O668" s="80">
        <v>1000</v>
      </c>
    </row>
    <row r="669" spans="1:15" x14ac:dyDescent="0.25">
      <c r="A669">
        <v>1815</v>
      </c>
      <c r="B669" t="s">
        <v>1312</v>
      </c>
      <c r="C669" s="80">
        <v>96.9</v>
      </c>
      <c r="D669" s="80"/>
      <c r="E669" s="80">
        <v>20.399999999999999</v>
      </c>
      <c r="F669" s="80">
        <v>96</v>
      </c>
      <c r="G669" s="80"/>
      <c r="H669" s="80"/>
      <c r="I669" s="80"/>
      <c r="J669" s="80"/>
      <c r="K669" s="80"/>
      <c r="L669" s="80">
        <v>8.6999999999999993</v>
      </c>
      <c r="M669" s="80"/>
      <c r="N669" s="80">
        <v>778</v>
      </c>
      <c r="O669" s="80">
        <v>1000</v>
      </c>
    </row>
    <row r="670" spans="1:15" x14ac:dyDescent="0.25">
      <c r="A670">
        <v>1817</v>
      </c>
      <c r="B670" t="s">
        <v>1313</v>
      </c>
      <c r="C670" s="80">
        <v>97.3</v>
      </c>
      <c r="D670" s="80"/>
      <c r="E670" s="80"/>
      <c r="F670" s="80">
        <v>175.1</v>
      </c>
      <c r="G670" s="80"/>
      <c r="H670" s="80"/>
      <c r="I670" s="80"/>
      <c r="J670" s="80"/>
      <c r="K670" s="80"/>
      <c r="L670" s="80">
        <v>29.2</v>
      </c>
      <c r="M670" s="80"/>
      <c r="N670" s="80">
        <v>698.4</v>
      </c>
      <c r="O670" s="80">
        <v>1000</v>
      </c>
    </row>
    <row r="671" spans="1:15" x14ac:dyDescent="0.25">
      <c r="A671">
        <v>1895</v>
      </c>
      <c r="B671" t="s">
        <v>1322</v>
      </c>
      <c r="C671" s="80">
        <v>96.5</v>
      </c>
      <c r="D671" s="80"/>
      <c r="E671" s="80"/>
      <c r="F671" s="80">
        <v>5.8</v>
      </c>
      <c r="G671" s="80">
        <v>2.9</v>
      </c>
      <c r="H671" s="80"/>
      <c r="I671" s="80"/>
      <c r="J671" s="80"/>
      <c r="K671" s="80"/>
      <c r="L671" s="80"/>
      <c r="M671" s="80"/>
      <c r="N671" s="80">
        <v>894.8</v>
      </c>
      <c r="O671" s="80">
        <v>1000</v>
      </c>
    </row>
    <row r="672" spans="1:15" x14ac:dyDescent="0.25">
      <c r="A672">
        <v>1905</v>
      </c>
      <c r="B672" t="s">
        <v>1324</v>
      </c>
      <c r="C672" s="80">
        <v>96.5</v>
      </c>
      <c r="D672" s="80"/>
      <c r="E672" s="80"/>
      <c r="F672" s="80">
        <v>11.6</v>
      </c>
      <c r="G672" s="80">
        <v>2.9</v>
      </c>
      <c r="H672" s="80"/>
      <c r="I672" s="80"/>
      <c r="J672" s="80"/>
      <c r="K672" s="80"/>
      <c r="L672" s="80"/>
      <c r="M672" s="80"/>
      <c r="N672" s="80">
        <v>889</v>
      </c>
      <c r="O672" s="80">
        <v>1000</v>
      </c>
    </row>
    <row r="673" spans="1:15" x14ac:dyDescent="0.25">
      <c r="A673">
        <v>1915</v>
      </c>
      <c r="B673" t="s">
        <v>1326</v>
      </c>
      <c r="C673" s="80">
        <v>96.6</v>
      </c>
      <c r="D673" s="80"/>
      <c r="E673" s="80"/>
      <c r="F673" s="80">
        <v>34.799999999999997</v>
      </c>
      <c r="G673" s="80">
        <v>8.6999999999999993</v>
      </c>
      <c r="H673" s="80"/>
      <c r="I673" s="80"/>
      <c r="J673" s="80"/>
      <c r="K673" s="80"/>
      <c r="L673" s="80"/>
      <c r="M673" s="80"/>
      <c r="N673" s="80">
        <v>859.9</v>
      </c>
      <c r="O673" s="80">
        <v>1000</v>
      </c>
    </row>
    <row r="674" spans="1:15" x14ac:dyDescent="0.25">
      <c r="A674">
        <v>1925</v>
      </c>
      <c r="B674" t="s">
        <v>1328</v>
      </c>
      <c r="C674" s="80">
        <v>96.8</v>
      </c>
      <c r="D674" s="80"/>
      <c r="E674" s="80"/>
      <c r="F674" s="80">
        <v>75.5</v>
      </c>
      <c r="G674" s="80">
        <v>23.2</v>
      </c>
      <c r="H674" s="80"/>
      <c r="I674" s="80"/>
      <c r="J674" s="80"/>
      <c r="K674" s="80"/>
      <c r="L674" s="80"/>
      <c r="M674" s="80"/>
      <c r="N674" s="80">
        <v>804.5</v>
      </c>
      <c r="O674" s="80">
        <v>1000</v>
      </c>
    </row>
    <row r="675" spans="1:15" x14ac:dyDescent="0.25">
      <c r="A675">
        <v>1935</v>
      </c>
      <c r="B675" t="s">
        <v>1330</v>
      </c>
      <c r="C675" s="80">
        <v>97.1</v>
      </c>
      <c r="D675" s="80"/>
      <c r="E675" s="80"/>
      <c r="F675" s="80">
        <v>122.3</v>
      </c>
      <c r="G675" s="80">
        <v>37.9</v>
      </c>
      <c r="H675" s="80"/>
      <c r="I675" s="80"/>
      <c r="J675" s="80"/>
      <c r="K675" s="80"/>
      <c r="L675" s="80"/>
      <c r="M675" s="80"/>
      <c r="N675" s="80">
        <v>742.7</v>
      </c>
      <c r="O675" s="80">
        <v>1000</v>
      </c>
    </row>
    <row r="676" spans="1:15" x14ac:dyDescent="0.25">
      <c r="A676">
        <v>1945</v>
      </c>
      <c r="B676" t="s">
        <v>1332</v>
      </c>
      <c r="C676" s="80">
        <v>97.2</v>
      </c>
      <c r="D676" s="80"/>
      <c r="E676" s="80"/>
      <c r="F676" s="80">
        <v>116.7</v>
      </c>
      <c r="G676" s="80">
        <v>72.900000000000006</v>
      </c>
      <c r="H676" s="80"/>
      <c r="I676" s="80"/>
      <c r="J676" s="80"/>
      <c r="K676" s="80"/>
      <c r="L676" s="80">
        <v>1.5</v>
      </c>
      <c r="M676" s="80"/>
      <c r="N676" s="80">
        <v>711.7</v>
      </c>
      <c r="O676" s="80">
        <v>1000</v>
      </c>
    </row>
    <row r="677" spans="1:15" x14ac:dyDescent="0.25">
      <c r="A677">
        <v>1955</v>
      </c>
      <c r="B677" t="s">
        <v>1334</v>
      </c>
      <c r="C677" s="80">
        <v>97.4</v>
      </c>
      <c r="D677" s="80"/>
      <c r="E677" s="80"/>
      <c r="F677" s="80">
        <v>116.9</v>
      </c>
      <c r="G677" s="80">
        <v>111</v>
      </c>
      <c r="H677" s="80"/>
      <c r="I677" s="80"/>
      <c r="J677" s="80"/>
      <c r="K677" s="80"/>
      <c r="L677" s="80">
        <v>5.8</v>
      </c>
      <c r="M677" s="80"/>
      <c r="N677" s="80">
        <v>668.9</v>
      </c>
      <c r="O677" s="80">
        <v>1000</v>
      </c>
    </row>
    <row r="678" spans="1:15" x14ac:dyDescent="0.25">
      <c r="A678">
        <v>2365</v>
      </c>
      <c r="B678" t="s">
        <v>1375</v>
      </c>
      <c r="C678" s="80">
        <v>183.5</v>
      </c>
      <c r="D678" s="80"/>
      <c r="E678" s="80"/>
      <c r="F678" s="80"/>
      <c r="G678" s="80"/>
      <c r="H678" s="80">
        <v>4.4000000000000004</v>
      </c>
      <c r="I678" s="80"/>
      <c r="J678" s="80">
        <v>0.3</v>
      </c>
      <c r="K678" s="80"/>
      <c r="L678" s="80"/>
      <c r="M678" s="80"/>
      <c r="N678" s="80">
        <v>811.8</v>
      </c>
      <c r="O678" s="80">
        <v>1000</v>
      </c>
    </row>
    <row r="679" spans="1:15" x14ac:dyDescent="0.25">
      <c r="A679">
        <v>2375</v>
      </c>
      <c r="B679" t="s">
        <v>1377</v>
      </c>
      <c r="C679" s="80">
        <v>173.2</v>
      </c>
      <c r="D679" s="80"/>
      <c r="E679" s="80"/>
      <c r="F679" s="80"/>
      <c r="G679" s="80"/>
      <c r="H679" s="80">
        <v>8.9</v>
      </c>
      <c r="I679" s="80"/>
      <c r="J679" s="80">
        <v>0.6</v>
      </c>
      <c r="K679" s="80"/>
      <c r="L679" s="80"/>
      <c r="M679" s="80"/>
      <c r="N679" s="80">
        <v>817.3</v>
      </c>
      <c r="O679" s="80">
        <v>1000</v>
      </c>
    </row>
    <row r="680" spans="1:15" x14ac:dyDescent="0.25">
      <c r="A680">
        <v>2385</v>
      </c>
      <c r="B680" t="s">
        <v>1379</v>
      </c>
      <c r="C680" s="80">
        <v>151.69999999999999</v>
      </c>
      <c r="D680" s="80"/>
      <c r="E680" s="80"/>
      <c r="F680" s="80"/>
      <c r="G680" s="80"/>
      <c r="H680" s="80">
        <v>18.2</v>
      </c>
      <c r="I680" s="80"/>
      <c r="J680" s="80">
        <v>1.2</v>
      </c>
      <c r="K680" s="80"/>
      <c r="L680" s="80"/>
      <c r="M680" s="80"/>
      <c r="N680" s="80">
        <v>828.9</v>
      </c>
      <c r="O680" s="80">
        <v>1000</v>
      </c>
    </row>
    <row r="681" spans="1:15" x14ac:dyDescent="0.25">
      <c r="A681">
        <v>2395</v>
      </c>
      <c r="B681" t="s">
        <v>1381</v>
      </c>
      <c r="C681" s="80">
        <v>105.9</v>
      </c>
      <c r="D681" s="80"/>
      <c r="E681" s="80"/>
      <c r="F681" s="80"/>
      <c r="G681" s="80"/>
      <c r="H681" s="80">
        <v>38.1</v>
      </c>
      <c r="I681" s="80"/>
      <c r="J681" s="80">
        <v>2.5</v>
      </c>
      <c r="K681" s="80"/>
      <c r="L681" s="80"/>
      <c r="M681" s="80"/>
      <c r="N681" s="80">
        <v>853.5</v>
      </c>
      <c r="O681" s="80">
        <v>1000</v>
      </c>
    </row>
    <row r="682" spans="1:15" x14ac:dyDescent="0.25">
      <c r="A682">
        <v>2405</v>
      </c>
      <c r="B682" t="s">
        <v>1383</v>
      </c>
      <c r="C682" s="80">
        <v>105.8</v>
      </c>
      <c r="D682" s="80"/>
      <c r="E682" s="80"/>
      <c r="F682" s="80"/>
      <c r="G682" s="80"/>
      <c r="H682" s="80">
        <v>38.1</v>
      </c>
      <c r="I682" s="80"/>
      <c r="J682" s="80">
        <v>2.5</v>
      </c>
      <c r="K682" s="80"/>
      <c r="L682" s="80">
        <v>2.5</v>
      </c>
      <c r="M682" s="80"/>
      <c r="N682" s="80">
        <v>851.1</v>
      </c>
      <c r="O682" s="80">
        <v>1000</v>
      </c>
    </row>
    <row r="683" spans="1:15" x14ac:dyDescent="0.25">
      <c r="A683">
        <v>2415</v>
      </c>
      <c r="B683" t="s">
        <v>1385</v>
      </c>
      <c r="C683" s="80">
        <v>105.7</v>
      </c>
      <c r="D683" s="80"/>
      <c r="E683" s="80"/>
      <c r="F683" s="80"/>
      <c r="G683" s="80"/>
      <c r="H683" s="80">
        <v>38.1</v>
      </c>
      <c r="I683" s="80"/>
      <c r="J683" s="80">
        <v>2.5</v>
      </c>
      <c r="K683" s="80"/>
      <c r="L683" s="80">
        <v>5.0999999999999996</v>
      </c>
      <c r="M683" s="80"/>
      <c r="N683" s="80">
        <v>848.6</v>
      </c>
      <c r="O683" s="80">
        <v>1000</v>
      </c>
    </row>
    <row r="684" spans="1:15" x14ac:dyDescent="0.25">
      <c r="A684">
        <v>2425</v>
      </c>
      <c r="B684" t="s">
        <v>1387</v>
      </c>
      <c r="C684" s="80">
        <v>105.5</v>
      </c>
      <c r="D684" s="80"/>
      <c r="E684" s="80"/>
      <c r="F684" s="80"/>
      <c r="G684" s="80"/>
      <c r="H684" s="80">
        <v>38</v>
      </c>
      <c r="I684" s="80"/>
      <c r="J684" s="80">
        <v>2.5</v>
      </c>
      <c r="K684" s="80"/>
      <c r="L684" s="80">
        <v>12.7</v>
      </c>
      <c r="M684" s="80"/>
      <c r="N684" s="80">
        <v>841.3</v>
      </c>
      <c r="O684" s="80">
        <v>1000</v>
      </c>
    </row>
    <row r="685" spans="1:15" x14ac:dyDescent="0.25">
      <c r="A685">
        <v>2562</v>
      </c>
      <c r="B685" t="s">
        <v>1402</v>
      </c>
      <c r="C685" s="80">
        <v>183.4</v>
      </c>
      <c r="D685" s="80"/>
      <c r="E685" s="80"/>
      <c r="F685" s="80"/>
      <c r="G685" s="80"/>
      <c r="H685" s="80">
        <v>4.4000000000000004</v>
      </c>
      <c r="I685" s="80"/>
      <c r="J685" s="80">
        <v>2.9</v>
      </c>
      <c r="K685" s="80"/>
      <c r="L685" s="80"/>
      <c r="M685" s="80"/>
      <c r="N685" s="80">
        <v>809.3</v>
      </c>
      <c r="O685" s="80">
        <v>1000</v>
      </c>
    </row>
    <row r="686" spans="1:15" x14ac:dyDescent="0.25">
      <c r="A686">
        <v>2563</v>
      </c>
      <c r="B686" t="s">
        <v>1403</v>
      </c>
      <c r="C686" s="80">
        <v>183.5</v>
      </c>
      <c r="D686" s="80"/>
      <c r="E686" s="80">
        <v>0.4</v>
      </c>
      <c r="F686" s="80"/>
      <c r="G686" s="80"/>
      <c r="H686" s="80">
        <v>0.9</v>
      </c>
      <c r="I686" s="80"/>
      <c r="J686" s="80">
        <v>4.4000000000000004</v>
      </c>
      <c r="K686" s="80"/>
      <c r="L686" s="80"/>
      <c r="M686" s="80"/>
      <c r="N686" s="80">
        <v>810.8</v>
      </c>
      <c r="O686" s="80">
        <v>1000</v>
      </c>
    </row>
    <row r="687" spans="1:15" x14ac:dyDescent="0.25">
      <c r="A687">
        <v>2567</v>
      </c>
      <c r="B687" t="s">
        <v>1404</v>
      </c>
      <c r="C687" s="80">
        <v>201.4</v>
      </c>
      <c r="D687" s="80"/>
      <c r="E687" s="80"/>
      <c r="F687" s="80"/>
      <c r="G687" s="80"/>
      <c r="H687" s="80">
        <v>4.5999999999999996</v>
      </c>
      <c r="I687" s="80"/>
      <c r="J687" s="80">
        <v>4.5999999999999996</v>
      </c>
      <c r="K687" s="80">
        <v>0.8</v>
      </c>
      <c r="L687" s="80"/>
      <c r="M687" s="80"/>
      <c r="N687" s="80">
        <v>788.6</v>
      </c>
      <c r="O687" s="80">
        <v>1000</v>
      </c>
    </row>
    <row r="688" spans="1:15" x14ac:dyDescent="0.25">
      <c r="A688">
        <v>2572</v>
      </c>
      <c r="B688" t="s">
        <v>1406</v>
      </c>
      <c r="C688" s="80">
        <v>172.9</v>
      </c>
      <c r="D688" s="80"/>
      <c r="E688" s="80"/>
      <c r="F688" s="80"/>
      <c r="G688" s="80"/>
      <c r="H688" s="80">
        <v>8.9</v>
      </c>
      <c r="I688" s="80"/>
      <c r="J688" s="80">
        <v>5.9</v>
      </c>
      <c r="K688" s="80"/>
      <c r="L688" s="80"/>
      <c r="M688" s="80"/>
      <c r="N688" s="80">
        <v>812.3</v>
      </c>
      <c r="O688" s="80">
        <v>1000</v>
      </c>
    </row>
    <row r="689" spans="1:15" x14ac:dyDescent="0.25">
      <c r="A689">
        <v>2573</v>
      </c>
      <c r="B689" t="s">
        <v>1407</v>
      </c>
      <c r="C689" s="80">
        <v>173.1</v>
      </c>
      <c r="D689" s="80"/>
      <c r="E689" s="80">
        <v>0.9</v>
      </c>
      <c r="F689" s="80"/>
      <c r="G689" s="80"/>
      <c r="H689" s="80">
        <v>1.8</v>
      </c>
      <c r="I689" s="80"/>
      <c r="J689" s="80">
        <v>8.9</v>
      </c>
      <c r="K689" s="80"/>
      <c r="L689" s="80"/>
      <c r="M689" s="80"/>
      <c r="N689" s="80">
        <v>815.3</v>
      </c>
      <c r="O689" s="80">
        <v>1000</v>
      </c>
    </row>
    <row r="690" spans="1:15" x14ac:dyDescent="0.25">
      <c r="A690">
        <v>2577</v>
      </c>
      <c r="B690" t="s">
        <v>1408</v>
      </c>
      <c r="C690" s="80">
        <v>196.7</v>
      </c>
      <c r="D690" s="80"/>
      <c r="E690" s="80"/>
      <c r="F690" s="80"/>
      <c r="G690" s="80"/>
      <c r="H690" s="80">
        <v>9.3000000000000007</v>
      </c>
      <c r="I690" s="80"/>
      <c r="J690" s="80">
        <v>9.3000000000000007</v>
      </c>
      <c r="K690" s="80">
        <v>1.6</v>
      </c>
      <c r="L690" s="80"/>
      <c r="M690" s="80"/>
      <c r="N690" s="80">
        <v>783.1</v>
      </c>
      <c r="O690" s="80">
        <v>1000</v>
      </c>
    </row>
    <row r="691" spans="1:15" x14ac:dyDescent="0.25">
      <c r="A691">
        <v>2582</v>
      </c>
      <c r="B691" t="s">
        <v>1410</v>
      </c>
      <c r="C691" s="80">
        <v>151.19999999999999</v>
      </c>
      <c r="D691" s="80"/>
      <c r="E691" s="80"/>
      <c r="F691" s="80"/>
      <c r="G691" s="80"/>
      <c r="H691" s="80">
        <v>18.100000000000001</v>
      </c>
      <c r="I691" s="80"/>
      <c r="J691" s="80">
        <v>12.1</v>
      </c>
      <c r="K691" s="80"/>
      <c r="L691" s="80"/>
      <c r="M691" s="80"/>
      <c r="N691" s="80">
        <v>818.6</v>
      </c>
      <c r="O691" s="80">
        <v>1000</v>
      </c>
    </row>
    <row r="692" spans="1:15" x14ac:dyDescent="0.25">
      <c r="A692">
        <v>2583</v>
      </c>
      <c r="B692" t="s">
        <v>1411</v>
      </c>
      <c r="C692" s="80">
        <v>151.5</v>
      </c>
      <c r="D692" s="80"/>
      <c r="E692" s="80">
        <v>1.8</v>
      </c>
      <c r="F692" s="80"/>
      <c r="G692" s="80"/>
      <c r="H692" s="80">
        <v>3.6</v>
      </c>
      <c r="I692" s="80"/>
      <c r="J692" s="80">
        <v>18.2</v>
      </c>
      <c r="K692" s="80"/>
      <c r="L692" s="80"/>
      <c r="M692" s="80"/>
      <c r="N692" s="80">
        <v>824.9</v>
      </c>
      <c r="O692" s="80">
        <v>1000</v>
      </c>
    </row>
    <row r="693" spans="1:15" x14ac:dyDescent="0.25">
      <c r="A693">
        <v>2587</v>
      </c>
      <c r="B693" t="s">
        <v>1412</v>
      </c>
      <c r="C693" s="80">
        <v>187.1</v>
      </c>
      <c r="D693" s="80"/>
      <c r="E693" s="80"/>
      <c r="F693" s="80"/>
      <c r="G693" s="80"/>
      <c r="H693" s="80">
        <v>18.7</v>
      </c>
      <c r="I693" s="80"/>
      <c r="J693" s="80">
        <v>18.7</v>
      </c>
      <c r="K693" s="80">
        <v>3.1</v>
      </c>
      <c r="L693" s="80"/>
      <c r="M693" s="80"/>
      <c r="N693" s="80">
        <v>772.4</v>
      </c>
      <c r="O693" s="80">
        <v>1000</v>
      </c>
    </row>
    <row r="694" spans="1:15" x14ac:dyDescent="0.25">
      <c r="A694">
        <v>2592</v>
      </c>
      <c r="B694" t="s">
        <v>1414</v>
      </c>
      <c r="C694" s="80">
        <v>105.2</v>
      </c>
      <c r="D694" s="80"/>
      <c r="E694" s="80"/>
      <c r="F694" s="80"/>
      <c r="G694" s="80"/>
      <c r="H694" s="80">
        <v>37.9</v>
      </c>
      <c r="I694" s="80"/>
      <c r="J694" s="80">
        <v>25.2</v>
      </c>
      <c r="K694" s="80"/>
      <c r="L694" s="80"/>
      <c r="M694" s="80"/>
      <c r="N694" s="80">
        <v>831.7</v>
      </c>
      <c r="O694" s="80">
        <v>1000</v>
      </c>
    </row>
    <row r="695" spans="1:15" x14ac:dyDescent="0.25">
      <c r="A695">
        <v>2593</v>
      </c>
      <c r="B695" t="s">
        <v>1415</v>
      </c>
      <c r="C695" s="80">
        <v>105.6</v>
      </c>
      <c r="D695" s="80"/>
      <c r="E695" s="80">
        <v>3.8</v>
      </c>
      <c r="F695" s="80"/>
      <c r="G695" s="80"/>
      <c r="H695" s="80">
        <v>7.6</v>
      </c>
      <c r="I695" s="80"/>
      <c r="J695" s="80">
        <v>38</v>
      </c>
      <c r="K695" s="80"/>
      <c r="L695" s="80"/>
      <c r="M695" s="80"/>
      <c r="N695" s="80">
        <v>845</v>
      </c>
      <c r="O695" s="80">
        <v>1000</v>
      </c>
    </row>
    <row r="696" spans="1:15" x14ac:dyDescent="0.25">
      <c r="A696">
        <v>2597</v>
      </c>
      <c r="B696" t="s">
        <v>1416</v>
      </c>
      <c r="C696" s="80">
        <v>167.7</v>
      </c>
      <c r="D696" s="80"/>
      <c r="E696" s="80"/>
      <c r="F696" s="80"/>
      <c r="G696" s="80"/>
      <c r="H696" s="80">
        <v>37.700000000000003</v>
      </c>
      <c r="I696" s="80"/>
      <c r="J696" s="80">
        <v>37.700000000000003</v>
      </c>
      <c r="K696" s="80">
        <v>6.3</v>
      </c>
      <c r="L696" s="80"/>
      <c r="M696" s="80"/>
      <c r="N696" s="80">
        <v>750.6</v>
      </c>
      <c r="O696" s="80">
        <v>1000</v>
      </c>
    </row>
    <row r="697" spans="1:15" x14ac:dyDescent="0.25">
      <c r="A697">
        <v>2602</v>
      </c>
      <c r="B697" t="s">
        <v>1418</v>
      </c>
      <c r="C697" s="80">
        <v>105</v>
      </c>
      <c r="D697" s="80"/>
      <c r="E697" s="80"/>
      <c r="F697" s="80"/>
      <c r="G697" s="80"/>
      <c r="H697" s="80">
        <v>37.799999999999997</v>
      </c>
      <c r="I697" s="80"/>
      <c r="J697" s="80">
        <v>25.2</v>
      </c>
      <c r="K697" s="80"/>
      <c r="L697" s="80">
        <v>5</v>
      </c>
      <c r="M697" s="80"/>
      <c r="N697" s="80">
        <v>827</v>
      </c>
      <c r="O697" s="80">
        <v>1000</v>
      </c>
    </row>
    <row r="698" spans="1:15" x14ac:dyDescent="0.25">
      <c r="A698">
        <v>2603</v>
      </c>
      <c r="B698" t="s">
        <v>1419</v>
      </c>
      <c r="C698" s="80">
        <v>105.5</v>
      </c>
      <c r="D698" s="80"/>
      <c r="E698" s="80">
        <v>3.8</v>
      </c>
      <c r="F698" s="80"/>
      <c r="G698" s="80"/>
      <c r="H698" s="80">
        <v>7.6</v>
      </c>
      <c r="I698" s="80"/>
      <c r="J698" s="80">
        <v>38</v>
      </c>
      <c r="K698" s="80"/>
      <c r="L698" s="80">
        <v>2.5</v>
      </c>
      <c r="M698" s="80"/>
      <c r="N698" s="80">
        <v>842.6</v>
      </c>
      <c r="O698" s="80">
        <v>1000</v>
      </c>
    </row>
    <row r="699" spans="1:15" x14ac:dyDescent="0.25">
      <c r="A699">
        <v>2607</v>
      </c>
      <c r="B699" t="s">
        <v>1420</v>
      </c>
      <c r="C699" s="80">
        <v>164.5</v>
      </c>
      <c r="D699" s="80"/>
      <c r="E699" s="80"/>
      <c r="F699" s="80"/>
      <c r="G699" s="80"/>
      <c r="H699" s="80">
        <v>37</v>
      </c>
      <c r="I699" s="80"/>
      <c r="J699" s="80">
        <v>37</v>
      </c>
      <c r="K699" s="80">
        <v>61.7</v>
      </c>
      <c r="L699" s="80">
        <v>7.4</v>
      </c>
      <c r="M699" s="80"/>
      <c r="N699" s="80">
        <v>692.4</v>
      </c>
      <c r="O699" s="80">
        <v>1000</v>
      </c>
    </row>
    <row r="700" spans="1:15" x14ac:dyDescent="0.25">
      <c r="A700">
        <v>2612</v>
      </c>
      <c r="B700" t="s">
        <v>1422</v>
      </c>
      <c r="C700" s="80">
        <v>104.8</v>
      </c>
      <c r="D700" s="80"/>
      <c r="E700" s="80"/>
      <c r="F700" s="80"/>
      <c r="G700" s="80"/>
      <c r="H700" s="80">
        <v>37.700000000000003</v>
      </c>
      <c r="I700" s="80"/>
      <c r="J700" s="80">
        <v>25.2</v>
      </c>
      <c r="K700" s="80"/>
      <c r="L700" s="80">
        <v>10.1</v>
      </c>
      <c r="M700" s="80"/>
      <c r="N700" s="80">
        <v>822.2</v>
      </c>
      <c r="O700" s="80">
        <v>1000</v>
      </c>
    </row>
    <row r="701" spans="1:15" x14ac:dyDescent="0.25">
      <c r="A701">
        <v>2613</v>
      </c>
      <c r="B701" t="s">
        <v>1423</v>
      </c>
      <c r="C701" s="80">
        <v>105.4</v>
      </c>
      <c r="D701" s="80"/>
      <c r="E701" s="80">
        <v>3.8</v>
      </c>
      <c r="F701" s="80"/>
      <c r="G701" s="80"/>
      <c r="H701" s="80">
        <v>7.6</v>
      </c>
      <c r="I701" s="80"/>
      <c r="J701" s="80">
        <v>37.9</v>
      </c>
      <c r="K701" s="80"/>
      <c r="L701" s="80">
        <v>7.6</v>
      </c>
      <c r="M701" s="80"/>
      <c r="N701" s="80">
        <v>837.7</v>
      </c>
      <c r="O701" s="80">
        <v>1000</v>
      </c>
    </row>
    <row r="702" spans="1:15" x14ac:dyDescent="0.25">
      <c r="A702">
        <v>2617</v>
      </c>
      <c r="B702" t="s">
        <v>1424</v>
      </c>
      <c r="C702" s="80">
        <v>167</v>
      </c>
      <c r="D702" s="80"/>
      <c r="E702" s="80"/>
      <c r="F702" s="80"/>
      <c r="G702" s="80"/>
      <c r="H702" s="80">
        <v>37.6</v>
      </c>
      <c r="I702" s="80"/>
      <c r="J702" s="80">
        <v>37.6</v>
      </c>
      <c r="K702" s="80">
        <v>6.3</v>
      </c>
      <c r="L702" s="80">
        <v>13.8</v>
      </c>
      <c r="M702" s="80"/>
      <c r="N702" s="80">
        <v>737.7</v>
      </c>
      <c r="O702" s="80">
        <v>1000</v>
      </c>
    </row>
    <row r="703" spans="1:15" x14ac:dyDescent="0.25">
      <c r="A703">
        <v>2622</v>
      </c>
      <c r="B703" t="s">
        <v>1426</v>
      </c>
      <c r="C703" s="80">
        <v>104.7</v>
      </c>
      <c r="D703" s="80"/>
      <c r="E703" s="80"/>
      <c r="F703" s="80"/>
      <c r="G703" s="80"/>
      <c r="H703" s="80">
        <v>37.700000000000003</v>
      </c>
      <c r="I703" s="80"/>
      <c r="J703" s="80">
        <v>25.1</v>
      </c>
      <c r="K703" s="80"/>
      <c r="L703" s="80">
        <v>15.1</v>
      </c>
      <c r="M703" s="80"/>
      <c r="N703" s="80">
        <v>817.4</v>
      </c>
      <c r="O703" s="80">
        <v>1000</v>
      </c>
    </row>
    <row r="704" spans="1:15" x14ac:dyDescent="0.25">
      <c r="A704">
        <v>2623</v>
      </c>
      <c r="B704" t="s">
        <v>1427</v>
      </c>
      <c r="C704" s="80">
        <v>105.2</v>
      </c>
      <c r="D704" s="80"/>
      <c r="E704" s="80">
        <v>3.8</v>
      </c>
      <c r="F704" s="80"/>
      <c r="G704" s="80"/>
      <c r="H704" s="80">
        <v>7.6</v>
      </c>
      <c r="I704" s="80"/>
      <c r="J704" s="80">
        <v>37.9</v>
      </c>
      <c r="K704" s="80"/>
      <c r="L704" s="80">
        <v>12.6</v>
      </c>
      <c r="M704" s="80"/>
      <c r="N704" s="80">
        <v>832.9</v>
      </c>
      <c r="O704" s="80">
        <v>1000</v>
      </c>
    </row>
    <row r="705" spans="1:15" x14ac:dyDescent="0.25">
      <c r="A705">
        <v>2627</v>
      </c>
      <c r="B705" t="s">
        <v>1428</v>
      </c>
      <c r="C705" s="80">
        <v>166.7</v>
      </c>
      <c r="D705" s="80"/>
      <c r="E705" s="80"/>
      <c r="F705" s="80"/>
      <c r="G705" s="80"/>
      <c r="H705" s="80">
        <v>37.5</v>
      </c>
      <c r="I705" s="80"/>
      <c r="J705" s="80">
        <v>37.5</v>
      </c>
      <c r="K705" s="80">
        <v>6.3</v>
      </c>
      <c r="L705" s="80">
        <v>20</v>
      </c>
      <c r="M705" s="80"/>
      <c r="N705" s="80">
        <v>732</v>
      </c>
      <c r="O705" s="80">
        <v>1000</v>
      </c>
    </row>
    <row r="706" spans="1:15" x14ac:dyDescent="0.25">
      <c r="A706">
        <v>2635</v>
      </c>
      <c r="B706" t="s">
        <v>1430</v>
      </c>
      <c r="C706" s="80">
        <v>323.39999999999998</v>
      </c>
      <c r="D706" s="80"/>
      <c r="E706" s="80"/>
      <c r="F706" s="80"/>
      <c r="G706" s="80"/>
      <c r="H706" s="80">
        <v>3.3</v>
      </c>
      <c r="I706" s="80"/>
      <c r="J706" s="80">
        <v>6.6</v>
      </c>
      <c r="K706" s="80">
        <v>1.1000000000000001</v>
      </c>
      <c r="L706" s="80"/>
      <c r="M706" s="80"/>
      <c r="N706" s="80">
        <v>665.6</v>
      </c>
      <c r="O706" s="80">
        <v>1000</v>
      </c>
    </row>
    <row r="707" spans="1:15" x14ac:dyDescent="0.25">
      <c r="A707">
        <v>2645</v>
      </c>
      <c r="B707" t="s">
        <v>1432</v>
      </c>
      <c r="C707" s="80">
        <v>341.6</v>
      </c>
      <c r="D707" s="80"/>
      <c r="E707" s="80"/>
      <c r="F707" s="80"/>
      <c r="G707" s="80"/>
      <c r="H707" s="80">
        <v>6.4</v>
      </c>
      <c r="I707" s="80"/>
      <c r="J707" s="80">
        <v>12.8</v>
      </c>
      <c r="K707" s="80">
        <v>2.1</v>
      </c>
      <c r="L707" s="80"/>
      <c r="M707" s="80"/>
      <c r="N707" s="80">
        <v>637.1</v>
      </c>
      <c r="O707" s="80">
        <v>1000</v>
      </c>
    </row>
    <row r="708" spans="1:15" x14ac:dyDescent="0.25">
      <c r="A708">
        <v>2655</v>
      </c>
      <c r="B708" t="s">
        <v>1434</v>
      </c>
      <c r="C708" s="80">
        <v>374.8</v>
      </c>
      <c r="D708" s="80"/>
      <c r="E708" s="80"/>
      <c r="F708" s="80"/>
      <c r="G708" s="80"/>
      <c r="H708" s="80">
        <v>12</v>
      </c>
      <c r="I708" s="80"/>
      <c r="J708" s="80">
        <v>24.1</v>
      </c>
      <c r="K708" s="80">
        <v>4</v>
      </c>
      <c r="L708" s="80"/>
      <c r="M708" s="80"/>
      <c r="N708" s="80">
        <v>585.1</v>
      </c>
      <c r="O708" s="80">
        <v>1000</v>
      </c>
    </row>
    <row r="709" spans="1:15" x14ac:dyDescent="0.25">
      <c r="A709">
        <v>2665</v>
      </c>
      <c r="B709" t="s">
        <v>1436</v>
      </c>
      <c r="C709" s="80">
        <v>430.5</v>
      </c>
      <c r="D709" s="80"/>
      <c r="E709" s="80"/>
      <c r="F709" s="80"/>
      <c r="G709" s="80"/>
      <c r="H709" s="80">
        <v>21.5</v>
      </c>
      <c r="I709" s="80"/>
      <c r="J709" s="80">
        <v>43</v>
      </c>
      <c r="K709" s="80">
        <v>7.2</v>
      </c>
      <c r="L709" s="80"/>
      <c r="M709" s="80"/>
      <c r="N709" s="80">
        <v>497.8</v>
      </c>
      <c r="O709" s="80">
        <v>1000</v>
      </c>
    </row>
    <row r="710" spans="1:15" x14ac:dyDescent="0.25">
      <c r="A710">
        <v>2685</v>
      </c>
      <c r="B710" t="s">
        <v>1439</v>
      </c>
      <c r="C710" s="80">
        <v>428.2</v>
      </c>
      <c r="D710" s="80"/>
      <c r="E710" s="80"/>
      <c r="F710" s="80"/>
      <c r="G710" s="80"/>
      <c r="H710" s="80">
        <v>21.4</v>
      </c>
      <c r="I710" s="80"/>
      <c r="J710" s="80">
        <v>42.8</v>
      </c>
      <c r="K710" s="80">
        <v>7.1</v>
      </c>
      <c r="L710" s="80">
        <v>17.100000000000001</v>
      </c>
      <c r="M710" s="80"/>
      <c r="N710" s="80">
        <v>483.4</v>
      </c>
      <c r="O710" s="80">
        <v>1000</v>
      </c>
    </row>
    <row r="711" spans="1:15" x14ac:dyDescent="0.25">
      <c r="A711">
        <v>2695</v>
      </c>
      <c r="B711" t="s">
        <v>1441</v>
      </c>
      <c r="C711" s="80">
        <v>426.7</v>
      </c>
      <c r="D711" s="80"/>
      <c r="E711" s="80"/>
      <c r="F711" s="80"/>
      <c r="G711" s="80"/>
      <c r="H711" s="80">
        <v>21.3</v>
      </c>
      <c r="I711" s="80"/>
      <c r="J711" s="80">
        <v>42.7</v>
      </c>
      <c r="K711" s="80">
        <v>7.1</v>
      </c>
      <c r="L711" s="80">
        <v>28.4</v>
      </c>
      <c r="M711" s="80"/>
      <c r="N711" s="80">
        <v>473.8</v>
      </c>
      <c r="O711" s="80">
        <v>1000</v>
      </c>
    </row>
    <row r="712" spans="1:15" x14ac:dyDescent="0.25">
      <c r="A712">
        <v>2705</v>
      </c>
      <c r="B712" t="s">
        <v>1443</v>
      </c>
      <c r="C712" s="80">
        <v>183.4</v>
      </c>
      <c r="D712" s="80"/>
      <c r="E712" s="80"/>
      <c r="F712" s="80"/>
      <c r="G712" s="80"/>
      <c r="H712" s="80"/>
      <c r="I712" s="80"/>
      <c r="J712" s="80">
        <v>5.9</v>
      </c>
      <c r="K712" s="80">
        <v>1.9</v>
      </c>
      <c r="L712" s="80"/>
      <c r="M712" s="80"/>
      <c r="N712" s="80">
        <v>808.8</v>
      </c>
      <c r="O712" s="80">
        <v>1000</v>
      </c>
    </row>
    <row r="713" spans="1:15" x14ac:dyDescent="0.25">
      <c r="A713">
        <v>2706</v>
      </c>
      <c r="B713" t="s">
        <v>1444</v>
      </c>
      <c r="C713" s="80">
        <v>191.1</v>
      </c>
      <c r="D713" s="80"/>
      <c r="E713" s="80"/>
      <c r="F713" s="80"/>
      <c r="G713" s="80"/>
      <c r="H713" s="80"/>
      <c r="I713" s="80"/>
      <c r="J713" s="80">
        <v>1.5</v>
      </c>
      <c r="K713" s="80">
        <v>0.4</v>
      </c>
      <c r="L713" s="80"/>
      <c r="M713" s="80"/>
      <c r="N713" s="80">
        <v>807</v>
      </c>
      <c r="O713" s="80">
        <v>1000</v>
      </c>
    </row>
    <row r="714" spans="1:15" x14ac:dyDescent="0.25">
      <c r="A714">
        <v>2707</v>
      </c>
      <c r="B714" t="s">
        <v>1445</v>
      </c>
      <c r="C714" s="80">
        <v>191</v>
      </c>
      <c r="D714" s="80"/>
      <c r="E714" s="80"/>
      <c r="F714" s="80"/>
      <c r="G714" s="80"/>
      <c r="H714" s="80"/>
      <c r="I714" s="80">
        <v>1.1000000000000001</v>
      </c>
      <c r="J714" s="80">
        <v>2.2000000000000002</v>
      </c>
      <c r="K714" s="80">
        <v>0.2</v>
      </c>
      <c r="L714" s="80">
        <v>0.1</v>
      </c>
      <c r="M714" s="80"/>
      <c r="N714" s="80">
        <v>805.4</v>
      </c>
      <c r="O714" s="80">
        <v>1000</v>
      </c>
    </row>
    <row r="715" spans="1:15" x14ac:dyDescent="0.25">
      <c r="A715">
        <v>2708</v>
      </c>
      <c r="B715" t="s">
        <v>1446</v>
      </c>
      <c r="C715" s="80">
        <v>188.4</v>
      </c>
      <c r="D715" s="80"/>
      <c r="E715" s="80"/>
      <c r="F715" s="80"/>
      <c r="G715" s="80"/>
      <c r="H715" s="80"/>
      <c r="I715" s="80">
        <v>2.2000000000000002</v>
      </c>
      <c r="J715" s="80">
        <v>3.6</v>
      </c>
      <c r="K715" s="80"/>
      <c r="L715" s="80">
        <v>0.2</v>
      </c>
      <c r="M715" s="80"/>
      <c r="N715" s="80">
        <v>805.6</v>
      </c>
      <c r="O715" s="80">
        <v>1000</v>
      </c>
    </row>
    <row r="716" spans="1:15" x14ac:dyDescent="0.25">
      <c r="A716">
        <v>2715</v>
      </c>
      <c r="B716" t="s">
        <v>1448</v>
      </c>
      <c r="C716" s="80">
        <v>172.8</v>
      </c>
      <c r="D716" s="80"/>
      <c r="E716" s="80"/>
      <c r="F716" s="80"/>
      <c r="G716" s="80"/>
      <c r="H716" s="80"/>
      <c r="I716" s="80"/>
      <c r="J716" s="80">
        <v>11.9</v>
      </c>
      <c r="K716" s="80">
        <v>3.9</v>
      </c>
      <c r="L716" s="80"/>
      <c r="M716" s="80"/>
      <c r="N716" s="80">
        <v>811.4</v>
      </c>
      <c r="O716" s="80">
        <v>1000</v>
      </c>
    </row>
    <row r="717" spans="1:15" x14ac:dyDescent="0.25">
      <c r="A717">
        <v>2716</v>
      </c>
      <c r="B717" t="s">
        <v>1449</v>
      </c>
      <c r="C717" s="80">
        <v>183.4</v>
      </c>
      <c r="D717" s="80"/>
      <c r="E717" s="80"/>
      <c r="F717" s="80"/>
      <c r="G717" s="80"/>
      <c r="H717" s="80"/>
      <c r="I717" s="80"/>
      <c r="J717" s="80">
        <v>5.9</v>
      </c>
      <c r="K717" s="80">
        <v>1.5</v>
      </c>
      <c r="L717" s="80"/>
      <c r="M717" s="80"/>
      <c r="N717" s="80">
        <v>809.2</v>
      </c>
      <c r="O717" s="80">
        <v>1000</v>
      </c>
    </row>
    <row r="718" spans="1:15" x14ac:dyDescent="0.25">
      <c r="A718">
        <v>2717</v>
      </c>
      <c r="B718" t="s">
        <v>1450</v>
      </c>
      <c r="C718" s="80">
        <v>188.4</v>
      </c>
      <c r="D718" s="80"/>
      <c r="E718" s="80"/>
      <c r="F718" s="80"/>
      <c r="G718" s="80"/>
      <c r="H718" s="80"/>
      <c r="I718" s="80">
        <v>2.2000000000000002</v>
      </c>
      <c r="J718" s="80">
        <v>4.4000000000000004</v>
      </c>
      <c r="K718" s="80">
        <v>0.4</v>
      </c>
      <c r="L718" s="80">
        <v>0.2</v>
      </c>
      <c r="M718" s="80"/>
      <c r="N718" s="80">
        <v>804.4</v>
      </c>
      <c r="O718" s="80">
        <v>1000</v>
      </c>
    </row>
    <row r="719" spans="1:15" x14ac:dyDescent="0.25">
      <c r="A719">
        <v>2718</v>
      </c>
      <c r="B719" t="s">
        <v>1451</v>
      </c>
      <c r="C719" s="80">
        <v>172.4</v>
      </c>
      <c r="D719" s="80"/>
      <c r="E719" s="80"/>
      <c r="F719" s="80"/>
      <c r="G719" s="80"/>
      <c r="H719" s="80"/>
      <c r="I719" s="80">
        <v>8.9</v>
      </c>
      <c r="J719" s="80">
        <v>14.8</v>
      </c>
      <c r="K719" s="80"/>
      <c r="L719" s="80">
        <v>0.9</v>
      </c>
      <c r="M719" s="80"/>
      <c r="N719" s="80">
        <v>803</v>
      </c>
      <c r="O719" s="80">
        <v>1000</v>
      </c>
    </row>
    <row r="720" spans="1:15" x14ac:dyDescent="0.25">
      <c r="A720">
        <v>2725</v>
      </c>
      <c r="B720" t="s">
        <v>1453</v>
      </c>
      <c r="C720" s="80">
        <v>151.19999999999999</v>
      </c>
      <c r="D720" s="80"/>
      <c r="E720" s="80"/>
      <c r="F720" s="80"/>
      <c r="G720" s="80"/>
      <c r="H720" s="80"/>
      <c r="I720" s="80"/>
      <c r="J720" s="80">
        <v>24.2</v>
      </c>
      <c r="K720" s="80">
        <v>7.9</v>
      </c>
      <c r="L720" s="80"/>
      <c r="M720" s="80"/>
      <c r="N720" s="80">
        <v>816.7</v>
      </c>
      <c r="O720" s="80">
        <v>1000</v>
      </c>
    </row>
    <row r="721" spans="1:15" x14ac:dyDescent="0.25">
      <c r="A721">
        <v>2726</v>
      </c>
      <c r="B721" t="s">
        <v>1454</v>
      </c>
      <c r="C721" s="80">
        <v>151.19999999999999</v>
      </c>
      <c r="D721" s="80"/>
      <c r="E721" s="80"/>
      <c r="F721" s="80"/>
      <c r="G721" s="80"/>
      <c r="H721" s="80"/>
      <c r="I721" s="80"/>
      <c r="J721" s="80">
        <v>24.2</v>
      </c>
      <c r="K721" s="80">
        <v>6</v>
      </c>
      <c r="L721" s="80"/>
      <c r="M721" s="80"/>
      <c r="N721" s="80">
        <v>818.6</v>
      </c>
      <c r="O721" s="80">
        <v>1000</v>
      </c>
    </row>
    <row r="722" spans="1:15" x14ac:dyDescent="0.25">
      <c r="A722">
        <v>2727</v>
      </c>
      <c r="B722" t="s">
        <v>1455</v>
      </c>
      <c r="C722" s="80">
        <v>172.1</v>
      </c>
      <c r="D722" s="80"/>
      <c r="E722" s="80"/>
      <c r="F722" s="80"/>
      <c r="G722" s="80"/>
      <c r="H722" s="80"/>
      <c r="I722" s="80">
        <v>8.9</v>
      </c>
      <c r="J722" s="80">
        <v>17.7</v>
      </c>
      <c r="K722" s="80">
        <v>1.5</v>
      </c>
      <c r="L722" s="80">
        <v>0.9</v>
      </c>
      <c r="M722" s="80"/>
      <c r="N722" s="80">
        <v>798.9</v>
      </c>
      <c r="O722" s="80">
        <v>1000</v>
      </c>
    </row>
    <row r="723" spans="1:15" x14ac:dyDescent="0.25">
      <c r="A723">
        <v>2728</v>
      </c>
      <c r="B723" t="s">
        <v>1456</v>
      </c>
      <c r="C723" s="80">
        <v>150.30000000000001</v>
      </c>
      <c r="D723" s="80"/>
      <c r="E723" s="80"/>
      <c r="F723" s="80"/>
      <c r="G723" s="80"/>
      <c r="H723" s="80"/>
      <c r="I723" s="80">
        <v>18</v>
      </c>
      <c r="J723" s="80">
        <v>30.1</v>
      </c>
      <c r="K723" s="80"/>
      <c r="L723" s="80">
        <v>1.8</v>
      </c>
      <c r="M723" s="80"/>
      <c r="N723" s="80">
        <v>799.8</v>
      </c>
      <c r="O723" s="80">
        <v>1000</v>
      </c>
    </row>
    <row r="724" spans="1:15" x14ac:dyDescent="0.25">
      <c r="A724">
        <v>2735</v>
      </c>
      <c r="B724" t="s">
        <v>1458</v>
      </c>
      <c r="C724" s="80">
        <v>105.4</v>
      </c>
      <c r="D724" s="80"/>
      <c r="E724" s="80"/>
      <c r="F724" s="80"/>
      <c r="G724" s="80"/>
      <c r="H724" s="80"/>
      <c r="I724" s="80"/>
      <c r="J724" s="80">
        <v>50.6</v>
      </c>
      <c r="K724" s="80">
        <v>6.3</v>
      </c>
      <c r="L724" s="80"/>
      <c r="M724" s="80"/>
      <c r="N724" s="80">
        <v>837.7</v>
      </c>
      <c r="O724" s="80">
        <v>1000</v>
      </c>
    </row>
    <row r="725" spans="1:15" x14ac:dyDescent="0.25">
      <c r="A725">
        <v>2736</v>
      </c>
      <c r="B725" t="s">
        <v>1459</v>
      </c>
      <c r="C725" s="80">
        <v>105.2</v>
      </c>
      <c r="D725" s="80"/>
      <c r="E725" s="80"/>
      <c r="F725" s="80"/>
      <c r="G725" s="80"/>
      <c r="H725" s="80"/>
      <c r="I725" s="80"/>
      <c r="J725" s="80">
        <v>50.5</v>
      </c>
      <c r="K725" s="80">
        <v>12.6</v>
      </c>
      <c r="L725" s="80"/>
      <c r="M725" s="80"/>
      <c r="N725" s="80">
        <v>831.7</v>
      </c>
      <c r="O725" s="80">
        <v>1000</v>
      </c>
    </row>
    <row r="726" spans="1:15" x14ac:dyDescent="0.25">
      <c r="A726">
        <v>2738</v>
      </c>
      <c r="B726" t="s">
        <v>1460</v>
      </c>
      <c r="C726" s="80">
        <v>103.8</v>
      </c>
      <c r="D726" s="80"/>
      <c r="E726" s="80"/>
      <c r="F726" s="80"/>
      <c r="G726" s="80"/>
      <c r="H726" s="80"/>
      <c r="I726" s="80">
        <v>37.4</v>
      </c>
      <c r="J726" s="80">
        <v>62.3</v>
      </c>
      <c r="K726" s="80"/>
      <c r="L726" s="80">
        <v>3.7</v>
      </c>
      <c r="M726" s="80"/>
      <c r="N726" s="80">
        <v>792.8</v>
      </c>
      <c r="O726" s="80">
        <v>1000</v>
      </c>
    </row>
    <row r="727" spans="1:15" x14ac:dyDescent="0.25">
      <c r="A727">
        <v>2745</v>
      </c>
      <c r="B727" t="s">
        <v>1462</v>
      </c>
      <c r="C727" s="80">
        <v>105.1</v>
      </c>
      <c r="D727" s="80"/>
      <c r="E727" s="80"/>
      <c r="F727" s="80"/>
      <c r="G727" s="80"/>
      <c r="H727" s="80"/>
      <c r="I727" s="80"/>
      <c r="J727" s="80">
        <v>50.5</v>
      </c>
      <c r="K727" s="80">
        <v>6.3</v>
      </c>
      <c r="L727" s="80">
        <v>7.6</v>
      </c>
      <c r="M727" s="80"/>
      <c r="N727" s="80">
        <v>830.5</v>
      </c>
      <c r="O727" s="80">
        <v>1000</v>
      </c>
    </row>
    <row r="728" spans="1:15" x14ac:dyDescent="0.25">
      <c r="A728">
        <v>2746</v>
      </c>
      <c r="B728" t="s">
        <v>1463</v>
      </c>
      <c r="C728" s="80">
        <v>104.9</v>
      </c>
      <c r="D728" s="80"/>
      <c r="E728" s="80"/>
      <c r="F728" s="80"/>
      <c r="G728" s="80"/>
      <c r="H728" s="80"/>
      <c r="I728" s="80"/>
      <c r="J728" s="80">
        <v>50.4</v>
      </c>
      <c r="K728" s="80">
        <v>12.6</v>
      </c>
      <c r="L728" s="80">
        <v>7.6</v>
      </c>
      <c r="M728" s="80"/>
      <c r="N728" s="80">
        <v>824.5</v>
      </c>
      <c r="O728" s="80">
        <v>1000</v>
      </c>
    </row>
    <row r="729" spans="1:15" x14ac:dyDescent="0.25">
      <c r="A729">
        <v>2747</v>
      </c>
      <c r="B729" t="s">
        <v>1464</v>
      </c>
      <c r="C729" s="80">
        <v>103</v>
      </c>
      <c r="D729" s="80"/>
      <c r="E729" s="80"/>
      <c r="F729" s="80"/>
      <c r="G729" s="80"/>
      <c r="H729" s="80"/>
      <c r="I729" s="80">
        <v>37.1</v>
      </c>
      <c r="J729" s="80">
        <v>74.2</v>
      </c>
      <c r="K729" s="80">
        <v>6.2</v>
      </c>
      <c r="L729" s="80">
        <v>11.1</v>
      </c>
      <c r="M729" s="80"/>
      <c r="N729" s="80">
        <v>768.4</v>
      </c>
      <c r="O729" s="80">
        <v>1000</v>
      </c>
    </row>
    <row r="730" spans="1:15" x14ac:dyDescent="0.25">
      <c r="A730">
        <v>2748</v>
      </c>
      <c r="B730" t="s">
        <v>1465</v>
      </c>
      <c r="C730" s="80">
        <v>103.6</v>
      </c>
      <c r="D730" s="80"/>
      <c r="E730" s="80"/>
      <c r="F730" s="80"/>
      <c r="G730" s="80"/>
      <c r="H730" s="80"/>
      <c r="I730" s="80">
        <v>37.299999999999997</v>
      </c>
      <c r="J730" s="80">
        <v>62.2</v>
      </c>
      <c r="K730" s="80"/>
      <c r="L730" s="80">
        <v>11.2</v>
      </c>
      <c r="M730" s="80"/>
      <c r="N730" s="80">
        <v>785.7</v>
      </c>
      <c r="O730" s="80">
        <v>1000</v>
      </c>
    </row>
    <row r="731" spans="1:15" x14ac:dyDescent="0.25">
      <c r="A731">
        <v>2755</v>
      </c>
      <c r="B731" t="s">
        <v>1467</v>
      </c>
      <c r="C731" s="80">
        <v>104.4</v>
      </c>
      <c r="D731" s="80"/>
      <c r="E731" s="80"/>
      <c r="F731" s="80"/>
      <c r="G731" s="80"/>
      <c r="H731" s="80"/>
      <c r="I731" s="80"/>
      <c r="J731" s="80">
        <v>50.1</v>
      </c>
      <c r="K731" s="80">
        <v>6.3</v>
      </c>
      <c r="L731" s="80">
        <v>28.8</v>
      </c>
      <c r="M731" s="80"/>
      <c r="N731" s="80">
        <v>810.4</v>
      </c>
      <c r="O731" s="80">
        <v>1000</v>
      </c>
    </row>
    <row r="732" spans="1:15" x14ac:dyDescent="0.25">
      <c r="A732">
        <v>2756</v>
      </c>
      <c r="B732" t="s">
        <v>1468</v>
      </c>
      <c r="C732" s="80">
        <v>104.2</v>
      </c>
      <c r="D732" s="80"/>
      <c r="E732" s="80"/>
      <c r="F732" s="80"/>
      <c r="G732" s="80"/>
      <c r="H732" s="80"/>
      <c r="I732" s="80"/>
      <c r="J732" s="80">
        <v>50</v>
      </c>
      <c r="K732" s="80">
        <v>12.5</v>
      </c>
      <c r="L732" s="80">
        <v>28.8</v>
      </c>
      <c r="M732" s="80"/>
      <c r="N732" s="80">
        <v>804.5</v>
      </c>
      <c r="O732" s="80">
        <v>1000</v>
      </c>
    </row>
    <row r="733" spans="1:15" x14ac:dyDescent="0.25">
      <c r="A733">
        <v>2757</v>
      </c>
      <c r="B733" t="s">
        <v>1469</v>
      </c>
      <c r="C733" s="80">
        <v>102.5</v>
      </c>
      <c r="D733" s="80"/>
      <c r="E733" s="80"/>
      <c r="F733" s="80"/>
      <c r="G733" s="80"/>
      <c r="H733" s="80"/>
      <c r="I733" s="80">
        <v>36.9</v>
      </c>
      <c r="J733" s="80">
        <v>73.8</v>
      </c>
      <c r="K733" s="80">
        <v>6.1</v>
      </c>
      <c r="L733" s="80">
        <v>28.3</v>
      </c>
      <c r="M733" s="80"/>
      <c r="N733" s="80">
        <v>752.4</v>
      </c>
      <c r="O733" s="80">
        <v>1000</v>
      </c>
    </row>
    <row r="734" spans="1:15" x14ac:dyDescent="0.25">
      <c r="A734">
        <v>2758</v>
      </c>
      <c r="B734" t="s">
        <v>1470</v>
      </c>
      <c r="C734" s="80">
        <v>103</v>
      </c>
      <c r="D734" s="80"/>
      <c r="E734" s="80"/>
      <c r="F734" s="80"/>
      <c r="G734" s="80"/>
      <c r="H734" s="80"/>
      <c r="I734" s="80">
        <v>37.1</v>
      </c>
      <c r="J734" s="80">
        <v>61.8</v>
      </c>
      <c r="K734" s="80"/>
      <c r="L734" s="80">
        <v>28.4</v>
      </c>
      <c r="M734" s="80"/>
      <c r="N734" s="80">
        <v>769.7</v>
      </c>
      <c r="O734" s="80">
        <v>1000</v>
      </c>
    </row>
    <row r="735" spans="1:15" x14ac:dyDescent="0.25">
      <c r="A735">
        <v>2765</v>
      </c>
      <c r="B735" t="s">
        <v>1472</v>
      </c>
      <c r="C735" s="80">
        <v>106.9</v>
      </c>
      <c r="D735" s="80"/>
      <c r="E735" s="80"/>
      <c r="F735" s="80"/>
      <c r="G735" s="80"/>
      <c r="H735" s="80"/>
      <c r="I735" s="80"/>
      <c r="J735" s="80">
        <v>51.3</v>
      </c>
      <c r="K735" s="80">
        <v>6.4</v>
      </c>
      <c r="L735" s="80">
        <v>20.2</v>
      </c>
      <c r="M735" s="80"/>
      <c r="N735" s="80">
        <v>815.2</v>
      </c>
      <c r="O735" s="80">
        <v>1000</v>
      </c>
    </row>
    <row r="736" spans="1:15" x14ac:dyDescent="0.25">
      <c r="A736">
        <v>2766</v>
      </c>
      <c r="B736" t="s">
        <v>1473</v>
      </c>
      <c r="C736" s="80">
        <v>103.6</v>
      </c>
      <c r="D736" s="80"/>
      <c r="E736" s="80"/>
      <c r="F736" s="80"/>
      <c r="G736" s="80"/>
      <c r="H736" s="80"/>
      <c r="I736" s="80"/>
      <c r="J736" s="80">
        <v>49.7</v>
      </c>
      <c r="K736" s="80">
        <v>12.4</v>
      </c>
      <c r="L736" s="80">
        <v>49.7</v>
      </c>
      <c r="M736" s="80"/>
      <c r="N736" s="80">
        <v>784.6</v>
      </c>
      <c r="O736" s="80">
        <v>1000</v>
      </c>
    </row>
    <row r="737" spans="1:15" x14ac:dyDescent="0.25">
      <c r="A737">
        <v>2767</v>
      </c>
      <c r="B737" t="s">
        <v>1474</v>
      </c>
      <c r="C737" s="80">
        <v>101.7</v>
      </c>
      <c r="D737" s="80"/>
      <c r="E737" s="80"/>
      <c r="F737" s="80"/>
      <c r="G737" s="80"/>
      <c r="H737" s="80"/>
      <c r="I737" s="80">
        <v>36.6</v>
      </c>
      <c r="J737" s="80">
        <v>73.2</v>
      </c>
      <c r="K737" s="80">
        <v>6.1</v>
      </c>
      <c r="L737" s="80">
        <v>52.5</v>
      </c>
      <c r="M737" s="80"/>
      <c r="N737" s="80">
        <v>729.9</v>
      </c>
      <c r="O737" s="80">
        <v>1000</v>
      </c>
    </row>
    <row r="738" spans="1:15" x14ac:dyDescent="0.25">
      <c r="A738">
        <v>2768</v>
      </c>
      <c r="B738" t="s">
        <v>1475</v>
      </c>
      <c r="C738" s="80">
        <v>102.3</v>
      </c>
      <c r="D738" s="80"/>
      <c r="E738" s="80"/>
      <c r="F738" s="80"/>
      <c r="G738" s="80"/>
      <c r="H738" s="80"/>
      <c r="I738" s="80">
        <v>36.799999999999997</v>
      </c>
      <c r="J738" s="80">
        <v>61.4</v>
      </c>
      <c r="K738" s="80"/>
      <c r="L738" s="80">
        <v>52.8</v>
      </c>
      <c r="M738" s="80"/>
      <c r="N738" s="80">
        <v>746.7</v>
      </c>
      <c r="O738" s="80">
        <v>1000</v>
      </c>
    </row>
    <row r="739" spans="1:15" x14ac:dyDescent="0.25">
      <c r="A739">
        <v>2905</v>
      </c>
      <c r="B739" t="s">
        <v>1490</v>
      </c>
      <c r="C739" s="80">
        <v>188.5</v>
      </c>
      <c r="D739" s="80"/>
      <c r="E739" s="80"/>
      <c r="F739" s="80"/>
      <c r="G739" s="80"/>
      <c r="H739" s="80"/>
      <c r="I739" s="80">
        <v>3.6</v>
      </c>
      <c r="J739" s="80">
        <v>1.2</v>
      </c>
      <c r="K739" s="80"/>
      <c r="L739" s="80">
        <v>0.3</v>
      </c>
      <c r="M739" s="80"/>
      <c r="N739" s="80">
        <v>806.4</v>
      </c>
      <c r="O739" s="80">
        <v>1000</v>
      </c>
    </row>
    <row r="740" spans="1:15" x14ac:dyDescent="0.25">
      <c r="A740">
        <v>2915</v>
      </c>
      <c r="B740" t="s">
        <v>1492</v>
      </c>
      <c r="C740" s="80">
        <v>183.2</v>
      </c>
      <c r="D740" s="80"/>
      <c r="E740" s="80"/>
      <c r="F740" s="80"/>
      <c r="G740" s="80"/>
      <c r="H740" s="80"/>
      <c r="I740" s="80">
        <v>7.3</v>
      </c>
      <c r="J740" s="80">
        <v>2.2999999999999998</v>
      </c>
      <c r="K740" s="80"/>
      <c r="L740" s="80">
        <v>0.6</v>
      </c>
      <c r="M740" s="80"/>
      <c r="N740" s="80">
        <v>806.6</v>
      </c>
      <c r="O740" s="80">
        <v>1000</v>
      </c>
    </row>
    <row r="741" spans="1:15" x14ac:dyDescent="0.25">
      <c r="A741">
        <v>2925</v>
      </c>
      <c r="B741" t="s">
        <v>1494</v>
      </c>
      <c r="C741" s="80">
        <v>172.6</v>
      </c>
      <c r="D741" s="80"/>
      <c r="E741" s="80"/>
      <c r="F741" s="80"/>
      <c r="G741" s="80"/>
      <c r="H741" s="80"/>
      <c r="I741" s="80">
        <v>14.8</v>
      </c>
      <c r="J741" s="80">
        <v>4.7</v>
      </c>
      <c r="K741" s="80"/>
      <c r="L741" s="80">
        <v>1.2</v>
      </c>
      <c r="M741" s="80"/>
      <c r="N741" s="80">
        <v>806.7</v>
      </c>
      <c r="O741" s="80">
        <v>1000</v>
      </c>
    </row>
    <row r="742" spans="1:15" x14ac:dyDescent="0.25">
      <c r="A742">
        <v>2935</v>
      </c>
      <c r="B742" t="s">
        <v>1496</v>
      </c>
      <c r="C742" s="80">
        <v>104.3</v>
      </c>
      <c r="D742" s="80"/>
      <c r="E742" s="80"/>
      <c r="F742" s="80"/>
      <c r="G742" s="80"/>
      <c r="H742" s="80"/>
      <c r="I742" s="80">
        <v>62.6</v>
      </c>
      <c r="J742" s="80">
        <v>20</v>
      </c>
      <c r="K742" s="80"/>
      <c r="L742" s="80">
        <v>5</v>
      </c>
      <c r="M742" s="80"/>
      <c r="N742" s="80">
        <v>808.1</v>
      </c>
      <c r="O742" s="80">
        <v>1000</v>
      </c>
    </row>
    <row r="743" spans="1:15" x14ac:dyDescent="0.25">
      <c r="A743">
        <v>2945</v>
      </c>
      <c r="B743" t="s">
        <v>1498</v>
      </c>
      <c r="C743" s="80">
        <v>104.1</v>
      </c>
      <c r="D743" s="80"/>
      <c r="E743" s="80"/>
      <c r="F743" s="80"/>
      <c r="G743" s="80"/>
      <c r="H743" s="80"/>
      <c r="I743" s="80">
        <v>62.5</v>
      </c>
      <c r="J743" s="80">
        <v>20</v>
      </c>
      <c r="K743" s="80"/>
      <c r="L743" s="80">
        <v>12.5</v>
      </c>
      <c r="M743" s="80"/>
      <c r="N743" s="80">
        <v>800.9</v>
      </c>
      <c r="O743" s="80">
        <v>1000</v>
      </c>
    </row>
    <row r="744" spans="1:15" x14ac:dyDescent="0.25">
      <c r="A744">
        <v>2955</v>
      </c>
      <c r="B744" t="s">
        <v>1500</v>
      </c>
      <c r="C744" s="80">
        <v>103.6</v>
      </c>
      <c r="D744" s="80"/>
      <c r="E744" s="80"/>
      <c r="F744" s="80"/>
      <c r="G744" s="80"/>
      <c r="H744" s="80"/>
      <c r="I744" s="80">
        <v>62.1</v>
      </c>
      <c r="J744" s="80">
        <v>19.899999999999999</v>
      </c>
      <c r="K744" s="80"/>
      <c r="L744" s="80">
        <v>29.8</v>
      </c>
      <c r="M744" s="80"/>
      <c r="N744" s="80">
        <v>784.6</v>
      </c>
      <c r="O744" s="80">
        <v>1000</v>
      </c>
    </row>
    <row r="745" spans="1:15" x14ac:dyDescent="0.25">
      <c r="A745">
        <v>2965</v>
      </c>
      <c r="B745" t="s">
        <v>1502</v>
      </c>
      <c r="C745" s="80">
        <v>102.8</v>
      </c>
      <c r="D745" s="80"/>
      <c r="E745" s="80"/>
      <c r="F745" s="80"/>
      <c r="G745" s="80"/>
      <c r="H745" s="80"/>
      <c r="I745" s="80">
        <v>61.7</v>
      </c>
      <c r="J745" s="80">
        <v>19.7</v>
      </c>
      <c r="K745" s="80"/>
      <c r="L745" s="80">
        <v>54.3</v>
      </c>
      <c r="M745" s="80"/>
      <c r="N745" s="80">
        <v>761.5</v>
      </c>
      <c r="O745" s="80">
        <v>1000</v>
      </c>
    </row>
    <row r="746" spans="1:15" x14ac:dyDescent="0.25">
      <c r="A746">
        <v>2975</v>
      </c>
      <c r="B746" t="s">
        <v>1504</v>
      </c>
      <c r="C746" s="80">
        <v>183.4</v>
      </c>
      <c r="D746" s="80"/>
      <c r="E746" s="80"/>
      <c r="F746" s="80"/>
      <c r="G746" s="80"/>
      <c r="H746" s="80"/>
      <c r="I746" s="80">
        <v>7.3</v>
      </c>
      <c r="J746" s="80"/>
      <c r="K746" s="80"/>
      <c r="L746" s="80"/>
      <c r="M746" s="80"/>
      <c r="N746" s="80">
        <v>809.3</v>
      </c>
      <c r="O746" s="80">
        <v>1000</v>
      </c>
    </row>
    <row r="747" spans="1:15" x14ac:dyDescent="0.25">
      <c r="A747">
        <v>2985</v>
      </c>
      <c r="B747" t="s">
        <v>1506</v>
      </c>
      <c r="C747" s="80">
        <v>172.9</v>
      </c>
      <c r="D747" s="80"/>
      <c r="E747" s="80"/>
      <c r="F747" s="80"/>
      <c r="G747" s="80"/>
      <c r="H747" s="80"/>
      <c r="I747" s="80">
        <v>14.8</v>
      </c>
      <c r="J747" s="80"/>
      <c r="K747" s="80"/>
      <c r="L747" s="80"/>
      <c r="M747" s="80"/>
      <c r="N747" s="80">
        <v>812.3</v>
      </c>
      <c r="O747" s="80">
        <v>1000</v>
      </c>
    </row>
    <row r="748" spans="1:15" x14ac:dyDescent="0.25">
      <c r="A748">
        <v>2995</v>
      </c>
      <c r="B748" t="s">
        <v>1508</v>
      </c>
      <c r="C748" s="80">
        <v>151.19999999999999</v>
      </c>
      <c r="D748" s="80"/>
      <c r="E748" s="80"/>
      <c r="F748" s="80"/>
      <c r="G748" s="80"/>
      <c r="H748" s="80"/>
      <c r="I748" s="80">
        <v>30.2</v>
      </c>
      <c r="J748" s="80"/>
      <c r="K748" s="80"/>
      <c r="L748" s="80"/>
      <c r="M748" s="80"/>
      <c r="N748" s="80">
        <v>818.6</v>
      </c>
      <c r="O748" s="80">
        <v>1000</v>
      </c>
    </row>
    <row r="749" spans="1:15" x14ac:dyDescent="0.25">
      <c r="A749">
        <v>3005</v>
      </c>
      <c r="B749" t="s">
        <v>1510</v>
      </c>
      <c r="C749" s="80">
        <v>105.2</v>
      </c>
      <c r="D749" s="80"/>
      <c r="E749" s="80"/>
      <c r="F749" s="80"/>
      <c r="G749" s="80"/>
      <c r="H749" s="80"/>
      <c r="I749" s="80">
        <v>63.1</v>
      </c>
      <c r="J749" s="80"/>
      <c r="K749" s="80"/>
      <c r="L749" s="80"/>
      <c r="M749" s="80"/>
      <c r="N749" s="80">
        <v>831.7</v>
      </c>
      <c r="O749" s="80">
        <v>1000</v>
      </c>
    </row>
    <row r="750" spans="1:15" x14ac:dyDescent="0.25">
      <c r="A750">
        <v>3015</v>
      </c>
      <c r="B750" t="s">
        <v>1512</v>
      </c>
      <c r="C750" s="80">
        <v>104.9</v>
      </c>
      <c r="D750" s="80"/>
      <c r="E750" s="80"/>
      <c r="F750" s="80"/>
      <c r="G750" s="80"/>
      <c r="H750" s="80"/>
      <c r="I750" s="80">
        <v>62.9</v>
      </c>
      <c r="J750" s="80"/>
      <c r="K750" s="80"/>
      <c r="L750" s="80">
        <v>7.6</v>
      </c>
      <c r="M750" s="80"/>
      <c r="N750" s="80">
        <v>824.6</v>
      </c>
      <c r="O750" s="80">
        <v>1000</v>
      </c>
    </row>
    <row r="751" spans="1:15" x14ac:dyDescent="0.25">
      <c r="A751">
        <v>3025</v>
      </c>
      <c r="B751" t="s">
        <v>1514</v>
      </c>
      <c r="C751" s="80">
        <v>104.2</v>
      </c>
      <c r="D751" s="80"/>
      <c r="E751" s="80"/>
      <c r="F751" s="80"/>
      <c r="G751" s="80"/>
      <c r="H751" s="80"/>
      <c r="I751" s="80">
        <v>62.5</v>
      </c>
      <c r="J751" s="80"/>
      <c r="K751" s="80"/>
      <c r="L751" s="80">
        <v>28.8</v>
      </c>
      <c r="M751" s="80"/>
      <c r="N751" s="80">
        <v>804.5</v>
      </c>
      <c r="O751" s="80">
        <v>1000</v>
      </c>
    </row>
    <row r="752" spans="1:15" x14ac:dyDescent="0.25">
      <c r="A752">
        <v>3035</v>
      </c>
      <c r="B752" t="s">
        <v>1516</v>
      </c>
      <c r="C752" s="80">
        <v>103.6</v>
      </c>
      <c r="D752" s="80"/>
      <c r="E752" s="80"/>
      <c r="F752" s="80"/>
      <c r="G752" s="80"/>
      <c r="H752" s="80"/>
      <c r="I752" s="80">
        <v>62.1</v>
      </c>
      <c r="J752" s="80"/>
      <c r="K752" s="80"/>
      <c r="L752" s="80">
        <v>49.7</v>
      </c>
      <c r="M752" s="80"/>
      <c r="N752" s="80">
        <v>784.6</v>
      </c>
      <c r="O752" s="80">
        <v>1000</v>
      </c>
    </row>
    <row r="753" spans="1:15" x14ac:dyDescent="0.25">
      <c r="A753">
        <v>3105</v>
      </c>
      <c r="B753" t="s">
        <v>1524</v>
      </c>
      <c r="C753" s="80">
        <v>183.3</v>
      </c>
      <c r="D753" s="80"/>
      <c r="E753" s="80"/>
      <c r="F753" s="80"/>
      <c r="G753" s="80"/>
      <c r="H753" s="80"/>
      <c r="I753" s="80">
        <v>5.9</v>
      </c>
      <c r="J753" s="80"/>
      <c r="K753" s="80">
        <v>2.9</v>
      </c>
      <c r="L753" s="80"/>
      <c r="M753" s="80"/>
      <c r="N753" s="80">
        <v>807.9</v>
      </c>
      <c r="O753" s="80">
        <v>1000</v>
      </c>
    </row>
    <row r="754" spans="1:15" x14ac:dyDescent="0.25">
      <c r="A754">
        <v>3115</v>
      </c>
      <c r="B754" t="s">
        <v>1526</v>
      </c>
      <c r="C754" s="80">
        <v>172.7</v>
      </c>
      <c r="D754" s="80"/>
      <c r="E754" s="80"/>
      <c r="F754" s="80"/>
      <c r="G754" s="80"/>
      <c r="H754" s="80"/>
      <c r="I754" s="80">
        <v>11.8</v>
      </c>
      <c r="J754" s="80"/>
      <c r="K754" s="80">
        <v>5.9</v>
      </c>
      <c r="L754" s="80"/>
      <c r="M754" s="80"/>
      <c r="N754" s="80">
        <v>809.6</v>
      </c>
      <c r="O754" s="80">
        <v>1000</v>
      </c>
    </row>
    <row r="755" spans="1:15" x14ac:dyDescent="0.25">
      <c r="A755">
        <v>3125</v>
      </c>
      <c r="B755" t="s">
        <v>1528</v>
      </c>
      <c r="C755" s="80">
        <v>151</v>
      </c>
      <c r="D755" s="80"/>
      <c r="E755" s="80"/>
      <c r="F755" s="80"/>
      <c r="G755" s="80"/>
      <c r="H755" s="80"/>
      <c r="I755" s="80">
        <v>24.2</v>
      </c>
      <c r="J755" s="80"/>
      <c r="K755" s="80">
        <v>12.1</v>
      </c>
      <c r="L755" s="80"/>
      <c r="M755" s="80"/>
      <c r="N755" s="80">
        <v>812.7</v>
      </c>
      <c r="O755" s="80">
        <v>1000</v>
      </c>
    </row>
    <row r="756" spans="1:15" x14ac:dyDescent="0.25">
      <c r="A756">
        <v>3135</v>
      </c>
      <c r="B756" t="s">
        <v>1530</v>
      </c>
      <c r="C756" s="80">
        <v>104.7</v>
      </c>
      <c r="D756" s="80"/>
      <c r="E756" s="80"/>
      <c r="F756" s="80"/>
      <c r="G756" s="80"/>
      <c r="H756" s="80"/>
      <c r="I756" s="80">
        <v>50.3</v>
      </c>
      <c r="J756" s="80"/>
      <c r="K756" s="80">
        <v>25.1</v>
      </c>
      <c r="L756" s="80"/>
      <c r="M756" s="80"/>
      <c r="N756" s="80">
        <v>819.9</v>
      </c>
      <c r="O756" s="80">
        <v>1000</v>
      </c>
    </row>
    <row r="757" spans="1:15" x14ac:dyDescent="0.25">
      <c r="A757">
        <v>3145</v>
      </c>
      <c r="B757" t="s">
        <v>1532</v>
      </c>
      <c r="C757" s="80">
        <v>104.5</v>
      </c>
      <c r="D757" s="80"/>
      <c r="E757" s="80"/>
      <c r="F757" s="80"/>
      <c r="G757" s="80"/>
      <c r="H757" s="80"/>
      <c r="I757" s="80">
        <v>50.2</v>
      </c>
      <c r="J757" s="80"/>
      <c r="K757" s="80">
        <v>25.1</v>
      </c>
      <c r="L757" s="80">
        <v>7.5</v>
      </c>
      <c r="M757" s="80"/>
      <c r="N757" s="80">
        <v>812.7</v>
      </c>
      <c r="O757" s="80">
        <v>1000</v>
      </c>
    </row>
    <row r="758" spans="1:15" x14ac:dyDescent="0.25">
      <c r="A758">
        <v>3155</v>
      </c>
      <c r="B758" t="s">
        <v>1534</v>
      </c>
      <c r="C758" s="80">
        <v>103.8</v>
      </c>
      <c r="D758" s="80"/>
      <c r="E758" s="80"/>
      <c r="F758" s="80"/>
      <c r="G758" s="80"/>
      <c r="H758" s="80"/>
      <c r="I758" s="80">
        <v>49.8</v>
      </c>
      <c r="J758" s="80"/>
      <c r="K758" s="80">
        <v>24.9</v>
      </c>
      <c r="L758" s="80">
        <v>28.7</v>
      </c>
      <c r="M758" s="80"/>
      <c r="N758" s="80">
        <v>792.8</v>
      </c>
      <c r="O758" s="80">
        <v>1000</v>
      </c>
    </row>
    <row r="759" spans="1:15" x14ac:dyDescent="0.25">
      <c r="A759">
        <v>3165</v>
      </c>
      <c r="B759" t="s">
        <v>1536</v>
      </c>
      <c r="C759" s="80">
        <v>103.2</v>
      </c>
      <c r="D759" s="80"/>
      <c r="E759" s="80"/>
      <c r="F759" s="80"/>
      <c r="G759" s="80"/>
      <c r="H759" s="80"/>
      <c r="I759" s="80">
        <v>49.5</v>
      </c>
      <c r="J759" s="80"/>
      <c r="K759" s="80">
        <v>24.8</v>
      </c>
      <c r="L759" s="80">
        <v>49.5</v>
      </c>
      <c r="M759" s="80"/>
      <c r="N759" s="80">
        <v>773</v>
      </c>
      <c r="O759" s="80">
        <v>1000</v>
      </c>
    </row>
    <row r="760" spans="1:15" x14ac:dyDescent="0.25">
      <c r="A760">
        <v>3242</v>
      </c>
      <c r="B760" t="s">
        <v>1545</v>
      </c>
      <c r="C760" s="80">
        <v>188.4</v>
      </c>
      <c r="D760" s="80"/>
      <c r="E760" s="80"/>
      <c r="F760" s="80"/>
      <c r="G760" s="80"/>
      <c r="H760" s="80"/>
      <c r="I760" s="80">
        <v>0.8</v>
      </c>
      <c r="J760" s="80"/>
      <c r="K760" s="80">
        <v>5.0999999999999996</v>
      </c>
      <c r="L760" s="80"/>
      <c r="M760" s="80"/>
      <c r="N760" s="80">
        <v>805.7</v>
      </c>
      <c r="O760" s="80">
        <v>1000</v>
      </c>
    </row>
    <row r="761" spans="1:15" x14ac:dyDescent="0.25">
      <c r="A761">
        <v>3245</v>
      </c>
      <c r="B761" t="s">
        <v>1546</v>
      </c>
      <c r="C761" s="80">
        <v>212</v>
      </c>
      <c r="D761" s="80"/>
      <c r="E761" s="80"/>
      <c r="F761" s="80"/>
      <c r="G761" s="80"/>
      <c r="H761" s="80"/>
      <c r="I761" s="80"/>
      <c r="J761" s="80"/>
      <c r="K761" s="80">
        <v>9.1999999999999993</v>
      </c>
      <c r="L761" s="80"/>
      <c r="M761" s="80"/>
      <c r="N761" s="80">
        <v>778.8</v>
      </c>
      <c r="O761" s="80">
        <v>1000</v>
      </c>
    </row>
    <row r="762" spans="1:15" x14ac:dyDescent="0.25">
      <c r="A762">
        <v>3248</v>
      </c>
      <c r="B762" t="s">
        <v>1183</v>
      </c>
      <c r="C762" s="80">
        <v>183.1</v>
      </c>
      <c r="D762" s="80"/>
      <c r="E762" s="80"/>
      <c r="F762" s="80"/>
      <c r="G762" s="80"/>
      <c r="H762" s="80"/>
      <c r="I762" s="80"/>
      <c r="J762" s="80"/>
      <c r="K762" s="80">
        <v>9.5</v>
      </c>
      <c r="L762" s="80">
        <v>0.6</v>
      </c>
      <c r="M762" s="80"/>
      <c r="N762" s="80">
        <v>806.8</v>
      </c>
      <c r="O762" s="80">
        <v>1000</v>
      </c>
    </row>
    <row r="763" spans="1:15" x14ac:dyDescent="0.25">
      <c r="A763">
        <v>3252</v>
      </c>
      <c r="B763" t="s">
        <v>1548</v>
      </c>
      <c r="C763" s="80">
        <v>183.1</v>
      </c>
      <c r="D763" s="80"/>
      <c r="E763" s="80"/>
      <c r="F763" s="80"/>
      <c r="G763" s="80"/>
      <c r="H763" s="80"/>
      <c r="I763" s="80">
        <v>1.6</v>
      </c>
      <c r="J763" s="80"/>
      <c r="K763" s="80">
        <v>10.3</v>
      </c>
      <c r="L763" s="80"/>
      <c r="M763" s="80"/>
      <c r="N763" s="80">
        <v>805</v>
      </c>
      <c r="O763" s="80">
        <v>1000</v>
      </c>
    </row>
    <row r="764" spans="1:15" x14ac:dyDescent="0.25">
      <c r="A764">
        <v>3255</v>
      </c>
      <c r="B764" t="s">
        <v>1549</v>
      </c>
      <c r="C764" s="80">
        <v>229.7</v>
      </c>
      <c r="D764" s="80"/>
      <c r="E764" s="80"/>
      <c r="F764" s="80"/>
      <c r="G764" s="80"/>
      <c r="H764" s="80"/>
      <c r="I764" s="80"/>
      <c r="J764" s="80"/>
      <c r="K764" s="80">
        <v>17.899999999999999</v>
      </c>
      <c r="L764" s="80"/>
      <c r="M764" s="80"/>
      <c r="N764" s="80">
        <v>752.4</v>
      </c>
      <c r="O764" s="80">
        <v>1000</v>
      </c>
    </row>
    <row r="765" spans="1:15" x14ac:dyDescent="0.25">
      <c r="A765">
        <v>3258</v>
      </c>
      <c r="B765" t="s">
        <v>1550</v>
      </c>
      <c r="C765" s="80">
        <v>172.6</v>
      </c>
      <c r="D765" s="80"/>
      <c r="E765" s="80"/>
      <c r="F765" s="80"/>
      <c r="G765" s="80"/>
      <c r="H765" s="80"/>
      <c r="I765" s="80"/>
      <c r="J765" s="80"/>
      <c r="K765" s="80">
        <v>19.2</v>
      </c>
      <c r="L765" s="80">
        <v>1.2</v>
      </c>
      <c r="M765" s="80"/>
      <c r="N765" s="80">
        <v>807</v>
      </c>
      <c r="O765" s="80">
        <v>1000</v>
      </c>
    </row>
    <row r="766" spans="1:15" x14ac:dyDescent="0.25">
      <c r="A766">
        <v>3262</v>
      </c>
      <c r="B766" t="s">
        <v>1552</v>
      </c>
      <c r="C766" s="80">
        <v>172.4</v>
      </c>
      <c r="D766" s="80"/>
      <c r="E766" s="80"/>
      <c r="F766" s="80"/>
      <c r="G766" s="80"/>
      <c r="H766" s="80"/>
      <c r="I766" s="80">
        <v>3.3</v>
      </c>
      <c r="J766" s="80"/>
      <c r="K766" s="80">
        <v>20.7</v>
      </c>
      <c r="L766" s="80"/>
      <c r="M766" s="80"/>
      <c r="N766" s="80">
        <v>803.6</v>
      </c>
      <c r="O766" s="80">
        <v>1000</v>
      </c>
    </row>
    <row r="767" spans="1:15" x14ac:dyDescent="0.25">
      <c r="A767">
        <v>3265</v>
      </c>
      <c r="B767" t="s">
        <v>1553</v>
      </c>
      <c r="C767" s="80">
        <v>150.80000000000001</v>
      </c>
      <c r="D767" s="80"/>
      <c r="E767" s="80"/>
      <c r="F767" s="80"/>
      <c r="G767" s="80"/>
      <c r="H767" s="80"/>
      <c r="I767" s="80"/>
      <c r="J767" s="80"/>
      <c r="K767" s="80">
        <v>39.200000000000003</v>
      </c>
      <c r="L767" s="80"/>
      <c r="M767" s="80"/>
      <c r="N767" s="80">
        <v>810</v>
      </c>
      <c r="O767" s="80">
        <v>1000</v>
      </c>
    </row>
    <row r="768" spans="1:15" x14ac:dyDescent="0.25">
      <c r="A768">
        <v>3268</v>
      </c>
      <c r="B768" t="s">
        <v>1554</v>
      </c>
      <c r="C768" s="80">
        <v>150.69999999999999</v>
      </c>
      <c r="D768" s="80"/>
      <c r="E768" s="80"/>
      <c r="F768" s="80"/>
      <c r="G768" s="80"/>
      <c r="H768" s="80"/>
      <c r="I768" s="80"/>
      <c r="J768" s="80"/>
      <c r="K768" s="80">
        <v>39.200000000000003</v>
      </c>
      <c r="L768" s="80">
        <v>2.4</v>
      </c>
      <c r="M768" s="80"/>
      <c r="N768" s="80">
        <v>807.7</v>
      </c>
      <c r="O768" s="80">
        <v>1000</v>
      </c>
    </row>
    <row r="769" spans="1:15" x14ac:dyDescent="0.25">
      <c r="A769">
        <v>3272</v>
      </c>
      <c r="B769" t="s">
        <v>1556</v>
      </c>
      <c r="C769" s="80">
        <v>150.4</v>
      </c>
      <c r="D769" s="80"/>
      <c r="E769" s="80"/>
      <c r="F769" s="80"/>
      <c r="G769" s="80"/>
      <c r="H769" s="80"/>
      <c r="I769" s="80">
        <v>6.6</v>
      </c>
      <c r="J769" s="80"/>
      <c r="K769" s="80">
        <v>42.1</v>
      </c>
      <c r="L769" s="80"/>
      <c r="M769" s="80"/>
      <c r="N769" s="80">
        <v>800.9</v>
      </c>
      <c r="O769" s="80">
        <v>1000</v>
      </c>
    </row>
    <row r="770" spans="1:15" x14ac:dyDescent="0.25">
      <c r="A770">
        <v>3275</v>
      </c>
      <c r="B770" t="s">
        <v>1557</v>
      </c>
      <c r="C770" s="80">
        <v>104.5</v>
      </c>
      <c r="D770" s="80"/>
      <c r="E770" s="80"/>
      <c r="F770" s="80"/>
      <c r="G770" s="80"/>
      <c r="H770" s="80"/>
      <c r="I770" s="80"/>
      <c r="J770" s="80"/>
      <c r="K770" s="80">
        <v>81.5</v>
      </c>
      <c r="L770" s="80"/>
      <c r="M770" s="80"/>
      <c r="N770" s="80">
        <v>814</v>
      </c>
      <c r="O770" s="80">
        <v>1000</v>
      </c>
    </row>
    <row r="771" spans="1:15" x14ac:dyDescent="0.25">
      <c r="A771">
        <v>3278</v>
      </c>
      <c r="B771" t="s">
        <v>1558</v>
      </c>
      <c r="C771" s="80">
        <v>104.4</v>
      </c>
      <c r="D771" s="80"/>
      <c r="E771" s="80"/>
      <c r="F771" s="80"/>
      <c r="G771" s="80"/>
      <c r="H771" s="80"/>
      <c r="I771" s="80"/>
      <c r="J771" s="80"/>
      <c r="K771" s="80">
        <v>81.400000000000006</v>
      </c>
      <c r="L771" s="80">
        <v>5</v>
      </c>
      <c r="M771" s="80"/>
      <c r="N771" s="80">
        <v>809.2</v>
      </c>
      <c r="O771" s="80">
        <v>1000</v>
      </c>
    </row>
    <row r="772" spans="1:15" x14ac:dyDescent="0.25">
      <c r="A772">
        <v>3282</v>
      </c>
      <c r="B772" t="s">
        <v>1560</v>
      </c>
      <c r="C772" s="80">
        <v>150.1</v>
      </c>
      <c r="D772" s="80"/>
      <c r="E772" s="80"/>
      <c r="F772" s="80"/>
      <c r="G772" s="80"/>
      <c r="H772" s="80"/>
      <c r="I772" s="80">
        <v>6.6</v>
      </c>
      <c r="J772" s="80"/>
      <c r="K772" s="80">
        <v>42</v>
      </c>
      <c r="L772" s="80">
        <v>6</v>
      </c>
      <c r="M772" s="80"/>
      <c r="N772" s="80">
        <v>795.3</v>
      </c>
      <c r="O772" s="80">
        <v>1000</v>
      </c>
    </row>
    <row r="773" spans="1:15" x14ac:dyDescent="0.25">
      <c r="A773">
        <v>3285</v>
      </c>
      <c r="B773" t="s">
        <v>1561</v>
      </c>
      <c r="C773" s="80">
        <v>104.3</v>
      </c>
      <c r="D773" s="80"/>
      <c r="E773" s="80"/>
      <c r="F773" s="80"/>
      <c r="G773" s="80"/>
      <c r="H773" s="80"/>
      <c r="I773" s="80"/>
      <c r="J773" s="80"/>
      <c r="K773" s="80">
        <v>81.3</v>
      </c>
      <c r="L773" s="80">
        <v>8.8000000000000007</v>
      </c>
      <c r="M773" s="80"/>
      <c r="N773" s="80">
        <v>805.6</v>
      </c>
      <c r="O773" s="80">
        <v>1000</v>
      </c>
    </row>
    <row r="774" spans="1:15" x14ac:dyDescent="0.25">
      <c r="A774">
        <v>3288</v>
      </c>
      <c r="B774" t="s">
        <v>1562</v>
      </c>
      <c r="C774" s="80">
        <v>104.3</v>
      </c>
      <c r="D774" s="80"/>
      <c r="E774" s="80"/>
      <c r="F774" s="80"/>
      <c r="G774" s="80"/>
      <c r="H774" s="80"/>
      <c r="I774" s="80"/>
      <c r="J774" s="80"/>
      <c r="K774" s="80">
        <v>81.400000000000006</v>
      </c>
      <c r="L774" s="80">
        <v>7.5</v>
      </c>
      <c r="M774" s="80"/>
      <c r="N774" s="80">
        <v>806.8</v>
      </c>
      <c r="O774" s="80">
        <v>1000</v>
      </c>
    </row>
    <row r="775" spans="1:15" x14ac:dyDescent="0.25">
      <c r="A775">
        <v>3292</v>
      </c>
      <c r="B775" t="s">
        <v>1564</v>
      </c>
      <c r="C775" s="80">
        <v>149.30000000000001</v>
      </c>
      <c r="D775" s="80"/>
      <c r="E775" s="80"/>
      <c r="F775" s="80"/>
      <c r="G775" s="80"/>
      <c r="H775" s="80"/>
      <c r="I775" s="80">
        <v>6.6</v>
      </c>
      <c r="J775" s="80"/>
      <c r="K775" s="80">
        <v>41.8</v>
      </c>
      <c r="L775" s="80">
        <v>23.9</v>
      </c>
      <c r="M775" s="80"/>
      <c r="N775" s="80">
        <v>778.4</v>
      </c>
      <c r="O775" s="80">
        <v>1000</v>
      </c>
    </row>
    <row r="776" spans="1:15" x14ac:dyDescent="0.25">
      <c r="A776">
        <v>3295</v>
      </c>
      <c r="B776" t="s">
        <v>1565</v>
      </c>
      <c r="C776" s="80">
        <v>103.9</v>
      </c>
      <c r="D776" s="80"/>
      <c r="E776" s="80"/>
      <c r="F776" s="80"/>
      <c r="G776" s="80"/>
      <c r="H776" s="80"/>
      <c r="I776" s="80"/>
      <c r="J776" s="80"/>
      <c r="K776" s="80">
        <v>81.099999999999994</v>
      </c>
      <c r="L776" s="80">
        <v>18.7</v>
      </c>
      <c r="M776" s="80"/>
      <c r="N776" s="80">
        <v>796.3</v>
      </c>
      <c r="O776" s="80">
        <v>1000</v>
      </c>
    </row>
    <row r="777" spans="1:15" x14ac:dyDescent="0.25">
      <c r="A777">
        <v>3298</v>
      </c>
      <c r="B777" t="s">
        <v>1566</v>
      </c>
      <c r="C777" s="80">
        <v>104.1</v>
      </c>
      <c r="D777" s="80"/>
      <c r="E777" s="80"/>
      <c r="F777" s="80"/>
      <c r="G777" s="80"/>
      <c r="H777" s="80"/>
      <c r="I777" s="80"/>
      <c r="J777" s="80"/>
      <c r="K777" s="80">
        <v>81.2</v>
      </c>
      <c r="L777" s="80">
        <v>12.5</v>
      </c>
      <c r="M777" s="80"/>
      <c r="N777" s="80">
        <v>802.2</v>
      </c>
      <c r="O777" s="80">
        <v>1000</v>
      </c>
    </row>
    <row r="778" spans="1:15" x14ac:dyDescent="0.25">
      <c r="A778">
        <v>3302</v>
      </c>
      <c r="B778" t="s">
        <v>1568</v>
      </c>
      <c r="C778" s="80">
        <v>148.19999999999999</v>
      </c>
      <c r="D778" s="80"/>
      <c r="E778" s="80"/>
      <c r="F778" s="80"/>
      <c r="G778" s="80"/>
      <c r="H778" s="80"/>
      <c r="I778" s="80">
        <v>6.5</v>
      </c>
      <c r="J778" s="80"/>
      <c r="K778" s="80">
        <v>41.5</v>
      </c>
      <c r="L778" s="80">
        <v>47.4</v>
      </c>
      <c r="M778" s="80"/>
      <c r="N778" s="80">
        <v>756.4</v>
      </c>
      <c r="O778" s="80">
        <v>1000</v>
      </c>
    </row>
    <row r="779" spans="1:15" x14ac:dyDescent="0.25">
      <c r="A779">
        <v>3305</v>
      </c>
      <c r="B779" t="s">
        <v>1569</v>
      </c>
      <c r="C779" s="80">
        <v>102.8</v>
      </c>
      <c r="D779" s="80"/>
      <c r="E779" s="80"/>
      <c r="F779" s="80"/>
      <c r="G779" s="80"/>
      <c r="H779" s="80"/>
      <c r="I779" s="80"/>
      <c r="J779" s="80"/>
      <c r="K779" s="80">
        <v>80.2</v>
      </c>
      <c r="L779" s="80">
        <v>55.5</v>
      </c>
      <c r="M779" s="80"/>
      <c r="N779" s="80">
        <v>761.5</v>
      </c>
      <c r="O779" s="80">
        <v>1000</v>
      </c>
    </row>
    <row r="780" spans="1:15" x14ac:dyDescent="0.25">
      <c r="A780">
        <v>3308</v>
      </c>
      <c r="B780" t="s">
        <v>1570</v>
      </c>
      <c r="C780" s="80">
        <v>103.8</v>
      </c>
      <c r="D780" s="80"/>
      <c r="E780" s="80"/>
      <c r="F780" s="80"/>
      <c r="G780" s="80"/>
      <c r="H780" s="80"/>
      <c r="I780" s="80"/>
      <c r="J780" s="80"/>
      <c r="K780" s="80">
        <v>81</v>
      </c>
      <c r="L780" s="80">
        <v>22.4</v>
      </c>
      <c r="M780" s="80"/>
      <c r="N780" s="80">
        <v>792.8</v>
      </c>
      <c r="O780" s="80">
        <v>1000</v>
      </c>
    </row>
    <row r="781" spans="1:15" x14ac:dyDescent="0.25">
      <c r="A781">
        <v>3375</v>
      </c>
      <c r="B781" t="s">
        <v>1578</v>
      </c>
      <c r="C781" s="80">
        <v>183.1</v>
      </c>
      <c r="D781" s="80">
        <v>1.8</v>
      </c>
      <c r="E781" s="80"/>
      <c r="F781" s="80"/>
      <c r="G781" s="80"/>
      <c r="H781" s="80"/>
      <c r="I781" s="80"/>
      <c r="J781" s="80"/>
      <c r="K781" s="80">
        <v>10.3</v>
      </c>
      <c r="L781" s="80"/>
      <c r="M781" s="80"/>
      <c r="N781" s="80">
        <v>804.8</v>
      </c>
      <c r="O781" s="80">
        <v>1000</v>
      </c>
    </row>
    <row r="782" spans="1:15" x14ac:dyDescent="0.25">
      <c r="A782">
        <v>3385</v>
      </c>
      <c r="B782" t="s">
        <v>1580</v>
      </c>
      <c r="C782" s="80">
        <v>172.4</v>
      </c>
      <c r="D782" s="80">
        <v>3.5</v>
      </c>
      <c r="E782" s="80"/>
      <c r="F782" s="80"/>
      <c r="G782" s="80"/>
      <c r="H782" s="80"/>
      <c r="I782" s="80"/>
      <c r="J782" s="80"/>
      <c r="K782" s="80">
        <v>20.7</v>
      </c>
      <c r="L782" s="80"/>
      <c r="M782" s="80"/>
      <c r="N782" s="80">
        <v>803.4</v>
      </c>
      <c r="O782" s="80">
        <v>1000</v>
      </c>
    </row>
    <row r="783" spans="1:15" x14ac:dyDescent="0.25">
      <c r="A783">
        <v>3395</v>
      </c>
      <c r="B783" t="s">
        <v>1582</v>
      </c>
      <c r="C783" s="80">
        <v>150.30000000000001</v>
      </c>
      <c r="D783" s="80">
        <v>7.2</v>
      </c>
      <c r="E783" s="80"/>
      <c r="F783" s="80"/>
      <c r="G783" s="80"/>
      <c r="H783" s="80"/>
      <c r="I783" s="80"/>
      <c r="J783" s="80"/>
      <c r="K783" s="80">
        <v>42.1</v>
      </c>
      <c r="L783" s="80"/>
      <c r="M783" s="80"/>
      <c r="N783" s="80">
        <v>800.4</v>
      </c>
      <c r="O783" s="80">
        <v>1000</v>
      </c>
    </row>
    <row r="784" spans="1:15" x14ac:dyDescent="0.25">
      <c r="A784">
        <v>3405</v>
      </c>
      <c r="B784" t="s">
        <v>1584</v>
      </c>
      <c r="C784" s="80">
        <v>103.9</v>
      </c>
      <c r="D784" s="80">
        <v>15</v>
      </c>
      <c r="E784" s="80"/>
      <c r="F784" s="80"/>
      <c r="G784" s="80"/>
      <c r="H784" s="80"/>
      <c r="I784" s="80"/>
      <c r="J784" s="80"/>
      <c r="K784" s="80">
        <v>87.2</v>
      </c>
      <c r="L784" s="80"/>
      <c r="M784" s="80"/>
      <c r="N784" s="80">
        <v>793.9</v>
      </c>
      <c r="O784" s="80">
        <v>1000</v>
      </c>
    </row>
    <row r="785" spans="1:15" x14ac:dyDescent="0.25">
      <c r="A785">
        <v>3415</v>
      </c>
      <c r="B785" t="s">
        <v>1586</v>
      </c>
      <c r="C785" s="80">
        <v>103.7</v>
      </c>
      <c r="D785" s="80">
        <v>14.9</v>
      </c>
      <c r="E785" s="80"/>
      <c r="F785" s="80"/>
      <c r="G785" s="80"/>
      <c r="H785" s="80"/>
      <c r="I785" s="80"/>
      <c r="J785" s="80"/>
      <c r="K785" s="80">
        <v>87.1</v>
      </c>
      <c r="L785" s="80">
        <v>5</v>
      </c>
      <c r="M785" s="80"/>
      <c r="N785" s="80">
        <v>789.3</v>
      </c>
      <c r="O785" s="80">
        <v>1000</v>
      </c>
    </row>
    <row r="786" spans="1:15" x14ac:dyDescent="0.25">
      <c r="A786">
        <v>3425</v>
      </c>
      <c r="B786" t="s">
        <v>1588</v>
      </c>
      <c r="C786" s="80">
        <v>103.4</v>
      </c>
      <c r="D786" s="80">
        <v>14.9</v>
      </c>
      <c r="E786" s="80"/>
      <c r="F786" s="80"/>
      <c r="G786" s="80"/>
      <c r="H786" s="80"/>
      <c r="I786" s="80"/>
      <c r="J786" s="80"/>
      <c r="K786" s="80">
        <v>86.9</v>
      </c>
      <c r="L786" s="80">
        <v>14.9</v>
      </c>
      <c r="M786" s="80"/>
      <c r="N786" s="80">
        <v>779.9</v>
      </c>
      <c r="O786" s="80">
        <v>1000</v>
      </c>
    </row>
    <row r="787" spans="1:15" x14ac:dyDescent="0.25">
      <c r="A787">
        <v>3435</v>
      </c>
      <c r="B787" t="s">
        <v>1590</v>
      </c>
      <c r="C787" s="80">
        <v>103.1</v>
      </c>
      <c r="D787" s="80">
        <v>14.8</v>
      </c>
      <c r="E787" s="80"/>
      <c r="F787" s="80"/>
      <c r="G787" s="80"/>
      <c r="H787" s="80"/>
      <c r="I787" s="80"/>
      <c r="J787" s="80"/>
      <c r="K787" s="80">
        <v>86.6</v>
      </c>
      <c r="L787" s="80">
        <v>24.7</v>
      </c>
      <c r="M787" s="80"/>
      <c r="N787" s="80">
        <v>770.8</v>
      </c>
      <c r="O787" s="80">
        <v>1000</v>
      </c>
    </row>
    <row r="788" spans="1:15" x14ac:dyDescent="0.25">
      <c r="A788">
        <v>3935</v>
      </c>
      <c r="B788" t="s">
        <v>1641</v>
      </c>
      <c r="C788" s="80">
        <v>182.7</v>
      </c>
      <c r="D788" s="80">
        <v>14.6</v>
      </c>
      <c r="E788" s="80"/>
      <c r="F788" s="80"/>
      <c r="G788" s="80"/>
      <c r="H788" s="80"/>
      <c r="I788" s="80"/>
      <c r="J788" s="80"/>
      <c r="K788" s="80">
        <v>0.1</v>
      </c>
      <c r="L788" s="80"/>
      <c r="M788" s="80"/>
      <c r="N788" s="80">
        <v>802.6</v>
      </c>
      <c r="O788" s="80">
        <v>1000</v>
      </c>
    </row>
    <row r="789" spans="1:15" x14ac:dyDescent="0.25">
      <c r="A789">
        <v>3945</v>
      </c>
      <c r="B789" t="s">
        <v>1643</v>
      </c>
      <c r="C789" s="80">
        <v>173.5</v>
      </c>
      <c r="D789" s="80">
        <v>3</v>
      </c>
      <c r="E789" s="80"/>
      <c r="F789" s="80"/>
      <c r="G789" s="80"/>
      <c r="H789" s="80"/>
      <c r="I789" s="80"/>
      <c r="J789" s="80"/>
      <c r="K789" s="80">
        <v>0.1</v>
      </c>
      <c r="L789" s="80"/>
      <c r="M789" s="80"/>
      <c r="N789" s="80">
        <v>823.4</v>
      </c>
      <c r="O789" s="80">
        <v>1000</v>
      </c>
    </row>
    <row r="790" spans="1:15" x14ac:dyDescent="0.25">
      <c r="A790">
        <v>3955</v>
      </c>
      <c r="B790" t="s">
        <v>1645</v>
      </c>
      <c r="C790" s="80">
        <v>149.80000000000001</v>
      </c>
      <c r="D790" s="80">
        <v>59.9</v>
      </c>
      <c r="E790" s="80"/>
      <c r="F790" s="80"/>
      <c r="G790" s="80"/>
      <c r="H790" s="80"/>
      <c r="I790" s="80"/>
      <c r="J790" s="80"/>
      <c r="K790" s="80">
        <v>0.3</v>
      </c>
      <c r="L790" s="80"/>
      <c r="M790" s="80"/>
      <c r="N790" s="80">
        <v>790</v>
      </c>
      <c r="O790" s="80">
        <v>1000</v>
      </c>
    </row>
    <row r="791" spans="1:15" x14ac:dyDescent="0.25">
      <c r="A791">
        <v>3965</v>
      </c>
      <c r="B791" t="s">
        <v>1647</v>
      </c>
      <c r="C791" s="80">
        <v>103.1</v>
      </c>
      <c r="D791" s="80">
        <v>123.8</v>
      </c>
      <c r="E791" s="80"/>
      <c r="F791" s="80"/>
      <c r="G791" s="80"/>
      <c r="H791" s="80"/>
      <c r="I791" s="80"/>
      <c r="J791" s="80"/>
      <c r="K791" s="80">
        <v>0.6</v>
      </c>
      <c r="L791" s="80"/>
      <c r="M791" s="80"/>
      <c r="N791" s="80">
        <v>772.5</v>
      </c>
      <c r="O791" s="80">
        <v>1000</v>
      </c>
    </row>
    <row r="792" spans="1:15" x14ac:dyDescent="0.25">
      <c r="A792">
        <v>3975</v>
      </c>
      <c r="B792" t="s">
        <v>1649</v>
      </c>
      <c r="C792" s="80">
        <v>102.9</v>
      </c>
      <c r="D792" s="80">
        <v>123.5</v>
      </c>
      <c r="E792" s="80"/>
      <c r="F792" s="80"/>
      <c r="G792" s="80"/>
      <c r="H792" s="80"/>
      <c r="I792" s="80"/>
      <c r="J792" s="80"/>
      <c r="K792" s="80">
        <v>0.6</v>
      </c>
      <c r="L792" s="80">
        <v>7.4</v>
      </c>
      <c r="M792" s="80"/>
      <c r="N792" s="80">
        <v>765.6</v>
      </c>
      <c r="O792" s="80">
        <v>1000</v>
      </c>
    </row>
    <row r="793" spans="1:15" x14ac:dyDescent="0.25">
      <c r="A793">
        <v>3985</v>
      </c>
      <c r="B793" t="s">
        <v>1651</v>
      </c>
      <c r="C793" s="80">
        <v>102.6</v>
      </c>
      <c r="D793" s="80">
        <v>123.2</v>
      </c>
      <c r="E793" s="80"/>
      <c r="F793" s="80"/>
      <c r="G793" s="80"/>
      <c r="H793" s="80"/>
      <c r="I793" s="80"/>
      <c r="J793" s="80"/>
      <c r="K793" s="80">
        <v>0.6</v>
      </c>
      <c r="L793" s="80">
        <v>16</v>
      </c>
      <c r="M793" s="80"/>
      <c r="N793" s="80">
        <v>757.6</v>
      </c>
      <c r="O793" s="80">
        <v>1000</v>
      </c>
    </row>
    <row r="794" spans="1:15" x14ac:dyDescent="0.25">
      <c r="A794">
        <v>3995</v>
      </c>
      <c r="B794" t="s">
        <v>1653</v>
      </c>
      <c r="C794" s="80">
        <v>102.4</v>
      </c>
      <c r="D794" s="80">
        <v>122.8</v>
      </c>
      <c r="E794" s="80"/>
      <c r="F794" s="80"/>
      <c r="G794" s="80"/>
      <c r="H794" s="80"/>
      <c r="I794" s="80"/>
      <c r="J794" s="80"/>
      <c r="K794" s="80">
        <v>0.6</v>
      </c>
      <c r="L794" s="80">
        <v>24.6</v>
      </c>
      <c r="M794" s="80"/>
      <c r="N794" s="80">
        <v>749.6</v>
      </c>
      <c r="O794" s="80">
        <v>1000</v>
      </c>
    </row>
    <row r="795" spans="1:15" x14ac:dyDescent="0.25">
      <c r="A795">
        <v>4485</v>
      </c>
      <c r="B795" t="s">
        <v>1703</v>
      </c>
      <c r="C795" s="80">
        <v>96.8</v>
      </c>
      <c r="D795" s="80"/>
      <c r="E795" s="80">
        <v>17.399999999999999</v>
      </c>
      <c r="F795" s="80">
        <v>29</v>
      </c>
      <c r="G795" s="80"/>
      <c r="H795" s="80"/>
      <c r="I795" s="80"/>
      <c r="J795" s="80"/>
      <c r="K795" s="80"/>
      <c r="L795" s="80">
        <v>43.6</v>
      </c>
      <c r="M795" s="80"/>
      <c r="N795" s="80">
        <v>813.2</v>
      </c>
      <c r="O795" s="80">
        <v>1000</v>
      </c>
    </row>
    <row r="796" spans="1:15" x14ac:dyDescent="0.25">
      <c r="A796">
        <v>4495</v>
      </c>
      <c r="B796" t="s">
        <v>1705</v>
      </c>
      <c r="C796" s="80">
        <v>96.6</v>
      </c>
      <c r="D796" s="80"/>
      <c r="E796" s="80">
        <v>14.5</v>
      </c>
      <c r="F796" s="80">
        <v>2.9</v>
      </c>
      <c r="G796" s="80"/>
      <c r="H796" s="80"/>
      <c r="I796" s="80"/>
      <c r="J796" s="80"/>
      <c r="K796" s="80"/>
      <c r="L796" s="80">
        <v>14.5</v>
      </c>
      <c r="M796" s="80"/>
      <c r="N796" s="80">
        <v>871.5</v>
      </c>
      <c r="O796" s="80">
        <v>1000</v>
      </c>
    </row>
    <row r="797" spans="1:15" x14ac:dyDescent="0.25">
      <c r="A797">
        <v>4505</v>
      </c>
      <c r="B797" t="s">
        <v>1707</v>
      </c>
      <c r="C797" s="80">
        <v>96.5</v>
      </c>
      <c r="D797" s="80"/>
      <c r="E797" s="80">
        <v>8.6999999999999993</v>
      </c>
      <c r="F797" s="80">
        <v>2.2999999999999998</v>
      </c>
      <c r="G797" s="80"/>
      <c r="H797" s="80"/>
      <c r="I797" s="80"/>
      <c r="J797" s="80"/>
      <c r="K797" s="80"/>
      <c r="L797" s="80">
        <v>8.6999999999999993</v>
      </c>
      <c r="M797" s="80"/>
      <c r="N797" s="80">
        <v>883.8</v>
      </c>
      <c r="O797" s="80">
        <v>1000</v>
      </c>
    </row>
    <row r="798" spans="1:15" x14ac:dyDescent="0.25">
      <c r="A798">
        <v>4515</v>
      </c>
      <c r="B798" t="s">
        <v>1709</v>
      </c>
      <c r="C798" s="80">
        <v>96.5</v>
      </c>
      <c r="D798" s="80"/>
      <c r="E798" s="80">
        <v>4.3</v>
      </c>
      <c r="F798" s="80">
        <v>0.9</v>
      </c>
      <c r="G798" s="80"/>
      <c r="H798" s="80"/>
      <c r="I798" s="80"/>
      <c r="J798" s="80"/>
      <c r="K798" s="80"/>
      <c r="L798" s="80">
        <v>4.3</v>
      </c>
      <c r="M798" s="80"/>
      <c r="N798" s="80">
        <v>894</v>
      </c>
      <c r="O798" s="80">
        <v>1000</v>
      </c>
    </row>
    <row r="799" spans="1:15" x14ac:dyDescent="0.25">
      <c r="A799">
        <v>4525</v>
      </c>
      <c r="B799" t="s">
        <v>1711</v>
      </c>
      <c r="C799" s="80">
        <v>96.5</v>
      </c>
      <c r="D799" s="80"/>
      <c r="E799" s="80">
        <v>2.9</v>
      </c>
      <c r="F799" s="80">
        <v>0.6</v>
      </c>
      <c r="G799" s="80"/>
      <c r="H799" s="80"/>
      <c r="I799" s="80"/>
      <c r="J799" s="80"/>
      <c r="K799" s="80"/>
      <c r="L799" s="80">
        <v>2.9</v>
      </c>
      <c r="M799" s="80"/>
      <c r="N799" s="80">
        <v>897.1</v>
      </c>
      <c r="O799" s="80">
        <v>1000</v>
      </c>
    </row>
    <row r="800" spans="1:15" x14ac:dyDescent="0.25">
      <c r="A800">
        <v>4535</v>
      </c>
      <c r="B800" t="s">
        <v>1713</v>
      </c>
      <c r="C800" s="80">
        <v>96.5</v>
      </c>
      <c r="D800" s="80"/>
      <c r="E800" s="80">
        <v>1.7</v>
      </c>
      <c r="F800" s="80">
        <v>0.3</v>
      </c>
      <c r="G800" s="80"/>
      <c r="H800" s="80"/>
      <c r="I800" s="80"/>
      <c r="J800" s="80"/>
      <c r="K800" s="80"/>
      <c r="L800" s="80">
        <v>1.7</v>
      </c>
      <c r="M800" s="80"/>
      <c r="N800" s="80">
        <v>899.8</v>
      </c>
      <c r="O800" s="80">
        <v>1000</v>
      </c>
    </row>
    <row r="801" spans="1:15" x14ac:dyDescent="0.25">
      <c r="A801">
        <v>4545</v>
      </c>
      <c r="B801" t="s">
        <v>1715</v>
      </c>
      <c r="C801" s="80">
        <v>96.5</v>
      </c>
      <c r="D801" s="80"/>
      <c r="E801" s="80">
        <v>0.9</v>
      </c>
      <c r="F801" s="80">
        <v>0.3</v>
      </c>
      <c r="G801" s="80"/>
      <c r="H801" s="80"/>
      <c r="I801" s="80"/>
      <c r="J801" s="80"/>
      <c r="K801" s="80"/>
      <c r="L801" s="80">
        <v>0.9</v>
      </c>
      <c r="M801" s="80"/>
      <c r="N801" s="80">
        <v>901.4</v>
      </c>
      <c r="O801" s="80">
        <v>1000</v>
      </c>
    </row>
    <row r="802" spans="1:15" x14ac:dyDescent="0.25">
      <c r="A802">
        <v>4625</v>
      </c>
      <c r="B802" t="s">
        <v>1724</v>
      </c>
      <c r="C802" s="80">
        <v>97</v>
      </c>
      <c r="D802" s="80">
        <v>37.799999999999997</v>
      </c>
      <c r="E802" s="80"/>
      <c r="F802" s="80">
        <v>58.2</v>
      </c>
      <c r="G802" s="80"/>
      <c r="H802" s="80"/>
      <c r="I802" s="80"/>
      <c r="J802" s="80"/>
      <c r="K802" s="80"/>
      <c r="L802" s="80">
        <v>43.7</v>
      </c>
      <c r="M802" s="80"/>
      <c r="N802" s="80">
        <v>763.3</v>
      </c>
      <c r="O802" s="80">
        <v>1000</v>
      </c>
    </row>
    <row r="803" spans="1:15" x14ac:dyDescent="0.25">
      <c r="A803">
        <v>4635</v>
      </c>
      <c r="B803" t="s">
        <v>1726</v>
      </c>
      <c r="C803" s="80">
        <v>96.8</v>
      </c>
      <c r="D803" s="80">
        <v>37.700000000000003</v>
      </c>
      <c r="E803" s="80"/>
      <c r="F803" s="80">
        <v>29</v>
      </c>
      <c r="G803" s="80"/>
      <c r="H803" s="80"/>
      <c r="I803" s="80"/>
      <c r="J803" s="80"/>
      <c r="K803" s="80"/>
      <c r="L803" s="80">
        <v>11.6</v>
      </c>
      <c r="M803" s="80"/>
      <c r="N803" s="80">
        <v>824.9</v>
      </c>
      <c r="O803" s="80">
        <v>1000</v>
      </c>
    </row>
    <row r="804" spans="1:15" x14ac:dyDescent="0.25">
      <c r="A804">
        <v>4645</v>
      </c>
      <c r="B804" t="s">
        <v>1728</v>
      </c>
      <c r="C804" s="80">
        <v>96.7</v>
      </c>
      <c r="D804" s="80">
        <v>29</v>
      </c>
      <c r="E804" s="80"/>
      <c r="F804" s="80">
        <v>17.399999999999999</v>
      </c>
      <c r="G804" s="80"/>
      <c r="H804" s="80"/>
      <c r="I804" s="80"/>
      <c r="J804" s="80"/>
      <c r="K804" s="80"/>
      <c r="L804" s="80">
        <v>5.8</v>
      </c>
      <c r="M804" s="80"/>
      <c r="N804" s="80">
        <v>851.1</v>
      </c>
      <c r="O804" s="80">
        <v>1000</v>
      </c>
    </row>
    <row r="805" spans="1:15" x14ac:dyDescent="0.25">
      <c r="A805">
        <v>4655</v>
      </c>
      <c r="B805" t="s">
        <v>1730</v>
      </c>
      <c r="C805" s="80">
        <v>96.6</v>
      </c>
      <c r="D805" s="80">
        <v>17.399999999999999</v>
      </c>
      <c r="E805" s="80"/>
      <c r="F805" s="80">
        <v>11.6</v>
      </c>
      <c r="G805" s="80"/>
      <c r="H805" s="80"/>
      <c r="I805" s="80"/>
      <c r="J805" s="80"/>
      <c r="K805" s="80"/>
      <c r="L805" s="80">
        <v>4.3</v>
      </c>
      <c r="M805" s="80"/>
      <c r="N805" s="80">
        <v>870.1</v>
      </c>
      <c r="O805" s="80">
        <v>1000</v>
      </c>
    </row>
    <row r="806" spans="1:15" x14ac:dyDescent="0.25">
      <c r="A806">
        <v>4665</v>
      </c>
      <c r="B806" t="s">
        <v>1732</v>
      </c>
      <c r="C806" s="80">
        <v>96.5</v>
      </c>
      <c r="D806" s="80">
        <v>11.6</v>
      </c>
      <c r="E806" s="80"/>
      <c r="F806" s="80">
        <v>5.8</v>
      </c>
      <c r="G806" s="80"/>
      <c r="H806" s="80"/>
      <c r="I806" s="80"/>
      <c r="J806" s="80"/>
      <c r="K806" s="80"/>
      <c r="L806" s="80">
        <v>2.9</v>
      </c>
      <c r="M806" s="80"/>
      <c r="N806" s="80">
        <v>883.2</v>
      </c>
      <c r="O806" s="80">
        <v>1000</v>
      </c>
    </row>
    <row r="807" spans="1:15" x14ac:dyDescent="0.25">
      <c r="A807">
        <v>4675</v>
      </c>
      <c r="B807" t="s">
        <v>1734</v>
      </c>
      <c r="C807" s="80">
        <v>96.5</v>
      </c>
      <c r="D807" s="80">
        <v>5.8</v>
      </c>
      <c r="E807" s="80"/>
      <c r="F807" s="80">
        <v>2.9</v>
      </c>
      <c r="G807" s="80"/>
      <c r="H807" s="80"/>
      <c r="I807" s="80"/>
      <c r="J807" s="80"/>
      <c r="K807" s="80"/>
      <c r="L807" s="80">
        <v>1.4</v>
      </c>
      <c r="M807" s="80"/>
      <c r="N807" s="80">
        <v>893.4</v>
      </c>
      <c r="O807" s="80">
        <v>1000</v>
      </c>
    </row>
    <row r="808" spans="1:15" x14ac:dyDescent="0.25">
      <c r="A808">
        <v>4685</v>
      </c>
      <c r="B808" t="s">
        <v>1736</v>
      </c>
      <c r="C808" s="80">
        <v>96.6</v>
      </c>
      <c r="D808" s="80">
        <v>29</v>
      </c>
      <c r="E808" s="80"/>
      <c r="F808" s="80">
        <v>1.4</v>
      </c>
      <c r="G808" s="80"/>
      <c r="H808" s="80"/>
      <c r="I808" s="80"/>
      <c r="J808" s="80"/>
      <c r="K808" s="80"/>
      <c r="L808" s="80">
        <v>0.6</v>
      </c>
      <c r="M808" s="80"/>
      <c r="N808" s="80">
        <v>872.4</v>
      </c>
      <c r="O808" s="80">
        <v>1000</v>
      </c>
    </row>
    <row r="809" spans="1:15" x14ac:dyDescent="0.25">
      <c r="A809">
        <v>4695</v>
      </c>
      <c r="B809" t="s">
        <v>1738</v>
      </c>
      <c r="C809" s="80">
        <v>96.9</v>
      </c>
      <c r="D809" s="80">
        <v>46.5</v>
      </c>
      <c r="E809" s="80"/>
      <c r="F809" s="80">
        <v>46.5</v>
      </c>
      <c r="G809" s="80"/>
      <c r="H809" s="80"/>
      <c r="I809" s="80"/>
      <c r="J809" s="80"/>
      <c r="K809" s="80"/>
      <c r="L809" s="80">
        <v>29.1</v>
      </c>
      <c r="M809" s="80"/>
      <c r="N809" s="80">
        <v>781</v>
      </c>
      <c r="O809" s="80">
        <v>1000</v>
      </c>
    </row>
    <row r="810" spans="1:15" x14ac:dyDescent="0.25">
      <c r="A810">
        <v>4705</v>
      </c>
      <c r="B810" t="s">
        <v>1740</v>
      </c>
      <c r="C810" s="80">
        <v>96.7</v>
      </c>
      <c r="D810" s="80">
        <v>23.2</v>
      </c>
      <c r="E810" s="80"/>
      <c r="F810" s="80">
        <v>20.3</v>
      </c>
      <c r="G810" s="80"/>
      <c r="H810" s="80"/>
      <c r="I810" s="80"/>
      <c r="J810" s="80"/>
      <c r="K810" s="80"/>
      <c r="L810" s="80">
        <v>11.6</v>
      </c>
      <c r="M810" s="80"/>
      <c r="N810" s="80">
        <v>848.2</v>
      </c>
      <c r="O810" s="80">
        <v>1000</v>
      </c>
    </row>
    <row r="811" spans="1:15" x14ac:dyDescent="0.25">
      <c r="A811">
        <v>4715</v>
      </c>
      <c r="B811" t="s">
        <v>1742</v>
      </c>
      <c r="C811" s="80">
        <v>96.6</v>
      </c>
      <c r="D811" s="80">
        <v>17.399999999999999</v>
      </c>
      <c r="E811" s="80"/>
      <c r="F811" s="80">
        <v>14.5</v>
      </c>
      <c r="G811" s="80"/>
      <c r="H811" s="80"/>
      <c r="I811" s="80"/>
      <c r="J811" s="80"/>
      <c r="K811" s="80"/>
      <c r="L811" s="80">
        <v>8.6999999999999993</v>
      </c>
      <c r="M811" s="80"/>
      <c r="N811" s="80">
        <v>862.8</v>
      </c>
      <c r="O811" s="80">
        <v>1000</v>
      </c>
    </row>
    <row r="812" spans="1:15" x14ac:dyDescent="0.25">
      <c r="A812">
        <v>4725</v>
      </c>
      <c r="B812" t="s">
        <v>1744</v>
      </c>
      <c r="C812" s="80">
        <v>96.6</v>
      </c>
      <c r="D812" s="80">
        <v>11.6</v>
      </c>
      <c r="E812" s="80"/>
      <c r="F812" s="80">
        <v>8.6999999999999993</v>
      </c>
      <c r="G812" s="80"/>
      <c r="H812" s="80"/>
      <c r="I812" s="80"/>
      <c r="J812" s="80"/>
      <c r="K812" s="80"/>
      <c r="L812" s="80">
        <v>5.8</v>
      </c>
      <c r="M812" s="80"/>
      <c r="N812" s="80">
        <v>877.3</v>
      </c>
      <c r="O812" s="80">
        <v>1000</v>
      </c>
    </row>
    <row r="813" spans="1:15" x14ac:dyDescent="0.25">
      <c r="A813">
        <v>4735</v>
      </c>
      <c r="B813" t="s">
        <v>1746</v>
      </c>
      <c r="C813" s="80">
        <v>96.5</v>
      </c>
      <c r="D813" s="80">
        <v>1.4</v>
      </c>
      <c r="E813" s="80"/>
      <c r="F813" s="80">
        <v>2.2999999999999998</v>
      </c>
      <c r="G813" s="80"/>
      <c r="H813" s="80"/>
      <c r="I813" s="80"/>
      <c r="J813" s="80"/>
      <c r="K813" s="80"/>
      <c r="L813" s="80">
        <v>0.6</v>
      </c>
      <c r="M813" s="80"/>
      <c r="N813" s="80">
        <v>899.2</v>
      </c>
      <c r="O813" s="80">
        <v>1000</v>
      </c>
    </row>
    <row r="814" spans="1:15" x14ac:dyDescent="0.25">
      <c r="A814">
        <v>4745</v>
      </c>
      <c r="B814" t="s">
        <v>1748</v>
      </c>
      <c r="C814" s="80">
        <v>96.5</v>
      </c>
      <c r="D814" s="80">
        <v>1.2</v>
      </c>
      <c r="E814" s="80"/>
      <c r="F814" s="80">
        <v>1.2</v>
      </c>
      <c r="G814" s="80"/>
      <c r="H814" s="80"/>
      <c r="I814" s="80"/>
      <c r="J814" s="80"/>
      <c r="K814" s="80"/>
      <c r="L814" s="80">
        <v>0.3</v>
      </c>
      <c r="M814" s="80"/>
      <c r="N814" s="80">
        <v>900.8</v>
      </c>
      <c r="O814" s="80">
        <v>1000</v>
      </c>
    </row>
    <row r="815" spans="1:15" x14ac:dyDescent="0.25">
      <c r="A815">
        <v>4755</v>
      </c>
      <c r="B815" t="s">
        <v>1750</v>
      </c>
      <c r="C815" s="80">
        <v>96.5</v>
      </c>
      <c r="D815" s="80">
        <v>0.6</v>
      </c>
      <c r="E815" s="80"/>
      <c r="F815" s="80">
        <v>0.9</v>
      </c>
      <c r="G815" s="80"/>
      <c r="H815" s="80"/>
      <c r="I815" s="80"/>
      <c r="J815" s="80"/>
      <c r="K815" s="80"/>
      <c r="L815" s="80">
        <v>0.3</v>
      </c>
      <c r="M815" s="80"/>
      <c r="N815" s="80">
        <v>901.7</v>
      </c>
      <c r="O815" s="80">
        <v>1000</v>
      </c>
    </row>
    <row r="816" spans="1:15" x14ac:dyDescent="0.25">
      <c r="A816">
        <v>4975</v>
      </c>
      <c r="B816" t="s">
        <v>1773</v>
      </c>
      <c r="C816" s="80">
        <v>97</v>
      </c>
      <c r="D816" s="80">
        <v>20.399999999999999</v>
      </c>
      <c r="E816" s="80"/>
      <c r="F816" s="80">
        <v>87.3</v>
      </c>
      <c r="G816" s="80"/>
      <c r="H816" s="80"/>
      <c r="I816" s="80"/>
      <c r="J816" s="80"/>
      <c r="K816" s="80"/>
      <c r="L816" s="80">
        <v>37.799999999999997</v>
      </c>
      <c r="M816" s="80"/>
      <c r="N816" s="80">
        <v>757.5</v>
      </c>
      <c r="O816" s="80">
        <v>1000</v>
      </c>
    </row>
    <row r="817" spans="1:15" x14ac:dyDescent="0.25">
      <c r="A817">
        <v>4985</v>
      </c>
      <c r="B817" t="s">
        <v>1775</v>
      </c>
      <c r="C817" s="80">
        <v>96.8</v>
      </c>
      <c r="D817" s="80">
        <v>14.5</v>
      </c>
      <c r="E817" s="80"/>
      <c r="F817" s="80">
        <v>52.2</v>
      </c>
      <c r="G817" s="80"/>
      <c r="H817" s="80"/>
      <c r="I817" s="80"/>
      <c r="J817" s="80"/>
      <c r="K817" s="80"/>
      <c r="L817" s="80">
        <v>8.6999999999999993</v>
      </c>
      <c r="M817" s="80"/>
      <c r="N817" s="80">
        <v>827.8</v>
      </c>
      <c r="O817" s="80">
        <v>1000</v>
      </c>
    </row>
    <row r="818" spans="1:15" x14ac:dyDescent="0.25">
      <c r="A818">
        <v>4995</v>
      </c>
      <c r="B818" t="s">
        <v>1777</v>
      </c>
      <c r="C818" s="80">
        <v>96.7</v>
      </c>
      <c r="D818" s="80">
        <v>11.6</v>
      </c>
      <c r="E818" s="80"/>
      <c r="F818" s="80">
        <v>43.5</v>
      </c>
      <c r="G818" s="80"/>
      <c r="H818" s="80"/>
      <c r="I818" s="80"/>
      <c r="J818" s="80"/>
      <c r="K818" s="80"/>
      <c r="L818" s="80">
        <v>5.8</v>
      </c>
      <c r="M818" s="80"/>
      <c r="N818" s="80">
        <v>842.4</v>
      </c>
      <c r="O818" s="80">
        <v>1000</v>
      </c>
    </row>
    <row r="819" spans="1:15" x14ac:dyDescent="0.25">
      <c r="A819">
        <v>5005</v>
      </c>
      <c r="B819" t="s">
        <v>1779</v>
      </c>
      <c r="C819" s="80">
        <v>96.6</v>
      </c>
      <c r="D819" s="80">
        <v>3.5</v>
      </c>
      <c r="E819" s="80"/>
      <c r="F819" s="80">
        <v>23.2</v>
      </c>
      <c r="G819" s="80"/>
      <c r="H819" s="80"/>
      <c r="I819" s="80"/>
      <c r="J819" s="80"/>
      <c r="K819" s="80"/>
      <c r="L819" s="80">
        <v>2.9</v>
      </c>
      <c r="M819" s="80"/>
      <c r="N819" s="80">
        <v>873.8</v>
      </c>
      <c r="O819" s="80">
        <v>1000</v>
      </c>
    </row>
    <row r="820" spans="1:15" x14ac:dyDescent="0.25">
      <c r="A820">
        <v>5015</v>
      </c>
      <c r="B820" t="s">
        <v>1781</v>
      </c>
      <c r="C820" s="80">
        <v>96.5</v>
      </c>
      <c r="D820" s="80">
        <v>1.7</v>
      </c>
      <c r="E820" s="80"/>
      <c r="F820" s="80">
        <v>11.6</v>
      </c>
      <c r="G820" s="80"/>
      <c r="H820" s="80"/>
      <c r="I820" s="80"/>
      <c r="J820" s="80"/>
      <c r="K820" s="80"/>
      <c r="L820" s="80">
        <v>1.4</v>
      </c>
      <c r="M820" s="80"/>
      <c r="N820" s="80">
        <v>888.8</v>
      </c>
      <c r="O820" s="80">
        <v>1000</v>
      </c>
    </row>
    <row r="821" spans="1:15" x14ac:dyDescent="0.25">
      <c r="A821">
        <v>5025</v>
      </c>
      <c r="B821" t="s">
        <v>1783</v>
      </c>
      <c r="C821" s="80">
        <v>96.5</v>
      </c>
      <c r="D821" s="80">
        <v>0.9</v>
      </c>
      <c r="E821" s="80"/>
      <c r="F821" s="80">
        <v>5.8</v>
      </c>
      <c r="G821" s="80"/>
      <c r="H821" s="80"/>
      <c r="I821" s="80"/>
      <c r="J821" s="80"/>
      <c r="K821" s="80"/>
      <c r="L821" s="80">
        <v>0.6</v>
      </c>
      <c r="M821" s="80"/>
      <c r="N821" s="80">
        <v>896.2</v>
      </c>
      <c r="O821" s="80">
        <v>1000</v>
      </c>
    </row>
    <row r="822" spans="1:15" x14ac:dyDescent="0.25">
      <c r="A822">
        <v>5035</v>
      </c>
      <c r="B822" t="s">
        <v>1785</v>
      </c>
      <c r="C822" s="80">
        <v>96.5</v>
      </c>
      <c r="D822" s="80">
        <v>0.6</v>
      </c>
      <c r="E822" s="80"/>
      <c r="F822" s="80">
        <v>2.9</v>
      </c>
      <c r="G822" s="80"/>
      <c r="H822" s="80"/>
      <c r="I822" s="80"/>
      <c r="J822" s="80"/>
      <c r="K822" s="80"/>
      <c r="L822" s="80">
        <v>0.3</v>
      </c>
      <c r="M822" s="80"/>
      <c r="N822" s="80">
        <v>899.7</v>
      </c>
      <c r="O822" s="80">
        <v>1000</v>
      </c>
    </row>
    <row r="823" spans="1:15" x14ac:dyDescent="0.25">
      <c r="A823">
        <v>5115</v>
      </c>
      <c r="B823" t="s">
        <v>1794</v>
      </c>
      <c r="C823" s="80">
        <v>96.8</v>
      </c>
      <c r="D823" s="80"/>
      <c r="E823" s="80"/>
      <c r="F823" s="80"/>
      <c r="G823" s="80">
        <v>58.1</v>
      </c>
      <c r="H823" s="80"/>
      <c r="I823" s="80">
        <v>2.9</v>
      </c>
      <c r="J823" s="80"/>
      <c r="K823" s="80"/>
      <c r="L823" s="80">
        <v>14.5</v>
      </c>
      <c r="M823" s="80"/>
      <c r="N823" s="80">
        <v>827.7</v>
      </c>
      <c r="O823" s="80">
        <v>1000</v>
      </c>
    </row>
    <row r="824" spans="1:15" x14ac:dyDescent="0.25">
      <c r="A824">
        <v>5125</v>
      </c>
      <c r="B824" t="s">
        <v>1796</v>
      </c>
      <c r="C824" s="80">
        <v>96.7</v>
      </c>
      <c r="D824" s="80"/>
      <c r="E824" s="80"/>
      <c r="F824" s="80"/>
      <c r="G824" s="80">
        <v>58</v>
      </c>
      <c r="H824" s="80"/>
      <c r="I824" s="80">
        <v>2.9</v>
      </c>
      <c r="J824" s="80"/>
      <c r="K824" s="80"/>
      <c r="L824" s="80">
        <v>5.8</v>
      </c>
      <c r="M824" s="80"/>
      <c r="N824" s="80">
        <v>836.6</v>
      </c>
      <c r="O824" s="80">
        <v>1000</v>
      </c>
    </row>
    <row r="825" spans="1:15" x14ac:dyDescent="0.25">
      <c r="A825">
        <v>5135</v>
      </c>
      <c r="B825" t="s">
        <v>1798</v>
      </c>
      <c r="C825" s="80">
        <v>96.6</v>
      </c>
      <c r="D825" s="80"/>
      <c r="E825" s="80"/>
      <c r="F825" s="80"/>
      <c r="G825" s="80">
        <v>29</v>
      </c>
      <c r="H825" s="80"/>
      <c r="I825" s="80">
        <v>1.4</v>
      </c>
      <c r="J825" s="80"/>
      <c r="K825" s="80"/>
      <c r="L825" s="80">
        <v>2.9</v>
      </c>
      <c r="M825" s="80"/>
      <c r="N825" s="80">
        <v>870.1</v>
      </c>
      <c r="O825" s="80">
        <v>1000</v>
      </c>
    </row>
    <row r="826" spans="1:15" x14ac:dyDescent="0.25">
      <c r="A826">
        <v>5145</v>
      </c>
      <c r="B826" t="s">
        <v>1800</v>
      </c>
      <c r="C826" s="80">
        <v>96.5</v>
      </c>
      <c r="D826" s="80"/>
      <c r="E826" s="80"/>
      <c r="F826" s="80"/>
      <c r="G826" s="80">
        <v>17.399999999999999</v>
      </c>
      <c r="H826" s="80"/>
      <c r="I826" s="80">
        <v>0.6</v>
      </c>
      <c r="J826" s="80"/>
      <c r="K826" s="80"/>
      <c r="L826" s="80">
        <v>1.7</v>
      </c>
      <c r="M826" s="80"/>
      <c r="N826" s="80">
        <v>883.8</v>
      </c>
      <c r="O826" s="80">
        <v>1000</v>
      </c>
    </row>
    <row r="827" spans="1:15" x14ac:dyDescent="0.25">
      <c r="A827">
        <v>5155</v>
      </c>
      <c r="B827" t="s">
        <v>1802</v>
      </c>
      <c r="C827" s="80">
        <v>96.5</v>
      </c>
      <c r="D827" s="80"/>
      <c r="E827" s="80"/>
      <c r="F827" s="80"/>
      <c r="G827" s="80">
        <v>11.6</v>
      </c>
      <c r="H827" s="80"/>
      <c r="I827" s="80">
        <v>0.3</v>
      </c>
      <c r="J827" s="80"/>
      <c r="K827" s="80"/>
      <c r="L827" s="80">
        <v>1.2</v>
      </c>
      <c r="M827" s="80"/>
      <c r="N827" s="80">
        <v>890.4</v>
      </c>
      <c r="O827" s="80">
        <v>1000</v>
      </c>
    </row>
    <row r="828" spans="1:15" x14ac:dyDescent="0.25">
      <c r="A828">
        <v>5165</v>
      </c>
      <c r="B828" t="s">
        <v>1804</v>
      </c>
      <c r="C828" s="80">
        <v>96.5</v>
      </c>
      <c r="D828" s="80"/>
      <c r="E828" s="80"/>
      <c r="F828" s="80">
        <v>8.6999999999999993</v>
      </c>
      <c r="G828" s="80"/>
      <c r="H828" s="80"/>
      <c r="I828" s="80"/>
      <c r="J828" s="80"/>
      <c r="K828" s="80"/>
      <c r="L828" s="80">
        <v>4.3</v>
      </c>
      <c r="M828" s="80"/>
      <c r="N828" s="80">
        <v>890.5</v>
      </c>
      <c r="O828" s="80">
        <v>1000</v>
      </c>
    </row>
    <row r="829" spans="1:15" x14ac:dyDescent="0.25">
      <c r="A829">
        <v>5175</v>
      </c>
      <c r="B829" t="s">
        <v>1806</v>
      </c>
      <c r="C829" s="80">
        <v>96.5</v>
      </c>
      <c r="D829" s="80"/>
      <c r="E829" s="80"/>
      <c r="F829" s="80">
        <v>5.8</v>
      </c>
      <c r="G829" s="80"/>
      <c r="H829" s="80"/>
      <c r="I829" s="80"/>
      <c r="J829" s="80"/>
      <c r="K829" s="80"/>
      <c r="L829" s="80">
        <v>2.9</v>
      </c>
      <c r="M829" s="80"/>
      <c r="N829" s="80">
        <v>894.8</v>
      </c>
      <c r="O829" s="80">
        <v>1000</v>
      </c>
    </row>
    <row r="830" spans="1:15" x14ac:dyDescent="0.25">
      <c r="A830">
        <v>5185</v>
      </c>
      <c r="B830" t="s">
        <v>1807</v>
      </c>
      <c r="C830" s="80">
        <v>97.2</v>
      </c>
      <c r="D830" s="80"/>
      <c r="E830" s="80"/>
      <c r="F830" s="80">
        <v>122.5</v>
      </c>
      <c r="G830" s="80"/>
      <c r="H830" s="80"/>
      <c r="I830" s="80">
        <v>11.7</v>
      </c>
      <c r="J830" s="80"/>
      <c r="K830" s="80"/>
      <c r="L830" s="80">
        <v>58.3</v>
      </c>
      <c r="M830" s="80"/>
      <c r="N830" s="80">
        <v>710.3</v>
      </c>
      <c r="O830" s="80">
        <v>1000</v>
      </c>
    </row>
    <row r="831" spans="1:15" x14ac:dyDescent="0.25">
      <c r="A831">
        <v>5195</v>
      </c>
      <c r="B831" t="s">
        <v>1808</v>
      </c>
      <c r="C831" s="80">
        <v>96.9</v>
      </c>
      <c r="D831" s="80"/>
      <c r="E831" s="80"/>
      <c r="F831" s="80">
        <v>87.3</v>
      </c>
      <c r="G831" s="80"/>
      <c r="H831" s="80"/>
      <c r="I831" s="80">
        <v>8.6999999999999993</v>
      </c>
      <c r="J831" s="80"/>
      <c r="K831" s="80"/>
      <c r="L831" s="80">
        <v>29.1</v>
      </c>
      <c r="M831" s="80"/>
      <c r="N831" s="80">
        <v>778</v>
      </c>
      <c r="O831" s="80">
        <v>1000</v>
      </c>
    </row>
    <row r="832" spans="1:15" x14ac:dyDescent="0.25">
      <c r="A832">
        <v>5205</v>
      </c>
      <c r="B832" t="s">
        <v>1809</v>
      </c>
      <c r="C832" s="80">
        <v>96.7</v>
      </c>
      <c r="D832" s="80"/>
      <c r="E832" s="80"/>
      <c r="F832" s="80">
        <v>43.5</v>
      </c>
      <c r="G832" s="80"/>
      <c r="H832" s="80"/>
      <c r="I832" s="80">
        <v>0.6</v>
      </c>
      <c r="J832" s="80"/>
      <c r="K832" s="80"/>
      <c r="L832" s="80">
        <v>11.6</v>
      </c>
      <c r="M832" s="80"/>
      <c r="N832" s="80">
        <v>847.6</v>
      </c>
      <c r="O832" s="80">
        <v>1000</v>
      </c>
    </row>
    <row r="833" spans="1:15" x14ac:dyDescent="0.25">
      <c r="A833">
        <v>5215</v>
      </c>
      <c r="B833" t="s">
        <v>1810</v>
      </c>
      <c r="C833" s="80">
        <v>96.6</v>
      </c>
      <c r="D833" s="80"/>
      <c r="E833" s="80"/>
      <c r="F833" s="80">
        <v>17.399999999999999</v>
      </c>
      <c r="G833" s="80"/>
      <c r="H833" s="80"/>
      <c r="I833" s="80">
        <v>0.3</v>
      </c>
      <c r="J833" s="80"/>
      <c r="K833" s="80"/>
      <c r="L833" s="80">
        <v>7.2</v>
      </c>
      <c r="M833" s="80"/>
      <c r="N833" s="80">
        <v>878.5</v>
      </c>
      <c r="O833" s="80">
        <v>1000</v>
      </c>
    </row>
    <row r="834" spans="1:15" x14ac:dyDescent="0.25">
      <c r="A834">
        <v>5225</v>
      </c>
      <c r="B834" t="s">
        <v>1811</v>
      </c>
      <c r="C834" s="80">
        <v>96.5</v>
      </c>
      <c r="D834" s="80"/>
      <c r="E834" s="80"/>
      <c r="F834" s="80">
        <v>11.6</v>
      </c>
      <c r="G834" s="80"/>
      <c r="H834" s="80"/>
      <c r="I834" s="80">
        <v>1.2</v>
      </c>
      <c r="J834" s="80"/>
      <c r="K834" s="80"/>
      <c r="L834" s="80">
        <v>2.9</v>
      </c>
      <c r="M834" s="80"/>
      <c r="N834" s="80">
        <v>887.8</v>
      </c>
      <c r="O834" s="80">
        <v>1000</v>
      </c>
    </row>
    <row r="835" spans="1:15" x14ac:dyDescent="0.25">
      <c r="A835">
        <v>5235</v>
      </c>
      <c r="B835" t="s">
        <v>1812</v>
      </c>
      <c r="C835" s="80">
        <v>96.5</v>
      </c>
      <c r="D835" s="80"/>
      <c r="E835" s="80"/>
      <c r="F835" s="80">
        <v>5.8</v>
      </c>
      <c r="G835" s="80"/>
      <c r="H835" s="80"/>
      <c r="I835" s="80">
        <v>0.6</v>
      </c>
      <c r="J835" s="80"/>
      <c r="K835" s="80"/>
      <c r="L835" s="80">
        <v>1.2</v>
      </c>
      <c r="M835" s="80"/>
      <c r="N835" s="80">
        <v>895.9</v>
      </c>
      <c r="O835" s="80">
        <v>1000</v>
      </c>
    </row>
    <row r="836" spans="1:15" x14ac:dyDescent="0.25">
      <c r="A836">
        <v>5245</v>
      </c>
      <c r="B836" t="s">
        <v>1813</v>
      </c>
      <c r="C836" s="80">
        <v>96.5</v>
      </c>
      <c r="D836" s="80"/>
      <c r="E836" s="80"/>
      <c r="F836" s="80">
        <v>2.9</v>
      </c>
      <c r="G836" s="80"/>
      <c r="H836" s="80"/>
      <c r="I836" s="80">
        <v>0.3</v>
      </c>
      <c r="J836" s="80"/>
      <c r="K836" s="80"/>
      <c r="L836" s="80">
        <v>0.6</v>
      </c>
      <c r="M836" s="80"/>
      <c r="N836" s="80">
        <v>899.7</v>
      </c>
      <c r="O836" s="80">
        <v>1000</v>
      </c>
    </row>
    <row r="837" spans="1:15" x14ac:dyDescent="0.25">
      <c r="A837">
        <v>5255</v>
      </c>
      <c r="B837" t="s">
        <v>1815</v>
      </c>
      <c r="C837" s="80">
        <v>97.1</v>
      </c>
      <c r="D837" s="80"/>
      <c r="E837" s="80"/>
      <c r="F837" s="80"/>
      <c r="G837" s="80"/>
      <c r="H837" s="80"/>
      <c r="I837" s="80">
        <v>14.6</v>
      </c>
      <c r="J837" s="80">
        <v>131.1</v>
      </c>
      <c r="K837" s="80"/>
      <c r="L837" s="80">
        <v>23.3</v>
      </c>
      <c r="M837" s="80"/>
      <c r="N837" s="80">
        <v>733.9</v>
      </c>
      <c r="O837" s="80">
        <v>1000</v>
      </c>
    </row>
    <row r="838" spans="1:15" x14ac:dyDescent="0.25">
      <c r="A838">
        <v>5265</v>
      </c>
      <c r="B838" t="s">
        <v>1817</v>
      </c>
      <c r="C838" s="80">
        <v>96.8</v>
      </c>
      <c r="D838" s="80"/>
      <c r="E838" s="80"/>
      <c r="F838" s="80"/>
      <c r="G838" s="80"/>
      <c r="H838" s="80"/>
      <c r="I838" s="80">
        <v>5.8</v>
      </c>
      <c r="J838" s="80">
        <v>63.9</v>
      </c>
      <c r="K838" s="80"/>
      <c r="L838" s="80">
        <v>20.3</v>
      </c>
      <c r="M838" s="80"/>
      <c r="N838" s="80">
        <v>813.2</v>
      </c>
      <c r="O838" s="80">
        <v>1000</v>
      </c>
    </row>
    <row r="839" spans="1:15" x14ac:dyDescent="0.25">
      <c r="A839">
        <v>5275</v>
      </c>
      <c r="B839" t="s">
        <v>1819</v>
      </c>
      <c r="C839" s="80">
        <v>96.7</v>
      </c>
      <c r="D839" s="80"/>
      <c r="E839" s="80"/>
      <c r="F839" s="80"/>
      <c r="G839" s="80"/>
      <c r="H839" s="80"/>
      <c r="I839" s="80">
        <v>2.9</v>
      </c>
      <c r="J839" s="80">
        <v>43.5</v>
      </c>
      <c r="K839" s="80"/>
      <c r="L839" s="80">
        <v>14.5</v>
      </c>
      <c r="M839" s="80"/>
      <c r="N839" s="80">
        <v>842.4</v>
      </c>
      <c r="O839" s="80">
        <v>1000</v>
      </c>
    </row>
    <row r="840" spans="1:15" x14ac:dyDescent="0.25">
      <c r="A840">
        <v>5295</v>
      </c>
      <c r="B840" t="s">
        <v>1822</v>
      </c>
      <c r="C840" s="80">
        <v>96.5</v>
      </c>
      <c r="D840" s="80"/>
      <c r="E840" s="80"/>
      <c r="F840" s="80"/>
      <c r="G840" s="80"/>
      <c r="H840" s="80"/>
      <c r="I840" s="80">
        <v>1.4</v>
      </c>
      <c r="J840" s="80">
        <v>11.6</v>
      </c>
      <c r="K840" s="80"/>
      <c r="L840" s="80">
        <v>2.9</v>
      </c>
      <c r="M840" s="80"/>
      <c r="N840" s="80">
        <v>887.6</v>
      </c>
      <c r="O840" s="80">
        <v>1000</v>
      </c>
    </row>
    <row r="841" spans="1:15" x14ac:dyDescent="0.25">
      <c r="A841">
        <v>5305</v>
      </c>
      <c r="B841" t="s">
        <v>1824</v>
      </c>
      <c r="C841" s="80">
        <v>96.5</v>
      </c>
      <c r="D841" s="80"/>
      <c r="E841" s="80"/>
      <c r="F841" s="80"/>
      <c r="G841" s="80"/>
      <c r="H841" s="80"/>
      <c r="I841" s="80">
        <v>1.4</v>
      </c>
      <c r="J841" s="80">
        <v>13</v>
      </c>
      <c r="K841" s="80"/>
      <c r="L841" s="80">
        <v>2.9</v>
      </c>
      <c r="M841" s="80"/>
      <c r="N841" s="80">
        <v>886.2</v>
      </c>
      <c r="O841" s="80">
        <v>1000</v>
      </c>
    </row>
    <row r="842" spans="1:15" x14ac:dyDescent="0.25">
      <c r="A842">
        <v>5395</v>
      </c>
      <c r="B842" t="s">
        <v>1834</v>
      </c>
      <c r="C842" s="80">
        <v>158.30000000000001</v>
      </c>
      <c r="D842" s="80"/>
      <c r="E842" s="80"/>
      <c r="F842" s="80"/>
      <c r="G842" s="80"/>
      <c r="H842" s="80"/>
      <c r="I842" s="80">
        <v>40.9</v>
      </c>
      <c r="J842" s="80">
        <v>19.3</v>
      </c>
      <c r="K842" s="80"/>
      <c r="L842" s="80">
        <v>43.3</v>
      </c>
      <c r="M842" s="80"/>
      <c r="N842" s="80">
        <v>738.2</v>
      </c>
      <c r="O842" s="80">
        <v>1000</v>
      </c>
    </row>
    <row r="843" spans="1:15" x14ac:dyDescent="0.25">
      <c r="A843">
        <v>5405</v>
      </c>
      <c r="B843" t="s">
        <v>1836</v>
      </c>
      <c r="C843" s="80">
        <v>238.2</v>
      </c>
      <c r="D843" s="80"/>
      <c r="E843" s="80"/>
      <c r="F843" s="80"/>
      <c r="G843" s="80"/>
      <c r="H843" s="80"/>
      <c r="I843" s="80">
        <v>37</v>
      </c>
      <c r="J843" s="80">
        <v>17.399999999999999</v>
      </c>
      <c r="K843" s="80"/>
      <c r="L843" s="80">
        <v>39.200000000000003</v>
      </c>
      <c r="M843" s="80"/>
      <c r="N843" s="80">
        <v>668.2</v>
      </c>
      <c r="O843" s="80">
        <v>1000</v>
      </c>
    </row>
    <row r="844" spans="1:15" x14ac:dyDescent="0.25">
      <c r="A844">
        <v>5415</v>
      </c>
      <c r="B844" t="s">
        <v>1838</v>
      </c>
      <c r="C844" s="80">
        <v>480.4</v>
      </c>
      <c r="D844" s="80"/>
      <c r="E844" s="80"/>
      <c r="F844" s="80"/>
      <c r="G844" s="80"/>
      <c r="H844" s="80"/>
      <c r="I844" s="80">
        <v>25.3</v>
      </c>
      <c r="J844" s="80">
        <v>11.9</v>
      </c>
      <c r="K844" s="80"/>
      <c r="L844" s="80">
        <v>26.7</v>
      </c>
      <c r="M844" s="80"/>
      <c r="N844" s="80">
        <v>455.7</v>
      </c>
      <c r="O844" s="80">
        <v>1000</v>
      </c>
    </row>
    <row r="845" spans="1:15" x14ac:dyDescent="0.25">
      <c r="A845">
        <v>5425</v>
      </c>
      <c r="B845" t="s">
        <v>1840</v>
      </c>
      <c r="C845" s="80">
        <v>336</v>
      </c>
      <c r="D845" s="80"/>
      <c r="E845" s="80"/>
      <c r="F845" s="80"/>
      <c r="G845" s="80"/>
      <c r="H845" s="80"/>
      <c r="I845" s="80">
        <v>12.5</v>
      </c>
      <c r="J845" s="80">
        <v>5.9</v>
      </c>
      <c r="K845" s="80"/>
      <c r="L845" s="80">
        <v>13.3</v>
      </c>
      <c r="M845" s="80"/>
      <c r="N845" s="80">
        <v>632.29999999999995</v>
      </c>
      <c r="O845" s="80">
        <v>1000</v>
      </c>
    </row>
    <row r="846" spans="1:15" x14ac:dyDescent="0.25">
      <c r="A846">
        <v>5435</v>
      </c>
      <c r="B846" t="s">
        <v>1842</v>
      </c>
      <c r="C846" s="80">
        <v>264.60000000000002</v>
      </c>
      <c r="D846" s="80"/>
      <c r="E846" s="80"/>
      <c r="F846" s="80"/>
      <c r="G846" s="80"/>
      <c r="H846" s="80"/>
      <c r="I846" s="80">
        <v>6.2</v>
      </c>
      <c r="J846" s="80">
        <v>2.9</v>
      </c>
      <c r="K846" s="80"/>
      <c r="L846" s="80">
        <v>6.6</v>
      </c>
      <c r="M846" s="80"/>
      <c r="N846" s="80">
        <v>719.7</v>
      </c>
      <c r="O846" s="80">
        <v>1000</v>
      </c>
    </row>
    <row r="847" spans="1:15" x14ac:dyDescent="0.25">
      <c r="A847">
        <v>5445</v>
      </c>
      <c r="B847" t="s">
        <v>1844</v>
      </c>
      <c r="C847" s="80">
        <v>211.4</v>
      </c>
      <c r="D847" s="80"/>
      <c r="E847" s="80"/>
      <c r="F847" s="80"/>
      <c r="G847" s="80"/>
      <c r="H847" s="80"/>
      <c r="I847" s="80">
        <v>1.6</v>
      </c>
      <c r="J847" s="80">
        <v>0.7</v>
      </c>
      <c r="K847" s="80"/>
      <c r="L847" s="80">
        <v>1.6</v>
      </c>
      <c r="M847" s="80"/>
      <c r="N847" s="80">
        <v>784.7</v>
      </c>
      <c r="O847" s="80">
        <v>1000</v>
      </c>
    </row>
    <row r="848" spans="1:15" x14ac:dyDescent="0.25">
      <c r="A848">
        <v>5455</v>
      </c>
      <c r="B848" t="s">
        <v>1846</v>
      </c>
      <c r="C848" s="80">
        <v>202.5</v>
      </c>
      <c r="D848" s="80"/>
      <c r="E848" s="80"/>
      <c r="F848" s="80"/>
      <c r="G848" s="80"/>
      <c r="H848" s="80"/>
      <c r="I848" s="80">
        <v>0.8</v>
      </c>
      <c r="J848" s="80">
        <v>0.4</v>
      </c>
      <c r="K848" s="80"/>
      <c r="L848" s="80">
        <v>0.8</v>
      </c>
      <c r="M848" s="80"/>
      <c r="N848" s="80">
        <v>795.5</v>
      </c>
      <c r="O848" s="80">
        <v>1000</v>
      </c>
    </row>
    <row r="849" spans="1:15" x14ac:dyDescent="0.25">
      <c r="A849">
        <v>5463</v>
      </c>
      <c r="B849" t="s">
        <v>1848</v>
      </c>
      <c r="C849" s="80">
        <v>159.4</v>
      </c>
      <c r="D849" s="80"/>
      <c r="E849" s="80"/>
      <c r="F849" s="80"/>
      <c r="G849" s="80"/>
      <c r="H849" s="80"/>
      <c r="I849" s="80">
        <v>9.5</v>
      </c>
      <c r="J849" s="80"/>
      <c r="K849" s="80">
        <v>23.6</v>
      </c>
      <c r="L849" s="80">
        <v>33.1</v>
      </c>
      <c r="M849" s="80"/>
      <c r="N849" s="80">
        <v>774.4</v>
      </c>
      <c r="O849" s="80">
        <v>1000</v>
      </c>
    </row>
    <row r="850" spans="1:15" x14ac:dyDescent="0.25">
      <c r="A850">
        <v>5467</v>
      </c>
      <c r="B850" t="s">
        <v>1849</v>
      </c>
      <c r="C850" s="80">
        <v>101.6</v>
      </c>
      <c r="D850" s="80"/>
      <c r="E850" s="80"/>
      <c r="F850" s="80"/>
      <c r="G850" s="80"/>
      <c r="H850" s="80"/>
      <c r="I850" s="80"/>
      <c r="J850" s="80"/>
      <c r="K850" s="80">
        <v>97.5</v>
      </c>
      <c r="L850" s="80">
        <v>72.2</v>
      </c>
      <c r="M850" s="80"/>
      <c r="N850" s="80">
        <v>728.7</v>
      </c>
      <c r="O850" s="80">
        <v>1000</v>
      </c>
    </row>
    <row r="851" spans="1:15" x14ac:dyDescent="0.25">
      <c r="A851">
        <v>5473</v>
      </c>
      <c r="B851" t="s">
        <v>1851</v>
      </c>
      <c r="C851" s="80">
        <v>320.7</v>
      </c>
      <c r="D851" s="80"/>
      <c r="E851" s="80"/>
      <c r="F851" s="80"/>
      <c r="G851" s="80"/>
      <c r="H851" s="80"/>
      <c r="I851" s="80">
        <v>7.6</v>
      </c>
      <c r="J851" s="80"/>
      <c r="K851" s="80">
        <v>19.100000000000001</v>
      </c>
      <c r="L851" s="80">
        <v>26.8</v>
      </c>
      <c r="M851" s="80"/>
      <c r="N851" s="80">
        <v>625.79999999999995</v>
      </c>
      <c r="O851" s="80">
        <v>1000</v>
      </c>
    </row>
    <row r="852" spans="1:15" x14ac:dyDescent="0.25">
      <c r="A852">
        <v>5477</v>
      </c>
      <c r="B852" t="s">
        <v>1852</v>
      </c>
      <c r="C852" s="80">
        <v>120.1</v>
      </c>
      <c r="D852" s="80"/>
      <c r="E852" s="80"/>
      <c r="F852" s="80"/>
      <c r="G852" s="80"/>
      <c r="H852" s="80"/>
      <c r="I852" s="80"/>
      <c r="J852" s="80"/>
      <c r="K852" s="80">
        <v>115.3</v>
      </c>
      <c r="L852" s="80">
        <v>37.200000000000003</v>
      </c>
      <c r="M852" s="80"/>
      <c r="N852" s="80">
        <v>727.4</v>
      </c>
      <c r="O852" s="80">
        <v>1000</v>
      </c>
    </row>
    <row r="853" spans="1:15" x14ac:dyDescent="0.25">
      <c r="A853">
        <v>5483</v>
      </c>
      <c r="B853" t="s">
        <v>1854</v>
      </c>
      <c r="C853" s="80">
        <v>484</v>
      </c>
      <c r="D853" s="80"/>
      <c r="E853" s="80"/>
      <c r="F853" s="80"/>
      <c r="G853" s="80"/>
      <c r="H853" s="80"/>
      <c r="I853" s="80">
        <v>5.8</v>
      </c>
      <c r="J853" s="80"/>
      <c r="K853" s="80">
        <v>14.5</v>
      </c>
      <c r="L853" s="80">
        <v>20.3</v>
      </c>
      <c r="M853" s="80"/>
      <c r="N853" s="80">
        <v>475.4</v>
      </c>
      <c r="O853" s="80">
        <v>1000</v>
      </c>
    </row>
    <row r="854" spans="1:15" x14ac:dyDescent="0.25">
      <c r="A854">
        <v>5487</v>
      </c>
      <c r="B854" t="s">
        <v>1855</v>
      </c>
      <c r="C854" s="80">
        <v>125.8</v>
      </c>
      <c r="D854" s="80"/>
      <c r="E854" s="80"/>
      <c r="F854" s="80"/>
      <c r="G854" s="80"/>
      <c r="H854" s="80"/>
      <c r="I854" s="80"/>
      <c r="J854" s="80"/>
      <c r="K854" s="80">
        <v>120.7</v>
      </c>
      <c r="L854" s="80">
        <v>26.3</v>
      </c>
      <c r="M854" s="80"/>
      <c r="N854" s="80">
        <v>727.2</v>
      </c>
      <c r="O854" s="80">
        <v>1000</v>
      </c>
    </row>
    <row r="855" spans="1:15" x14ac:dyDescent="0.25">
      <c r="A855">
        <v>5493</v>
      </c>
      <c r="B855" t="s">
        <v>1857</v>
      </c>
      <c r="C855" s="80">
        <v>275.8</v>
      </c>
      <c r="D855" s="80"/>
      <c r="E855" s="80"/>
      <c r="F855" s="80"/>
      <c r="G855" s="80"/>
      <c r="H855" s="80"/>
      <c r="I855" s="80">
        <v>1.6</v>
      </c>
      <c r="J855" s="80"/>
      <c r="K855" s="80">
        <v>4.0999999999999996</v>
      </c>
      <c r="L855" s="80">
        <v>5.8</v>
      </c>
      <c r="M855" s="80"/>
      <c r="N855" s="80">
        <v>712.7</v>
      </c>
      <c r="O855" s="80">
        <v>1000.0000000000001</v>
      </c>
    </row>
    <row r="856" spans="1:15" x14ac:dyDescent="0.25">
      <c r="A856">
        <v>5497</v>
      </c>
      <c r="B856" t="s">
        <v>1858</v>
      </c>
      <c r="C856" s="80">
        <v>159.80000000000001</v>
      </c>
      <c r="D856" s="80"/>
      <c r="E856" s="80"/>
      <c r="F856" s="80"/>
      <c r="G856" s="80"/>
      <c r="H856" s="80"/>
      <c r="I856" s="80"/>
      <c r="J856" s="80"/>
      <c r="K856" s="80">
        <v>60.3</v>
      </c>
      <c r="L856" s="80">
        <v>13.1</v>
      </c>
      <c r="M856" s="80"/>
      <c r="N856" s="80">
        <v>766.8</v>
      </c>
      <c r="O856" s="80">
        <v>1000</v>
      </c>
    </row>
    <row r="857" spans="1:15" x14ac:dyDescent="0.25">
      <c r="A857">
        <v>5503</v>
      </c>
      <c r="B857" t="s">
        <v>1860</v>
      </c>
      <c r="C857" s="80">
        <v>241.5</v>
      </c>
      <c r="D857" s="80"/>
      <c r="E857" s="80"/>
      <c r="F857" s="80"/>
      <c r="G857" s="80"/>
      <c r="H857" s="80"/>
      <c r="I857" s="80">
        <v>1</v>
      </c>
      <c r="J857" s="80"/>
      <c r="K857" s="80">
        <v>2.4</v>
      </c>
      <c r="L857" s="80">
        <v>3.3</v>
      </c>
      <c r="M857" s="80"/>
      <c r="N857" s="80">
        <v>751.8</v>
      </c>
      <c r="O857" s="80">
        <v>1000</v>
      </c>
    </row>
    <row r="858" spans="1:15" x14ac:dyDescent="0.25">
      <c r="A858">
        <v>5507</v>
      </c>
      <c r="B858" t="s">
        <v>1861</v>
      </c>
      <c r="C858" s="80">
        <v>176.7</v>
      </c>
      <c r="D858" s="80"/>
      <c r="E858" s="80"/>
      <c r="F858" s="80"/>
      <c r="G858" s="80"/>
      <c r="H858" s="80"/>
      <c r="I858" s="80"/>
      <c r="J858" s="80"/>
      <c r="K858" s="80">
        <v>30.1</v>
      </c>
      <c r="L858" s="80">
        <v>6.6</v>
      </c>
      <c r="M858" s="80"/>
      <c r="N858" s="80">
        <v>786.6</v>
      </c>
      <c r="O858" s="80">
        <v>1000</v>
      </c>
    </row>
    <row r="859" spans="1:15" x14ac:dyDescent="0.25">
      <c r="A859">
        <v>5513</v>
      </c>
      <c r="B859" t="s">
        <v>1863</v>
      </c>
      <c r="C859" s="80">
        <v>217.6</v>
      </c>
      <c r="D859" s="80"/>
      <c r="E859" s="80"/>
      <c r="F859" s="80"/>
      <c r="G859" s="80"/>
      <c r="H859" s="80"/>
      <c r="I859" s="80">
        <v>0.5</v>
      </c>
      <c r="J859" s="80"/>
      <c r="K859" s="80">
        <v>1.2</v>
      </c>
      <c r="L859" s="80">
        <v>1.7</v>
      </c>
      <c r="M859" s="80"/>
      <c r="N859" s="80">
        <v>779</v>
      </c>
      <c r="O859" s="80">
        <v>1000</v>
      </c>
    </row>
    <row r="860" spans="1:15" x14ac:dyDescent="0.25">
      <c r="A860">
        <v>5517</v>
      </c>
      <c r="B860" t="s">
        <v>1864</v>
      </c>
      <c r="C860" s="80">
        <v>185.2</v>
      </c>
      <c r="D860" s="80"/>
      <c r="E860" s="80"/>
      <c r="F860" s="80"/>
      <c r="G860" s="80"/>
      <c r="H860" s="80"/>
      <c r="I860" s="80"/>
      <c r="J860" s="80"/>
      <c r="K860" s="80">
        <v>15.1</v>
      </c>
      <c r="L860" s="80">
        <v>3.3</v>
      </c>
      <c r="M860" s="80"/>
      <c r="N860" s="80">
        <v>796.4</v>
      </c>
      <c r="O860" s="80">
        <v>1000</v>
      </c>
    </row>
    <row r="861" spans="1:15" x14ac:dyDescent="0.25">
      <c r="A861">
        <v>5523</v>
      </c>
      <c r="B861" t="s">
        <v>1866</v>
      </c>
      <c r="C861" s="80">
        <v>205.6</v>
      </c>
      <c r="D861" s="80"/>
      <c r="E861" s="80"/>
      <c r="F861" s="80"/>
      <c r="G861" s="80"/>
      <c r="H861" s="80"/>
      <c r="I861" s="80">
        <v>0.2</v>
      </c>
      <c r="J861" s="80"/>
      <c r="K861" s="80">
        <v>0.6</v>
      </c>
      <c r="L861" s="80">
        <v>0.8</v>
      </c>
      <c r="M861" s="80"/>
      <c r="N861" s="80">
        <v>792.8</v>
      </c>
      <c r="O861" s="80">
        <v>1000</v>
      </c>
    </row>
    <row r="862" spans="1:15" x14ac:dyDescent="0.25">
      <c r="A862">
        <v>5527</v>
      </c>
      <c r="B862" t="s">
        <v>1867</v>
      </c>
      <c r="C862" s="80">
        <v>189.4</v>
      </c>
      <c r="D862" s="80"/>
      <c r="E862" s="80"/>
      <c r="F862" s="80"/>
      <c r="G862" s="80"/>
      <c r="H862" s="80"/>
      <c r="I862" s="80"/>
      <c r="J862" s="80"/>
      <c r="K862" s="80">
        <v>7.5</v>
      </c>
      <c r="L862" s="80">
        <v>1.6</v>
      </c>
      <c r="M862" s="80"/>
      <c r="N862" s="80">
        <v>801.5</v>
      </c>
      <c r="O862" s="80">
        <v>1000</v>
      </c>
    </row>
    <row r="863" spans="1:15" x14ac:dyDescent="0.25">
      <c r="A863">
        <v>5535</v>
      </c>
      <c r="B863" t="s">
        <v>1869</v>
      </c>
      <c r="C863" s="80">
        <v>536.6</v>
      </c>
      <c r="D863" s="80">
        <v>10.9</v>
      </c>
      <c r="E863" s="80"/>
      <c r="F863" s="80"/>
      <c r="G863" s="80"/>
      <c r="H863" s="80"/>
      <c r="I863" s="80"/>
      <c r="J863" s="80"/>
      <c r="K863" s="80">
        <v>14.5</v>
      </c>
      <c r="L863" s="80">
        <v>59.1</v>
      </c>
      <c r="M863" s="80"/>
      <c r="N863" s="80">
        <v>378.9</v>
      </c>
      <c r="O863" s="80">
        <v>1000</v>
      </c>
    </row>
    <row r="864" spans="1:15" x14ac:dyDescent="0.25">
      <c r="A864">
        <v>5545</v>
      </c>
      <c r="B864" t="s">
        <v>1871</v>
      </c>
      <c r="C864" s="80">
        <v>584.4</v>
      </c>
      <c r="D864" s="80">
        <v>11.8</v>
      </c>
      <c r="E864" s="80"/>
      <c r="F864" s="80"/>
      <c r="G864" s="80"/>
      <c r="H864" s="80"/>
      <c r="I864" s="80"/>
      <c r="J864" s="80"/>
      <c r="K864" s="80">
        <v>15.8</v>
      </c>
      <c r="L864" s="80">
        <v>40.799999999999997</v>
      </c>
      <c r="M864" s="80"/>
      <c r="N864" s="80">
        <v>347.2</v>
      </c>
      <c r="O864" s="80">
        <v>999.99999999999977</v>
      </c>
    </row>
    <row r="865" spans="1:15" x14ac:dyDescent="0.25">
      <c r="A865">
        <v>5555</v>
      </c>
      <c r="B865" t="s">
        <v>1873</v>
      </c>
      <c r="C865" s="80">
        <v>387.2</v>
      </c>
      <c r="D865" s="80">
        <v>5.9</v>
      </c>
      <c r="E865" s="80"/>
      <c r="F865" s="80"/>
      <c r="G865" s="80"/>
      <c r="H865" s="80"/>
      <c r="I865" s="80"/>
      <c r="J865" s="80"/>
      <c r="K865" s="80">
        <v>7.8</v>
      </c>
      <c r="L865" s="80">
        <v>20.2</v>
      </c>
      <c r="M865" s="80"/>
      <c r="N865" s="80">
        <v>578.9</v>
      </c>
      <c r="O865" s="80">
        <v>1000</v>
      </c>
    </row>
    <row r="866" spans="1:15" x14ac:dyDescent="0.25">
      <c r="A866">
        <v>5565</v>
      </c>
      <c r="B866" t="s">
        <v>1875</v>
      </c>
      <c r="C866" s="80">
        <v>290</v>
      </c>
      <c r="D866" s="80">
        <v>2.9</v>
      </c>
      <c r="E866" s="80"/>
      <c r="F866" s="80"/>
      <c r="G866" s="80"/>
      <c r="H866" s="80"/>
      <c r="I866" s="80"/>
      <c r="J866" s="80"/>
      <c r="K866" s="80">
        <v>3.9</v>
      </c>
      <c r="L866" s="80">
        <v>10.1</v>
      </c>
      <c r="M866" s="80"/>
      <c r="N866" s="80">
        <v>693.1</v>
      </c>
      <c r="O866" s="80">
        <v>1000</v>
      </c>
    </row>
    <row r="867" spans="1:15" x14ac:dyDescent="0.25">
      <c r="A867">
        <v>5575</v>
      </c>
      <c r="B867" t="s">
        <v>1877</v>
      </c>
      <c r="C867" s="80">
        <v>241.7</v>
      </c>
      <c r="D867" s="80">
        <v>1.5</v>
      </c>
      <c r="E867" s="80"/>
      <c r="F867" s="80"/>
      <c r="G867" s="80"/>
      <c r="H867" s="80"/>
      <c r="I867" s="80"/>
      <c r="J867" s="80"/>
      <c r="K867" s="80">
        <v>1.9</v>
      </c>
      <c r="L867" s="80">
        <v>5</v>
      </c>
      <c r="M867" s="80"/>
      <c r="N867" s="80">
        <v>749.9</v>
      </c>
      <c r="O867" s="80">
        <v>1000</v>
      </c>
    </row>
    <row r="868" spans="1:15" x14ac:dyDescent="0.25">
      <c r="A868">
        <v>5585</v>
      </c>
      <c r="B868" t="s">
        <v>1879</v>
      </c>
      <c r="C868" s="80">
        <v>217.7</v>
      </c>
      <c r="D868" s="80">
        <v>0.7</v>
      </c>
      <c r="E868" s="80"/>
      <c r="F868" s="80"/>
      <c r="G868" s="80"/>
      <c r="H868" s="80"/>
      <c r="I868" s="80"/>
      <c r="J868" s="80"/>
      <c r="K868" s="80">
        <v>1</v>
      </c>
      <c r="L868" s="80">
        <v>2.5</v>
      </c>
      <c r="M868" s="80"/>
      <c r="N868" s="80">
        <v>778.1</v>
      </c>
      <c r="O868" s="80">
        <v>1000</v>
      </c>
    </row>
    <row r="869" spans="1:15" x14ac:dyDescent="0.25">
      <c r="A869">
        <v>5595</v>
      </c>
      <c r="B869" t="s">
        <v>1881</v>
      </c>
      <c r="C869" s="80">
        <v>205.7</v>
      </c>
      <c r="D869" s="80">
        <v>0.4</v>
      </c>
      <c r="E869" s="80"/>
      <c r="F869" s="80"/>
      <c r="G869" s="80"/>
      <c r="H869" s="80"/>
      <c r="I869" s="80"/>
      <c r="J869" s="80"/>
      <c r="K869" s="80">
        <v>0.5</v>
      </c>
      <c r="L869" s="80">
        <v>1.3</v>
      </c>
      <c r="M869" s="80"/>
      <c r="N869" s="80">
        <v>792.1</v>
      </c>
      <c r="O869" s="80">
        <v>1000</v>
      </c>
    </row>
    <row r="870" spans="1:15" x14ac:dyDescent="0.25">
      <c r="A870">
        <v>5605</v>
      </c>
      <c r="B870" t="s">
        <v>1883</v>
      </c>
      <c r="C870" s="80">
        <v>169.1</v>
      </c>
      <c r="D870" s="80"/>
      <c r="E870" s="80">
        <v>21.9</v>
      </c>
      <c r="F870" s="80"/>
      <c r="G870" s="80"/>
      <c r="H870" s="80"/>
      <c r="I870" s="80">
        <v>21.9</v>
      </c>
      <c r="J870" s="80"/>
      <c r="K870" s="80"/>
      <c r="L870" s="80">
        <v>60.2</v>
      </c>
      <c r="M870" s="80"/>
      <c r="N870" s="80">
        <v>726.9</v>
      </c>
      <c r="O870" s="80">
        <v>1000</v>
      </c>
    </row>
    <row r="871" spans="1:15" x14ac:dyDescent="0.25">
      <c r="A871">
        <v>5615</v>
      </c>
      <c r="B871" t="s">
        <v>1885</v>
      </c>
      <c r="C871" s="80">
        <v>177.6</v>
      </c>
      <c r="D871" s="80"/>
      <c r="E871" s="80">
        <v>14.3</v>
      </c>
      <c r="F871" s="80"/>
      <c r="G871" s="80"/>
      <c r="H871" s="80"/>
      <c r="I871" s="80">
        <v>14.3</v>
      </c>
      <c r="J871" s="80"/>
      <c r="K871" s="80"/>
      <c r="L871" s="80">
        <v>39.200000000000003</v>
      </c>
      <c r="M871" s="80"/>
      <c r="N871" s="80">
        <v>754.6</v>
      </c>
      <c r="O871" s="80">
        <v>1000</v>
      </c>
    </row>
    <row r="872" spans="1:15" x14ac:dyDescent="0.25">
      <c r="A872">
        <v>5625</v>
      </c>
      <c r="B872" t="s">
        <v>1887</v>
      </c>
      <c r="C872" s="80">
        <v>184.7</v>
      </c>
      <c r="D872" s="80"/>
      <c r="E872" s="80">
        <v>8</v>
      </c>
      <c r="F872" s="80"/>
      <c r="G872" s="80"/>
      <c r="H872" s="80"/>
      <c r="I872" s="80">
        <v>8</v>
      </c>
      <c r="J872" s="80"/>
      <c r="K872" s="80"/>
      <c r="L872" s="80">
        <v>22.1</v>
      </c>
      <c r="M872" s="80"/>
      <c r="N872" s="80">
        <v>777.2</v>
      </c>
      <c r="O872" s="80">
        <v>1000</v>
      </c>
    </row>
    <row r="873" spans="1:15" x14ac:dyDescent="0.25">
      <c r="A873">
        <v>5635</v>
      </c>
      <c r="B873" t="s">
        <v>1889</v>
      </c>
      <c r="C873" s="80">
        <v>190.5</v>
      </c>
      <c r="D873" s="80"/>
      <c r="E873" s="80">
        <v>2.9</v>
      </c>
      <c r="F873" s="80"/>
      <c r="G873" s="80"/>
      <c r="H873" s="80"/>
      <c r="I873" s="80">
        <v>2.9</v>
      </c>
      <c r="J873" s="80"/>
      <c r="K873" s="80"/>
      <c r="L873" s="80">
        <v>7.8</v>
      </c>
      <c r="M873" s="80"/>
      <c r="N873" s="80">
        <v>795.9</v>
      </c>
      <c r="O873" s="80">
        <v>1000</v>
      </c>
    </row>
    <row r="874" spans="1:15" x14ac:dyDescent="0.25">
      <c r="A874">
        <v>5645</v>
      </c>
      <c r="B874" t="s">
        <v>1891</v>
      </c>
      <c r="C874" s="80">
        <v>192.1</v>
      </c>
      <c r="D874" s="80"/>
      <c r="E874" s="80">
        <v>1.4</v>
      </c>
      <c r="F874" s="80"/>
      <c r="G874" s="80"/>
      <c r="H874" s="80"/>
      <c r="I874" s="80">
        <v>1.4</v>
      </c>
      <c r="J874" s="80"/>
      <c r="K874" s="80"/>
      <c r="L874" s="80">
        <v>3.9</v>
      </c>
      <c r="M874" s="80"/>
      <c r="N874" s="80">
        <v>801.2</v>
      </c>
      <c r="O874" s="80">
        <v>1000</v>
      </c>
    </row>
    <row r="875" spans="1:15" x14ac:dyDescent="0.25">
      <c r="A875">
        <v>5655</v>
      </c>
      <c r="B875" t="s">
        <v>1893</v>
      </c>
      <c r="C875" s="80">
        <v>192.9</v>
      </c>
      <c r="D875" s="80"/>
      <c r="E875" s="80">
        <v>0.7</v>
      </c>
      <c r="F875" s="80"/>
      <c r="G875" s="80"/>
      <c r="H875" s="80"/>
      <c r="I875" s="80">
        <v>0.7</v>
      </c>
      <c r="J875" s="80"/>
      <c r="K875" s="80"/>
      <c r="L875" s="80">
        <v>2</v>
      </c>
      <c r="M875" s="80"/>
      <c r="N875" s="80">
        <v>803.7</v>
      </c>
      <c r="O875" s="80">
        <v>1000</v>
      </c>
    </row>
    <row r="876" spans="1:15" x14ac:dyDescent="0.25">
      <c r="A876">
        <v>5665</v>
      </c>
      <c r="B876" t="s">
        <v>1895</v>
      </c>
      <c r="C876" s="80">
        <v>193.3</v>
      </c>
      <c r="D876" s="80"/>
      <c r="E876" s="80">
        <v>0.4</v>
      </c>
      <c r="F876" s="80"/>
      <c r="G876" s="80"/>
      <c r="H876" s="80"/>
      <c r="I876" s="80">
        <v>0.4</v>
      </c>
      <c r="J876" s="80"/>
      <c r="K876" s="80"/>
      <c r="L876" s="80">
        <v>1</v>
      </c>
      <c r="M876" s="80"/>
      <c r="N876" s="80">
        <v>804.9</v>
      </c>
      <c r="O876" s="80">
        <v>1000</v>
      </c>
    </row>
    <row r="877" spans="1:15" x14ac:dyDescent="0.25">
      <c r="A877">
        <v>5743</v>
      </c>
      <c r="B877" t="s">
        <v>1904</v>
      </c>
      <c r="C877" s="80">
        <v>51.8</v>
      </c>
      <c r="D877" s="80">
        <v>233.3</v>
      </c>
      <c r="E877" s="80"/>
      <c r="F877" s="80"/>
      <c r="G877" s="80"/>
      <c r="H877" s="80"/>
      <c r="I877" s="80">
        <v>2.7</v>
      </c>
      <c r="J877" s="80"/>
      <c r="K877" s="80"/>
      <c r="L877" s="80">
        <v>20.7</v>
      </c>
      <c r="M877" s="80"/>
      <c r="N877" s="80">
        <v>691.5</v>
      </c>
      <c r="O877" s="80">
        <v>1000</v>
      </c>
    </row>
    <row r="878" spans="1:15" x14ac:dyDescent="0.25">
      <c r="A878">
        <v>5753</v>
      </c>
      <c r="B878" t="s">
        <v>1906</v>
      </c>
      <c r="C878" s="80">
        <v>99.3</v>
      </c>
      <c r="D878" s="80">
        <v>155.30000000000001</v>
      </c>
      <c r="E878" s="80"/>
      <c r="F878" s="80"/>
      <c r="G878" s="80"/>
      <c r="H878" s="80"/>
      <c r="I878" s="80">
        <v>1.8</v>
      </c>
      <c r="J878" s="80"/>
      <c r="K878" s="80"/>
      <c r="L878" s="80">
        <v>13.8</v>
      </c>
      <c r="M878" s="80"/>
      <c r="N878" s="80">
        <v>729.8</v>
      </c>
      <c r="O878" s="80">
        <v>1000</v>
      </c>
    </row>
    <row r="879" spans="1:15" x14ac:dyDescent="0.25">
      <c r="A879">
        <v>5763</v>
      </c>
      <c r="B879" t="s">
        <v>1908</v>
      </c>
      <c r="C879" s="80">
        <v>122.9</v>
      </c>
      <c r="D879" s="80">
        <v>116.4</v>
      </c>
      <c r="E879" s="80"/>
      <c r="F879" s="80"/>
      <c r="G879" s="80"/>
      <c r="H879" s="80"/>
      <c r="I879" s="80">
        <v>1.3</v>
      </c>
      <c r="J879" s="80"/>
      <c r="K879" s="80"/>
      <c r="L879" s="80">
        <v>10.3</v>
      </c>
      <c r="M879" s="80"/>
      <c r="N879" s="80">
        <v>749.1</v>
      </c>
      <c r="O879" s="80">
        <v>1000</v>
      </c>
    </row>
    <row r="880" spans="1:15" x14ac:dyDescent="0.25">
      <c r="A880">
        <v>5767</v>
      </c>
      <c r="B880" t="s">
        <v>1909</v>
      </c>
      <c r="C880" s="80">
        <v>174.7</v>
      </c>
      <c r="D880" s="80">
        <v>37.700000000000003</v>
      </c>
      <c r="E880" s="80"/>
      <c r="F880" s="80"/>
      <c r="G880" s="80"/>
      <c r="H880" s="80"/>
      <c r="I880" s="80">
        <v>1.6</v>
      </c>
      <c r="J880" s="80"/>
      <c r="K880" s="80"/>
      <c r="L880" s="80">
        <v>13.3</v>
      </c>
      <c r="M880" s="80"/>
      <c r="N880" s="80">
        <v>772.7</v>
      </c>
      <c r="O880" s="80">
        <v>1000</v>
      </c>
    </row>
    <row r="881" spans="1:15" x14ac:dyDescent="0.25">
      <c r="A881">
        <v>5773</v>
      </c>
      <c r="B881" t="s">
        <v>1911</v>
      </c>
      <c r="C881" s="80">
        <v>146.5</v>
      </c>
      <c r="D881" s="80">
        <v>77.5</v>
      </c>
      <c r="E881" s="80"/>
      <c r="F881" s="80"/>
      <c r="G881" s="80"/>
      <c r="H881" s="80"/>
      <c r="I881" s="80">
        <v>0.9</v>
      </c>
      <c r="J881" s="80"/>
      <c r="K881" s="80"/>
      <c r="L881" s="80">
        <v>6.9</v>
      </c>
      <c r="M881" s="80"/>
      <c r="N881" s="80">
        <v>768.2</v>
      </c>
      <c r="O881" s="80">
        <v>1000</v>
      </c>
    </row>
    <row r="882" spans="1:15" x14ac:dyDescent="0.25">
      <c r="A882">
        <v>5777</v>
      </c>
      <c r="B882" t="s">
        <v>1912</v>
      </c>
      <c r="C882" s="80">
        <v>184.2</v>
      </c>
      <c r="D882" s="80">
        <v>18.8</v>
      </c>
      <c r="E882" s="80"/>
      <c r="F882" s="80"/>
      <c r="G882" s="80"/>
      <c r="H882" s="80"/>
      <c r="I882" s="80">
        <v>0.8</v>
      </c>
      <c r="J882" s="80"/>
      <c r="K882" s="80"/>
      <c r="L882" s="80">
        <v>6.7</v>
      </c>
      <c r="M882" s="80"/>
      <c r="N882" s="80">
        <v>789.5</v>
      </c>
      <c r="O882" s="80">
        <v>1000</v>
      </c>
    </row>
    <row r="883" spans="1:15" x14ac:dyDescent="0.25">
      <c r="A883">
        <v>5783</v>
      </c>
      <c r="B883" t="s">
        <v>1914</v>
      </c>
      <c r="C883" s="80">
        <v>170.1</v>
      </c>
      <c r="D883" s="80">
        <v>38.700000000000003</v>
      </c>
      <c r="E883" s="80"/>
      <c r="F883" s="80"/>
      <c r="G883" s="80"/>
      <c r="H883" s="80"/>
      <c r="I883" s="80">
        <v>0.4</v>
      </c>
      <c r="J883" s="80"/>
      <c r="K883" s="80"/>
      <c r="L883" s="80">
        <v>3.4</v>
      </c>
      <c r="M883" s="80"/>
      <c r="N883" s="80">
        <v>787.4</v>
      </c>
      <c r="O883" s="80">
        <v>1000</v>
      </c>
    </row>
    <row r="884" spans="1:15" x14ac:dyDescent="0.25">
      <c r="A884">
        <v>5787</v>
      </c>
      <c r="B884" t="s">
        <v>1915</v>
      </c>
      <c r="C884" s="80">
        <v>188.9</v>
      </c>
      <c r="D884" s="80">
        <v>9.4</v>
      </c>
      <c r="E884" s="80"/>
      <c r="F884" s="80"/>
      <c r="G884" s="80"/>
      <c r="H884" s="80"/>
      <c r="I884" s="80">
        <v>0.4</v>
      </c>
      <c r="J884" s="80"/>
      <c r="K884" s="80"/>
      <c r="L884" s="80">
        <v>3.3</v>
      </c>
      <c r="M884" s="80"/>
      <c r="N884" s="80">
        <v>798</v>
      </c>
      <c r="O884" s="80">
        <v>1000</v>
      </c>
    </row>
    <row r="885" spans="1:15" x14ac:dyDescent="0.25">
      <c r="A885">
        <v>5793</v>
      </c>
      <c r="B885" t="s">
        <v>1917</v>
      </c>
      <c r="C885" s="80">
        <v>181.9</v>
      </c>
      <c r="D885" s="80">
        <v>19.399999999999999</v>
      </c>
      <c r="E885" s="80"/>
      <c r="F885" s="80"/>
      <c r="G885" s="80"/>
      <c r="H885" s="80"/>
      <c r="I885" s="80">
        <v>0.2</v>
      </c>
      <c r="J885" s="80"/>
      <c r="K885" s="80"/>
      <c r="L885" s="80">
        <v>1.7</v>
      </c>
      <c r="M885" s="80"/>
      <c r="N885" s="80">
        <v>796.8</v>
      </c>
      <c r="O885" s="80">
        <v>1000</v>
      </c>
    </row>
    <row r="886" spans="1:15" x14ac:dyDescent="0.25">
      <c r="A886">
        <v>5797</v>
      </c>
      <c r="B886" t="s">
        <v>1918</v>
      </c>
      <c r="C886" s="80">
        <v>191.3</v>
      </c>
      <c r="D886" s="80">
        <v>4.7</v>
      </c>
      <c r="E886" s="80"/>
      <c r="F886" s="80"/>
      <c r="G886" s="80"/>
      <c r="H886" s="80"/>
      <c r="I886" s="80">
        <v>0.2</v>
      </c>
      <c r="J886" s="80"/>
      <c r="K886" s="80"/>
      <c r="L886" s="80">
        <v>1.7</v>
      </c>
      <c r="M886" s="80"/>
      <c r="N886" s="80">
        <v>802.1</v>
      </c>
      <c r="O886" s="80">
        <v>1000</v>
      </c>
    </row>
    <row r="887" spans="1:15" x14ac:dyDescent="0.25">
      <c r="A887">
        <v>5803</v>
      </c>
      <c r="B887" t="s">
        <v>1920</v>
      </c>
      <c r="C887" s="80">
        <v>187.5</v>
      </c>
      <c r="D887" s="80">
        <v>10.1</v>
      </c>
      <c r="E887" s="80"/>
      <c r="F887" s="80"/>
      <c r="G887" s="80"/>
      <c r="H887" s="80"/>
      <c r="I887" s="80">
        <v>0.1</v>
      </c>
      <c r="J887" s="80"/>
      <c r="K887" s="80"/>
      <c r="L887" s="80">
        <v>0.9</v>
      </c>
      <c r="M887" s="80"/>
      <c r="N887" s="80">
        <v>801.4</v>
      </c>
      <c r="O887" s="80">
        <v>1000</v>
      </c>
    </row>
    <row r="888" spans="1:15" x14ac:dyDescent="0.25">
      <c r="A888">
        <v>5807</v>
      </c>
      <c r="B888" t="s">
        <v>1921</v>
      </c>
      <c r="C888" s="80">
        <v>192.5</v>
      </c>
      <c r="D888" s="80">
        <v>2.4</v>
      </c>
      <c r="E888" s="80"/>
      <c r="F888" s="80"/>
      <c r="G888" s="80"/>
      <c r="H888" s="80"/>
      <c r="I888" s="80">
        <v>0.1</v>
      </c>
      <c r="J888" s="80"/>
      <c r="K888" s="80"/>
      <c r="L888" s="80">
        <v>0.8</v>
      </c>
      <c r="M888" s="80"/>
      <c r="N888" s="80">
        <v>804.2</v>
      </c>
      <c r="O888" s="80">
        <v>1000</v>
      </c>
    </row>
    <row r="889" spans="1:15" x14ac:dyDescent="0.25">
      <c r="A889">
        <v>5815</v>
      </c>
      <c r="B889" t="s">
        <v>1923</v>
      </c>
      <c r="C889" s="80">
        <v>58.1</v>
      </c>
      <c r="D889" s="80">
        <v>27.9</v>
      </c>
      <c r="E889" s="80"/>
      <c r="F889" s="80"/>
      <c r="G889" s="80"/>
      <c r="H889" s="80"/>
      <c r="I889" s="80">
        <v>1.3</v>
      </c>
      <c r="J889" s="80"/>
      <c r="K889" s="80"/>
      <c r="L889" s="80">
        <v>18.399999999999999</v>
      </c>
      <c r="M889" s="80"/>
      <c r="N889" s="80">
        <v>894.3</v>
      </c>
      <c r="O889" s="80">
        <v>1000</v>
      </c>
    </row>
    <row r="890" spans="1:15" x14ac:dyDescent="0.25">
      <c r="A890">
        <v>5825</v>
      </c>
      <c r="B890" t="s">
        <v>1925</v>
      </c>
      <c r="C890" s="80">
        <v>97</v>
      </c>
      <c r="D890" s="80">
        <v>46.6</v>
      </c>
      <c r="E890" s="80"/>
      <c r="F890" s="80"/>
      <c r="G890" s="80"/>
      <c r="H890" s="80"/>
      <c r="I890" s="80">
        <v>2.2000000000000002</v>
      </c>
      <c r="J890" s="80"/>
      <c r="K890" s="80"/>
      <c r="L890" s="80">
        <v>11.6</v>
      </c>
      <c r="M890" s="80"/>
      <c r="N890" s="80">
        <v>842.6</v>
      </c>
      <c r="O890" s="80">
        <v>1000</v>
      </c>
    </row>
    <row r="891" spans="1:15" x14ac:dyDescent="0.25">
      <c r="A891">
        <v>5835</v>
      </c>
      <c r="B891" t="s">
        <v>1927</v>
      </c>
      <c r="C891" s="80">
        <v>129.19999999999999</v>
      </c>
      <c r="D891" s="80">
        <v>31.1</v>
      </c>
      <c r="E891" s="80"/>
      <c r="F891" s="80"/>
      <c r="G891" s="80"/>
      <c r="H891" s="80"/>
      <c r="I891" s="80">
        <v>1.5</v>
      </c>
      <c r="J891" s="80"/>
      <c r="K891" s="80"/>
      <c r="L891" s="80">
        <v>7.8</v>
      </c>
      <c r="M891" s="80"/>
      <c r="N891" s="80">
        <v>830.4</v>
      </c>
      <c r="O891" s="80">
        <v>1000</v>
      </c>
    </row>
    <row r="892" spans="1:15" x14ac:dyDescent="0.25">
      <c r="A892">
        <v>5845</v>
      </c>
      <c r="B892" t="s">
        <v>1929</v>
      </c>
      <c r="C892" s="80">
        <v>161.4</v>
      </c>
      <c r="D892" s="80">
        <v>15.5</v>
      </c>
      <c r="E892" s="80"/>
      <c r="F892" s="80"/>
      <c r="G892" s="80"/>
      <c r="H892" s="80"/>
      <c r="I892" s="80">
        <v>0.7</v>
      </c>
      <c r="J892" s="80"/>
      <c r="K892" s="80"/>
      <c r="L892" s="80">
        <v>3.9</v>
      </c>
      <c r="M892" s="80"/>
      <c r="N892" s="80">
        <v>818.5</v>
      </c>
      <c r="O892" s="80">
        <v>1000</v>
      </c>
    </row>
    <row r="893" spans="1:15" x14ac:dyDescent="0.25">
      <c r="A893">
        <v>5847</v>
      </c>
      <c r="B893" t="s">
        <v>1930</v>
      </c>
      <c r="C893" s="80">
        <v>131.30000000000001</v>
      </c>
      <c r="D893" s="80">
        <v>28.3</v>
      </c>
      <c r="E893" s="80"/>
      <c r="F893" s="80"/>
      <c r="G893" s="80"/>
      <c r="H893" s="80"/>
      <c r="I893" s="80">
        <v>1.2</v>
      </c>
      <c r="J893" s="80"/>
      <c r="K893" s="80"/>
      <c r="L893" s="80">
        <v>24.1</v>
      </c>
      <c r="M893" s="80"/>
      <c r="N893" s="80">
        <v>815.1</v>
      </c>
      <c r="O893" s="80">
        <v>1000</v>
      </c>
    </row>
    <row r="894" spans="1:15" x14ac:dyDescent="0.25">
      <c r="A894">
        <v>5855</v>
      </c>
      <c r="B894" t="s">
        <v>1932</v>
      </c>
      <c r="C894" s="80">
        <v>177.5</v>
      </c>
      <c r="D894" s="80">
        <v>7.8</v>
      </c>
      <c r="E894" s="80"/>
      <c r="F894" s="80"/>
      <c r="G894" s="80"/>
      <c r="H894" s="80"/>
      <c r="I894" s="80">
        <v>0.4</v>
      </c>
      <c r="J894" s="80"/>
      <c r="K894" s="80"/>
      <c r="L894" s="80">
        <v>1.9</v>
      </c>
      <c r="M894" s="80"/>
      <c r="N894" s="80">
        <v>812.4</v>
      </c>
      <c r="O894" s="80">
        <v>1000</v>
      </c>
    </row>
    <row r="895" spans="1:15" x14ac:dyDescent="0.25">
      <c r="A895">
        <v>5857</v>
      </c>
      <c r="B895" t="s">
        <v>1933</v>
      </c>
      <c r="C895" s="80">
        <v>149.9</v>
      </c>
      <c r="D895" s="80">
        <v>32.4</v>
      </c>
      <c r="E895" s="80"/>
      <c r="F895" s="80"/>
      <c r="G895" s="80"/>
      <c r="H895" s="80"/>
      <c r="I895" s="80">
        <v>1.4</v>
      </c>
      <c r="J895" s="80"/>
      <c r="K895" s="80"/>
      <c r="L895" s="80">
        <v>19.5</v>
      </c>
      <c r="M895" s="80"/>
      <c r="N895" s="80">
        <v>796.8</v>
      </c>
      <c r="O895" s="80">
        <v>1000</v>
      </c>
    </row>
    <row r="896" spans="1:15" x14ac:dyDescent="0.25">
      <c r="A896">
        <v>5865</v>
      </c>
      <c r="B896" t="s">
        <v>1935</v>
      </c>
      <c r="C896" s="80">
        <v>184.9</v>
      </c>
      <c r="D896" s="80">
        <v>4.2</v>
      </c>
      <c r="E896" s="80"/>
      <c r="F896" s="80"/>
      <c r="G896" s="80"/>
      <c r="H896" s="80"/>
      <c r="I896" s="80">
        <v>0.2</v>
      </c>
      <c r="J896" s="80"/>
      <c r="K896" s="80"/>
      <c r="L896" s="80">
        <v>1.1000000000000001</v>
      </c>
      <c r="M896" s="80"/>
      <c r="N896" s="80">
        <v>809.6</v>
      </c>
      <c r="O896" s="80">
        <v>1000</v>
      </c>
    </row>
    <row r="897" spans="1:15" x14ac:dyDescent="0.25">
      <c r="A897">
        <v>5875</v>
      </c>
      <c r="B897" t="s">
        <v>1937</v>
      </c>
      <c r="C897" s="80">
        <v>187.6</v>
      </c>
      <c r="D897" s="80">
        <v>2.9</v>
      </c>
      <c r="E897" s="80"/>
      <c r="F897" s="80"/>
      <c r="G897" s="80"/>
      <c r="H897" s="80"/>
      <c r="I897" s="80">
        <v>0.1</v>
      </c>
      <c r="J897" s="80"/>
      <c r="K897" s="80"/>
      <c r="L897" s="80">
        <v>0.7</v>
      </c>
      <c r="M897" s="80"/>
      <c r="N897" s="80">
        <v>808.7</v>
      </c>
      <c r="O897" s="80">
        <v>1000</v>
      </c>
    </row>
    <row r="898" spans="1:15" x14ac:dyDescent="0.25">
      <c r="A898">
        <v>7401</v>
      </c>
      <c r="B898" t="s">
        <v>2070</v>
      </c>
      <c r="C898" s="80">
        <v>96.5</v>
      </c>
      <c r="D898" s="80">
        <v>5.8</v>
      </c>
      <c r="E898" s="80"/>
      <c r="F898" s="80">
        <v>0.6</v>
      </c>
      <c r="G898" s="80"/>
      <c r="H898" s="80"/>
      <c r="I898" s="80"/>
      <c r="J898" s="80"/>
      <c r="K898" s="80"/>
      <c r="L898" s="80">
        <v>0.3</v>
      </c>
      <c r="M898" s="80"/>
      <c r="N898" s="80">
        <v>896.8</v>
      </c>
      <c r="O898" s="80">
        <v>1000</v>
      </c>
    </row>
    <row r="899" spans="1:15" x14ac:dyDescent="0.25">
      <c r="A899">
        <v>7402</v>
      </c>
      <c r="B899" t="s">
        <v>2071</v>
      </c>
      <c r="C899" s="80">
        <v>96.5</v>
      </c>
      <c r="D899" s="80">
        <v>8.6999999999999993</v>
      </c>
      <c r="E899" s="80"/>
      <c r="F899" s="80">
        <v>0.9</v>
      </c>
      <c r="G899" s="80"/>
      <c r="H899" s="80"/>
      <c r="I899" s="80"/>
      <c r="J899" s="80"/>
      <c r="K899" s="80"/>
      <c r="L899" s="80">
        <v>0.3</v>
      </c>
      <c r="M899" s="80"/>
      <c r="N899" s="80">
        <v>893.6</v>
      </c>
      <c r="O899" s="80">
        <v>1000</v>
      </c>
    </row>
    <row r="900" spans="1:15" x14ac:dyDescent="0.25">
      <c r="A900">
        <v>7403</v>
      </c>
      <c r="B900" t="s">
        <v>2072</v>
      </c>
      <c r="C900" s="80">
        <v>96.5</v>
      </c>
      <c r="D900" s="80">
        <v>11.6</v>
      </c>
      <c r="E900" s="80"/>
      <c r="F900" s="80">
        <v>0.9</v>
      </c>
      <c r="G900" s="80"/>
      <c r="H900" s="80"/>
      <c r="I900" s="80"/>
      <c r="J900" s="80"/>
      <c r="K900" s="80"/>
      <c r="L900" s="80">
        <v>0.3</v>
      </c>
      <c r="M900" s="80"/>
      <c r="N900" s="80">
        <v>890.7</v>
      </c>
      <c r="O900" s="80">
        <v>1000</v>
      </c>
    </row>
    <row r="901" spans="1:15" x14ac:dyDescent="0.25">
      <c r="A901">
        <v>7404</v>
      </c>
      <c r="B901" t="s">
        <v>2073</v>
      </c>
      <c r="C901" s="80">
        <v>96.7</v>
      </c>
      <c r="D901" s="80">
        <v>69.7</v>
      </c>
      <c r="E901" s="80">
        <v>4.5999999999999996</v>
      </c>
      <c r="F901" s="80"/>
      <c r="G901" s="80"/>
      <c r="H901" s="80"/>
      <c r="I901" s="80"/>
      <c r="J901" s="80"/>
      <c r="K901" s="80"/>
      <c r="L901" s="80"/>
      <c r="M901" s="80"/>
      <c r="N901" s="80">
        <v>829</v>
      </c>
      <c r="O901" s="80">
        <v>1000</v>
      </c>
    </row>
    <row r="902" spans="1:15" x14ac:dyDescent="0.25">
      <c r="A902">
        <v>7405</v>
      </c>
      <c r="B902" t="s">
        <v>2074</v>
      </c>
      <c r="C902" s="80">
        <v>96.6</v>
      </c>
      <c r="D902" s="80">
        <v>45.8</v>
      </c>
      <c r="E902" s="80"/>
      <c r="F902" s="80">
        <v>0.6</v>
      </c>
      <c r="G902" s="80"/>
      <c r="H902" s="80"/>
      <c r="I902" s="80"/>
      <c r="J902" s="80"/>
      <c r="K902" s="80"/>
      <c r="L902" s="80"/>
      <c r="M902" s="80"/>
      <c r="N902" s="80">
        <v>857</v>
      </c>
      <c r="O902" s="80">
        <v>1000</v>
      </c>
    </row>
    <row r="903" spans="1:15" x14ac:dyDescent="0.25">
      <c r="A903">
        <v>7406</v>
      </c>
      <c r="B903" t="s">
        <v>2075</v>
      </c>
      <c r="C903" s="80">
        <v>96.7</v>
      </c>
      <c r="D903" s="80">
        <v>58</v>
      </c>
      <c r="E903" s="80"/>
      <c r="F903" s="80">
        <v>0.9</v>
      </c>
      <c r="G903" s="80"/>
      <c r="H903" s="80"/>
      <c r="I903" s="80"/>
      <c r="J903" s="80"/>
      <c r="K903" s="80"/>
      <c r="L903" s="80"/>
      <c r="M903" s="80"/>
      <c r="N903" s="80">
        <v>844.4</v>
      </c>
      <c r="O903" s="80">
        <v>1000</v>
      </c>
    </row>
    <row r="904" spans="1:15" x14ac:dyDescent="0.25">
      <c r="A904">
        <v>7407</v>
      </c>
      <c r="B904" t="s">
        <v>2076</v>
      </c>
      <c r="C904" s="80">
        <v>96.7</v>
      </c>
      <c r="D904" s="80">
        <v>52.2</v>
      </c>
      <c r="E904" s="80"/>
      <c r="F904" s="80">
        <v>2.2999999999999998</v>
      </c>
      <c r="G904" s="80"/>
      <c r="H904" s="80"/>
      <c r="I904" s="80"/>
      <c r="J904" s="80"/>
      <c r="K904" s="80"/>
      <c r="L904" s="80">
        <v>2.2999999999999998</v>
      </c>
      <c r="M904" s="80"/>
      <c r="N904" s="80">
        <v>846.5</v>
      </c>
      <c r="O904" s="80">
        <v>1000</v>
      </c>
    </row>
    <row r="905" spans="1:15" x14ac:dyDescent="0.25">
      <c r="A905">
        <v>7408</v>
      </c>
      <c r="B905" t="s">
        <v>2077</v>
      </c>
      <c r="C905" s="80">
        <v>374.5</v>
      </c>
      <c r="D905" s="80"/>
      <c r="E905" s="80">
        <v>117.7</v>
      </c>
      <c r="F905" s="80">
        <v>5.9</v>
      </c>
      <c r="G905" s="80"/>
      <c r="H905" s="80"/>
      <c r="I905" s="80"/>
      <c r="J905" s="80"/>
      <c r="K905" s="80"/>
      <c r="L905" s="80">
        <v>2.9</v>
      </c>
      <c r="M905" s="80"/>
      <c r="N905" s="80">
        <v>499</v>
      </c>
      <c r="O905" s="80">
        <v>1000</v>
      </c>
    </row>
    <row r="906" spans="1:15" x14ac:dyDescent="0.25">
      <c r="A906">
        <v>7409</v>
      </c>
      <c r="B906" t="s">
        <v>2078</v>
      </c>
      <c r="C906" s="80">
        <v>233.9</v>
      </c>
      <c r="D906" s="80"/>
      <c r="E906" s="80">
        <v>111.1</v>
      </c>
      <c r="F906" s="80">
        <v>5.8</v>
      </c>
      <c r="G906" s="80"/>
      <c r="H906" s="80"/>
      <c r="I906" s="80"/>
      <c r="J906" s="80"/>
      <c r="K906" s="80"/>
      <c r="L906" s="80"/>
      <c r="M906" s="80"/>
      <c r="N906" s="80">
        <v>649.20000000000005</v>
      </c>
      <c r="O906" s="80">
        <v>1000</v>
      </c>
    </row>
    <row r="907" spans="1:15" x14ac:dyDescent="0.25">
      <c r="A907">
        <v>7410</v>
      </c>
      <c r="B907" t="s">
        <v>2079</v>
      </c>
      <c r="C907" s="80">
        <v>525</v>
      </c>
      <c r="D907" s="80"/>
      <c r="E907" s="80">
        <v>20.6</v>
      </c>
      <c r="F907" s="80">
        <v>20.6</v>
      </c>
      <c r="G907" s="80"/>
      <c r="H907" s="80"/>
      <c r="I907" s="80"/>
      <c r="J907" s="80"/>
      <c r="K907" s="80"/>
      <c r="L907" s="80"/>
      <c r="M907" s="80"/>
      <c r="N907" s="80">
        <v>433.8</v>
      </c>
      <c r="O907" s="80">
        <v>1000</v>
      </c>
    </row>
    <row r="908" spans="1:15" x14ac:dyDescent="0.25">
      <c r="A908">
        <v>7411</v>
      </c>
      <c r="B908" t="s">
        <v>2080</v>
      </c>
      <c r="C908" s="80">
        <v>469.4</v>
      </c>
      <c r="D908" s="80"/>
      <c r="E908" s="80">
        <v>94.5</v>
      </c>
      <c r="F908" s="80">
        <v>29.5</v>
      </c>
      <c r="G908" s="80"/>
      <c r="H908" s="80"/>
      <c r="I908" s="80"/>
      <c r="J908" s="80"/>
      <c r="K908" s="80"/>
      <c r="L908" s="80">
        <v>3</v>
      </c>
      <c r="M908" s="80"/>
      <c r="N908" s="80">
        <v>403.6</v>
      </c>
      <c r="O908" s="80">
        <v>1000</v>
      </c>
    </row>
    <row r="909" spans="1:15" x14ac:dyDescent="0.25">
      <c r="A909">
        <v>7412</v>
      </c>
      <c r="B909" t="s">
        <v>2081</v>
      </c>
      <c r="C909" s="80">
        <v>467.9</v>
      </c>
      <c r="D909" s="80"/>
      <c r="E909" s="80">
        <v>88.6</v>
      </c>
      <c r="F909" s="80">
        <v>53.2</v>
      </c>
      <c r="G909" s="80"/>
      <c r="H909" s="80"/>
      <c r="I909" s="80"/>
      <c r="J909" s="80"/>
      <c r="K909" s="80"/>
      <c r="L909" s="80">
        <v>5.9</v>
      </c>
      <c r="M909" s="80"/>
      <c r="N909" s="80">
        <v>384.4</v>
      </c>
      <c r="O909" s="80">
        <v>1000</v>
      </c>
    </row>
    <row r="910" spans="1:15" x14ac:dyDescent="0.25">
      <c r="A910">
        <v>7413</v>
      </c>
      <c r="B910" t="s">
        <v>2082</v>
      </c>
      <c r="C910" s="80">
        <v>343.1</v>
      </c>
      <c r="D910" s="80"/>
      <c r="E910" s="80">
        <v>88.2</v>
      </c>
      <c r="F910" s="80">
        <v>58.8</v>
      </c>
      <c r="G910" s="80"/>
      <c r="H910" s="80"/>
      <c r="I910" s="80"/>
      <c r="J910" s="80"/>
      <c r="K910" s="80"/>
      <c r="L910" s="80">
        <v>5.9</v>
      </c>
      <c r="M910" s="80"/>
      <c r="N910" s="80">
        <v>504</v>
      </c>
      <c r="O910" s="80">
        <v>1000</v>
      </c>
    </row>
    <row r="911" spans="1:15" x14ac:dyDescent="0.25">
      <c r="A911">
        <v>7414</v>
      </c>
      <c r="B911" t="s">
        <v>2083</v>
      </c>
      <c r="C911" s="80">
        <v>463.4</v>
      </c>
      <c r="D911" s="80"/>
      <c r="E911" s="80">
        <v>94.6</v>
      </c>
      <c r="F911" s="80">
        <v>73.900000000000006</v>
      </c>
      <c r="G911" s="80"/>
      <c r="H911" s="80"/>
      <c r="I911" s="80"/>
      <c r="J911" s="80"/>
      <c r="K911" s="80"/>
      <c r="L911" s="80">
        <v>8.9</v>
      </c>
      <c r="M911" s="80"/>
      <c r="N911" s="80">
        <v>359.2</v>
      </c>
      <c r="O911" s="80">
        <v>1000</v>
      </c>
    </row>
    <row r="912" spans="1:15" x14ac:dyDescent="0.25">
      <c r="A912">
        <v>7415</v>
      </c>
      <c r="B912" t="s">
        <v>2084</v>
      </c>
      <c r="C912" s="80">
        <v>96.5</v>
      </c>
      <c r="D912" s="80">
        <v>1.4</v>
      </c>
      <c r="E912" s="80"/>
      <c r="F912" s="80">
        <v>5.8</v>
      </c>
      <c r="G912" s="80"/>
      <c r="H912" s="80"/>
      <c r="I912" s="80"/>
      <c r="J912" s="80"/>
      <c r="K912" s="80"/>
      <c r="L912" s="80"/>
      <c r="M912" s="80"/>
      <c r="N912" s="80">
        <v>896.3</v>
      </c>
      <c r="O912" s="80">
        <v>1000</v>
      </c>
    </row>
    <row r="913" spans="1:15" x14ac:dyDescent="0.25">
      <c r="A913">
        <v>7416</v>
      </c>
      <c r="B913" t="s">
        <v>2085</v>
      </c>
      <c r="C913" s="80">
        <v>96.8</v>
      </c>
      <c r="D913" s="80">
        <v>29</v>
      </c>
      <c r="E913" s="80"/>
      <c r="F913" s="80">
        <v>52.3</v>
      </c>
      <c r="G913" s="80"/>
      <c r="H913" s="80"/>
      <c r="I913" s="80"/>
      <c r="J913" s="80"/>
      <c r="K913" s="80"/>
      <c r="L913" s="80"/>
      <c r="M913" s="80"/>
      <c r="N913" s="80">
        <v>821.9</v>
      </c>
      <c r="O913" s="80">
        <v>1000</v>
      </c>
    </row>
    <row r="914" spans="1:15" x14ac:dyDescent="0.25">
      <c r="A914">
        <v>7417</v>
      </c>
      <c r="B914" t="s">
        <v>2086</v>
      </c>
      <c r="C914" s="80">
        <v>96.8</v>
      </c>
      <c r="D914" s="80">
        <v>29</v>
      </c>
      <c r="E914" s="80"/>
      <c r="F914" s="80">
        <v>58.1</v>
      </c>
      <c r="G914" s="80"/>
      <c r="H914" s="80"/>
      <c r="I914" s="80"/>
      <c r="J914" s="80"/>
      <c r="K914" s="80"/>
      <c r="L914" s="80"/>
      <c r="M914" s="80"/>
      <c r="N914" s="80">
        <v>816.1</v>
      </c>
      <c r="O914" s="80">
        <v>1000</v>
      </c>
    </row>
    <row r="915" spans="1:15" x14ac:dyDescent="0.25">
      <c r="A915">
        <v>7418</v>
      </c>
      <c r="B915" t="s">
        <v>2087</v>
      </c>
      <c r="C915" s="80">
        <v>96.9</v>
      </c>
      <c r="D915" s="80">
        <v>11.6</v>
      </c>
      <c r="E915" s="80"/>
      <c r="F915" s="80">
        <v>87.2</v>
      </c>
      <c r="G915" s="80"/>
      <c r="H915" s="80"/>
      <c r="I915" s="80"/>
      <c r="J915" s="80"/>
      <c r="K915" s="80"/>
      <c r="L915" s="80">
        <v>2.9</v>
      </c>
      <c r="M915" s="80"/>
      <c r="N915" s="80">
        <v>801.4</v>
      </c>
      <c r="O915" s="80">
        <v>1000</v>
      </c>
    </row>
    <row r="916" spans="1:15" x14ac:dyDescent="0.25">
      <c r="A916">
        <v>7419</v>
      </c>
      <c r="B916" t="s">
        <v>2088</v>
      </c>
      <c r="C916" s="80">
        <v>96.9</v>
      </c>
      <c r="D916" s="80"/>
      <c r="E916" s="80"/>
      <c r="F916" s="80">
        <v>98.8</v>
      </c>
      <c r="G916" s="80"/>
      <c r="H916" s="80"/>
      <c r="I916" s="80"/>
      <c r="J916" s="80"/>
      <c r="K916" s="80"/>
      <c r="L916" s="80">
        <v>2.9</v>
      </c>
      <c r="M916" s="80"/>
      <c r="N916" s="80">
        <v>801.4</v>
      </c>
      <c r="O916" s="80">
        <v>1000</v>
      </c>
    </row>
    <row r="917" spans="1:15" x14ac:dyDescent="0.25">
      <c r="A917">
        <v>7420</v>
      </c>
      <c r="B917" t="s">
        <v>2089</v>
      </c>
      <c r="C917" s="80">
        <v>96.9</v>
      </c>
      <c r="D917" s="80"/>
      <c r="E917" s="80"/>
      <c r="F917" s="80">
        <v>116.3</v>
      </c>
      <c r="G917" s="80"/>
      <c r="H917" s="80"/>
      <c r="I917" s="80"/>
      <c r="J917" s="80"/>
      <c r="K917" s="80"/>
      <c r="L917" s="80">
        <v>5.8</v>
      </c>
      <c r="M917" s="80"/>
      <c r="N917" s="80">
        <v>781</v>
      </c>
      <c r="O917" s="80">
        <v>1000</v>
      </c>
    </row>
    <row r="918" spans="1:15" x14ac:dyDescent="0.25">
      <c r="A918">
        <v>7421</v>
      </c>
      <c r="B918" t="s">
        <v>2090</v>
      </c>
      <c r="C918" s="80">
        <v>97.1</v>
      </c>
      <c r="D918" s="80"/>
      <c r="E918" s="80"/>
      <c r="F918" s="80">
        <v>145.6</v>
      </c>
      <c r="G918" s="80"/>
      <c r="H918" s="80"/>
      <c r="I918" s="80"/>
      <c r="J918" s="80"/>
      <c r="K918" s="80"/>
      <c r="L918" s="80">
        <v>8.6999999999999993</v>
      </c>
      <c r="M918" s="80"/>
      <c r="N918" s="80">
        <v>748.6</v>
      </c>
      <c r="O918" s="80">
        <v>1000</v>
      </c>
    </row>
    <row r="919" spans="1:15" x14ac:dyDescent="0.25">
      <c r="A919">
        <v>7422</v>
      </c>
      <c r="B919" t="s">
        <v>2091</v>
      </c>
      <c r="C919" s="80">
        <v>96.5</v>
      </c>
      <c r="D919" s="80"/>
      <c r="E919" s="80"/>
      <c r="F919" s="80">
        <v>4.3</v>
      </c>
      <c r="G919" s="80"/>
      <c r="H919" s="80"/>
      <c r="I919" s="80"/>
      <c r="J919" s="80"/>
      <c r="K919" s="80"/>
      <c r="L919" s="80"/>
      <c r="M919" s="80"/>
      <c r="N919" s="80">
        <v>899.2</v>
      </c>
      <c r="O919" s="80">
        <v>1000</v>
      </c>
    </row>
    <row r="920" spans="1:15" x14ac:dyDescent="0.25">
      <c r="A920">
        <v>7423</v>
      </c>
      <c r="B920" t="s">
        <v>2092</v>
      </c>
      <c r="C920" s="80">
        <v>96.6</v>
      </c>
      <c r="D920" s="80"/>
      <c r="E920" s="80"/>
      <c r="F920" s="80">
        <v>5.8</v>
      </c>
      <c r="G920" s="80">
        <v>23.2</v>
      </c>
      <c r="H920" s="80"/>
      <c r="I920" s="80"/>
      <c r="J920" s="80"/>
      <c r="K920" s="80"/>
      <c r="L920" s="80"/>
      <c r="M920" s="80"/>
      <c r="N920" s="80">
        <v>874.4</v>
      </c>
      <c r="O920" s="80">
        <v>1000</v>
      </c>
    </row>
    <row r="921" spans="1:15" x14ac:dyDescent="0.25">
      <c r="A921">
        <v>7424</v>
      </c>
      <c r="B921" t="s">
        <v>2093</v>
      </c>
      <c r="C921" s="80">
        <v>96.6</v>
      </c>
      <c r="D921" s="80"/>
      <c r="E921" s="80"/>
      <c r="F921" s="80"/>
      <c r="G921" s="80">
        <v>46.4</v>
      </c>
      <c r="H921" s="80"/>
      <c r="I921" s="80"/>
      <c r="J921" s="80"/>
      <c r="K921" s="80"/>
      <c r="L921" s="80"/>
      <c r="M921" s="80"/>
      <c r="N921" s="80">
        <v>857</v>
      </c>
      <c r="O921" s="80">
        <v>1000</v>
      </c>
    </row>
    <row r="922" spans="1:15" x14ac:dyDescent="0.25">
      <c r="A922">
        <v>7425</v>
      </c>
      <c r="B922" t="s">
        <v>2094</v>
      </c>
      <c r="C922" s="80">
        <v>96.9</v>
      </c>
      <c r="D922" s="80"/>
      <c r="E922" s="80"/>
      <c r="F922" s="80">
        <v>58.2</v>
      </c>
      <c r="G922" s="80">
        <v>58.2</v>
      </c>
      <c r="H922" s="80"/>
      <c r="I922" s="80"/>
      <c r="J922" s="80"/>
      <c r="K922" s="80"/>
      <c r="L922" s="80">
        <v>1.5</v>
      </c>
      <c r="M922" s="80"/>
      <c r="N922" s="80">
        <v>785.2</v>
      </c>
      <c r="O922" s="80">
        <v>1000</v>
      </c>
    </row>
    <row r="923" spans="1:15" x14ac:dyDescent="0.25">
      <c r="A923">
        <v>7426</v>
      </c>
      <c r="B923" t="s">
        <v>2095</v>
      </c>
      <c r="C923" s="80">
        <v>96.9</v>
      </c>
      <c r="D923" s="80"/>
      <c r="E923" s="80"/>
      <c r="F923" s="80">
        <v>58.2</v>
      </c>
      <c r="G923" s="80">
        <v>58.2</v>
      </c>
      <c r="H923" s="80"/>
      <c r="I923" s="80"/>
      <c r="J923" s="80"/>
      <c r="K923" s="80"/>
      <c r="L923" s="80">
        <v>2.9</v>
      </c>
      <c r="M923" s="80"/>
      <c r="N923" s="80">
        <v>783.8</v>
      </c>
      <c r="O923" s="80">
        <v>1000</v>
      </c>
    </row>
    <row r="924" spans="1:15" x14ac:dyDescent="0.25">
      <c r="A924">
        <v>7427</v>
      </c>
      <c r="B924" t="s">
        <v>2096</v>
      </c>
      <c r="C924" s="80">
        <v>97.1</v>
      </c>
      <c r="D924" s="80"/>
      <c r="E924" s="80"/>
      <c r="F924" s="80">
        <v>116.5</v>
      </c>
      <c r="G924" s="80">
        <v>29.1</v>
      </c>
      <c r="H924" s="80"/>
      <c r="I924" s="80"/>
      <c r="J924" s="80"/>
      <c r="K924" s="80"/>
      <c r="L924" s="80">
        <v>5.8</v>
      </c>
      <c r="M924" s="80"/>
      <c r="N924" s="80">
        <v>751.5</v>
      </c>
      <c r="O924" s="80">
        <v>1000</v>
      </c>
    </row>
    <row r="925" spans="1:15" x14ac:dyDescent="0.25">
      <c r="A925">
        <v>7428</v>
      </c>
      <c r="B925" t="s">
        <v>2097</v>
      </c>
      <c r="C925" s="80">
        <v>97.1</v>
      </c>
      <c r="D925" s="80"/>
      <c r="E925" s="80"/>
      <c r="F925" s="80">
        <v>116.5</v>
      </c>
      <c r="G925" s="80">
        <v>29.1</v>
      </c>
      <c r="H925" s="80"/>
      <c r="I925" s="80"/>
      <c r="J925" s="80"/>
      <c r="K925" s="80"/>
      <c r="L925" s="80">
        <v>14.6</v>
      </c>
      <c r="M925" s="80"/>
      <c r="N925" s="80">
        <v>742.7</v>
      </c>
      <c r="O925" s="80">
        <v>1000</v>
      </c>
    </row>
    <row r="926" spans="1:15" x14ac:dyDescent="0.25">
      <c r="A926">
        <v>7429</v>
      </c>
      <c r="B926" t="s">
        <v>2098</v>
      </c>
      <c r="C926" s="80">
        <v>365.8</v>
      </c>
      <c r="D926" s="80">
        <v>2.9</v>
      </c>
      <c r="E926" s="80"/>
      <c r="F926" s="80"/>
      <c r="G926" s="80">
        <v>2.9</v>
      </c>
      <c r="H926" s="80"/>
      <c r="I926" s="80"/>
      <c r="J926" s="80"/>
      <c r="K926" s="80"/>
      <c r="L926" s="80">
        <v>0.3</v>
      </c>
      <c r="M926" s="80"/>
      <c r="N926" s="80">
        <v>628.1</v>
      </c>
      <c r="O926" s="80">
        <v>1000</v>
      </c>
    </row>
    <row r="927" spans="1:15" x14ac:dyDescent="0.25">
      <c r="A927">
        <v>7430</v>
      </c>
      <c r="B927" t="s">
        <v>2099</v>
      </c>
      <c r="C927" s="80">
        <v>486.2</v>
      </c>
      <c r="D927" s="80">
        <v>2.9</v>
      </c>
      <c r="E927" s="80"/>
      <c r="F927" s="80"/>
      <c r="G927" s="80">
        <v>5.9</v>
      </c>
      <c r="H927" s="80"/>
      <c r="I927" s="80"/>
      <c r="J927" s="80"/>
      <c r="K927" s="80"/>
      <c r="L927" s="80">
        <v>2.9</v>
      </c>
      <c r="M927" s="80"/>
      <c r="N927" s="80">
        <v>502.1</v>
      </c>
      <c r="O927" s="80">
        <v>1000</v>
      </c>
    </row>
    <row r="928" spans="1:15" x14ac:dyDescent="0.25">
      <c r="A928">
        <v>7431</v>
      </c>
      <c r="B928" t="s">
        <v>2100</v>
      </c>
      <c r="C928" s="80">
        <v>365.8</v>
      </c>
      <c r="D928" s="80">
        <v>2.9</v>
      </c>
      <c r="E928" s="80"/>
      <c r="F928" s="80"/>
      <c r="G928" s="80">
        <v>5.9</v>
      </c>
      <c r="H928" s="80"/>
      <c r="I928" s="80"/>
      <c r="J928" s="80"/>
      <c r="K928" s="80"/>
      <c r="L928" s="80">
        <v>2.9</v>
      </c>
      <c r="M928" s="80"/>
      <c r="N928" s="80">
        <v>622.5</v>
      </c>
      <c r="O928" s="80">
        <v>1000</v>
      </c>
    </row>
    <row r="929" spans="1:15" x14ac:dyDescent="0.25">
      <c r="A929">
        <v>7432</v>
      </c>
      <c r="B929" t="s">
        <v>2101</v>
      </c>
      <c r="C929" s="80">
        <v>321.7</v>
      </c>
      <c r="D929" s="80">
        <v>2.9</v>
      </c>
      <c r="E929" s="80"/>
      <c r="F929" s="80"/>
      <c r="G929" s="80">
        <v>29.2</v>
      </c>
      <c r="H929" s="80"/>
      <c r="I929" s="80"/>
      <c r="J929" s="80"/>
      <c r="K929" s="80"/>
      <c r="L929" s="80">
        <v>1.8</v>
      </c>
      <c r="M929" s="80"/>
      <c r="N929" s="80">
        <v>644.4</v>
      </c>
      <c r="O929" s="80">
        <v>1000</v>
      </c>
    </row>
    <row r="930" spans="1:15" x14ac:dyDescent="0.25">
      <c r="A930">
        <v>7433</v>
      </c>
      <c r="B930" t="s">
        <v>2102</v>
      </c>
      <c r="C930" s="80">
        <v>317.2</v>
      </c>
      <c r="D930" s="80">
        <v>2.9</v>
      </c>
      <c r="E930" s="80"/>
      <c r="F930" s="80"/>
      <c r="G930" s="80">
        <v>58.6</v>
      </c>
      <c r="H930" s="80"/>
      <c r="I930" s="80"/>
      <c r="J930" s="80"/>
      <c r="K930" s="80"/>
      <c r="L930" s="80">
        <v>8.8000000000000007</v>
      </c>
      <c r="M930" s="80"/>
      <c r="N930" s="80">
        <v>612.5</v>
      </c>
      <c r="O930" s="80">
        <v>1000</v>
      </c>
    </row>
    <row r="931" spans="1:15" x14ac:dyDescent="0.25">
      <c r="A931">
        <v>7434</v>
      </c>
      <c r="B931" t="s">
        <v>2103</v>
      </c>
      <c r="C931" s="80">
        <v>312.5</v>
      </c>
      <c r="D931" s="80">
        <v>5.9</v>
      </c>
      <c r="E931" s="80"/>
      <c r="F931" s="80"/>
      <c r="G931" s="80">
        <v>73.2</v>
      </c>
      <c r="H931" s="80"/>
      <c r="I931" s="80"/>
      <c r="J931" s="80"/>
      <c r="K931" s="80"/>
      <c r="L931" s="80">
        <v>11.7</v>
      </c>
      <c r="M931" s="80"/>
      <c r="N931" s="80">
        <v>596.70000000000005</v>
      </c>
      <c r="O931" s="80">
        <v>1000</v>
      </c>
    </row>
    <row r="932" spans="1:15" x14ac:dyDescent="0.25">
      <c r="A932">
        <v>7435</v>
      </c>
      <c r="B932" t="s">
        <v>2104</v>
      </c>
      <c r="C932" s="80">
        <v>312.8</v>
      </c>
      <c r="D932" s="80">
        <v>8.8000000000000007</v>
      </c>
      <c r="E932" s="80"/>
      <c r="F932" s="80"/>
      <c r="G932" s="80">
        <v>73.3</v>
      </c>
      <c r="H932" s="80"/>
      <c r="I932" s="80"/>
      <c r="J932" s="80">
        <v>23.5</v>
      </c>
      <c r="K932" s="80"/>
      <c r="L932" s="80">
        <v>11.7</v>
      </c>
      <c r="M932" s="80"/>
      <c r="N932" s="80">
        <v>569.9</v>
      </c>
      <c r="O932" s="80">
        <v>1000</v>
      </c>
    </row>
    <row r="933" spans="1:15" x14ac:dyDescent="0.25">
      <c r="A933">
        <v>7436</v>
      </c>
      <c r="B933" t="s">
        <v>2105</v>
      </c>
      <c r="C933" s="80">
        <v>96.5</v>
      </c>
      <c r="D933" s="80"/>
      <c r="E933" s="80"/>
      <c r="F933" s="80"/>
      <c r="G933" s="80"/>
      <c r="H933" s="80">
        <v>2.9</v>
      </c>
      <c r="I933" s="80"/>
      <c r="J933" s="80"/>
      <c r="K933" s="80"/>
      <c r="L933" s="80">
        <v>0.3</v>
      </c>
      <c r="M933" s="80"/>
      <c r="N933" s="80">
        <v>900.3</v>
      </c>
      <c r="O933" s="80">
        <v>1000</v>
      </c>
    </row>
    <row r="934" spans="1:15" x14ac:dyDescent="0.25">
      <c r="A934">
        <v>7437</v>
      </c>
      <c r="B934" t="s">
        <v>2106</v>
      </c>
      <c r="C934" s="80">
        <v>96.5</v>
      </c>
      <c r="D934" s="80"/>
      <c r="E934" s="80"/>
      <c r="F934" s="80"/>
      <c r="G934" s="80"/>
      <c r="H934" s="80">
        <v>8.6999999999999993</v>
      </c>
      <c r="I934" s="80"/>
      <c r="J934" s="80"/>
      <c r="K934" s="80"/>
      <c r="L934" s="80">
        <v>0.9</v>
      </c>
      <c r="M934" s="80"/>
      <c r="N934" s="80">
        <v>893.9</v>
      </c>
      <c r="O934" s="80">
        <v>1000</v>
      </c>
    </row>
    <row r="935" spans="1:15" x14ac:dyDescent="0.25">
      <c r="A935">
        <v>7438</v>
      </c>
      <c r="B935" t="s">
        <v>2107</v>
      </c>
      <c r="C935" s="80">
        <v>96.5</v>
      </c>
      <c r="D935" s="80"/>
      <c r="E935" s="80"/>
      <c r="F935" s="80"/>
      <c r="G935" s="80"/>
      <c r="H935" s="80">
        <v>11.6</v>
      </c>
      <c r="I935" s="80"/>
      <c r="J935" s="80">
        <v>2.9</v>
      </c>
      <c r="K935" s="80"/>
      <c r="L935" s="80">
        <v>0.6</v>
      </c>
      <c r="M935" s="80"/>
      <c r="N935" s="80">
        <v>888.4</v>
      </c>
      <c r="O935" s="80">
        <v>1000</v>
      </c>
    </row>
    <row r="936" spans="1:15" x14ac:dyDescent="0.25">
      <c r="A936">
        <v>7439</v>
      </c>
      <c r="B936" t="s">
        <v>2108</v>
      </c>
      <c r="C936" s="80">
        <v>96.5</v>
      </c>
      <c r="D936" s="80"/>
      <c r="E936" s="80"/>
      <c r="F936" s="80"/>
      <c r="G936" s="80"/>
      <c r="H936" s="80">
        <v>11.6</v>
      </c>
      <c r="I936" s="80"/>
      <c r="J936" s="80"/>
      <c r="K936" s="80"/>
      <c r="L936" s="80">
        <v>1.2</v>
      </c>
      <c r="M936" s="80"/>
      <c r="N936" s="80">
        <v>890.7</v>
      </c>
      <c r="O936" s="80">
        <v>1000</v>
      </c>
    </row>
    <row r="937" spans="1:15" x14ac:dyDescent="0.25">
      <c r="A937">
        <v>7440</v>
      </c>
      <c r="B937" t="s">
        <v>2109</v>
      </c>
      <c r="C937" s="80">
        <v>96.5</v>
      </c>
      <c r="D937" s="80"/>
      <c r="E937" s="80"/>
      <c r="F937" s="80"/>
      <c r="G937" s="80"/>
      <c r="H937" s="80">
        <v>14.5</v>
      </c>
      <c r="I937" s="80"/>
      <c r="J937" s="80"/>
      <c r="K937" s="80"/>
      <c r="L937" s="80">
        <v>2.9</v>
      </c>
      <c r="M937" s="80"/>
      <c r="N937" s="80">
        <v>886.1</v>
      </c>
      <c r="O937" s="80">
        <v>1000</v>
      </c>
    </row>
    <row r="938" spans="1:15" x14ac:dyDescent="0.25">
      <c r="A938">
        <v>7441</v>
      </c>
      <c r="B938" t="s">
        <v>2110</v>
      </c>
      <c r="C938" s="80">
        <v>96.6</v>
      </c>
      <c r="D938" s="80"/>
      <c r="E938" s="80"/>
      <c r="F938" s="80"/>
      <c r="G938" s="80"/>
      <c r="H938" s="80">
        <v>29</v>
      </c>
      <c r="I938" s="80"/>
      <c r="J938" s="80"/>
      <c r="K938" s="80"/>
      <c r="L938" s="80">
        <v>11.6</v>
      </c>
      <c r="M938" s="80"/>
      <c r="N938" s="80">
        <v>862.8</v>
      </c>
      <c r="O938" s="80">
        <v>1000</v>
      </c>
    </row>
    <row r="939" spans="1:15" x14ac:dyDescent="0.25">
      <c r="A939">
        <v>7442</v>
      </c>
      <c r="B939" t="s">
        <v>2111</v>
      </c>
      <c r="C939" s="80">
        <v>96.7</v>
      </c>
      <c r="D939" s="80"/>
      <c r="E939" s="80"/>
      <c r="F939" s="80"/>
      <c r="G939" s="80"/>
      <c r="H939" s="80">
        <v>37.700000000000003</v>
      </c>
      <c r="I939" s="80"/>
      <c r="J939" s="80"/>
      <c r="K939" s="80"/>
      <c r="L939" s="80">
        <v>14.5</v>
      </c>
      <c r="M939" s="80"/>
      <c r="N939" s="80">
        <v>851.1</v>
      </c>
      <c r="O939" s="80">
        <v>1000</v>
      </c>
    </row>
    <row r="940" spans="1:15" x14ac:dyDescent="0.25">
      <c r="A940">
        <v>7443</v>
      </c>
      <c r="B940" t="s">
        <v>2112</v>
      </c>
      <c r="C940" s="80">
        <v>96.5</v>
      </c>
      <c r="D940" s="80"/>
      <c r="E940" s="80"/>
      <c r="F940" s="80"/>
      <c r="G940" s="80"/>
      <c r="H940" s="80"/>
      <c r="I940" s="80"/>
      <c r="J940" s="80">
        <v>2.9</v>
      </c>
      <c r="K940" s="80"/>
      <c r="L940" s="80">
        <v>0.3</v>
      </c>
      <c r="M940" s="80"/>
      <c r="N940" s="80">
        <v>900.3</v>
      </c>
      <c r="O940" s="80">
        <v>1000</v>
      </c>
    </row>
    <row r="941" spans="1:15" x14ac:dyDescent="0.25">
      <c r="A941">
        <v>7444</v>
      </c>
      <c r="B941" t="s">
        <v>2113</v>
      </c>
      <c r="C941" s="80">
        <v>96.5</v>
      </c>
      <c r="D941" s="80"/>
      <c r="E941" s="80"/>
      <c r="F941" s="80"/>
      <c r="G941" s="80"/>
      <c r="H941" s="80"/>
      <c r="I941" s="80">
        <v>0.3</v>
      </c>
      <c r="J941" s="80">
        <v>5.8</v>
      </c>
      <c r="K941" s="80"/>
      <c r="L941" s="80">
        <v>0.6</v>
      </c>
      <c r="M941" s="80"/>
      <c r="N941" s="80">
        <v>896.8</v>
      </c>
      <c r="O941" s="80">
        <v>1000</v>
      </c>
    </row>
    <row r="942" spans="1:15" x14ac:dyDescent="0.25">
      <c r="A942">
        <v>7445</v>
      </c>
      <c r="B942" t="s">
        <v>2114</v>
      </c>
      <c r="C942" s="80">
        <v>96.5</v>
      </c>
      <c r="D942" s="80"/>
      <c r="E942" s="80"/>
      <c r="F942" s="80"/>
      <c r="G942" s="80"/>
      <c r="H942" s="80"/>
      <c r="I942" s="80">
        <v>0.6</v>
      </c>
      <c r="J942" s="80">
        <v>8.6999999999999993</v>
      </c>
      <c r="K942" s="80"/>
      <c r="L942" s="80">
        <v>1.2</v>
      </c>
      <c r="M942" s="80"/>
      <c r="N942" s="80">
        <v>893</v>
      </c>
      <c r="O942" s="80">
        <v>1000</v>
      </c>
    </row>
    <row r="943" spans="1:15" x14ac:dyDescent="0.25">
      <c r="A943">
        <v>7446</v>
      </c>
      <c r="B943" t="s">
        <v>2115</v>
      </c>
      <c r="C943" s="80">
        <v>96.5</v>
      </c>
      <c r="D943" s="80"/>
      <c r="E943" s="80"/>
      <c r="F943" s="80"/>
      <c r="G943" s="80"/>
      <c r="H943" s="80"/>
      <c r="I943" s="80">
        <v>1.4</v>
      </c>
      <c r="J943" s="80">
        <v>14.5</v>
      </c>
      <c r="K943" s="80"/>
      <c r="L943" s="80">
        <v>1.7</v>
      </c>
      <c r="M943" s="80"/>
      <c r="N943" s="80">
        <v>885.9</v>
      </c>
      <c r="O943" s="80">
        <v>1000</v>
      </c>
    </row>
    <row r="944" spans="1:15" x14ac:dyDescent="0.25">
      <c r="A944">
        <v>7447</v>
      </c>
      <c r="B944" t="s">
        <v>2116</v>
      </c>
      <c r="C944" s="80">
        <v>96.6</v>
      </c>
      <c r="D944" s="80"/>
      <c r="E944" s="80"/>
      <c r="F944" s="80"/>
      <c r="G944" s="80"/>
      <c r="H944" s="80"/>
      <c r="I944" s="80"/>
      <c r="J944" s="80">
        <v>34.799999999999997</v>
      </c>
      <c r="K944" s="80"/>
      <c r="L944" s="80">
        <v>8.6999999999999993</v>
      </c>
      <c r="M944" s="80"/>
      <c r="N944" s="80">
        <v>859.9</v>
      </c>
      <c r="O944" s="80">
        <v>1000</v>
      </c>
    </row>
    <row r="945" spans="1:15" x14ac:dyDescent="0.25">
      <c r="A945">
        <v>7448</v>
      </c>
      <c r="B945" t="s">
        <v>2117</v>
      </c>
      <c r="C945" s="80">
        <v>96.7</v>
      </c>
      <c r="D945" s="80"/>
      <c r="E945" s="80"/>
      <c r="F945" s="80"/>
      <c r="G945" s="80">
        <v>2.9</v>
      </c>
      <c r="H945" s="80"/>
      <c r="I945" s="80"/>
      <c r="J945" s="80">
        <v>34.799999999999997</v>
      </c>
      <c r="K945" s="80"/>
      <c r="L945" s="80">
        <v>17.399999999999999</v>
      </c>
      <c r="M945" s="80"/>
      <c r="N945" s="80">
        <v>848.2</v>
      </c>
      <c r="O945" s="80">
        <v>1000</v>
      </c>
    </row>
    <row r="946" spans="1:15" x14ac:dyDescent="0.25">
      <c r="A946">
        <v>7449</v>
      </c>
      <c r="B946" t="s">
        <v>2118</v>
      </c>
      <c r="C946" s="80">
        <v>96.8</v>
      </c>
      <c r="D946" s="80"/>
      <c r="E946" s="80"/>
      <c r="F946" s="80"/>
      <c r="G946" s="80">
        <v>14.5</v>
      </c>
      <c r="H946" s="80"/>
      <c r="I946" s="80"/>
      <c r="J946" s="80">
        <v>34.799999999999997</v>
      </c>
      <c r="K946" s="80"/>
      <c r="L946" s="80">
        <v>29</v>
      </c>
      <c r="M946" s="80"/>
      <c r="N946" s="80">
        <v>824.9</v>
      </c>
      <c r="O946" s="80">
        <v>1000</v>
      </c>
    </row>
    <row r="947" spans="1:15" x14ac:dyDescent="0.25">
      <c r="A947">
        <v>7450</v>
      </c>
      <c r="B947" t="s">
        <v>2119</v>
      </c>
      <c r="C947" s="80">
        <v>490.2</v>
      </c>
      <c r="D947" s="80"/>
      <c r="E947" s="80"/>
      <c r="F947" s="80"/>
      <c r="G947" s="80"/>
      <c r="H947" s="80"/>
      <c r="I947" s="80">
        <v>0.6</v>
      </c>
      <c r="J947" s="80">
        <v>1.5</v>
      </c>
      <c r="K947" s="80"/>
      <c r="L947" s="80">
        <v>0.6</v>
      </c>
      <c r="M947" s="80"/>
      <c r="N947" s="80">
        <v>507.1</v>
      </c>
      <c r="O947" s="80">
        <v>1000</v>
      </c>
    </row>
    <row r="948" spans="1:15" x14ac:dyDescent="0.25">
      <c r="A948">
        <v>7451</v>
      </c>
      <c r="B948" t="s">
        <v>2120</v>
      </c>
      <c r="C948" s="80">
        <v>485.6</v>
      </c>
      <c r="D948" s="80"/>
      <c r="E948" s="80"/>
      <c r="F948" s="80"/>
      <c r="G948" s="80"/>
      <c r="H948" s="80"/>
      <c r="I948" s="80">
        <v>14.7</v>
      </c>
      <c r="J948" s="80">
        <v>14.7</v>
      </c>
      <c r="K948" s="80"/>
      <c r="L948" s="80">
        <v>0.6</v>
      </c>
      <c r="M948" s="80"/>
      <c r="N948" s="80">
        <v>484.4</v>
      </c>
      <c r="O948" s="80">
        <v>1000</v>
      </c>
    </row>
    <row r="949" spans="1:15" x14ac:dyDescent="0.25">
      <c r="A949">
        <v>7452</v>
      </c>
      <c r="B949" t="s">
        <v>2121</v>
      </c>
      <c r="C949" s="80">
        <v>561.70000000000005</v>
      </c>
      <c r="D949" s="80"/>
      <c r="E949" s="80"/>
      <c r="F949" s="80"/>
      <c r="G949" s="80"/>
      <c r="H949" s="80"/>
      <c r="I949" s="80">
        <v>14.8</v>
      </c>
      <c r="J949" s="80">
        <v>47.3</v>
      </c>
      <c r="K949" s="80"/>
      <c r="L949" s="80">
        <v>4.4000000000000004</v>
      </c>
      <c r="M949" s="80"/>
      <c r="N949" s="80">
        <v>371.8</v>
      </c>
      <c r="O949" s="80">
        <v>1000</v>
      </c>
    </row>
    <row r="950" spans="1:15" x14ac:dyDescent="0.25">
      <c r="A950">
        <v>7453</v>
      </c>
      <c r="B950" t="s">
        <v>2122</v>
      </c>
      <c r="C950" s="80">
        <v>565.9</v>
      </c>
      <c r="D950" s="80"/>
      <c r="E950" s="80"/>
      <c r="F950" s="80"/>
      <c r="G950" s="80"/>
      <c r="H950" s="80"/>
      <c r="I950" s="80">
        <v>14.8</v>
      </c>
      <c r="J950" s="80">
        <v>14.8</v>
      </c>
      <c r="K950" s="80"/>
      <c r="L950" s="80">
        <v>4.4000000000000004</v>
      </c>
      <c r="M950" s="80"/>
      <c r="N950" s="80">
        <v>400.1</v>
      </c>
      <c r="O950" s="80">
        <v>999.99999999999989</v>
      </c>
    </row>
    <row r="951" spans="1:15" x14ac:dyDescent="0.25">
      <c r="A951">
        <v>7454</v>
      </c>
      <c r="B951" t="s">
        <v>2123</v>
      </c>
      <c r="C951" s="80">
        <v>581.4</v>
      </c>
      <c r="D951" s="80">
        <v>3</v>
      </c>
      <c r="E951" s="80"/>
      <c r="F951" s="80"/>
      <c r="G951" s="80"/>
      <c r="H951" s="80"/>
      <c r="I951" s="80">
        <v>23.7</v>
      </c>
      <c r="J951" s="80">
        <v>17.7</v>
      </c>
      <c r="K951" s="80"/>
      <c r="L951" s="80">
        <v>5.9</v>
      </c>
      <c r="M951" s="80"/>
      <c r="N951" s="80">
        <v>368.3</v>
      </c>
      <c r="O951" s="80">
        <v>1000</v>
      </c>
    </row>
    <row r="952" spans="1:15" x14ac:dyDescent="0.25">
      <c r="A952">
        <v>7455</v>
      </c>
      <c r="B952" t="s">
        <v>2124</v>
      </c>
      <c r="C952" s="80">
        <v>543.79999999999995</v>
      </c>
      <c r="D952" s="80"/>
      <c r="E952" s="80"/>
      <c r="F952" s="80"/>
      <c r="G952" s="80"/>
      <c r="H952" s="80"/>
      <c r="I952" s="80">
        <v>83</v>
      </c>
      <c r="J952" s="80">
        <v>74.099999999999994</v>
      </c>
      <c r="K952" s="80"/>
      <c r="L952" s="80">
        <v>5.9</v>
      </c>
      <c r="M952" s="80"/>
      <c r="N952" s="80">
        <v>293.2</v>
      </c>
      <c r="O952" s="80">
        <v>1000</v>
      </c>
    </row>
    <row r="953" spans="1:15" x14ac:dyDescent="0.25">
      <c r="A953">
        <v>7456</v>
      </c>
      <c r="B953" t="s">
        <v>2125</v>
      </c>
      <c r="C953" s="80">
        <v>557</v>
      </c>
      <c r="D953" s="80"/>
      <c r="E953" s="80"/>
      <c r="F953" s="80"/>
      <c r="G953" s="80"/>
      <c r="H953" s="80"/>
      <c r="I953" s="80">
        <v>14.8</v>
      </c>
      <c r="J953" s="80">
        <v>59.1</v>
      </c>
      <c r="K953" s="80"/>
      <c r="L953" s="80">
        <v>5.9</v>
      </c>
      <c r="M953" s="80"/>
      <c r="N953" s="80">
        <v>363.2</v>
      </c>
      <c r="O953" s="80">
        <v>1000</v>
      </c>
    </row>
    <row r="954" spans="1:15" x14ac:dyDescent="0.25">
      <c r="A954">
        <v>7457</v>
      </c>
      <c r="B954" t="s">
        <v>2126</v>
      </c>
      <c r="C954" s="80">
        <v>96.5</v>
      </c>
      <c r="D954" s="80"/>
      <c r="E954" s="80"/>
      <c r="F954" s="80"/>
      <c r="G954" s="80"/>
      <c r="H954" s="80"/>
      <c r="I954" s="80">
        <v>5.8</v>
      </c>
      <c r="J954" s="80"/>
      <c r="K954" s="80">
        <v>0.3</v>
      </c>
      <c r="L954" s="80">
        <v>0.6</v>
      </c>
      <c r="M954" s="80"/>
      <c r="N954" s="80">
        <v>896.8</v>
      </c>
      <c r="O954" s="80">
        <v>1000</v>
      </c>
    </row>
    <row r="955" spans="1:15" x14ac:dyDescent="0.25">
      <c r="A955">
        <v>7458</v>
      </c>
      <c r="B955" t="s">
        <v>2127</v>
      </c>
      <c r="C955" s="80">
        <v>96.5</v>
      </c>
      <c r="D955" s="80"/>
      <c r="E955" s="80"/>
      <c r="F955" s="80"/>
      <c r="G955" s="80"/>
      <c r="H955" s="80"/>
      <c r="I955" s="80">
        <v>14.5</v>
      </c>
      <c r="J955" s="80"/>
      <c r="K955" s="80">
        <v>1.2</v>
      </c>
      <c r="L955" s="80">
        <v>1.4</v>
      </c>
      <c r="M955" s="80"/>
      <c r="N955" s="80">
        <v>886.4</v>
      </c>
      <c r="O955" s="80">
        <v>1000</v>
      </c>
    </row>
    <row r="956" spans="1:15" x14ac:dyDescent="0.25">
      <c r="A956">
        <v>7459</v>
      </c>
      <c r="B956" t="s">
        <v>2128</v>
      </c>
      <c r="C956" s="80">
        <v>96.5</v>
      </c>
      <c r="D956" s="80"/>
      <c r="E956" s="80"/>
      <c r="F956" s="80"/>
      <c r="G956" s="80"/>
      <c r="H956" s="80"/>
      <c r="I956" s="80">
        <v>20.3</v>
      </c>
      <c r="J956" s="80"/>
      <c r="K956" s="80">
        <v>0.9</v>
      </c>
      <c r="L956" s="80">
        <v>2</v>
      </c>
      <c r="M956" s="80"/>
      <c r="N956" s="80">
        <v>880.3</v>
      </c>
      <c r="O956" s="80">
        <v>1000</v>
      </c>
    </row>
    <row r="957" spans="1:15" x14ac:dyDescent="0.25">
      <c r="A957">
        <v>7460</v>
      </c>
      <c r="B957" t="s">
        <v>2129</v>
      </c>
      <c r="C957" s="80">
        <v>96.7</v>
      </c>
      <c r="D957" s="80"/>
      <c r="E957" s="80"/>
      <c r="F957" s="80"/>
      <c r="G957" s="80"/>
      <c r="H957" s="80"/>
      <c r="I957" s="80">
        <v>58</v>
      </c>
      <c r="J957" s="80"/>
      <c r="K957" s="80">
        <v>2.9</v>
      </c>
      <c r="L957" s="80"/>
      <c r="M957" s="80"/>
      <c r="N957" s="80">
        <v>842.4</v>
      </c>
      <c r="O957" s="80">
        <v>1000</v>
      </c>
    </row>
    <row r="958" spans="1:15" x14ac:dyDescent="0.25">
      <c r="A958">
        <v>7461</v>
      </c>
      <c r="B958" t="s">
        <v>2130</v>
      </c>
      <c r="C958" s="80">
        <v>96.7</v>
      </c>
      <c r="D958" s="80"/>
      <c r="E958" s="80"/>
      <c r="F958" s="80"/>
      <c r="G958" s="80"/>
      <c r="H958" s="80"/>
      <c r="I958" s="80">
        <v>58</v>
      </c>
      <c r="J958" s="80"/>
      <c r="K958" s="80">
        <v>1.5</v>
      </c>
      <c r="L958" s="80"/>
      <c r="M958" s="80"/>
      <c r="N958" s="80">
        <v>843.8</v>
      </c>
      <c r="O958" s="80">
        <v>1000</v>
      </c>
    </row>
    <row r="959" spans="1:15" x14ac:dyDescent="0.25">
      <c r="A959">
        <v>7462</v>
      </c>
      <c r="B959" t="s">
        <v>2131</v>
      </c>
      <c r="C959" s="80">
        <v>96.7</v>
      </c>
      <c r="D959" s="80"/>
      <c r="E959" s="80"/>
      <c r="F959" s="80"/>
      <c r="G959" s="80">
        <v>8.6999999999999993</v>
      </c>
      <c r="H959" s="80"/>
      <c r="I959" s="80">
        <v>58</v>
      </c>
      <c r="J959" s="80"/>
      <c r="K959" s="80"/>
      <c r="L959" s="80"/>
      <c r="M959" s="80"/>
      <c r="N959" s="80">
        <v>836.6</v>
      </c>
      <c r="O959" s="80">
        <v>1000</v>
      </c>
    </row>
    <row r="960" spans="1:15" x14ac:dyDescent="0.25">
      <c r="A960">
        <v>7463</v>
      </c>
      <c r="B960" t="s">
        <v>2132</v>
      </c>
      <c r="C960" s="80">
        <v>96.8</v>
      </c>
      <c r="D960" s="80"/>
      <c r="E960" s="80"/>
      <c r="F960" s="80"/>
      <c r="G960" s="80">
        <v>14.5</v>
      </c>
      <c r="H960" s="80"/>
      <c r="I960" s="80">
        <v>58.1</v>
      </c>
      <c r="J960" s="80"/>
      <c r="K960" s="80"/>
      <c r="L960" s="80">
        <v>5.8</v>
      </c>
      <c r="M960" s="80"/>
      <c r="N960" s="80">
        <v>824.8</v>
      </c>
      <c r="O960" s="80">
        <v>1000</v>
      </c>
    </row>
    <row r="961" spans="1:15" x14ac:dyDescent="0.25">
      <c r="A961">
        <v>7464</v>
      </c>
      <c r="B961" t="s">
        <v>2133</v>
      </c>
      <c r="C961" s="80">
        <v>589.4</v>
      </c>
      <c r="D961" s="80">
        <v>0.9</v>
      </c>
      <c r="E961" s="80"/>
      <c r="F961" s="80"/>
      <c r="G961" s="80"/>
      <c r="H961" s="80"/>
      <c r="I961" s="80">
        <v>2.1</v>
      </c>
      <c r="J961" s="80"/>
      <c r="K961" s="80"/>
      <c r="L961" s="80"/>
      <c r="M961" s="80"/>
      <c r="N961" s="80">
        <v>407.6</v>
      </c>
      <c r="O961" s="80">
        <v>1000</v>
      </c>
    </row>
    <row r="962" spans="1:15" x14ac:dyDescent="0.25">
      <c r="A962">
        <v>7465</v>
      </c>
      <c r="B962" t="s">
        <v>2134</v>
      </c>
      <c r="C962" s="80">
        <v>491.2</v>
      </c>
      <c r="D962" s="80">
        <v>5.9</v>
      </c>
      <c r="E962" s="80"/>
      <c r="F962" s="80"/>
      <c r="G962" s="80"/>
      <c r="H962" s="80"/>
      <c r="I962" s="80">
        <v>8.8000000000000007</v>
      </c>
      <c r="J962" s="80"/>
      <c r="K962" s="80">
        <v>44.2</v>
      </c>
      <c r="L962" s="80"/>
      <c r="M962" s="80"/>
      <c r="N962" s="80">
        <v>449.9</v>
      </c>
      <c r="O962" s="80">
        <v>1000</v>
      </c>
    </row>
    <row r="963" spans="1:15" x14ac:dyDescent="0.25">
      <c r="A963">
        <v>7466</v>
      </c>
      <c r="B963" t="s">
        <v>2135</v>
      </c>
      <c r="C963" s="80">
        <v>476.5</v>
      </c>
      <c r="D963" s="80"/>
      <c r="E963" s="80"/>
      <c r="F963" s="80"/>
      <c r="G963" s="80"/>
      <c r="H963" s="80"/>
      <c r="I963" s="80">
        <v>5.9</v>
      </c>
      <c r="J963" s="80"/>
      <c r="K963" s="80">
        <v>73.7</v>
      </c>
      <c r="L963" s="80"/>
      <c r="M963" s="80"/>
      <c r="N963" s="80">
        <v>443.9</v>
      </c>
      <c r="O963" s="80">
        <v>1000</v>
      </c>
    </row>
    <row r="964" spans="1:15" x14ac:dyDescent="0.25">
      <c r="A964">
        <v>7467</v>
      </c>
      <c r="B964" t="s">
        <v>2136</v>
      </c>
      <c r="C964" s="80">
        <v>470.4</v>
      </c>
      <c r="D964" s="80"/>
      <c r="E964" s="80"/>
      <c r="F964" s="80"/>
      <c r="G964" s="80"/>
      <c r="H964" s="80"/>
      <c r="I964" s="80">
        <v>20.7</v>
      </c>
      <c r="J964" s="80"/>
      <c r="K964" s="80">
        <v>103.3</v>
      </c>
      <c r="L964" s="80"/>
      <c r="M964" s="80"/>
      <c r="N964" s="80">
        <v>405.6</v>
      </c>
      <c r="O964" s="80">
        <v>1000</v>
      </c>
    </row>
    <row r="965" spans="1:15" x14ac:dyDescent="0.25">
      <c r="A965">
        <v>7468</v>
      </c>
      <c r="B965" t="s">
        <v>2137</v>
      </c>
      <c r="C965" s="80">
        <v>133.6</v>
      </c>
      <c r="D965" s="80"/>
      <c r="E965" s="80"/>
      <c r="F965" s="80"/>
      <c r="G965" s="80"/>
      <c r="H965" s="80"/>
      <c r="I965" s="80">
        <v>43.6</v>
      </c>
      <c r="J965" s="80"/>
      <c r="K965" s="80"/>
      <c r="L965" s="80">
        <v>8.6999999999999993</v>
      </c>
      <c r="M965" s="80"/>
      <c r="N965" s="80">
        <v>814.1</v>
      </c>
      <c r="O965" s="80">
        <v>1000</v>
      </c>
    </row>
    <row r="966" spans="1:15" x14ac:dyDescent="0.25">
      <c r="A966">
        <v>7469</v>
      </c>
      <c r="B966" t="s">
        <v>2138</v>
      </c>
      <c r="C966" s="80">
        <v>135.69999999999999</v>
      </c>
      <c r="D966" s="80"/>
      <c r="E966" s="80"/>
      <c r="F966" s="80"/>
      <c r="G966" s="80"/>
      <c r="H966" s="80"/>
      <c r="I966" s="80">
        <v>64</v>
      </c>
      <c r="J966" s="80"/>
      <c r="K966" s="80"/>
      <c r="L966" s="80">
        <v>14.5</v>
      </c>
      <c r="M966" s="80"/>
      <c r="N966" s="80">
        <v>785.8</v>
      </c>
      <c r="O966" s="80">
        <v>1000</v>
      </c>
    </row>
    <row r="967" spans="1:15" x14ac:dyDescent="0.25">
      <c r="A967">
        <v>7470</v>
      </c>
      <c r="B967" t="s">
        <v>2139</v>
      </c>
      <c r="C967" s="80">
        <v>135.69999999999999</v>
      </c>
      <c r="D967" s="80">
        <v>2.9</v>
      </c>
      <c r="E967" s="80"/>
      <c r="F967" s="80"/>
      <c r="G967" s="80"/>
      <c r="H967" s="80"/>
      <c r="I967" s="80">
        <v>64</v>
      </c>
      <c r="J967" s="80"/>
      <c r="K967" s="80"/>
      <c r="L967" s="80">
        <v>14.5</v>
      </c>
      <c r="M967" s="80"/>
      <c r="N967" s="80">
        <v>782.9</v>
      </c>
      <c r="O967" s="80">
        <v>1000</v>
      </c>
    </row>
    <row r="968" spans="1:15" x14ac:dyDescent="0.25">
      <c r="A968">
        <v>7471</v>
      </c>
      <c r="B968" t="s">
        <v>2140</v>
      </c>
      <c r="C968" s="80">
        <v>487.3</v>
      </c>
      <c r="D968" s="80">
        <v>2.4</v>
      </c>
      <c r="E968" s="80"/>
      <c r="F968" s="80"/>
      <c r="G968" s="80"/>
      <c r="H968" s="80"/>
      <c r="I968" s="80">
        <v>4.4000000000000004</v>
      </c>
      <c r="J968" s="80"/>
      <c r="K968" s="80">
        <v>8.8000000000000007</v>
      </c>
      <c r="L968" s="80"/>
      <c r="M968" s="80"/>
      <c r="N968" s="80">
        <v>497.1</v>
      </c>
      <c r="O968" s="80">
        <v>1000</v>
      </c>
    </row>
    <row r="969" spans="1:15" x14ac:dyDescent="0.25">
      <c r="A969">
        <v>7472</v>
      </c>
      <c r="B969" t="s">
        <v>2141</v>
      </c>
      <c r="C969" s="80">
        <v>485.5</v>
      </c>
      <c r="D969" s="80">
        <v>2.4</v>
      </c>
      <c r="E969" s="80"/>
      <c r="F969" s="80"/>
      <c r="G969" s="80"/>
      <c r="H969" s="80"/>
      <c r="I969" s="80">
        <v>8.8000000000000007</v>
      </c>
      <c r="J969" s="80"/>
      <c r="K969" s="80">
        <v>8.8000000000000007</v>
      </c>
      <c r="L969" s="80">
        <v>4.4000000000000004</v>
      </c>
      <c r="M969" s="80"/>
      <c r="N969" s="80">
        <v>490.1</v>
      </c>
      <c r="O969" s="80">
        <v>1000</v>
      </c>
    </row>
    <row r="970" spans="1:15" x14ac:dyDescent="0.25">
      <c r="A970">
        <v>7473</v>
      </c>
      <c r="B970" t="s">
        <v>2142</v>
      </c>
      <c r="C970" s="80">
        <v>483.8</v>
      </c>
      <c r="D970" s="80">
        <v>11.8</v>
      </c>
      <c r="E970" s="80"/>
      <c r="F970" s="80"/>
      <c r="G970" s="80"/>
      <c r="H970" s="80"/>
      <c r="I970" s="80">
        <v>14.7</v>
      </c>
      <c r="J970" s="80"/>
      <c r="K970" s="80">
        <v>8.8000000000000007</v>
      </c>
      <c r="L970" s="80">
        <v>5.9</v>
      </c>
      <c r="M970" s="80"/>
      <c r="N970" s="80">
        <v>475</v>
      </c>
      <c r="O970" s="80">
        <v>1000</v>
      </c>
    </row>
    <row r="971" spans="1:15" x14ac:dyDescent="0.25">
      <c r="A971">
        <v>7474</v>
      </c>
      <c r="B971" t="s">
        <v>2143</v>
      </c>
      <c r="C971" s="80">
        <v>471.9</v>
      </c>
      <c r="D971" s="80"/>
      <c r="E971" s="80"/>
      <c r="F971" s="80"/>
      <c r="G971" s="80"/>
      <c r="H971" s="80"/>
      <c r="I971" s="80">
        <v>82.6</v>
      </c>
      <c r="J971" s="80"/>
      <c r="K971" s="80">
        <v>8.8000000000000007</v>
      </c>
      <c r="L971" s="80">
        <v>5.9</v>
      </c>
      <c r="M971" s="80"/>
      <c r="N971" s="80">
        <v>430.8</v>
      </c>
      <c r="O971" s="80">
        <v>1000</v>
      </c>
    </row>
    <row r="972" spans="1:15" x14ac:dyDescent="0.25">
      <c r="A972">
        <v>7475</v>
      </c>
      <c r="B972" t="s">
        <v>2144</v>
      </c>
      <c r="C972" s="80">
        <v>383.3</v>
      </c>
      <c r="D972" s="80">
        <v>11.7</v>
      </c>
      <c r="E972" s="80"/>
      <c r="F972" s="80"/>
      <c r="G972" s="80"/>
      <c r="H972" s="80"/>
      <c r="I972" s="80">
        <v>11.7</v>
      </c>
      <c r="J972" s="80"/>
      <c r="K972" s="80"/>
      <c r="L972" s="80">
        <v>29.3</v>
      </c>
      <c r="M972" s="80"/>
      <c r="N972" s="80">
        <v>564</v>
      </c>
      <c r="O972" s="80">
        <v>1000</v>
      </c>
    </row>
    <row r="973" spans="1:15" x14ac:dyDescent="0.25">
      <c r="A973">
        <v>7476</v>
      </c>
      <c r="B973" t="s">
        <v>2145</v>
      </c>
      <c r="C973" s="80">
        <v>467.4</v>
      </c>
      <c r="D973" s="80">
        <v>11.8</v>
      </c>
      <c r="E973" s="80"/>
      <c r="F973" s="80"/>
      <c r="G973" s="80"/>
      <c r="H973" s="80"/>
      <c r="I973" s="80">
        <v>82.7</v>
      </c>
      <c r="J973" s="80"/>
      <c r="K973" s="80">
        <v>8.9</v>
      </c>
      <c r="L973" s="80">
        <v>23.6</v>
      </c>
      <c r="M973" s="80"/>
      <c r="N973" s="80">
        <v>405.6</v>
      </c>
      <c r="O973" s="80">
        <v>1000</v>
      </c>
    </row>
    <row r="974" spans="1:15" x14ac:dyDescent="0.25">
      <c r="A974">
        <v>7477</v>
      </c>
      <c r="B974" t="s">
        <v>2146</v>
      </c>
      <c r="C974" s="80">
        <v>463.4</v>
      </c>
      <c r="D974" s="80">
        <v>11.8</v>
      </c>
      <c r="E974" s="80"/>
      <c r="F974" s="80"/>
      <c r="G974" s="80"/>
      <c r="H974" s="80"/>
      <c r="I974" s="80">
        <v>103.5</v>
      </c>
      <c r="J974" s="80"/>
      <c r="K974" s="80">
        <v>8.9</v>
      </c>
      <c r="L974" s="80">
        <v>53.2</v>
      </c>
      <c r="M974" s="80"/>
      <c r="N974" s="80">
        <v>359.2</v>
      </c>
      <c r="O974" s="80">
        <v>1000</v>
      </c>
    </row>
    <row r="975" spans="1:15" x14ac:dyDescent="0.25">
      <c r="A975">
        <v>7478</v>
      </c>
      <c r="B975" t="s">
        <v>2147</v>
      </c>
      <c r="C975" s="80">
        <v>485.5</v>
      </c>
      <c r="D975" s="80">
        <v>8.8000000000000007</v>
      </c>
      <c r="E975" s="80"/>
      <c r="F975" s="80"/>
      <c r="G975" s="80"/>
      <c r="H975" s="80"/>
      <c r="I975" s="80">
        <v>1.5</v>
      </c>
      <c r="J975" s="80"/>
      <c r="K975" s="80">
        <v>14.7</v>
      </c>
      <c r="L975" s="80"/>
      <c r="M975" s="80"/>
      <c r="N975" s="80">
        <v>489.5</v>
      </c>
      <c r="O975" s="80">
        <v>1000</v>
      </c>
    </row>
    <row r="976" spans="1:15" x14ac:dyDescent="0.25">
      <c r="A976">
        <v>7479</v>
      </c>
      <c r="B976" t="s">
        <v>2148</v>
      </c>
      <c r="C976" s="80">
        <v>480.9</v>
      </c>
      <c r="D976" s="80">
        <v>14.7</v>
      </c>
      <c r="E976" s="80"/>
      <c r="F976" s="80"/>
      <c r="G976" s="80"/>
      <c r="H976" s="80"/>
      <c r="I976" s="80">
        <v>2.4</v>
      </c>
      <c r="J976" s="80"/>
      <c r="K976" s="80">
        <v>29.4</v>
      </c>
      <c r="L976" s="80"/>
      <c r="M976" s="80"/>
      <c r="N976" s="80">
        <v>472.6</v>
      </c>
      <c r="O976" s="80">
        <v>1000</v>
      </c>
    </row>
    <row r="977" spans="1:15" x14ac:dyDescent="0.25">
      <c r="A977">
        <v>7480</v>
      </c>
      <c r="B977" t="s">
        <v>2149</v>
      </c>
      <c r="C977" s="80">
        <v>472.3</v>
      </c>
      <c r="D977" s="80">
        <v>14.8</v>
      </c>
      <c r="E977" s="80"/>
      <c r="F977" s="80"/>
      <c r="G977" s="80"/>
      <c r="H977" s="80"/>
      <c r="I977" s="80">
        <v>23.6</v>
      </c>
      <c r="J977" s="80"/>
      <c r="K977" s="80">
        <v>79.7</v>
      </c>
      <c r="L977" s="80"/>
      <c r="M977" s="80"/>
      <c r="N977" s="80">
        <v>409.6</v>
      </c>
      <c r="O977" s="80">
        <v>1000.0000000000001</v>
      </c>
    </row>
    <row r="978" spans="1:15" x14ac:dyDescent="0.25">
      <c r="A978">
        <v>7481</v>
      </c>
      <c r="B978" t="s">
        <v>2150</v>
      </c>
      <c r="C978" s="80">
        <v>363.7</v>
      </c>
      <c r="D978" s="80">
        <v>59</v>
      </c>
      <c r="E978" s="80"/>
      <c r="F978" s="80"/>
      <c r="G978" s="80"/>
      <c r="H978" s="80"/>
      <c r="I978" s="80">
        <v>29.5</v>
      </c>
      <c r="J978" s="80"/>
      <c r="K978" s="80">
        <v>112.1</v>
      </c>
      <c r="L978" s="80"/>
      <c r="M978" s="80"/>
      <c r="N978" s="80">
        <v>435.7</v>
      </c>
      <c r="O978" s="80">
        <v>1000</v>
      </c>
    </row>
    <row r="979" spans="1:15" x14ac:dyDescent="0.25">
      <c r="A979">
        <v>7482</v>
      </c>
      <c r="B979" t="s">
        <v>2151</v>
      </c>
      <c r="C979" s="80">
        <v>234.2</v>
      </c>
      <c r="D979" s="80">
        <v>35.1</v>
      </c>
      <c r="E979" s="80"/>
      <c r="F979" s="80"/>
      <c r="G979" s="80"/>
      <c r="H979" s="80"/>
      <c r="I979" s="80">
        <v>5.9</v>
      </c>
      <c r="J979" s="80"/>
      <c r="K979" s="80">
        <v>105.4</v>
      </c>
      <c r="L979" s="80"/>
      <c r="M979" s="80"/>
      <c r="N979" s="80">
        <v>619.4</v>
      </c>
      <c r="O979" s="80">
        <v>1000</v>
      </c>
    </row>
    <row r="980" spans="1:15" x14ac:dyDescent="0.25">
      <c r="A980">
        <v>7483</v>
      </c>
      <c r="B980" t="s">
        <v>2152</v>
      </c>
      <c r="C980" s="80">
        <v>224.9</v>
      </c>
      <c r="D980" s="80">
        <v>67.5</v>
      </c>
      <c r="E980" s="80"/>
      <c r="F980" s="80"/>
      <c r="G980" s="80"/>
      <c r="H980" s="80"/>
      <c r="I980" s="80">
        <v>5.9</v>
      </c>
      <c r="J980" s="80"/>
      <c r="K980" s="80">
        <v>102.7</v>
      </c>
      <c r="L980" s="80">
        <v>29.3</v>
      </c>
      <c r="M980" s="80"/>
      <c r="N980" s="80">
        <v>569.70000000000005</v>
      </c>
      <c r="O980" s="80">
        <v>1000</v>
      </c>
    </row>
    <row r="981" spans="1:15" x14ac:dyDescent="0.25">
      <c r="A981">
        <v>7484</v>
      </c>
      <c r="B981" t="s">
        <v>2153</v>
      </c>
      <c r="C981" s="80">
        <v>225.1</v>
      </c>
      <c r="D981" s="80">
        <v>67.5</v>
      </c>
      <c r="E981" s="80"/>
      <c r="F981" s="80"/>
      <c r="G981" s="80"/>
      <c r="H981" s="80"/>
      <c r="I981" s="80">
        <v>32.299999999999997</v>
      </c>
      <c r="J981" s="80"/>
      <c r="K981" s="80">
        <v>102.8</v>
      </c>
      <c r="L981" s="80">
        <v>32.299999999999997</v>
      </c>
      <c r="M981" s="80"/>
      <c r="N981" s="80">
        <v>540</v>
      </c>
      <c r="O981" s="80">
        <v>1000</v>
      </c>
    </row>
    <row r="982" spans="1:15" x14ac:dyDescent="0.25">
      <c r="A982">
        <v>7485</v>
      </c>
      <c r="B982" t="s">
        <v>2154</v>
      </c>
      <c r="C982" s="80">
        <v>676.4</v>
      </c>
      <c r="D982" s="80">
        <v>3</v>
      </c>
      <c r="E982" s="80"/>
      <c r="F982" s="80"/>
      <c r="G982" s="80"/>
      <c r="H982" s="80"/>
      <c r="I982" s="80"/>
      <c r="J982" s="80"/>
      <c r="K982" s="80">
        <v>3</v>
      </c>
      <c r="L982" s="80">
        <v>0.9</v>
      </c>
      <c r="M982" s="80"/>
      <c r="N982" s="80">
        <v>316.7</v>
      </c>
      <c r="O982" s="80">
        <v>1000</v>
      </c>
    </row>
    <row r="983" spans="1:15" x14ac:dyDescent="0.25">
      <c r="A983">
        <v>7486</v>
      </c>
      <c r="B983" t="s">
        <v>2155</v>
      </c>
      <c r="C983" s="80">
        <v>488.2</v>
      </c>
      <c r="D983" s="80">
        <v>5.9</v>
      </c>
      <c r="E983" s="80"/>
      <c r="F983" s="80"/>
      <c r="G983" s="80"/>
      <c r="H983" s="80"/>
      <c r="I983" s="80"/>
      <c r="J983" s="80"/>
      <c r="K983" s="80">
        <v>5.9</v>
      </c>
      <c r="L983" s="80"/>
      <c r="M983" s="80"/>
      <c r="N983" s="80">
        <v>500</v>
      </c>
      <c r="O983" s="80">
        <v>1000</v>
      </c>
    </row>
    <row r="984" spans="1:15" x14ac:dyDescent="0.25">
      <c r="A984">
        <v>7487</v>
      </c>
      <c r="B984" t="s">
        <v>2156</v>
      </c>
      <c r="C984" s="80">
        <v>381.3</v>
      </c>
      <c r="D984" s="80">
        <v>5.9</v>
      </c>
      <c r="E984" s="80"/>
      <c r="F984" s="80"/>
      <c r="G984" s="80"/>
      <c r="H984" s="80"/>
      <c r="I984" s="80"/>
      <c r="J984" s="80"/>
      <c r="K984" s="80">
        <v>44</v>
      </c>
      <c r="L984" s="80"/>
      <c r="M984" s="80"/>
      <c r="N984" s="80">
        <v>568.79999999999995</v>
      </c>
      <c r="O984" s="80">
        <v>1000</v>
      </c>
    </row>
    <row r="985" spans="1:15" x14ac:dyDescent="0.25">
      <c r="A985">
        <v>7488</v>
      </c>
      <c r="B985" t="s">
        <v>1072</v>
      </c>
      <c r="C985" s="80">
        <v>760.4</v>
      </c>
      <c r="D985" s="80">
        <v>35.200000000000003</v>
      </c>
      <c r="E985" s="80"/>
      <c r="F985" s="80"/>
      <c r="G985" s="80"/>
      <c r="H985" s="80"/>
      <c r="I985" s="80"/>
      <c r="J985" s="80"/>
      <c r="K985" s="80">
        <v>176.4</v>
      </c>
      <c r="L985" s="80"/>
      <c r="M985" s="80"/>
      <c r="N985" s="80">
        <v>1028</v>
      </c>
      <c r="O985" s="80">
        <v>2000</v>
      </c>
    </row>
    <row r="986" spans="1:15" x14ac:dyDescent="0.25">
      <c r="A986">
        <v>7489</v>
      </c>
      <c r="B986" t="s">
        <v>1073</v>
      </c>
      <c r="C986" s="80">
        <v>756.8</v>
      </c>
      <c r="D986" s="80">
        <v>47</v>
      </c>
      <c r="E986" s="80"/>
      <c r="F986" s="80"/>
      <c r="G986" s="80"/>
      <c r="H986" s="80"/>
      <c r="I986" s="80"/>
      <c r="J986" s="80"/>
      <c r="K986" s="80">
        <v>176.4</v>
      </c>
      <c r="L986" s="80">
        <v>11.8</v>
      </c>
      <c r="M986" s="80"/>
      <c r="N986" s="80">
        <v>1008</v>
      </c>
      <c r="O986" s="80">
        <v>2000</v>
      </c>
    </row>
    <row r="987" spans="1:15" x14ac:dyDescent="0.25">
      <c r="A987">
        <v>7490</v>
      </c>
      <c r="B987" t="s">
        <v>1074</v>
      </c>
      <c r="C987" s="80">
        <v>754.2</v>
      </c>
      <c r="D987" s="80">
        <v>58.8</v>
      </c>
      <c r="E987" s="80"/>
      <c r="F987" s="80"/>
      <c r="G987" s="80"/>
      <c r="H987" s="80"/>
      <c r="I987" s="80"/>
      <c r="J987" s="80"/>
      <c r="K987" s="80">
        <v>135.19999999999999</v>
      </c>
      <c r="L987" s="80">
        <v>11.8</v>
      </c>
      <c r="M987" s="80"/>
      <c r="N987" s="80">
        <v>1040</v>
      </c>
      <c r="O987" s="80">
        <v>2000</v>
      </c>
    </row>
    <row r="988" spans="1:15" x14ac:dyDescent="0.25">
      <c r="A988">
        <v>7491</v>
      </c>
      <c r="B988" t="s">
        <v>1075</v>
      </c>
      <c r="C988" s="80">
        <v>745.4</v>
      </c>
      <c r="D988" s="80">
        <v>88.2</v>
      </c>
      <c r="E988" s="80"/>
      <c r="F988" s="80"/>
      <c r="G988" s="80"/>
      <c r="H988" s="80"/>
      <c r="I988" s="80"/>
      <c r="J988" s="80"/>
      <c r="K988" s="80">
        <v>135.4</v>
      </c>
      <c r="L988" s="80">
        <v>47</v>
      </c>
      <c r="M988" s="80"/>
      <c r="N988" s="80">
        <v>984</v>
      </c>
      <c r="O988" s="80">
        <v>2000</v>
      </c>
    </row>
    <row r="989" spans="1:15" x14ac:dyDescent="0.25">
      <c r="A989">
        <v>7492</v>
      </c>
      <c r="B989" t="s">
        <v>1076</v>
      </c>
      <c r="C989" s="80"/>
      <c r="D989" s="80"/>
      <c r="E989" s="80"/>
      <c r="F989" s="80"/>
      <c r="G989" s="80"/>
      <c r="H989" s="80"/>
      <c r="I989" s="80"/>
      <c r="J989" s="80"/>
      <c r="K989" s="80"/>
      <c r="L989" s="80"/>
      <c r="M989" s="80"/>
      <c r="N989" s="80">
        <v>2000</v>
      </c>
      <c r="O989" s="80">
        <v>2000</v>
      </c>
    </row>
    <row r="990" spans="1:15" x14ac:dyDescent="0.25">
      <c r="A990">
        <v>7493</v>
      </c>
      <c r="B990" t="s">
        <v>1077</v>
      </c>
      <c r="C990" s="80">
        <v>781.4</v>
      </c>
      <c r="D990" s="80"/>
      <c r="E990" s="80">
        <v>11.8</v>
      </c>
      <c r="F990" s="80"/>
      <c r="G990" s="80"/>
      <c r="H990" s="80"/>
      <c r="I990" s="80">
        <v>0.6</v>
      </c>
      <c r="J990" s="80"/>
      <c r="K990" s="80">
        <v>23.4</v>
      </c>
      <c r="L990" s="80">
        <v>1.8</v>
      </c>
      <c r="M990" s="80"/>
      <c r="N990" s="80">
        <v>1181</v>
      </c>
      <c r="O990" s="80">
        <v>2000</v>
      </c>
    </row>
    <row r="991" spans="1:15" x14ac:dyDescent="0.25">
      <c r="A991">
        <v>7494</v>
      </c>
      <c r="B991" t="s">
        <v>1078</v>
      </c>
      <c r="C991" s="80">
        <v>771.8</v>
      </c>
      <c r="D991" s="80"/>
      <c r="E991" s="80">
        <v>11.8</v>
      </c>
      <c r="F991" s="80"/>
      <c r="G991" s="80"/>
      <c r="H991" s="80"/>
      <c r="I991" s="80">
        <v>1.2</v>
      </c>
      <c r="J991" s="80"/>
      <c r="K991" s="80">
        <v>23.4</v>
      </c>
      <c r="L991" s="80">
        <v>11.8</v>
      </c>
      <c r="M991" s="80"/>
      <c r="N991" s="80">
        <v>1180</v>
      </c>
      <c r="O991" s="80">
        <v>2000</v>
      </c>
    </row>
    <row r="992" spans="1:15" x14ac:dyDescent="0.25">
      <c r="A992">
        <v>7495</v>
      </c>
      <c r="B992" t="s">
        <v>1079</v>
      </c>
      <c r="C992" s="80">
        <v>271.39999999999998</v>
      </c>
      <c r="D992" s="80"/>
      <c r="E992" s="80">
        <v>156</v>
      </c>
      <c r="F992" s="80"/>
      <c r="G992" s="80"/>
      <c r="H992" s="80"/>
      <c r="I992" s="80">
        <v>17.399999999999999</v>
      </c>
      <c r="J992" s="80"/>
      <c r="K992" s="80"/>
      <c r="L992" s="80">
        <v>1.2</v>
      </c>
      <c r="M992" s="80"/>
      <c r="N992" s="80">
        <v>1554</v>
      </c>
      <c r="O992" s="80">
        <v>2000</v>
      </c>
    </row>
    <row r="993" spans="1:15" x14ac:dyDescent="0.25">
      <c r="A993">
        <v>7496</v>
      </c>
      <c r="B993" t="s">
        <v>1080</v>
      </c>
      <c r="C993" s="80">
        <v>262.39999999999998</v>
      </c>
      <c r="D993" s="80"/>
      <c r="E993" s="80">
        <v>239</v>
      </c>
      <c r="F993" s="80"/>
      <c r="G993" s="80"/>
      <c r="H993" s="80"/>
      <c r="I993" s="80">
        <v>46.6</v>
      </c>
      <c r="J993" s="80"/>
      <c r="K993" s="80"/>
      <c r="L993" s="80">
        <v>5.8</v>
      </c>
      <c r="M993" s="80"/>
      <c r="N993" s="80">
        <v>1446.2</v>
      </c>
      <c r="O993" s="80">
        <v>2000</v>
      </c>
    </row>
    <row r="994" spans="1:15" x14ac:dyDescent="0.25">
      <c r="A994">
        <v>7497</v>
      </c>
      <c r="B994" t="s">
        <v>1081</v>
      </c>
      <c r="C994" s="80">
        <v>271.8</v>
      </c>
      <c r="D994" s="80"/>
      <c r="E994" s="80">
        <v>81.599999999999994</v>
      </c>
      <c r="F994" s="80">
        <v>29.2</v>
      </c>
      <c r="G994" s="80"/>
      <c r="H994" s="80"/>
      <c r="I994" s="80"/>
      <c r="J994" s="80"/>
      <c r="K994" s="80">
        <v>93.2</v>
      </c>
      <c r="L994" s="80">
        <v>29.2</v>
      </c>
      <c r="M994" s="80"/>
      <c r="N994" s="80">
        <v>1495</v>
      </c>
      <c r="O994" s="80">
        <v>2000</v>
      </c>
    </row>
    <row r="995" spans="1:15" x14ac:dyDescent="0.25">
      <c r="A995">
        <v>7498</v>
      </c>
      <c r="B995" t="s">
        <v>1082</v>
      </c>
      <c r="C995" s="80">
        <v>131.30000000000001</v>
      </c>
      <c r="D995" s="80"/>
      <c r="E995" s="80">
        <v>116.7</v>
      </c>
      <c r="F995" s="80"/>
      <c r="G995" s="80"/>
      <c r="H995" s="80"/>
      <c r="I995" s="80">
        <v>14.6</v>
      </c>
      <c r="J995" s="80"/>
      <c r="K995" s="80"/>
      <c r="L995" s="80">
        <v>43.8</v>
      </c>
      <c r="M995" s="80"/>
      <c r="N995" s="80">
        <v>693.6</v>
      </c>
      <c r="O995" s="80">
        <v>1000</v>
      </c>
    </row>
    <row r="996" spans="1:15" x14ac:dyDescent="0.25">
      <c r="A996">
        <v>7499</v>
      </c>
      <c r="B996" t="s">
        <v>1083</v>
      </c>
      <c r="C996" s="80">
        <v>489.1</v>
      </c>
      <c r="D996" s="80">
        <v>5</v>
      </c>
      <c r="E996" s="80"/>
      <c r="F996" s="80">
        <v>0.9</v>
      </c>
      <c r="G996" s="80"/>
      <c r="H996" s="80"/>
      <c r="I996" s="80"/>
      <c r="J996" s="80"/>
      <c r="K996" s="80"/>
      <c r="L996" s="80"/>
      <c r="M996" s="80"/>
      <c r="N996" s="80">
        <v>505</v>
      </c>
      <c r="O996" s="80">
        <v>1000</v>
      </c>
    </row>
    <row r="997" spans="1:15" x14ac:dyDescent="0.25">
      <c r="A997">
        <v>7500</v>
      </c>
      <c r="B997" t="s">
        <v>1084</v>
      </c>
      <c r="C997" s="80">
        <v>488.1</v>
      </c>
      <c r="D997" s="80">
        <v>4.7</v>
      </c>
      <c r="E997" s="80"/>
      <c r="F997" s="80">
        <v>1.2</v>
      </c>
      <c r="G997" s="80"/>
      <c r="H997" s="80"/>
      <c r="I997" s="80"/>
      <c r="J997" s="80"/>
      <c r="K997" s="80"/>
      <c r="L997" s="80">
        <v>0.6</v>
      </c>
      <c r="M997" s="80"/>
      <c r="N997" s="80">
        <v>505.4</v>
      </c>
      <c r="O997" s="80">
        <v>1000</v>
      </c>
    </row>
    <row r="998" spans="1:15" x14ac:dyDescent="0.25">
      <c r="A998">
        <v>7502</v>
      </c>
      <c r="B998" t="s">
        <v>1085</v>
      </c>
      <c r="C998" s="80">
        <v>484.6</v>
      </c>
      <c r="D998" s="80">
        <v>17.7</v>
      </c>
      <c r="E998" s="80"/>
      <c r="F998" s="80">
        <v>11.8</v>
      </c>
      <c r="G998" s="80"/>
      <c r="H998" s="80"/>
      <c r="I998" s="80"/>
      <c r="J998" s="80"/>
      <c r="K998" s="80"/>
      <c r="L998" s="80">
        <v>2.9</v>
      </c>
      <c r="M998" s="80"/>
      <c r="N998" s="80">
        <v>483</v>
      </c>
      <c r="O998" s="80">
        <v>1000</v>
      </c>
    </row>
    <row r="999" spans="1:15" x14ac:dyDescent="0.25">
      <c r="A999">
        <v>7503</v>
      </c>
      <c r="B999" t="s">
        <v>1086</v>
      </c>
      <c r="C999" s="80">
        <v>440.9</v>
      </c>
      <c r="D999" s="80">
        <v>23.5</v>
      </c>
      <c r="E999" s="80"/>
      <c r="F999" s="80">
        <v>11.8</v>
      </c>
      <c r="G999" s="80"/>
      <c r="H999" s="80"/>
      <c r="I999" s="80"/>
      <c r="J999" s="80"/>
      <c r="K999" s="80"/>
      <c r="L999" s="80">
        <v>8.8000000000000007</v>
      </c>
      <c r="M999" s="80"/>
      <c r="N999" s="80">
        <v>515</v>
      </c>
      <c r="O999" s="80">
        <v>1000</v>
      </c>
    </row>
    <row r="1000" spans="1:15" x14ac:dyDescent="0.25">
      <c r="A1000">
        <v>7504</v>
      </c>
      <c r="B1000" t="s">
        <v>1087</v>
      </c>
      <c r="C1000" s="80">
        <v>187.6</v>
      </c>
      <c r="D1000" s="80"/>
      <c r="E1000" s="80">
        <v>58.3</v>
      </c>
      <c r="F1000" s="80">
        <v>29.2</v>
      </c>
      <c r="G1000" s="80"/>
      <c r="H1000" s="80"/>
      <c r="I1000" s="80"/>
      <c r="J1000" s="80"/>
      <c r="K1000" s="80"/>
      <c r="L1000" s="80">
        <v>5.8</v>
      </c>
      <c r="M1000" s="80"/>
      <c r="N1000" s="80">
        <v>719.1</v>
      </c>
      <c r="O1000" s="80">
        <v>1000</v>
      </c>
    </row>
    <row r="1001" spans="1:15" x14ac:dyDescent="0.25">
      <c r="A1001">
        <v>7505</v>
      </c>
      <c r="B1001" t="s">
        <v>1088</v>
      </c>
      <c r="C1001" s="80">
        <v>184.7</v>
      </c>
      <c r="D1001" s="80"/>
      <c r="E1001" s="80">
        <v>64.2</v>
      </c>
      <c r="F1001" s="80">
        <v>29.2</v>
      </c>
      <c r="G1001" s="80"/>
      <c r="H1001" s="80"/>
      <c r="I1001" s="80"/>
      <c r="J1001" s="80"/>
      <c r="K1001" s="80"/>
      <c r="L1001" s="80">
        <v>8.6999999999999993</v>
      </c>
      <c r="M1001" s="80"/>
      <c r="N1001" s="80">
        <v>713.2</v>
      </c>
      <c r="O1001" s="80">
        <v>1000</v>
      </c>
    </row>
    <row r="1002" spans="1:15" x14ac:dyDescent="0.25">
      <c r="A1002">
        <v>7506</v>
      </c>
      <c r="B1002" t="s">
        <v>1089</v>
      </c>
      <c r="C1002" s="80">
        <v>487.7</v>
      </c>
      <c r="D1002" s="80">
        <v>4.4000000000000004</v>
      </c>
      <c r="E1002" s="80"/>
      <c r="F1002" s="80">
        <v>2.4</v>
      </c>
      <c r="G1002" s="80"/>
      <c r="H1002" s="80"/>
      <c r="I1002" s="80"/>
      <c r="J1002" s="80"/>
      <c r="K1002" s="80"/>
      <c r="L1002" s="80">
        <v>0.3</v>
      </c>
      <c r="M1002" s="80"/>
      <c r="N1002" s="80">
        <v>505.2</v>
      </c>
      <c r="O1002" s="80">
        <v>1000</v>
      </c>
    </row>
    <row r="1003" spans="1:15" x14ac:dyDescent="0.25">
      <c r="A1003">
        <v>7508</v>
      </c>
      <c r="B1003" t="s">
        <v>1090</v>
      </c>
      <c r="C1003" s="80">
        <v>485.4</v>
      </c>
      <c r="D1003" s="80">
        <v>17.7</v>
      </c>
      <c r="E1003" s="80"/>
      <c r="F1003" s="80">
        <v>11.8</v>
      </c>
      <c r="G1003" s="80"/>
      <c r="H1003" s="80"/>
      <c r="I1003" s="80"/>
      <c r="J1003" s="80"/>
      <c r="K1003" s="80"/>
      <c r="L1003" s="80">
        <v>0.3</v>
      </c>
      <c r="M1003" s="80"/>
      <c r="N1003" s="80">
        <v>484.8</v>
      </c>
      <c r="O1003" s="80">
        <v>1000</v>
      </c>
    </row>
    <row r="1004" spans="1:15" x14ac:dyDescent="0.25">
      <c r="A1004">
        <v>7509</v>
      </c>
      <c r="B1004" t="s">
        <v>1091</v>
      </c>
      <c r="C1004" s="80">
        <v>481</v>
      </c>
      <c r="D1004" s="80">
        <v>29.5</v>
      </c>
      <c r="E1004" s="80"/>
      <c r="F1004" s="80">
        <v>23.6</v>
      </c>
      <c r="G1004" s="80"/>
      <c r="H1004" s="80"/>
      <c r="I1004" s="80"/>
      <c r="J1004" s="80"/>
      <c r="K1004" s="80"/>
      <c r="L1004" s="80">
        <v>0.9</v>
      </c>
      <c r="M1004" s="80"/>
      <c r="N1004" s="80">
        <v>465</v>
      </c>
      <c r="O1004" s="80">
        <v>1000</v>
      </c>
    </row>
    <row r="1005" spans="1:15" x14ac:dyDescent="0.25">
      <c r="A1005">
        <v>7510</v>
      </c>
      <c r="B1005" t="s">
        <v>1092</v>
      </c>
      <c r="C1005" s="80">
        <v>372</v>
      </c>
      <c r="D1005" s="80">
        <v>58.7</v>
      </c>
      <c r="E1005" s="80"/>
      <c r="F1005" s="80">
        <v>29.4</v>
      </c>
      <c r="G1005" s="80"/>
      <c r="H1005" s="80"/>
      <c r="I1005" s="80"/>
      <c r="J1005" s="80"/>
      <c r="K1005" s="80"/>
      <c r="L1005" s="80">
        <v>5.9</v>
      </c>
      <c r="M1005" s="80"/>
      <c r="N1005" s="80">
        <v>534</v>
      </c>
      <c r="O1005" s="80">
        <v>1000</v>
      </c>
    </row>
    <row r="1006" spans="1:15" x14ac:dyDescent="0.25">
      <c r="A1006">
        <v>7511</v>
      </c>
      <c r="B1006" t="s">
        <v>1093</v>
      </c>
      <c r="C1006" s="80">
        <v>374.6</v>
      </c>
      <c r="D1006" s="80">
        <v>82.4</v>
      </c>
      <c r="E1006" s="80"/>
      <c r="F1006" s="80">
        <v>44.1</v>
      </c>
      <c r="G1006" s="80"/>
      <c r="H1006" s="80"/>
      <c r="I1006" s="80"/>
      <c r="J1006" s="80"/>
      <c r="K1006" s="80"/>
      <c r="L1006" s="80">
        <v>2.9</v>
      </c>
      <c r="M1006" s="80"/>
      <c r="N1006" s="80">
        <v>496</v>
      </c>
      <c r="O1006" s="80">
        <v>1000</v>
      </c>
    </row>
    <row r="1007" spans="1:15" x14ac:dyDescent="0.25">
      <c r="A1007">
        <v>7512</v>
      </c>
      <c r="B1007" t="s">
        <v>1094</v>
      </c>
      <c r="C1007" s="80">
        <v>367.6</v>
      </c>
      <c r="D1007" s="80">
        <v>112</v>
      </c>
      <c r="E1007" s="80"/>
      <c r="F1007" s="80">
        <v>73.7</v>
      </c>
      <c r="G1007" s="80"/>
      <c r="H1007" s="80"/>
      <c r="I1007" s="80"/>
      <c r="J1007" s="80"/>
      <c r="K1007" s="80"/>
      <c r="L1007" s="80">
        <v>8.8000000000000007</v>
      </c>
      <c r="M1007" s="80"/>
      <c r="N1007" s="80">
        <v>437.9</v>
      </c>
      <c r="O1007" s="80">
        <v>1000</v>
      </c>
    </row>
    <row r="1008" spans="1:15" x14ac:dyDescent="0.25">
      <c r="A1008">
        <v>7513</v>
      </c>
      <c r="B1008" t="s">
        <v>1095</v>
      </c>
      <c r="C1008" s="80">
        <v>486</v>
      </c>
      <c r="D1008" s="80">
        <v>8.8000000000000007</v>
      </c>
      <c r="E1008" s="80"/>
      <c r="F1008" s="80">
        <v>17.7</v>
      </c>
      <c r="G1008" s="80"/>
      <c r="H1008" s="80"/>
      <c r="I1008" s="80"/>
      <c r="J1008" s="80"/>
      <c r="K1008" s="80"/>
      <c r="L1008" s="80">
        <v>1.8</v>
      </c>
      <c r="M1008" s="80"/>
      <c r="N1008" s="80">
        <v>485.7</v>
      </c>
      <c r="O1008" s="80">
        <v>1000</v>
      </c>
    </row>
    <row r="1009" spans="1:15" x14ac:dyDescent="0.25">
      <c r="A1009">
        <v>7514</v>
      </c>
      <c r="B1009" t="s">
        <v>1096</v>
      </c>
      <c r="C1009" s="80">
        <v>386.9</v>
      </c>
      <c r="D1009" s="80">
        <v>5.9</v>
      </c>
      <c r="E1009" s="80"/>
      <c r="F1009" s="80">
        <v>17.600000000000001</v>
      </c>
      <c r="G1009" s="80"/>
      <c r="H1009" s="80"/>
      <c r="I1009" s="80"/>
      <c r="J1009" s="80"/>
      <c r="K1009" s="80"/>
      <c r="L1009" s="80">
        <v>1.2</v>
      </c>
      <c r="M1009" s="80"/>
      <c r="N1009" s="80">
        <v>588.4</v>
      </c>
      <c r="O1009" s="80">
        <v>1000</v>
      </c>
    </row>
    <row r="1010" spans="1:15" x14ac:dyDescent="0.25">
      <c r="A1010">
        <v>7515</v>
      </c>
      <c r="B1010" t="s">
        <v>1097</v>
      </c>
      <c r="C1010" s="80">
        <v>482.9</v>
      </c>
      <c r="D1010" s="80">
        <v>14.7</v>
      </c>
      <c r="E1010" s="80"/>
      <c r="F1010" s="80">
        <v>29.4</v>
      </c>
      <c r="G1010" s="80"/>
      <c r="H1010" s="80"/>
      <c r="I1010" s="80"/>
      <c r="J1010" s="80"/>
      <c r="K1010" s="80"/>
      <c r="L1010" s="80">
        <v>2.9</v>
      </c>
      <c r="M1010" s="80"/>
      <c r="N1010" s="80">
        <v>470.1</v>
      </c>
      <c r="O1010" s="80">
        <v>1000</v>
      </c>
    </row>
    <row r="1011" spans="1:15" x14ac:dyDescent="0.25">
      <c r="A1011">
        <v>7516</v>
      </c>
      <c r="B1011" t="s">
        <v>1098</v>
      </c>
      <c r="C1011" s="80">
        <v>413.6</v>
      </c>
      <c r="D1011" s="80">
        <v>88.6</v>
      </c>
      <c r="E1011" s="80"/>
      <c r="F1011" s="80">
        <v>88.6</v>
      </c>
      <c r="G1011" s="80"/>
      <c r="H1011" s="80"/>
      <c r="I1011" s="80"/>
      <c r="J1011" s="80"/>
      <c r="K1011" s="80"/>
      <c r="L1011" s="80">
        <v>17.7</v>
      </c>
      <c r="M1011" s="80"/>
      <c r="N1011" s="80">
        <v>391.5</v>
      </c>
      <c r="O1011" s="80">
        <v>1000.0000000000001</v>
      </c>
    </row>
    <row r="1012" spans="1:15" x14ac:dyDescent="0.25">
      <c r="A1012">
        <v>7517</v>
      </c>
      <c r="B1012" t="s">
        <v>1099</v>
      </c>
      <c r="C1012" s="80">
        <v>126.4</v>
      </c>
      <c r="D1012" s="80"/>
      <c r="E1012" s="80">
        <v>78.8</v>
      </c>
      <c r="F1012" s="80">
        <v>78.8</v>
      </c>
      <c r="G1012" s="80"/>
      <c r="H1012" s="80"/>
      <c r="I1012" s="80"/>
      <c r="J1012" s="80"/>
      <c r="K1012" s="80"/>
      <c r="L1012" s="80">
        <v>8.8000000000000007</v>
      </c>
      <c r="M1012" s="80"/>
      <c r="N1012" s="80">
        <v>707.2</v>
      </c>
      <c r="O1012" s="80">
        <v>1000</v>
      </c>
    </row>
    <row r="1013" spans="1:15" x14ac:dyDescent="0.25">
      <c r="A1013">
        <v>7518</v>
      </c>
      <c r="B1013" t="s">
        <v>1100</v>
      </c>
      <c r="C1013" s="80">
        <v>136.5</v>
      </c>
      <c r="D1013" s="80"/>
      <c r="E1013" s="80">
        <v>117</v>
      </c>
      <c r="F1013" s="80">
        <v>87.8</v>
      </c>
      <c r="G1013" s="80"/>
      <c r="H1013" s="80"/>
      <c r="I1013" s="80"/>
      <c r="J1013" s="80"/>
      <c r="K1013" s="80"/>
      <c r="L1013" s="80">
        <v>29.3</v>
      </c>
      <c r="M1013" s="80"/>
      <c r="N1013" s="80">
        <v>629.4</v>
      </c>
      <c r="O1013" s="80">
        <v>1000</v>
      </c>
    </row>
    <row r="1014" spans="1:15" x14ac:dyDescent="0.25">
      <c r="A1014">
        <v>7519</v>
      </c>
      <c r="B1014" t="s">
        <v>1101</v>
      </c>
      <c r="C1014" s="80">
        <v>122.3</v>
      </c>
      <c r="D1014" s="80"/>
      <c r="E1014" s="80">
        <v>167.3</v>
      </c>
      <c r="F1014" s="80">
        <v>88.1</v>
      </c>
      <c r="G1014" s="80"/>
      <c r="H1014" s="80"/>
      <c r="I1014" s="80"/>
      <c r="J1014" s="80"/>
      <c r="K1014" s="80"/>
      <c r="L1014" s="80">
        <v>73.400000000000006</v>
      </c>
      <c r="M1014" s="80"/>
      <c r="N1014" s="80">
        <v>548.9</v>
      </c>
      <c r="O1014" s="80">
        <v>1000</v>
      </c>
    </row>
    <row r="1015" spans="1:15" x14ac:dyDescent="0.25">
      <c r="A1015">
        <v>7520</v>
      </c>
      <c r="B1015" t="s">
        <v>1102</v>
      </c>
      <c r="C1015" s="80">
        <v>387.8</v>
      </c>
      <c r="D1015" s="80">
        <v>5.9</v>
      </c>
      <c r="E1015" s="80"/>
      <c r="F1015" s="80">
        <v>11.7</v>
      </c>
      <c r="G1015" s="80"/>
      <c r="H1015" s="80"/>
      <c r="I1015" s="80"/>
      <c r="J1015" s="80"/>
      <c r="K1015" s="80"/>
      <c r="L1015" s="80">
        <v>0.6</v>
      </c>
      <c r="M1015" s="80"/>
      <c r="N1015" s="80">
        <v>594</v>
      </c>
      <c r="O1015" s="80">
        <v>1000</v>
      </c>
    </row>
    <row r="1016" spans="1:15" x14ac:dyDescent="0.25">
      <c r="A1016">
        <v>7521</v>
      </c>
      <c r="B1016" t="s">
        <v>1103</v>
      </c>
      <c r="C1016" s="80">
        <v>461.5</v>
      </c>
      <c r="D1016" s="80">
        <v>8.8000000000000007</v>
      </c>
      <c r="E1016" s="80"/>
      <c r="F1016" s="80">
        <v>14.7</v>
      </c>
      <c r="G1016" s="80"/>
      <c r="H1016" s="80"/>
      <c r="I1016" s="80"/>
      <c r="J1016" s="80"/>
      <c r="K1016" s="80"/>
      <c r="L1016" s="80">
        <v>2.9</v>
      </c>
      <c r="M1016" s="80"/>
      <c r="N1016" s="80">
        <v>512.1</v>
      </c>
      <c r="O1016" s="80">
        <v>1000</v>
      </c>
    </row>
    <row r="1017" spans="1:15" x14ac:dyDescent="0.25">
      <c r="A1017">
        <v>7522</v>
      </c>
      <c r="B1017" t="s">
        <v>1104</v>
      </c>
      <c r="C1017" s="80">
        <v>316.3</v>
      </c>
      <c r="D1017" s="80"/>
      <c r="E1017" s="80">
        <v>14.6</v>
      </c>
      <c r="F1017" s="80">
        <v>52.7</v>
      </c>
      <c r="G1017" s="80"/>
      <c r="H1017" s="80"/>
      <c r="I1017" s="80"/>
      <c r="J1017" s="80"/>
      <c r="K1017" s="80"/>
      <c r="L1017" s="80">
        <v>8.8000000000000007</v>
      </c>
      <c r="M1017" s="80"/>
      <c r="N1017" s="80">
        <v>607.6</v>
      </c>
      <c r="O1017" s="80">
        <v>1000</v>
      </c>
    </row>
    <row r="1018" spans="1:15" x14ac:dyDescent="0.25">
      <c r="A1018">
        <v>7523</v>
      </c>
      <c r="B1018" t="s">
        <v>1105</v>
      </c>
      <c r="C1018" s="80">
        <v>316.39999999999998</v>
      </c>
      <c r="D1018" s="80"/>
      <c r="E1018" s="80">
        <v>14.6</v>
      </c>
      <c r="F1018" s="80">
        <v>58.6</v>
      </c>
      <c r="G1018" s="80"/>
      <c r="H1018" s="80"/>
      <c r="I1018" s="80"/>
      <c r="J1018" s="80"/>
      <c r="K1018" s="80"/>
      <c r="L1018" s="80">
        <v>8.8000000000000007</v>
      </c>
      <c r="M1018" s="80"/>
      <c r="N1018" s="80">
        <v>601.6</v>
      </c>
      <c r="O1018" s="80">
        <v>1000</v>
      </c>
    </row>
    <row r="1019" spans="1:15" x14ac:dyDescent="0.25">
      <c r="A1019">
        <v>7524</v>
      </c>
      <c r="B1019" t="s">
        <v>1106</v>
      </c>
      <c r="C1019" s="80">
        <v>316.39999999999998</v>
      </c>
      <c r="D1019" s="80"/>
      <c r="E1019" s="80">
        <v>17.600000000000001</v>
      </c>
      <c r="F1019" s="80">
        <v>58.6</v>
      </c>
      <c r="G1019" s="80"/>
      <c r="H1019" s="80"/>
      <c r="I1019" s="80"/>
      <c r="J1019" s="80"/>
      <c r="K1019" s="80"/>
      <c r="L1019" s="80">
        <v>8.8000000000000007</v>
      </c>
      <c r="M1019" s="80"/>
      <c r="N1019" s="80">
        <v>598.6</v>
      </c>
      <c r="O1019" s="80">
        <v>1000</v>
      </c>
    </row>
    <row r="1020" spans="1:15" x14ac:dyDescent="0.25">
      <c r="A1020">
        <v>7525</v>
      </c>
      <c r="B1020" t="s">
        <v>1107</v>
      </c>
      <c r="C1020" s="80">
        <v>121</v>
      </c>
      <c r="D1020" s="80"/>
      <c r="E1020" s="80">
        <v>29</v>
      </c>
      <c r="F1020" s="80">
        <v>23.2</v>
      </c>
      <c r="G1020" s="80"/>
      <c r="H1020" s="80"/>
      <c r="I1020" s="80"/>
      <c r="J1020" s="80"/>
      <c r="K1020" s="80"/>
      <c r="L1020" s="80">
        <v>14.5</v>
      </c>
      <c r="M1020" s="80"/>
      <c r="N1020" s="80">
        <v>812.3</v>
      </c>
      <c r="O1020" s="80">
        <v>1000</v>
      </c>
    </row>
    <row r="1021" spans="1:15" x14ac:dyDescent="0.25">
      <c r="A1021">
        <v>7526</v>
      </c>
      <c r="B1021" t="s">
        <v>1108</v>
      </c>
      <c r="C1021" s="80">
        <v>243.9</v>
      </c>
      <c r="D1021" s="80"/>
      <c r="E1021" s="80">
        <v>43.9</v>
      </c>
      <c r="F1021" s="80">
        <v>73.2</v>
      </c>
      <c r="G1021" s="80"/>
      <c r="H1021" s="80"/>
      <c r="I1021" s="80"/>
      <c r="J1021" s="80"/>
      <c r="K1021" s="80"/>
      <c r="L1021" s="80">
        <v>17.600000000000001</v>
      </c>
      <c r="M1021" s="80"/>
      <c r="N1021" s="80">
        <v>621.4</v>
      </c>
      <c r="O1021" s="80">
        <v>1000</v>
      </c>
    </row>
    <row r="1022" spans="1:15" x14ac:dyDescent="0.25">
      <c r="A1022">
        <v>7527</v>
      </c>
      <c r="B1022" t="s">
        <v>1109</v>
      </c>
      <c r="C1022" s="80">
        <v>356.9</v>
      </c>
      <c r="D1022" s="80"/>
      <c r="E1022" s="80">
        <v>5.9</v>
      </c>
      <c r="F1022" s="80"/>
      <c r="G1022" s="80"/>
      <c r="H1022" s="80"/>
      <c r="I1022" s="80"/>
      <c r="J1022" s="80"/>
      <c r="K1022" s="80"/>
      <c r="L1022" s="80">
        <v>5.9</v>
      </c>
      <c r="M1022" s="80"/>
      <c r="N1022" s="80">
        <v>631.29999999999995</v>
      </c>
      <c r="O1022" s="80">
        <v>999.99999999999989</v>
      </c>
    </row>
    <row r="1023" spans="1:15" x14ac:dyDescent="0.25">
      <c r="A1023">
        <v>7528</v>
      </c>
      <c r="B1023" t="s">
        <v>1110</v>
      </c>
      <c r="C1023" s="80">
        <v>390.9</v>
      </c>
      <c r="D1023" s="80"/>
      <c r="E1023" s="80">
        <v>5.9</v>
      </c>
      <c r="F1023" s="80">
        <v>5.9</v>
      </c>
      <c r="G1023" s="80"/>
      <c r="H1023" s="80"/>
      <c r="I1023" s="80"/>
      <c r="J1023" s="80"/>
      <c r="K1023" s="80"/>
      <c r="L1023" s="80">
        <v>14.7</v>
      </c>
      <c r="M1023" s="80"/>
      <c r="N1023" s="80">
        <v>582.6</v>
      </c>
      <c r="O1023" s="80">
        <v>1000</v>
      </c>
    </row>
    <row r="1024" spans="1:15" x14ac:dyDescent="0.25">
      <c r="A1024">
        <v>7529</v>
      </c>
      <c r="B1024" t="s">
        <v>1111</v>
      </c>
      <c r="C1024" s="80">
        <v>321.60000000000002</v>
      </c>
      <c r="D1024" s="80"/>
      <c r="E1024" s="80">
        <v>5.8</v>
      </c>
      <c r="F1024" s="80">
        <v>5.8</v>
      </c>
      <c r="G1024" s="80"/>
      <c r="H1024" s="80"/>
      <c r="I1024" s="80"/>
      <c r="J1024" s="80"/>
      <c r="K1024" s="80"/>
      <c r="L1024" s="80">
        <v>17.5</v>
      </c>
      <c r="M1024" s="80"/>
      <c r="N1024" s="80">
        <v>649.29999999999995</v>
      </c>
      <c r="O1024" s="80">
        <v>1000</v>
      </c>
    </row>
    <row r="1025" spans="1:15" x14ac:dyDescent="0.25">
      <c r="A1025">
        <v>7530</v>
      </c>
      <c r="B1025" t="s">
        <v>1112</v>
      </c>
      <c r="C1025" s="80">
        <v>213.5</v>
      </c>
      <c r="D1025" s="80"/>
      <c r="E1025" s="80">
        <v>5.8</v>
      </c>
      <c r="F1025" s="80">
        <v>5.8</v>
      </c>
      <c r="G1025" s="80"/>
      <c r="H1025" s="80"/>
      <c r="I1025" s="80"/>
      <c r="J1025" s="80"/>
      <c r="K1025" s="80"/>
      <c r="L1025" s="80">
        <v>17.5</v>
      </c>
      <c r="M1025" s="80"/>
      <c r="N1025" s="80">
        <v>757.4</v>
      </c>
      <c r="O1025" s="80">
        <v>1000</v>
      </c>
    </row>
    <row r="1026" spans="1:15" x14ac:dyDescent="0.25">
      <c r="A1026">
        <v>7531</v>
      </c>
      <c r="B1026" t="s">
        <v>1113</v>
      </c>
      <c r="C1026" s="80">
        <v>213.5</v>
      </c>
      <c r="D1026" s="80"/>
      <c r="E1026" s="80">
        <v>5.8</v>
      </c>
      <c r="F1026" s="80">
        <v>5.8</v>
      </c>
      <c r="G1026" s="80"/>
      <c r="H1026" s="80"/>
      <c r="I1026" s="80"/>
      <c r="J1026" s="80"/>
      <c r="K1026" s="80"/>
      <c r="L1026" s="80">
        <v>20.399999999999999</v>
      </c>
      <c r="M1026" s="80"/>
      <c r="N1026" s="80">
        <v>754.5</v>
      </c>
      <c r="O1026" s="80">
        <v>1000</v>
      </c>
    </row>
    <row r="1027" spans="1:15" x14ac:dyDescent="0.25">
      <c r="A1027">
        <v>7532</v>
      </c>
      <c r="B1027" t="s">
        <v>1114</v>
      </c>
      <c r="C1027" s="80">
        <v>194.1</v>
      </c>
      <c r="D1027" s="80"/>
      <c r="E1027" s="80">
        <v>8.6999999999999993</v>
      </c>
      <c r="F1027" s="80">
        <v>5.8</v>
      </c>
      <c r="G1027" s="80"/>
      <c r="H1027" s="80"/>
      <c r="I1027" s="80"/>
      <c r="J1027" s="80"/>
      <c r="K1027" s="80"/>
      <c r="L1027" s="80">
        <v>34.9</v>
      </c>
      <c r="M1027" s="80"/>
      <c r="N1027" s="80">
        <v>756.5</v>
      </c>
      <c r="O1027" s="80">
        <v>1000</v>
      </c>
    </row>
    <row r="1028" spans="1:15" x14ac:dyDescent="0.25">
      <c r="A1028">
        <v>7533</v>
      </c>
      <c r="B1028" t="s">
        <v>1115</v>
      </c>
      <c r="C1028" s="80">
        <v>101.9</v>
      </c>
      <c r="D1028" s="80"/>
      <c r="E1028" s="80">
        <v>34.9</v>
      </c>
      <c r="F1028" s="80">
        <v>17.5</v>
      </c>
      <c r="G1028" s="80"/>
      <c r="H1028" s="80"/>
      <c r="I1028" s="80"/>
      <c r="J1028" s="80"/>
      <c r="K1028" s="80"/>
      <c r="L1028" s="80">
        <v>93.2</v>
      </c>
      <c r="M1028" s="80"/>
      <c r="N1028" s="80">
        <v>752.5</v>
      </c>
      <c r="O1028" s="80">
        <v>1000</v>
      </c>
    </row>
    <row r="1029" spans="1:15" x14ac:dyDescent="0.25">
      <c r="A1029">
        <v>7534</v>
      </c>
      <c r="B1029" t="s">
        <v>1116</v>
      </c>
      <c r="C1029" s="80">
        <v>67.2</v>
      </c>
      <c r="D1029" s="80">
        <v>0.3</v>
      </c>
      <c r="E1029" s="80"/>
      <c r="F1029" s="80"/>
      <c r="G1029" s="80"/>
      <c r="H1029" s="80"/>
      <c r="I1029" s="80"/>
      <c r="J1029" s="80"/>
      <c r="K1029" s="80"/>
      <c r="L1029" s="80">
        <v>0.6</v>
      </c>
      <c r="M1029" s="80"/>
      <c r="N1029" s="80">
        <v>931.9</v>
      </c>
      <c r="O1029" s="80">
        <v>1000</v>
      </c>
    </row>
    <row r="1030" spans="1:15" x14ac:dyDescent="0.25">
      <c r="A1030">
        <v>7535</v>
      </c>
      <c r="B1030" t="s">
        <v>1117</v>
      </c>
      <c r="C1030" s="80">
        <v>96.1</v>
      </c>
      <c r="D1030" s="80">
        <v>0.3</v>
      </c>
      <c r="E1030" s="80"/>
      <c r="F1030" s="80"/>
      <c r="G1030" s="80"/>
      <c r="H1030" s="80"/>
      <c r="I1030" s="80"/>
      <c r="J1030" s="80"/>
      <c r="K1030" s="80"/>
      <c r="L1030" s="80">
        <v>0.9</v>
      </c>
      <c r="M1030" s="80"/>
      <c r="N1030" s="80">
        <v>902.7</v>
      </c>
      <c r="O1030" s="80">
        <v>1000</v>
      </c>
    </row>
    <row r="1031" spans="1:15" x14ac:dyDescent="0.25">
      <c r="A1031">
        <v>7536</v>
      </c>
      <c r="B1031" t="s">
        <v>1118</v>
      </c>
      <c r="C1031" s="80">
        <v>96.5</v>
      </c>
      <c r="D1031" s="80"/>
      <c r="E1031" s="80">
        <v>2.9</v>
      </c>
      <c r="F1031" s="80"/>
      <c r="G1031" s="80"/>
      <c r="H1031" s="80"/>
      <c r="I1031" s="80"/>
      <c r="J1031" s="80"/>
      <c r="K1031" s="80"/>
      <c r="L1031" s="80">
        <v>5.8</v>
      </c>
      <c r="M1031" s="80"/>
      <c r="N1031" s="80">
        <v>894.8</v>
      </c>
      <c r="O1031" s="80">
        <v>1000</v>
      </c>
    </row>
    <row r="1032" spans="1:15" x14ac:dyDescent="0.25">
      <c r="A1032">
        <v>7537</v>
      </c>
      <c r="B1032" t="s">
        <v>1119</v>
      </c>
      <c r="C1032" s="80">
        <v>223.1</v>
      </c>
      <c r="D1032" s="80"/>
      <c r="E1032" s="80"/>
      <c r="F1032" s="80"/>
      <c r="G1032" s="80"/>
      <c r="H1032" s="80"/>
      <c r="I1032" s="80"/>
      <c r="J1032" s="80"/>
      <c r="K1032" s="80">
        <v>2.9</v>
      </c>
      <c r="L1032" s="80">
        <v>4.4000000000000004</v>
      </c>
      <c r="M1032" s="80"/>
      <c r="N1032" s="80">
        <v>769.6</v>
      </c>
      <c r="O1032" s="80">
        <v>1000</v>
      </c>
    </row>
    <row r="1033" spans="1:15" x14ac:dyDescent="0.25">
      <c r="A1033">
        <v>7538</v>
      </c>
      <c r="B1033" t="s">
        <v>1120</v>
      </c>
      <c r="C1033" s="80">
        <v>216.2</v>
      </c>
      <c r="D1033" s="80"/>
      <c r="E1033" s="80"/>
      <c r="F1033" s="80"/>
      <c r="G1033" s="80"/>
      <c r="H1033" s="80"/>
      <c r="I1033" s="80"/>
      <c r="J1033" s="80"/>
      <c r="K1033" s="80">
        <v>0.9</v>
      </c>
      <c r="L1033" s="80">
        <v>5.8</v>
      </c>
      <c r="M1033" s="80"/>
      <c r="N1033" s="80">
        <v>777.1</v>
      </c>
      <c r="O1033" s="80">
        <v>1000</v>
      </c>
    </row>
    <row r="1034" spans="1:15" x14ac:dyDescent="0.25">
      <c r="A1034">
        <v>7539</v>
      </c>
      <c r="B1034" t="s">
        <v>1121</v>
      </c>
      <c r="C1034" s="80">
        <v>216.2</v>
      </c>
      <c r="D1034" s="80"/>
      <c r="E1034" s="80"/>
      <c r="F1034" s="80"/>
      <c r="G1034" s="80"/>
      <c r="H1034" s="80"/>
      <c r="I1034" s="80"/>
      <c r="J1034" s="80"/>
      <c r="K1034" s="80"/>
      <c r="L1034" s="80">
        <v>5.8</v>
      </c>
      <c r="M1034" s="80"/>
      <c r="N1034" s="80">
        <v>778</v>
      </c>
      <c r="O1034" s="80">
        <v>1000</v>
      </c>
    </row>
    <row r="1035" spans="1:15" x14ac:dyDescent="0.25">
      <c r="A1035">
        <v>7540</v>
      </c>
      <c r="B1035" t="s">
        <v>1122</v>
      </c>
      <c r="C1035" s="80">
        <v>96.6</v>
      </c>
      <c r="D1035" s="80"/>
      <c r="E1035" s="80"/>
      <c r="F1035" s="80"/>
      <c r="G1035" s="80"/>
      <c r="H1035" s="80"/>
      <c r="I1035" s="80"/>
      <c r="J1035" s="80"/>
      <c r="K1035" s="80"/>
      <c r="L1035" s="80">
        <v>43.5</v>
      </c>
      <c r="M1035" s="80"/>
      <c r="N1035" s="80">
        <v>859.9</v>
      </c>
      <c r="O1035" s="80">
        <v>1000</v>
      </c>
    </row>
    <row r="1036" spans="1:15" x14ac:dyDescent="0.25">
      <c r="A1036">
        <v>7541</v>
      </c>
      <c r="B1036" t="s">
        <v>1123</v>
      </c>
      <c r="C1036" s="80">
        <v>451.9</v>
      </c>
      <c r="D1036" s="80"/>
      <c r="E1036" s="80"/>
      <c r="F1036" s="80"/>
      <c r="G1036" s="80"/>
      <c r="H1036" s="80"/>
      <c r="I1036" s="80">
        <v>0.3</v>
      </c>
      <c r="J1036" s="80"/>
      <c r="K1036" s="80"/>
      <c r="L1036" s="80">
        <v>0.3</v>
      </c>
      <c r="M1036" s="80"/>
      <c r="N1036" s="80">
        <v>547.5</v>
      </c>
      <c r="O1036" s="80">
        <v>1000</v>
      </c>
    </row>
    <row r="1037" spans="1:15" x14ac:dyDescent="0.25">
      <c r="A1037">
        <v>7542</v>
      </c>
      <c r="B1037" t="s">
        <v>1124</v>
      </c>
      <c r="C1037" s="80">
        <v>390.7</v>
      </c>
      <c r="D1037" s="80"/>
      <c r="E1037" s="80"/>
      <c r="F1037" s="80"/>
      <c r="G1037" s="80"/>
      <c r="H1037" s="80"/>
      <c r="I1037" s="80">
        <v>2.9</v>
      </c>
      <c r="J1037" s="80"/>
      <c r="K1037" s="80"/>
      <c r="L1037" s="80">
        <v>11.7</v>
      </c>
      <c r="M1037" s="80"/>
      <c r="N1037" s="80">
        <v>594.70000000000005</v>
      </c>
      <c r="O1037" s="80">
        <v>1000</v>
      </c>
    </row>
    <row r="1038" spans="1:15" x14ac:dyDescent="0.25">
      <c r="A1038">
        <v>7543</v>
      </c>
      <c r="B1038" t="s">
        <v>1125</v>
      </c>
      <c r="C1038" s="80">
        <v>445.4</v>
      </c>
      <c r="D1038" s="80"/>
      <c r="E1038" s="80"/>
      <c r="F1038" s="80"/>
      <c r="G1038" s="80"/>
      <c r="H1038" s="80"/>
      <c r="I1038" s="80">
        <v>2.9</v>
      </c>
      <c r="J1038" s="80">
        <v>2.9</v>
      </c>
      <c r="K1038" s="80"/>
      <c r="L1038" s="80">
        <v>8.8000000000000007</v>
      </c>
      <c r="M1038" s="80"/>
      <c r="N1038" s="80">
        <v>540</v>
      </c>
      <c r="O1038" s="80">
        <v>1000</v>
      </c>
    </row>
    <row r="1039" spans="1:15" x14ac:dyDescent="0.25">
      <c r="A1039">
        <v>7544</v>
      </c>
      <c r="B1039" t="s">
        <v>1126</v>
      </c>
      <c r="C1039" s="80">
        <v>390.7</v>
      </c>
      <c r="D1039" s="80"/>
      <c r="E1039" s="80"/>
      <c r="F1039" s="80"/>
      <c r="G1039" s="80"/>
      <c r="H1039" s="80"/>
      <c r="I1039" s="80">
        <v>2.9</v>
      </c>
      <c r="J1039" s="80">
        <v>2.9</v>
      </c>
      <c r="K1039" s="80"/>
      <c r="L1039" s="80">
        <v>11.7</v>
      </c>
      <c r="M1039" s="80"/>
      <c r="N1039" s="80">
        <v>591.79999999999995</v>
      </c>
      <c r="O1039" s="80">
        <v>999.99999999999989</v>
      </c>
    </row>
    <row r="1040" spans="1:15" x14ac:dyDescent="0.25">
      <c r="A1040">
        <v>7545</v>
      </c>
      <c r="B1040" t="s">
        <v>1127</v>
      </c>
      <c r="C1040" s="80">
        <v>138.30000000000001</v>
      </c>
      <c r="D1040" s="80"/>
      <c r="E1040" s="80"/>
      <c r="F1040" s="80"/>
      <c r="G1040" s="80"/>
      <c r="H1040" s="80"/>
      <c r="I1040" s="80">
        <v>5.8</v>
      </c>
      <c r="J1040" s="80">
        <v>2.9</v>
      </c>
      <c r="K1040" s="80"/>
      <c r="L1040" s="80">
        <v>17.399999999999999</v>
      </c>
      <c r="M1040" s="80"/>
      <c r="N1040" s="80">
        <v>835.6</v>
      </c>
      <c r="O1040" s="80">
        <v>1000</v>
      </c>
    </row>
    <row r="1041" spans="1:15" x14ac:dyDescent="0.25">
      <c r="A1041">
        <v>7546</v>
      </c>
      <c r="B1041" t="s">
        <v>1128</v>
      </c>
      <c r="C1041" s="80">
        <v>155.4</v>
      </c>
      <c r="D1041" s="80"/>
      <c r="E1041" s="80"/>
      <c r="F1041" s="80"/>
      <c r="G1041" s="80"/>
      <c r="H1041" s="80"/>
      <c r="I1041" s="80">
        <v>29.1</v>
      </c>
      <c r="J1041" s="80">
        <v>14.6</v>
      </c>
      <c r="K1041" s="80"/>
      <c r="L1041" s="80">
        <v>72.900000000000006</v>
      </c>
      <c r="M1041" s="80"/>
      <c r="N1041" s="80">
        <v>728</v>
      </c>
      <c r="O1041" s="80">
        <v>1000</v>
      </c>
    </row>
    <row r="1042" spans="1:15" x14ac:dyDescent="0.25">
      <c r="A1042">
        <v>7547</v>
      </c>
      <c r="B1042" t="s">
        <v>1129</v>
      </c>
      <c r="C1042" s="80">
        <v>126.1</v>
      </c>
      <c r="D1042" s="80"/>
      <c r="E1042" s="80"/>
      <c r="F1042" s="80"/>
      <c r="G1042" s="80"/>
      <c r="H1042" s="80"/>
      <c r="I1042" s="80">
        <v>29.1</v>
      </c>
      <c r="J1042" s="80">
        <v>14.6</v>
      </c>
      <c r="K1042" s="80"/>
      <c r="L1042" s="80">
        <v>72.8</v>
      </c>
      <c r="M1042" s="80"/>
      <c r="N1042" s="80">
        <v>757.4</v>
      </c>
      <c r="O1042" s="80">
        <v>1000</v>
      </c>
    </row>
    <row r="1043" spans="1:15" x14ac:dyDescent="0.25">
      <c r="A1043" t="s">
        <v>2189</v>
      </c>
      <c r="B1043" t="s">
        <v>1370</v>
      </c>
      <c r="C1043" s="80">
        <v>96.5</v>
      </c>
      <c r="D1043" s="80"/>
      <c r="E1043" s="80"/>
      <c r="F1043" s="80"/>
      <c r="G1043" s="80">
        <v>8.6999999999999993</v>
      </c>
      <c r="H1043" s="80">
        <v>14.5</v>
      </c>
      <c r="I1043" s="80"/>
      <c r="J1043" s="80"/>
      <c r="K1043" s="80"/>
      <c r="L1043" s="80"/>
      <c r="M1043" s="80"/>
      <c r="N1043" s="80">
        <v>880.3</v>
      </c>
      <c r="O1043" s="80">
        <v>1000</v>
      </c>
    </row>
    <row r="1044" spans="1:15" x14ac:dyDescent="0.25">
      <c r="A1044" t="s">
        <v>1141</v>
      </c>
      <c r="B1044" t="s">
        <v>2157</v>
      </c>
      <c r="C1044" s="80">
        <v>97</v>
      </c>
      <c r="D1044" s="80"/>
      <c r="E1044" s="80">
        <v>20.399999999999999</v>
      </c>
      <c r="F1044" s="80"/>
      <c r="G1044" s="80"/>
      <c r="H1044" s="80"/>
      <c r="I1044" s="80"/>
      <c r="J1044" s="80"/>
      <c r="K1044" s="80"/>
      <c r="L1044" s="80">
        <v>125.2</v>
      </c>
      <c r="M1044" s="80"/>
      <c r="N1044" s="80">
        <v>757.4</v>
      </c>
      <c r="O1044" s="80">
        <v>1000</v>
      </c>
    </row>
    <row r="1045" spans="1:15" x14ac:dyDescent="0.25">
      <c r="A1045" t="s">
        <v>1142</v>
      </c>
      <c r="B1045" t="s">
        <v>2158</v>
      </c>
      <c r="C1045" s="80"/>
      <c r="D1045" s="80">
        <v>72.400000000000006</v>
      </c>
      <c r="E1045" s="80"/>
      <c r="F1045" s="80"/>
      <c r="G1045" s="80"/>
      <c r="H1045" s="80"/>
      <c r="I1045" s="80"/>
      <c r="J1045" s="80"/>
      <c r="K1045" s="80"/>
      <c r="L1045" s="80">
        <v>43.4</v>
      </c>
      <c r="M1045" s="80"/>
      <c r="N1045" s="80">
        <v>884.2</v>
      </c>
      <c r="O1045" s="80">
        <v>1000</v>
      </c>
    </row>
    <row r="1046" spans="1:15" x14ac:dyDescent="0.25">
      <c r="A1046" t="s">
        <v>1143</v>
      </c>
      <c r="B1046" t="s">
        <v>2159</v>
      </c>
      <c r="C1046" s="80"/>
      <c r="D1046" s="80">
        <v>34.700000000000003</v>
      </c>
      <c r="E1046" s="80"/>
      <c r="F1046" s="80"/>
      <c r="G1046" s="80"/>
      <c r="H1046" s="80"/>
      <c r="I1046" s="80"/>
      <c r="J1046" s="80"/>
      <c r="K1046" s="80">
        <v>29</v>
      </c>
      <c r="L1046" s="80">
        <v>49.2</v>
      </c>
      <c r="M1046" s="80"/>
      <c r="N1046" s="80">
        <v>887.1</v>
      </c>
      <c r="O1046" s="80">
        <v>1000</v>
      </c>
    </row>
    <row r="1047" spans="1:15" x14ac:dyDescent="0.25">
      <c r="A1047" t="s">
        <v>1144</v>
      </c>
      <c r="B1047" t="s">
        <v>2160</v>
      </c>
      <c r="C1047" s="80"/>
      <c r="D1047" s="80">
        <v>57.9</v>
      </c>
      <c r="E1047" s="80"/>
      <c r="F1047" s="80">
        <v>23.2</v>
      </c>
      <c r="G1047" s="80"/>
      <c r="H1047" s="80"/>
      <c r="I1047" s="80"/>
      <c r="J1047" s="80"/>
      <c r="K1047" s="80"/>
      <c r="L1047" s="80">
        <v>34.799999999999997</v>
      </c>
      <c r="M1047" s="80"/>
      <c r="N1047" s="80">
        <v>884.1</v>
      </c>
      <c r="O1047" s="80">
        <v>1000</v>
      </c>
    </row>
    <row r="1048" spans="1:15" x14ac:dyDescent="0.25">
      <c r="A1048" t="s">
        <v>1145</v>
      </c>
      <c r="B1048" t="s">
        <v>2161</v>
      </c>
      <c r="C1048" s="80"/>
      <c r="D1048" s="80"/>
      <c r="E1048" s="80"/>
      <c r="F1048" s="80">
        <v>43.4</v>
      </c>
      <c r="G1048" s="80"/>
      <c r="H1048" s="80"/>
      <c r="I1048" s="80"/>
      <c r="J1048" s="80"/>
      <c r="K1048" s="80"/>
      <c r="L1048" s="80">
        <v>49.2</v>
      </c>
      <c r="M1048" s="80"/>
      <c r="N1048" s="80">
        <v>907.4</v>
      </c>
      <c r="O1048" s="80">
        <v>1000</v>
      </c>
    </row>
    <row r="1049" spans="1:15" x14ac:dyDescent="0.25">
      <c r="A1049" t="s">
        <v>1146</v>
      </c>
      <c r="B1049" t="s">
        <v>2162</v>
      </c>
      <c r="C1049" s="80"/>
      <c r="D1049" s="80"/>
      <c r="E1049" s="80"/>
      <c r="F1049" s="80"/>
      <c r="G1049" s="80"/>
      <c r="H1049" s="80"/>
      <c r="I1049" s="80">
        <v>14.5</v>
      </c>
      <c r="J1049" s="80"/>
      <c r="K1049" s="80"/>
      <c r="L1049" s="80">
        <v>86.8</v>
      </c>
      <c r="M1049" s="80"/>
      <c r="N1049" s="80">
        <v>898.7</v>
      </c>
      <c r="O1049" s="80">
        <v>1000</v>
      </c>
    </row>
    <row r="1050" spans="1:15" x14ac:dyDescent="0.25">
      <c r="A1050" t="s">
        <v>1147</v>
      </c>
      <c r="B1050" t="s">
        <v>2163</v>
      </c>
      <c r="C1050" s="80"/>
      <c r="D1050" s="80">
        <v>72.400000000000006</v>
      </c>
      <c r="E1050" s="80"/>
      <c r="F1050" s="80">
        <v>14.5</v>
      </c>
      <c r="G1050" s="80"/>
      <c r="H1050" s="80"/>
      <c r="I1050" s="80"/>
      <c r="J1050" s="80"/>
      <c r="K1050" s="80"/>
      <c r="L1050" s="80">
        <v>43.5</v>
      </c>
      <c r="M1050" s="80"/>
      <c r="N1050" s="80">
        <v>869.6</v>
      </c>
      <c r="O1050" s="80">
        <v>1000</v>
      </c>
    </row>
    <row r="1051" spans="1:15" x14ac:dyDescent="0.25">
      <c r="A1051" t="s">
        <v>1148</v>
      </c>
      <c r="B1051" t="s">
        <v>2164</v>
      </c>
      <c r="C1051" s="80">
        <v>96.5</v>
      </c>
      <c r="D1051" s="80">
        <v>0.3</v>
      </c>
      <c r="E1051" s="80"/>
      <c r="F1051" s="80"/>
      <c r="G1051" s="80"/>
      <c r="H1051" s="80"/>
      <c r="I1051" s="80"/>
      <c r="J1051" s="80"/>
      <c r="K1051" s="80"/>
      <c r="L1051" s="80">
        <v>2.2999999999999998</v>
      </c>
      <c r="M1051" s="80"/>
      <c r="N1051" s="80">
        <v>900.9</v>
      </c>
      <c r="O1051" s="80">
        <v>1000</v>
      </c>
    </row>
    <row r="1052" spans="1:15" x14ac:dyDescent="0.25">
      <c r="A1052" t="s">
        <v>1149</v>
      </c>
      <c r="B1052" t="s">
        <v>2165</v>
      </c>
      <c r="C1052" s="80">
        <v>96.6</v>
      </c>
      <c r="D1052" s="80"/>
      <c r="E1052" s="80"/>
      <c r="F1052" s="80"/>
      <c r="G1052" s="80"/>
      <c r="H1052" s="80"/>
      <c r="I1052" s="80"/>
      <c r="J1052" s="80"/>
      <c r="K1052" s="80"/>
      <c r="L1052" s="80">
        <v>29</v>
      </c>
      <c r="M1052" s="80"/>
      <c r="N1052" s="80">
        <v>874.4</v>
      </c>
      <c r="O1052" s="80">
        <v>1000</v>
      </c>
    </row>
    <row r="1053" spans="1:15" x14ac:dyDescent="0.25">
      <c r="A1053" t="s">
        <v>1150</v>
      </c>
      <c r="B1053" t="s">
        <v>2166</v>
      </c>
      <c r="C1053" s="80">
        <v>96.7</v>
      </c>
      <c r="D1053" s="80"/>
      <c r="E1053" s="80"/>
      <c r="F1053" s="80"/>
      <c r="G1053" s="80"/>
      <c r="H1053" s="80"/>
      <c r="I1053" s="80"/>
      <c r="J1053" s="80"/>
      <c r="K1053" s="80"/>
      <c r="L1053" s="80">
        <v>58</v>
      </c>
      <c r="M1053" s="80"/>
      <c r="N1053" s="80">
        <v>845.3</v>
      </c>
      <c r="O1053" s="80">
        <v>1000</v>
      </c>
    </row>
    <row r="1054" spans="1:15" x14ac:dyDescent="0.25">
      <c r="A1054" t="s">
        <v>1151</v>
      </c>
      <c r="B1054" t="s">
        <v>2167</v>
      </c>
      <c r="C1054" s="80">
        <v>96.5</v>
      </c>
      <c r="D1054" s="80">
        <v>0.6</v>
      </c>
      <c r="E1054" s="80"/>
      <c r="F1054" s="80"/>
      <c r="G1054" s="80"/>
      <c r="H1054" s="80"/>
      <c r="I1054" s="80"/>
      <c r="J1054" s="80"/>
      <c r="K1054" s="80"/>
      <c r="L1054" s="80">
        <v>2.9</v>
      </c>
      <c r="M1054" s="80"/>
      <c r="N1054" s="80">
        <v>900</v>
      </c>
      <c r="O1054" s="80">
        <v>1000</v>
      </c>
    </row>
    <row r="1055" spans="1:15" x14ac:dyDescent="0.25">
      <c r="A1055" t="s">
        <v>1152</v>
      </c>
      <c r="B1055" t="s">
        <v>2168</v>
      </c>
      <c r="C1055" s="80">
        <v>96.5</v>
      </c>
      <c r="D1055" s="80">
        <v>0.6</v>
      </c>
      <c r="E1055" s="80"/>
      <c r="F1055" s="80"/>
      <c r="G1055" s="80"/>
      <c r="H1055" s="80"/>
      <c r="I1055" s="80"/>
      <c r="J1055" s="80"/>
      <c r="K1055" s="80"/>
      <c r="L1055" s="80">
        <v>4.0999999999999996</v>
      </c>
      <c r="M1055" s="80"/>
      <c r="N1055" s="80">
        <v>898.8</v>
      </c>
      <c r="O1055" s="80">
        <v>1000</v>
      </c>
    </row>
    <row r="1056" spans="1:15" x14ac:dyDescent="0.25">
      <c r="A1056" t="s">
        <v>1153</v>
      </c>
      <c r="B1056" t="s">
        <v>2169</v>
      </c>
      <c r="C1056" s="80">
        <v>96.5</v>
      </c>
      <c r="D1056" s="80">
        <v>0.6</v>
      </c>
      <c r="E1056" s="80"/>
      <c r="F1056" s="80"/>
      <c r="G1056" s="80"/>
      <c r="H1056" s="80"/>
      <c r="I1056" s="80"/>
      <c r="J1056" s="80"/>
      <c r="K1056" s="80"/>
      <c r="L1056" s="80">
        <v>17.399999999999999</v>
      </c>
      <c r="M1056" s="80"/>
      <c r="N1056" s="80">
        <v>885.5</v>
      </c>
      <c r="O1056" s="80">
        <v>1000</v>
      </c>
    </row>
    <row r="1057" spans="1:15" x14ac:dyDescent="0.25">
      <c r="A1057" t="s">
        <v>1154</v>
      </c>
      <c r="B1057" t="s">
        <v>2170</v>
      </c>
      <c r="C1057" s="80">
        <v>96.5</v>
      </c>
      <c r="D1057" s="80">
        <v>0.6</v>
      </c>
      <c r="E1057" s="80"/>
      <c r="F1057" s="80"/>
      <c r="G1057" s="80"/>
      <c r="H1057" s="80"/>
      <c r="I1057" s="80"/>
      <c r="J1057" s="80"/>
      <c r="K1057" s="80"/>
      <c r="L1057" s="80">
        <v>5.8</v>
      </c>
      <c r="M1057" s="80"/>
      <c r="N1057" s="80">
        <v>897.1</v>
      </c>
      <c r="O1057" s="80">
        <v>1000</v>
      </c>
    </row>
    <row r="1058" spans="1:15" x14ac:dyDescent="0.25">
      <c r="A1058" t="s">
        <v>1155</v>
      </c>
      <c r="B1058" t="s">
        <v>2171</v>
      </c>
      <c r="C1058" s="80">
        <v>96.5</v>
      </c>
      <c r="D1058" s="80"/>
      <c r="E1058" s="80"/>
      <c r="F1058" s="80"/>
      <c r="G1058" s="80"/>
      <c r="H1058" s="80"/>
      <c r="I1058" s="80"/>
      <c r="J1058" s="80"/>
      <c r="K1058" s="80"/>
      <c r="L1058" s="80">
        <v>2.9</v>
      </c>
      <c r="M1058" s="80"/>
      <c r="N1058" s="80">
        <v>900.6</v>
      </c>
      <c r="O1058" s="80">
        <v>1000</v>
      </c>
    </row>
    <row r="1059" spans="1:15" x14ac:dyDescent="0.25">
      <c r="A1059" t="s">
        <v>1156</v>
      </c>
      <c r="B1059" t="s">
        <v>2172</v>
      </c>
      <c r="C1059" s="80">
        <v>96.5</v>
      </c>
      <c r="D1059" s="80"/>
      <c r="E1059" s="80"/>
      <c r="F1059" s="80"/>
      <c r="G1059" s="80"/>
      <c r="H1059" s="80"/>
      <c r="I1059" s="80"/>
      <c r="J1059" s="80"/>
      <c r="K1059" s="80"/>
      <c r="L1059" s="80">
        <v>5.8</v>
      </c>
      <c r="M1059" s="80"/>
      <c r="N1059" s="80">
        <v>897.7</v>
      </c>
      <c r="O1059" s="80">
        <v>1000</v>
      </c>
    </row>
    <row r="1060" spans="1:15" x14ac:dyDescent="0.25">
      <c r="A1060" t="s">
        <v>1157</v>
      </c>
      <c r="B1060" t="s">
        <v>2173</v>
      </c>
      <c r="C1060" s="80">
        <v>96.5</v>
      </c>
      <c r="D1060" s="80"/>
      <c r="E1060" s="80"/>
      <c r="F1060" s="80"/>
      <c r="G1060" s="80"/>
      <c r="H1060" s="80"/>
      <c r="I1060" s="80"/>
      <c r="J1060" s="80"/>
      <c r="K1060" s="80"/>
      <c r="L1060" s="80">
        <v>8.6999999999999993</v>
      </c>
      <c r="M1060" s="80"/>
      <c r="N1060" s="80">
        <v>894.8</v>
      </c>
      <c r="O1060" s="80">
        <v>1000</v>
      </c>
    </row>
    <row r="1061" spans="1:15" x14ac:dyDescent="0.25">
      <c r="A1061" t="s">
        <v>1158</v>
      </c>
      <c r="B1061" t="s">
        <v>2174</v>
      </c>
      <c r="C1061" s="80">
        <v>96.5</v>
      </c>
      <c r="D1061" s="80"/>
      <c r="E1061" s="80"/>
      <c r="F1061" s="80"/>
      <c r="G1061" s="80"/>
      <c r="H1061" s="80"/>
      <c r="I1061" s="80"/>
      <c r="J1061" s="80"/>
      <c r="K1061" s="80"/>
      <c r="L1061" s="80">
        <v>14.5</v>
      </c>
      <c r="M1061" s="80"/>
      <c r="N1061" s="80">
        <v>889</v>
      </c>
      <c r="O1061" s="80">
        <v>1000</v>
      </c>
    </row>
    <row r="1062" spans="1:15" x14ac:dyDescent="0.25">
      <c r="A1062" t="s">
        <v>1159</v>
      </c>
      <c r="B1062" t="s">
        <v>2175</v>
      </c>
      <c r="C1062" s="80">
        <v>103.6</v>
      </c>
      <c r="D1062" s="80">
        <v>12.4</v>
      </c>
      <c r="E1062" s="80"/>
      <c r="F1062" s="80"/>
      <c r="G1062" s="80"/>
      <c r="H1062" s="80"/>
      <c r="I1062" s="80">
        <v>12.4</v>
      </c>
      <c r="J1062" s="80"/>
      <c r="K1062" s="80">
        <v>87</v>
      </c>
      <c r="L1062" s="80"/>
      <c r="M1062" s="80"/>
      <c r="N1062" s="80">
        <v>784.6</v>
      </c>
      <c r="O1062" s="80">
        <v>1000</v>
      </c>
    </row>
    <row r="1063" spans="1:15" x14ac:dyDescent="0.25">
      <c r="A1063" t="s">
        <v>1160</v>
      </c>
      <c r="B1063" t="s">
        <v>2176</v>
      </c>
      <c r="C1063" s="80">
        <v>105.6</v>
      </c>
      <c r="D1063" s="80"/>
      <c r="E1063" s="80"/>
      <c r="F1063" s="80"/>
      <c r="G1063" s="80"/>
      <c r="H1063" s="80">
        <v>38</v>
      </c>
      <c r="I1063" s="80"/>
      <c r="J1063" s="80">
        <v>11.4</v>
      </c>
      <c r="K1063" s="80"/>
      <c r="L1063" s="80"/>
      <c r="M1063" s="80"/>
      <c r="N1063" s="80">
        <v>845</v>
      </c>
      <c r="O1063" s="80">
        <v>1000</v>
      </c>
    </row>
    <row r="1064" spans="1:15" x14ac:dyDescent="0.25">
      <c r="A1064" t="s">
        <v>1161</v>
      </c>
      <c r="B1064" t="s">
        <v>2177</v>
      </c>
      <c r="C1064" s="80">
        <v>151.1</v>
      </c>
      <c r="D1064" s="80"/>
      <c r="E1064" s="80"/>
      <c r="F1064" s="80"/>
      <c r="G1064" s="80"/>
      <c r="H1064" s="80"/>
      <c r="I1064" s="80">
        <v>30.2</v>
      </c>
      <c r="J1064" s="80"/>
      <c r="K1064" s="80">
        <v>2.7</v>
      </c>
      <c r="L1064" s="80"/>
      <c r="M1064" s="80"/>
      <c r="N1064" s="80">
        <v>816</v>
      </c>
      <c r="O1064" s="80">
        <v>1000</v>
      </c>
    </row>
    <row r="1065" spans="1:15" x14ac:dyDescent="0.25">
      <c r="A1065" t="s">
        <v>1162</v>
      </c>
      <c r="B1065" t="s">
        <v>2178</v>
      </c>
      <c r="C1065" s="80">
        <v>103.1</v>
      </c>
      <c r="D1065" s="80"/>
      <c r="E1065" s="80"/>
      <c r="F1065" s="80"/>
      <c r="G1065" s="80"/>
      <c r="H1065" s="80"/>
      <c r="I1065" s="80">
        <v>61.9</v>
      </c>
      <c r="J1065" s="80">
        <v>50.7</v>
      </c>
      <c r="K1065" s="80">
        <v>12.4</v>
      </c>
      <c r="L1065" s="80"/>
      <c r="M1065" s="80"/>
      <c r="N1065" s="80">
        <v>771.9</v>
      </c>
      <c r="O1065" s="80">
        <v>1000</v>
      </c>
    </row>
    <row r="1066" spans="1:15" x14ac:dyDescent="0.25">
      <c r="A1066" t="s">
        <v>1163</v>
      </c>
      <c r="B1066" t="s">
        <v>2179</v>
      </c>
      <c r="C1066" s="80">
        <v>96.7</v>
      </c>
      <c r="D1066" s="80"/>
      <c r="E1066" s="80"/>
      <c r="F1066" s="80"/>
      <c r="G1066" s="80">
        <v>8.6999999999999993</v>
      </c>
      <c r="H1066" s="80">
        <v>63.8</v>
      </c>
      <c r="I1066" s="80"/>
      <c r="J1066" s="80"/>
      <c r="K1066" s="80"/>
      <c r="L1066" s="80"/>
      <c r="M1066" s="80"/>
      <c r="N1066" s="80">
        <v>830.8</v>
      </c>
      <c r="O1066" s="80">
        <v>1000</v>
      </c>
    </row>
    <row r="1067" spans="1:15" x14ac:dyDescent="0.25">
      <c r="A1067" t="s">
        <v>1164</v>
      </c>
      <c r="B1067" t="s">
        <v>2180</v>
      </c>
      <c r="C1067" s="80">
        <v>96.7</v>
      </c>
      <c r="D1067" s="80"/>
      <c r="E1067" s="80"/>
      <c r="F1067" s="80"/>
      <c r="G1067" s="80">
        <v>72.599999999999994</v>
      </c>
      <c r="H1067" s="80"/>
      <c r="I1067" s="80"/>
      <c r="J1067" s="80"/>
      <c r="K1067" s="80"/>
      <c r="L1067" s="80"/>
      <c r="M1067" s="80"/>
      <c r="N1067" s="80">
        <v>830.7</v>
      </c>
      <c r="O1067" s="80">
        <v>1000</v>
      </c>
    </row>
    <row r="1068" spans="1:15" x14ac:dyDescent="0.25">
      <c r="A1068" t="s">
        <v>1165</v>
      </c>
      <c r="B1068" t="s">
        <v>1130</v>
      </c>
      <c r="C1068" s="80">
        <v>429.3</v>
      </c>
      <c r="D1068" s="80"/>
      <c r="E1068" s="80"/>
      <c r="F1068" s="80"/>
      <c r="G1068" s="80"/>
      <c r="H1068" s="80">
        <v>21.5</v>
      </c>
      <c r="I1068" s="80"/>
      <c r="J1068" s="80">
        <v>42.9</v>
      </c>
      <c r="K1068" s="80">
        <v>7.2</v>
      </c>
      <c r="L1068" s="80">
        <v>8.6</v>
      </c>
      <c r="M1068" s="80"/>
      <c r="N1068" s="80">
        <v>490.5</v>
      </c>
      <c r="O1068" s="80">
        <v>1000</v>
      </c>
    </row>
    <row r="1069" spans="1:15" x14ac:dyDescent="0.25">
      <c r="A1069" t="s">
        <v>1166</v>
      </c>
      <c r="B1069" t="s">
        <v>1133</v>
      </c>
      <c r="C1069" s="80">
        <v>96.5</v>
      </c>
      <c r="D1069" s="80">
        <v>0.3</v>
      </c>
      <c r="E1069" s="80"/>
      <c r="F1069" s="80">
        <v>8.6999999999999993</v>
      </c>
      <c r="G1069" s="80"/>
      <c r="H1069" s="80"/>
      <c r="I1069" s="80"/>
      <c r="J1069" s="80"/>
      <c r="K1069" s="80"/>
      <c r="L1069" s="80">
        <v>2.9</v>
      </c>
      <c r="M1069" s="80"/>
      <c r="N1069" s="80">
        <v>891.6</v>
      </c>
      <c r="O1069" s="80">
        <v>1000</v>
      </c>
    </row>
    <row r="1070" spans="1:15" x14ac:dyDescent="0.25">
      <c r="A1070" t="s">
        <v>1167</v>
      </c>
      <c r="B1070" t="s">
        <v>1131</v>
      </c>
      <c r="C1070" s="80">
        <v>96.7</v>
      </c>
      <c r="D1070" s="80">
        <v>5.8</v>
      </c>
      <c r="E1070" s="80"/>
      <c r="F1070" s="80">
        <v>5.8</v>
      </c>
      <c r="G1070" s="80"/>
      <c r="H1070" s="80"/>
      <c r="I1070" s="80"/>
      <c r="J1070" s="80"/>
      <c r="K1070" s="80"/>
      <c r="L1070" s="80">
        <v>43.5</v>
      </c>
      <c r="M1070" s="80"/>
      <c r="N1070" s="80">
        <v>848.2</v>
      </c>
      <c r="O1070" s="80">
        <v>1000</v>
      </c>
    </row>
    <row r="1071" spans="1:15" x14ac:dyDescent="0.25">
      <c r="A1071" t="s">
        <v>1168</v>
      </c>
      <c r="B1071" t="s">
        <v>1132</v>
      </c>
      <c r="C1071" s="80">
        <v>96.7</v>
      </c>
      <c r="D1071" s="80">
        <v>5.8</v>
      </c>
      <c r="E1071" s="80"/>
      <c r="F1071" s="80">
        <v>5.8</v>
      </c>
      <c r="G1071" s="80"/>
      <c r="H1071" s="80"/>
      <c r="I1071" s="80"/>
      <c r="J1071" s="80"/>
      <c r="K1071" s="80"/>
      <c r="L1071" s="80">
        <v>58</v>
      </c>
      <c r="M1071" s="80"/>
      <c r="N1071" s="80">
        <v>833.7</v>
      </c>
      <c r="O1071" s="80">
        <v>1000</v>
      </c>
    </row>
    <row r="1072" spans="1:15" x14ac:dyDescent="0.25">
      <c r="A1072" t="s">
        <v>1169</v>
      </c>
      <c r="B1072" t="s">
        <v>1134</v>
      </c>
      <c r="C1072" s="80">
        <v>96.5</v>
      </c>
      <c r="D1072" s="80">
        <v>0.3</v>
      </c>
      <c r="E1072" s="80"/>
      <c r="F1072" s="80">
        <v>1.4</v>
      </c>
      <c r="G1072" s="80"/>
      <c r="H1072" s="80"/>
      <c r="I1072" s="80"/>
      <c r="J1072" s="80"/>
      <c r="K1072" s="80"/>
      <c r="L1072" s="80">
        <v>5.8</v>
      </c>
      <c r="M1072" s="80"/>
      <c r="N1072" s="80">
        <v>896</v>
      </c>
      <c r="O1072" s="80">
        <v>1000</v>
      </c>
    </row>
    <row r="1073" spans="1:15" x14ac:dyDescent="0.25">
      <c r="A1073" t="s">
        <v>1170</v>
      </c>
      <c r="B1073" t="s">
        <v>1135</v>
      </c>
      <c r="C1073" s="80">
        <v>96.5</v>
      </c>
      <c r="D1073" s="80">
        <v>0.3</v>
      </c>
      <c r="E1073" s="80"/>
      <c r="F1073" s="80">
        <v>2.9</v>
      </c>
      <c r="G1073" s="80"/>
      <c r="H1073" s="80"/>
      <c r="I1073" s="80"/>
      <c r="J1073" s="80"/>
      <c r="K1073" s="80"/>
      <c r="L1073" s="80">
        <v>8.6999999999999993</v>
      </c>
      <c r="M1073" s="80"/>
      <c r="N1073" s="80">
        <v>891.6</v>
      </c>
      <c r="O1073" s="80">
        <v>1000</v>
      </c>
    </row>
    <row r="1074" spans="1:15" x14ac:dyDescent="0.25">
      <c r="A1074" t="s">
        <v>1171</v>
      </c>
      <c r="B1074" t="s">
        <v>1136</v>
      </c>
      <c r="C1074" s="80">
        <v>122</v>
      </c>
      <c r="D1074" s="80">
        <v>1</v>
      </c>
      <c r="E1074" s="80"/>
      <c r="F1074" s="80">
        <v>6</v>
      </c>
      <c r="G1074" s="80"/>
      <c r="H1074" s="80"/>
      <c r="I1074" s="80"/>
      <c r="J1074" s="80"/>
      <c r="K1074" s="80"/>
      <c r="L1074" s="80">
        <v>8</v>
      </c>
      <c r="M1074" s="80"/>
      <c r="N1074" s="80">
        <v>863</v>
      </c>
      <c r="O1074" s="80">
        <v>1000</v>
      </c>
    </row>
    <row r="1075" spans="1:15" x14ac:dyDescent="0.25">
      <c r="A1075" t="s">
        <v>1172</v>
      </c>
      <c r="B1075" t="s">
        <v>1137</v>
      </c>
      <c r="C1075" s="80">
        <v>96.5</v>
      </c>
      <c r="D1075" s="80">
        <v>0.6</v>
      </c>
      <c r="E1075" s="80"/>
      <c r="F1075" s="80">
        <v>5.8</v>
      </c>
      <c r="G1075" s="80"/>
      <c r="H1075" s="80"/>
      <c r="I1075" s="80"/>
      <c r="J1075" s="80"/>
      <c r="K1075" s="80"/>
      <c r="L1075" s="80">
        <v>11.6</v>
      </c>
      <c r="M1075" s="80"/>
      <c r="N1075" s="80">
        <v>885.5</v>
      </c>
      <c r="O1075" s="80">
        <v>1000</v>
      </c>
    </row>
    <row r="1076" spans="1:15" x14ac:dyDescent="0.25">
      <c r="A1076" t="s">
        <v>1173</v>
      </c>
      <c r="B1076" t="s">
        <v>1138</v>
      </c>
      <c r="C1076" s="80">
        <v>96.6</v>
      </c>
      <c r="D1076" s="80">
        <v>5.8</v>
      </c>
      <c r="E1076" s="80"/>
      <c r="F1076" s="80">
        <v>5.8</v>
      </c>
      <c r="G1076" s="80"/>
      <c r="H1076" s="80"/>
      <c r="I1076" s="80"/>
      <c r="J1076" s="80"/>
      <c r="K1076" s="80"/>
      <c r="L1076" s="80">
        <v>14.5</v>
      </c>
      <c r="M1076" s="80"/>
      <c r="N1076" s="80">
        <v>877.3</v>
      </c>
      <c r="O1076" s="80">
        <v>1000</v>
      </c>
    </row>
    <row r="1077" spans="1:15" x14ac:dyDescent="0.25">
      <c r="A1077" t="s">
        <v>1174</v>
      </c>
      <c r="B1077" t="s">
        <v>2181</v>
      </c>
      <c r="C1077" s="80">
        <v>96.6</v>
      </c>
      <c r="D1077" s="80">
        <v>5.8</v>
      </c>
      <c r="E1077" s="80"/>
      <c r="F1077" s="80">
        <v>5.8</v>
      </c>
      <c r="G1077" s="80"/>
      <c r="H1077" s="80"/>
      <c r="I1077" s="80"/>
      <c r="J1077" s="80"/>
      <c r="K1077" s="80"/>
      <c r="L1077" s="80">
        <v>17.399999999999999</v>
      </c>
      <c r="M1077" s="80"/>
      <c r="N1077" s="80">
        <v>874.4</v>
      </c>
      <c r="O1077" s="80">
        <v>1000</v>
      </c>
    </row>
    <row r="1078" spans="1:15" x14ac:dyDescent="0.25">
      <c r="A1078" t="s">
        <v>1175</v>
      </c>
      <c r="B1078" t="s">
        <v>2182</v>
      </c>
      <c r="C1078" s="80">
        <v>96.6</v>
      </c>
      <c r="D1078" s="80">
        <v>5.8</v>
      </c>
      <c r="E1078" s="80"/>
      <c r="F1078" s="80">
        <v>5.8</v>
      </c>
      <c r="G1078" s="80"/>
      <c r="H1078" s="80"/>
      <c r="I1078" s="80"/>
      <c r="J1078" s="80"/>
      <c r="K1078" s="80"/>
      <c r="L1078" s="80">
        <v>23.2</v>
      </c>
      <c r="M1078" s="80"/>
      <c r="N1078" s="80">
        <v>868.6</v>
      </c>
      <c r="O1078" s="80">
        <v>1000</v>
      </c>
    </row>
    <row r="1079" spans="1:15" x14ac:dyDescent="0.25">
      <c r="A1079" t="s">
        <v>1176</v>
      </c>
      <c r="B1079" t="s">
        <v>2183</v>
      </c>
      <c r="C1079" s="80">
        <v>96.6</v>
      </c>
      <c r="D1079" s="80">
        <v>5.8</v>
      </c>
      <c r="E1079" s="80"/>
      <c r="F1079" s="80">
        <v>5.8</v>
      </c>
      <c r="G1079" s="80"/>
      <c r="H1079" s="80"/>
      <c r="I1079" s="80"/>
      <c r="J1079" s="80"/>
      <c r="K1079" s="80"/>
      <c r="L1079" s="80">
        <v>29</v>
      </c>
      <c r="M1079" s="80"/>
      <c r="N1079" s="80">
        <v>862.8</v>
      </c>
      <c r="O1079" s="80">
        <v>1000</v>
      </c>
    </row>
    <row r="1080" spans="1:15" x14ac:dyDescent="0.25">
      <c r="A1080" t="s">
        <v>1177</v>
      </c>
      <c r="B1080" t="s">
        <v>2184</v>
      </c>
      <c r="C1080" s="80">
        <v>96.9</v>
      </c>
      <c r="D1080" s="80"/>
      <c r="E1080" s="80">
        <v>29.1</v>
      </c>
      <c r="F1080" s="80">
        <v>72.599999999999994</v>
      </c>
      <c r="G1080" s="80"/>
      <c r="H1080" s="80"/>
      <c r="I1080" s="80"/>
      <c r="J1080" s="80"/>
      <c r="K1080" s="80"/>
      <c r="L1080" s="80"/>
      <c r="M1080" s="80"/>
      <c r="N1080" s="80">
        <v>801.4</v>
      </c>
      <c r="O1080" s="80">
        <v>1000</v>
      </c>
    </row>
    <row r="1081" spans="1:15" x14ac:dyDescent="0.25">
      <c r="A1081" t="s">
        <v>1178</v>
      </c>
      <c r="B1081" t="s">
        <v>2185</v>
      </c>
      <c r="C1081" s="80">
        <v>97.1</v>
      </c>
      <c r="D1081" s="80">
        <v>174.9</v>
      </c>
      <c r="E1081" s="80"/>
      <c r="F1081" s="80"/>
      <c r="G1081" s="80"/>
      <c r="H1081" s="80"/>
      <c r="I1081" s="80"/>
      <c r="J1081" s="80"/>
      <c r="K1081" s="80"/>
      <c r="L1081" s="80"/>
      <c r="M1081" s="80"/>
      <c r="N1081" s="80">
        <v>728</v>
      </c>
      <c r="O1081" s="80">
        <v>1000</v>
      </c>
    </row>
    <row r="1082" spans="1:15" x14ac:dyDescent="0.25">
      <c r="A1082" t="s">
        <v>1179</v>
      </c>
      <c r="C1082" s="80">
        <v>171219.40000000011</v>
      </c>
      <c r="D1082" s="80">
        <v>15736.899999999989</v>
      </c>
      <c r="E1082" s="80">
        <v>7208.1000000000013</v>
      </c>
      <c r="F1082" s="80">
        <v>12996.599999999984</v>
      </c>
      <c r="G1082" s="80">
        <v>2906.599999999999</v>
      </c>
      <c r="H1082" s="80">
        <v>3947.6999999999985</v>
      </c>
      <c r="I1082" s="80">
        <v>6732.5000000000045</v>
      </c>
      <c r="J1082" s="80">
        <v>5097.1999999999953</v>
      </c>
      <c r="K1082" s="80">
        <v>6053.4999999999955</v>
      </c>
      <c r="L1082" s="80">
        <v>10251.399999999983</v>
      </c>
      <c r="M1082" s="80">
        <v>813</v>
      </c>
      <c r="N1082" s="80">
        <v>841037.10000000009</v>
      </c>
      <c r="O1082" s="80">
        <v>1084000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5009"/>
  <sheetViews>
    <sheetView workbookViewId="0">
      <selection activeCell="C1118" sqref="C1118"/>
    </sheetView>
  </sheetViews>
  <sheetFormatPr defaultColWidth="9.33203125" defaultRowHeight="13.2" x14ac:dyDescent="0.25"/>
  <cols>
    <col min="1" max="1" width="12.6640625" customWidth="1"/>
    <col min="2" max="2" width="53.44140625" customWidth="1"/>
    <col min="3" max="3" width="13.109375" bestFit="1" customWidth="1"/>
    <col min="4" max="4" width="13.109375" customWidth="1"/>
    <col min="5" max="6" width="15.109375" customWidth="1"/>
    <col min="7" max="7" width="9" customWidth="1"/>
    <col min="8" max="8" width="9.77734375" customWidth="1"/>
    <col min="9" max="9" width="9.33203125" customWidth="1"/>
    <col min="10" max="10" width="3.33203125" customWidth="1"/>
  </cols>
  <sheetData>
    <row r="1" spans="1:9" ht="17.100000000000001" customHeight="1" x14ac:dyDescent="0.25">
      <c r="A1" s="1" t="s">
        <v>2187</v>
      </c>
      <c r="B1" s="29" t="s">
        <v>0</v>
      </c>
      <c r="C1" s="29" t="s">
        <v>1</v>
      </c>
      <c r="D1" s="29" t="s">
        <v>2201</v>
      </c>
      <c r="E1" s="29" t="s">
        <v>1139</v>
      </c>
      <c r="F1" s="29" t="s">
        <v>2202</v>
      </c>
      <c r="G1" s="29" t="s">
        <v>1140</v>
      </c>
      <c r="H1" s="29" t="s">
        <v>1140</v>
      </c>
      <c r="I1" s="29" t="s">
        <v>2</v>
      </c>
    </row>
    <row r="2" spans="1:9" ht="11.1" customHeight="1" x14ac:dyDescent="0.25">
      <c r="A2" s="2">
        <v>21</v>
      </c>
      <c r="B2" s="27" t="s">
        <v>3</v>
      </c>
      <c r="C2" s="2" t="s">
        <v>4</v>
      </c>
      <c r="D2" s="2" t="s">
        <v>2203</v>
      </c>
      <c r="E2" s="27" t="s">
        <v>5</v>
      </c>
      <c r="F2" s="27" t="str">
        <f>IF(C2="AMC.BASE","AMC BASE",CONCATENATE(C2,D2,E2))</f>
        <v>AMC BASE</v>
      </c>
      <c r="G2" s="27"/>
      <c r="H2" s="28"/>
      <c r="I2" s="3">
        <v>760.4</v>
      </c>
    </row>
    <row r="3" spans="1:9" ht="11.1" customHeight="1" x14ac:dyDescent="0.25">
      <c r="A3" s="18">
        <f t="shared" ref="A3:B5" si="0">A2</f>
        <v>21</v>
      </c>
      <c r="B3" s="18" t="str">
        <f t="shared" si="0"/>
        <v>AMC 021 C</v>
      </c>
      <c r="C3" s="4">
        <v>163403</v>
      </c>
      <c r="D3" s="2" t="s">
        <v>2203</v>
      </c>
      <c r="E3" s="17" t="s">
        <v>6</v>
      </c>
      <c r="F3" s="27" t="str">
        <f t="shared" ref="F3:F54" si="1">IF(C3="AMC.BASE","AMC BASE",CONCATENATE(C3,D3,E3))</f>
        <v>163403 Golden Yellow</v>
      </c>
      <c r="G3" s="17"/>
      <c r="H3" s="18"/>
      <c r="I3" s="5">
        <v>104.8</v>
      </c>
    </row>
    <row r="4" spans="1:9" ht="11.1" customHeight="1" x14ac:dyDescent="0.25">
      <c r="A4" s="18">
        <f t="shared" si="0"/>
        <v>21</v>
      </c>
      <c r="B4" s="18" t="str">
        <f t="shared" si="0"/>
        <v>AMC 021 C</v>
      </c>
      <c r="C4" s="4">
        <v>163401</v>
      </c>
      <c r="D4" s="2" t="s">
        <v>2203</v>
      </c>
      <c r="E4" s="17" t="s">
        <v>7</v>
      </c>
      <c r="F4" s="27" t="str">
        <f t="shared" si="1"/>
        <v>163401 White</v>
      </c>
      <c r="G4" s="17"/>
      <c r="H4" s="18"/>
      <c r="I4" s="5">
        <v>97</v>
      </c>
    </row>
    <row r="5" spans="1:9" ht="11.1" customHeight="1" x14ac:dyDescent="0.25">
      <c r="A5" s="18">
        <f t="shared" si="0"/>
        <v>21</v>
      </c>
      <c r="B5" s="18" t="str">
        <f t="shared" si="0"/>
        <v>AMC 021 C</v>
      </c>
      <c r="C5" s="6">
        <v>163404</v>
      </c>
      <c r="D5" s="2" t="s">
        <v>2203</v>
      </c>
      <c r="E5" s="19" t="s">
        <v>8</v>
      </c>
      <c r="F5" s="27" t="str">
        <f t="shared" si="1"/>
        <v>163404 Red</v>
      </c>
      <c r="G5" s="19"/>
      <c r="H5" s="20"/>
      <c r="I5" s="7">
        <v>37.799999999999997</v>
      </c>
    </row>
    <row r="6" spans="1:9" ht="14.1" customHeight="1" x14ac:dyDescent="0.25">
      <c r="A6" s="9">
        <v>32</v>
      </c>
      <c r="B6" s="23" t="s">
        <v>10</v>
      </c>
      <c r="C6" s="9" t="s">
        <v>4</v>
      </c>
      <c r="D6" s="2" t="s">
        <v>2203</v>
      </c>
      <c r="E6" s="23" t="s">
        <v>5</v>
      </c>
      <c r="F6" s="27" t="str">
        <f t="shared" si="1"/>
        <v>AMC BASE</v>
      </c>
      <c r="G6" s="23"/>
      <c r="H6" s="24"/>
      <c r="I6" s="10">
        <v>683.7</v>
      </c>
    </row>
    <row r="7" spans="1:9" ht="11.1" customHeight="1" x14ac:dyDescent="0.25">
      <c r="A7" s="18">
        <f t="shared" ref="A7:B9" si="2">A6</f>
        <v>32</v>
      </c>
      <c r="B7" s="18" t="str">
        <f t="shared" si="2"/>
        <v>AMC 032 C</v>
      </c>
      <c r="C7" s="4">
        <v>163404</v>
      </c>
      <c r="D7" s="2" t="s">
        <v>2203</v>
      </c>
      <c r="E7" s="17" t="s">
        <v>8</v>
      </c>
      <c r="F7" s="27" t="str">
        <f t="shared" si="1"/>
        <v>163404 Red</v>
      </c>
      <c r="G7" s="17"/>
      <c r="H7" s="18"/>
      <c r="I7" s="5">
        <v>175.2</v>
      </c>
    </row>
    <row r="8" spans="1:9" ht="11.1" customHeight="1" x14ac:dyDescent="0.25">
      <c r="A8" s="18">
        <f t="shared" si="2"/>
        <v>32</v>
      </c>
      <c r="B8" s="18" t="str">
        <f t="shared" si="2"/>
        <v>AMC 032 C</v>
      </c>
      <c r="C8" s="4">
        <v>163401</v>
      </c>
      <c r="D8" s="2" t="s">
        <v>2203</v>
      </c>
      <c r="E8" s="17" t="s">
        <v>7</v>
      </c>
      <c r="F8" s="27" t="str">
        <f t="shared" si="1"/>
        <v>163401 White</v>
      </c>
      <c r="G8" s="17"/>
      <c r="H8" s="18"/>
      <c r="I8" s="5">
        <v>97.3</v>
      </c>
    </row>
    <row r="9" spans="1:9" ht="11.1" customHeight="1" x14ac:dyDescent="0.25">
      <c r="A9" s="18">
        <f t="shared" si="2"/>
        <v>32</v>
      </c>
      <c r="B9" s="18" t="str">
        <f t="shared" si="2"/>
        <v>AMC 032 C</v>
      </c>
      <c r="C9" s="6">
        <v>163403</v>
      </c>
      <c r="D9" s="2" t="s">
        <v>2203</v>
      </c>
      <c r="E9" s="19" t="s">
        <v>6</v>
      </c>
      <c r="F9" s="27" t="str">
        <f t="shared" si="1"/>
        <v>163403 Golden Yellow</v>
      </c>
      <c r="G9" s="19"/>
      <c r="H9" s="20"/>
      <c r="I9" s="7">
        <v>43.8</v>
      </c>
    </row>
    <row r="10" spans="1:9" ht="14.1" customHeight="1" x14ac:dyDescent="0.25">
      <c r="A10" s="9">
        <v>72</v>
      </c>
      <c r="B10" s="23" t="s">
        <v>11</v>
      </c>
      <c r="C10" s="9" t="s">
        <v>4</v>
      </c>
      <c r="D10" s="2" t="s">
        <v>2203</v>
      </c>
      <c r="E10" s="23" t="s">
        <v>5</v>
      </c>
      <c r="F10" s="27" t="str">
        <f t="shared" si="1"/>
        <v>AMC BASE</v>
      </c>
      <c r="G10" s="23"/>
      <c r="H10" s="24"/>
      <c r="I10" s="10">
        <v>775.4</v>
      </c>
    </row>
    <row r="11" spans="1:9" ht="11.1" customHeight="1" x14ac:dyDescent="0.25">
      <c r="A11" s="18">
        <f t="shared" ref="A11:B15" si="3">A10</f>
        <v>72</v>
      </c>
      <c r="B11" s="18" t="str">
        <f t="shared" si="3"/>
        <v>AMC 072 C</v>
      </c>
      <c r="C11" s="4">
        <v>163401</v>
      </c>
      <c r="D11" s="2" t="s">
        <v>2203</v>
      </c>
      <c r="E11" s="17" t="s">
        <v>7</v>
      </c>
      <c r="F11" s="27" t="str">
        <f t="shared" si="1"/>
        <v>163401 White</v>
      </c>
      <c r="G11" s="17"/>
      <c r="H11" s="18"/>
      <c r="I11" s="5">
        <v>103.2</v>
      </c>
    </row>
    <row r="12" spans="1:9" ht="11.1" customHeight="1" x14ac:dyDescent="0.25">
      <c r="A12" s="18">
        <f t="shared" si="3"/>
        <v>72</v>
      </c>
      <c r="B12" s="18" t="str">
        <f t="shared" si="3"/>
        <v>AMC 072 C</v>
      </c>
      <c r="C12" s="4">
        <v>163408</v>
      </c>
      <c r="D12" s="2" t="s">
        <v>2203</v>
      </c>
      <c r="E12" s="17" t="s">
        <v>12</v>
      </c>
      <c r="F12" s="27" t="str">
        <f t="shared" si="1"/>
        <v>163408 Purple</v>
      </c>
      <c r="G12" s="17"/>
      <c r="H12" s="18"/>
      <c r="I12" s="5">
        <v>74.3</v>
      </c>
    </row>
    <row r="13" spans="1:9" ht="11.1" customHeight="1" x14ac:dyDescent="0.25">
      <c r="A13" s="18">
        <f t="shared" si="3"/>
        <v>72</v>
      </c>
      <c r="B13" s="18" t="str">
        <f t="shared" si="3"/>
        <v>AMC 072 C</v>
      </c>
      <c r="C13" s="4">
        <v>163407</v>
      </c>
      <c r="D13" s="2" t="s">
        <v>2203</v>
      </c>
      <c r="E13" s="17" t="s">
        <v>13</v>
      </c>
      <c r="F13" s="27" t="str">
        <f t="shared" si="1"/>
        <v>163407 Blue</v>
      </c>
      <c r="G13" s="17"/>
      <c r="H13" s="18"/>
      <c r="I13" s="5">
        <v>37.200000000000003</v>
      </c>
    </row>
    <row r="14" spans="1:9" ht="11.1" customHeight="1" x14ac:dyDescent="0.25">
      <c r="A14" s="18">
        <f t="shared" si="3"/>
        <v>72</v>
      </c>
      <c r="B14" s="18" t="str">
        <f t="shared" si="3"/>
        <v>AMC 072 C</v>
      </c>
      <c r="C14" s="4">
        <v>163409</v>
      </c>
      <c r="D14" s="2" t="s">
        <v>2203</v>
      </c>
      <c r="E14" s="17" t="s">
        <v>14</v>
      </c>
      <c r="F14" s="27" t="str">
        <f t="shared" si="1"/>
        <v>163409 Green</v>
      </c>
      <c r="G14" s="17"/>
      <c r="H14" s="18"/>
      <c r="I14" s="5">
        <v>6.2</v>
      </c>
    </row>
    <row r="15" spans="1:9" ht="11.1" customHeight="1" x14ac:dyDescent="0.25">
      <c r="A15" s="18">
        <f t="shared" si="3"/>
        <v>72</v>
      </c>
      <c r="B15" s="18" t="str">
        <f t="shared" si="3"/>
        <v>AMC 072 C</v>
      </c>
      <c r="C15" s="6">
        <v>163410</v>
      </c>
      <c r="D15" s="2" t="s">
        <v>2203</v>
      </c>
      <c r="E15" s="19" t="s">
        <v>15</v>
      </c>
      <c r="F15" s="27" t="str">
        <f t="shared" si="1"/>
        <v>163410 Black</v>
      </c>
      <c r="G15" s="19"/>
      <c r="H15" s="20"/>
      <c r="I15" s="7">
        <v>3.7</v>
      </c>
    </row>
    <row r="16" spans="1:9" ht="14.1" customHeight="1" x14ac:dyDescent="0.25">
      <c r="A16" s="9">
        <v>100</v>
      </c>
      <c r="B16" s="23" t="s">
        <v>16</v>
      </c>
      <c r="C16" s="9" t="s">
        <v>4</v>
      </c>
      <c r="D16" s="2" t="s">
        <v>2203</v>
      </c>
      <c r="E16" s="23" t="s">
        <v>5</v>
      </c>
      <c r="F16" s="27" t="str">
        <f t="shared" si="1"/>
        <v>AMC BASE</v>
      </c>
      <c r="G16" s="23"/>
      <c r="H16" s="24"/>
      <c r="I16" s="10">
        <v>664.9</v>
      </c>
    </row>
    <row r="17" spans="1:9" ht="11.1" customHeight="1" x14ac:dyDescent="0.25">
      <c r="A17" s="18">
        <f t="shared" ref="A17:B18" si="4">A16</f>
        <v>100</v>
      </c>
      <c r="B17" s="18" t="str">
        <f t="shared" si="4"/>
        <v>AMC 100 C</v>
      </c>
      <c r="C17" s="4">
        <v>163401</v>
      </c>
      <c r="D17" s="2" t="s">
        <v>2203</v>
      </c>
      <c r="E17" s="17" t="s">
        <v>7</v>
      </c>
      <c r="F17" s="27" t="str">
        <f t="shared" si="1"/>
        <v>163401 White</v>
      </c>
      <c r="G17" s="17"/>
      <c r="H17" s="18"/>
      <c r="I17" s="5">
        <v>311.7</v>
      </c>
    </row>
    <row r="18" spans="1:9" ht="11.1" customHeight="1" x14ac:dyDescent="0.25">
      <c r="A18" s="18">
        <f t="shared" si="4"/>
        <v>100</v>
      </c>
      <c r="B18" s="18" t="str">
        <f t="shared" si="4"/>
        <v>AMC 100 C</v>
      </c>
      <c r="C18" s="6">
        <v>163402</v>
      </c>
      <c r="D18" s="2" t="s">
        <v>2203</v>
      </c>
      <c r="E18" s="19" t="s">
        <v>17</v>
      </c>
      <c r="F18" s="27" t="str">
        <f t="shared" si="1"/>
        <v>163402 Lemon Yellow</v>
      </c>
      <c r="G18" s="19"/>
      <c r="H18" s="20"/>
      <c r="I18" s="7">
        <v>23.4</v>
      </c>
    </row>
    <row r="19" spans="1:9" ht="14.1" customHeight="1" x14ac:dyDescent="0.25">
      <c r="A19" s="9">
        <v>101</v>
      </c>
      <c r="B19" s="23" t="s">
        <v>18</v>
      </c>
      <c r="C19" s="9" t="s">
        <v>4</v>
      </c>
      <c r="D19" s="2" t="s">
        <v>2203</v>
      </c>
      <c r="E19" s="23" t="s">
        <v>5</v>
      </c>
      <c r="F19" s="27" t="str">
        <f t="shared" si="1"/>
        <v>AMC BASE</v>
      </c>
      <c r="G19" s="23"/>
      <c r="H19" s="24"/>
      <c r="I19" s="10">
        <v>650.20000000000005</v>
      </c>
    </row>
    <row r="20" spans="1:9" ht="11.1" customHeight="1" x14ac:dyDescent="0.25">
      <c r="A20" s="18">
        <f t="shared" ref="A20:B21" si="5">A19</f>
        <v>101</v>
      </c>
      <c r="B20" s="18" t="str">
        <f t="shared" si="5"/>
        <v>AMC 101 C</v>
      </c>
      <c r="C20" s="4">
        <v>163401</v>
      </c>
      <c r="D20" s="2" t="s">
        <v>2203</v>
      </c>
      <c r="E20" s="17" t="s">
        <v>7</v>
      </c>
      <c r="F20" s="27" t="str">
        <f t="shared" si="1"/>
        <v>163401 White</v>
      </c>
      <c r="G20" s="17"/>
      <c r="H20" s="18"/>
      <c r="I20" s="5">
        <v>311.8</v>
      </c>
    </row>
    <row r="21" spans="1:9" ht="11.1" customHeight="1" x14ac:dyDescent="0.25">
      <c r="A21" s="18">
        <f t="shared" si="5"/>
        <v>101</v>
      </c>
      <c r="B21" s="18" t="str">
        <f t="shared" si="5"/>
        <v>AMC 101 C</v>
      </c>
      <c r="C21" s="6">
        <v>163402</v>
      </c>
      <c r="D21" s="2" t="s">
        <v>2203</v>
      </c>
      <c r="E21" s="19" t="s">
        <v>17</v>
      </c>
      <c r="F21" s="27" t="str">
        <f t="shared" si="1"/>
        <v>163402 Lemon Yellow</v>
      </c>
      <c r="G21" s="19"/>
      <c r="H21" s="20"/>
      <c r="I21" s="7">
        <v>38</v>
      </c>
    </row>
    <row r="22" spans="1:9" ht="14.1" customHeight="1" x14ac:dyDescent="0.25">
      <c r="A22" s="9">
        <v>102</v>
      </c>
      <c r="B22" s="23" t="s">
        <v>19</v>
      </c>
      <c r="C22" s="9" t="s">
        <v>4</v>
      </c>
      <c r="D22" s="2" t="s">
        <v>2203</v>
      </c>
      <c r="E22" s="23" t="s">
        <v>5</v>
      </c>
      <c r="F22" s="27" t="str">
        <f t="shared" si="1"/>
        <v>AMC BASE</v>
      </c>
      <c r="G22" s="23"/>
      <c r="H22" s="24"/>
      <c r="I22" s="10">
        <v>589.70000000000005</v>
      </c>
    </row>
    <row r="23" spans="1:9" ht="11.1" customHeight="1" x14ac:dyDescent="0.25">
      <c r="A23" s="18">
        <f t="shared" ref="A23:B24" si="6">A22</f>
        <v>102</v>
      </c>
      <c r="B23" s="18" t="str">
        <f t="shared" si="6"/>
        <v>AMC 102 C</v>
      </c>
      <c r="C23" s="4">
        <v>163401</v>
      </c>
      <c r="D23" s="2" t="s">
        <v>2203</v>
      </c>
      <c r="E23" s="17" t="s">
        <v>7</v>
      </c>
      <c r="F23" s="27" t="str">
        <f t="shared" si="1"/>
        <v>163401 White</v>
      </c>
      <c r="G23" s="17"/>
      <c r="H23" s="18"/>
      <c r="I23" s="5">
        <v>293.10000000000002</v>
      </c>
    </row>
    <row r="24" spans="1:9" ht="11.1" customHeight="1" x14ac:dyDescent="0.25">
      <c r="A24" s="18">
        <f t="shared" si="6"/>
        <v>102</v>
      </c>
      <c r="B24" s="18" t="str">
        <f t="shared" si="6"/>
        <v>AMC 102 C</v>
      </c>
      <c r="C24" s="6">
        <v>163402</v>
      </c>
      <c r="D24" s="2" t="s">
        <v>2203</v>
      </c>
      <c r="E24" s="19" t="s">
        <v>17</v>
      </c>
      <c r="F24" s="27" t="str">
        <f t="shared" si="1"/>
        <v>163402 Lemon Yellow</v>
      </c>
      <c r="G24" s="19"/>
      <c r="H24" s="20"/>
      <c r="I24" s="7">
        <v>117.2</v>
      </c>
    </row>
    <row r="25" spans="1:9" ht="14.1" customHeight="1" x14ac:dyDescent="0.25">
      <c r="A25" s="9">
        <v>103</v>
      </c>
      <c r="B25" s="23" t="s">
        <v>20</v>
      </c>
      <c r="C25" s="9" t="s">
        <v>4</v>
      </c>
      <c r="D25" s="2" t="s">
        <v>2203</v>
      </c>
      <c r="E25" s="23" t="s">
        <v>5</v>
      </c>
      <c r="F25" s="27" t="str">
        <f t="shared" si="1"/>
        <v>AMC BASE</v>
      </c>
      <c r="G25" s="23"/>
      <c r="H25" s="24"/>
      <c r="I25" s="10">
        <v>726.5</v>
      </c>
    </row>
    <row r="26" spans="1:9" ht="11.1" customHeight="1" x14ac:dyDescent="0.25">
      <c r="A26" s="18">
        <f t="shared" ref="A26:B29" si="7">A25</f>
        <v>103</v>
      </c>
      <c r="B26" s="18" t="str">
        <f t="shared" si="7"/>
        <v>AMC 103 C</v>
      </c>
      <c r="C26" s="4">
        <v>163402</v>
      </c>
      <c r="D26" s="2" t="s">
        <v>2203</v>
      </c>
      <c r="E26" s="17" t="s">
        <v>17</v>
      </c>
      <c r="F26" s="27" t="str">
        <f t="shared" si="1"/>
        <v>163402 Lemon Yellow</v>
      </c>
      <c r="G26" s="17"/>
      <c r="H26" s="18"/>
      <c r="I26" s="5">
        <v>169</v>
      </c>
    </row>
    <row r="27" spans="1:9" ht="11.1" customHeight="1" x14ac:dyDescent="0.25">
      <c r="A27" s="18">
        <f t="shared" si="7"/>
        <v>103</v>
      </c>
      <c r="B27" s="18" t="str">
        <f t="shared" si="7"/>
        <v>AMC 103 C</v>
      </c>
      <c r="C27" s="4">
        <v>163401</v>
      </c>
      <c r="D27" s="2" t="s">
        <v>2203</v>
      </c>
      <c r="E27" s="17" t="s">
        <v>7</v>
      </c>
      <c r="F27" s="27" t="str">
        <f t="shared" si="1"/>
        <v>163401 White</v>
      </c>
      <c r="G27" s="17"/>
      <c r="H27" s="18"/>
      <c r="I27" s="5">
        <v>97.2</v>
      </c>
    </row>
    <row r="28" spans="1:9" ht="11.1" customHeight="1" x14ac:dyDescent="0.25">
      <c r="A28" s="18">
        <f t="shared" si="7"/>
        <v>103</v>
      </c>
      <c r="B28" s="18" t="str">
        <f t="shared" si="7"/>
        <v>AMC 103 C</v>
      </c>
      <c r="C28" s="4">
        <v>163403</v>
      </c>
      <c r="D28" s="2" t="s">
        <v>2203</v>
      </c>
      <c r="E28" s="17" t="s">
        <v>6</v>
      </c>
      <c r="F28" s="27" t="str">
        <f t="shared" si="1"/>
        <v>163403 Golden Yellow</v>
      </c>
      <c r="G28" s="17"/>
      <c r="H28" s="18"/>
      <c r="I28" s="5">
        <v>5.8</v>
      </c>
    </row>
    <row r="29" spans="1:9" ht="11.1" customHeight="1" x14ac:dyDescent="0.25">
      <c r="A29" s="18">
        <f t="shared" si="7"/>
        <v>103</v>
      </c>
      <c r="B29" s="18" t="str">
        <f t="shared" si="7"/>
        <v>AMC 103 C</v>
      </c>
      <c r="C29" s="6">
        <v>163410</v>
      </c>
      <c r="D29" s="2" t="s">
        <v>2203</v>
      </c>
      <c r="E29" s="19" t="s">
        <v>15</v>
      </c>
      <c r="F29" s="27" t="str">
        <f t="shared" si="1"/>
        <v>163410 Black</v>
      </c>
      <c r="G29" s="19"/>
      <c r="H29" s="20"/>
      <c r="I29" s="7">
        <v>1.5</v>
      </c>
    </row>
    <row r="30" spans="1:9" ht="14.1" customHeight="1" x14ac:dyDescent="0.25">
      <c r="A30" s="9">
        <v>104</v>
      </c>
      <c r="B30" s="23" t="s">
        <v>21</v>
      </c>
      <c r="C30" s="9" t="s">
        <v>4</v>
      </c>
      <c r="D30" s="2" t="s">
        <v>2203</v>
      </c>
      <c r="E30" s="23" t="s">
        <v>5</v>
      </c>
      <c r="F30" s="27" t="str">
        <f t="shared" si="1"/>
        <v>AMC BASE</v>
      </c>
      <c r="G30" s="23"/>
      <c r="H30" s="24"/>
      <c r="I30" s="10">
        <v>725</v>
      </c>
    </row>
    <row r="31" spans="1:9" ht="11.1" customHeight="1" x14ac:dyDescent="0.25">
      <c r="A31" s="18">
        <f t="shared" ref="A31:B34" si="8">A30</f>
        <v>104</v>
      </c>
      <c r="B31" s="18" t="str">
        <f t="shared" si="8"/>
        <v>AMC 104 C</v>
      </c>
      <c r="C31" s="4">
        <v>163402</v>
      </c>
      <c r="D31" s="2" t="s">
        <v>2203</v>
      </c>
      <c r="E31" s="17" t="s">
        <v>17</v>
      </c>
      <c r="F31" s="27" t="str">
        <f t="shared" si="1"/>
        <v>163402 Lemon Yellow</v>
      </c>
      <c r="G31" s="17"/>
      <c r="H31" s="18"/>
      <c r="I31" s="5">
        <v>169.1</v>
      </c>
    </row>
    <row r="32" spans="1:9" ht="11.1" customHeight="1" x14ac:dyDescent="0.25">
      <c r="A32" s="18">
        <f t="shared" si="8"/>
        <v>104</v>
      </c>
      <c r="B32" s="18" t="str">
        <f t="shared" si="8"/>
        <v>AMC 104 C</v>
      </c>
      <c r="C32" s="4">
        <v>163401</v>
      </c>
      <c r="D32" s="2" t="s">
        <v>2203</v>
      </c>
      <c r="E32" s="17" t="s">
        <v>7</v>
      </c>
      <c r="F32" s="27" t="str">
        <f t="shared" si="1"/>
        <v>163401 White</v>
      </c>
      <c r="G32" s="17"/>
      <c r="H32" s="18"/>
      <c r="I32" s="5">
        <v>97.2</v>
      </c>
    </row>
    <row r="33" spans="1:9" ht="11.1" customHeight="1" x14ac:dyDescent="0.25">
      <c r="A33" s="18">
        <f t="shared" si="8"/>
        <v>104</v>
      </c>
      <c r="B33" s="18" t="str">
        <f t="shared" si="8"/>
        <v>AMC 104 C</v>
      </c>
      <c r="C33" s="4">
        <v>163403</v>
      </c>
      <c r="D33" s="2" t="s">
        <v>2203</v>
      </c>
      <c r="E33" s="17" t="s">
        <v>6</v>
      </c>
      <c r="F33" s="27" t="str">
        <f t="shared" si="1"/>
        <v>163403 Golden Yellow</v>
      </c>
      <c r="G33" s="17"/>
      <c r="H33" s="18"/>
      <c r="I33" s="5">
        <v>5.8</v>
      </c>
    </row>
    <row r="34" spans="1:9" ht="11.1" customHeight="1" x14ac:dyDescent="0.25">
      <c r="A34" s="18">
        <f t="shared" si="8"/>
        <v>104</v>
      </c>
      <c r="B34" s="18" t="str">
        <f t="shared" si="8"/>
        <v>AMC 104 C</v>
      </c>
      <c r="C34" s="6">
        <v>163410</v>
      </c>
      <c r="D34" s="2" t="s">
        <v>2203</v>
      </c>
      <c r="E34" s="19" t="s">
        <v>15</v>
      </c>
      <c r="F34" s="27" t="str">
        <f t="shared" si="1"/>
        <v>163410 Black</v>
      </c>
      <c r="G34" s="19"/>
      <c r="H34" s="20"/>
      <c r="I34" s="7">
        <v>2.9</v>
      </c>
    </row>
    <row r="35" spans="1:9" ht="14.1" customHeight="1" x14ac:dyDescent="0.25">
      <c r="A35" s="9">
        <v>105</v>
      </c>
      <c r="B35" s="23" t="s">
        <v>22</v>
      </c>
      <c r="C35" s="9" t="s">
        <v>4</v>
      </c>
      <c r="D35" s="2" t="s">
        <v>2203</v>
      </c>
      <c r="E35" s="23" t="s">
        <v>5</v>
      </c>
      <c r="F35" s="27" t="str">
        <f t="shared" si="1"/>
        <v>AMC BASE</v>
      </c>
      <c r="G35" s="23"/>
      <c r="H35" s="24"/>
      <c r="I35" s="10">
        <v>716.2</v>
      </c>
    </row>
    <row r="36" spans="1:9" ht="11.1" customHeight="1" x14ac:dyDescent="0.25">
      <c r="A36" s="18">
        <f t="shared" ref="A36:B39" si="9">A35</f>
        <v>105</v>
      </c>
      <c r="B36" s="18" t="str">
        <f t="shared" si="9"/>
        <v>AMC 105 C</v>
      </c>
      <c r="C36" s="4">
        <v>163402</v>
      </c>
      <c r="D36" s="2" t="s">
        <v>2203</v>
      </c>
      <c r="E36" s="17" t="s">
        <v>17</v>
      </c>
      <c r="F36" s="27" t="str">
        <f t="shared" si="1"/>
        <v>163402 Lemon Yellow</v>
      </c>
      <c r="G36" s="17"/>
      <c r="H36" s="18"/>
      <c r="I36" s="5">
        <v>169.1</v>
      </c>
    </row>
    <row r="37" spans="1:9" ht="11.1" customHeight="1" x14ac:dyDescent="0.25">
      <c r="A37" s="18">
        <f t="shared" si="9"/>
        <v>105</v>
      </c>
      <c r="B37" s="18" t="str">
        <f t="shared" si="9"/>
        <v>AMC 105 C</v>
      </c>
      <c r="C37" s="4">
        <v>163401</v>
      </c>
      <c r="D37" s="2" t="s">
        <v>2203</v>
      </c>
      <c r="E37" s="17" t="s">
        <v>7</v>
      </c>
      <c r="F37" s="27" t="str">
        <f t="shared" si="1"/>
        <v>163401 White</v>
      </c>
      <c r="G37" s="17"/>
      <c r="H37" s="18"/>
      <c r="I37" s="5">
        <v>97.2</v>
      </c>
    </row>
    <row r="38" spans="1:9" ht="11.1" customHeight="1" x14ac:dyDescent="0.25">
      <c r="A38" s="18">
        <f t="shared" si="9"/>
        <v>105</v>
      </c>
      <c r="B38" s="18" t="str">
        <f t="shared" si="9"/>
        <v>AMC 105 C</v>
      </c>
      <c r="C38" s="4">
        <v>163410</v>
      </c>
      <c r="D38" s="2" t="s">
        <v>2203</v>
      </c>
      <c r="E38" s="17" t="s">
        <v>15</v>
      </c>
      <c r="F38" s="27" t="str">
        <f t="shared" si="1"/>
        <v>163410 Black</v>
      </c>
      <c r="G38" s="17"/>
      <c r="H38" s="18"/>
      <c r="I38" s="5">
        <v>11.7</v>
      </c>
    </row>
    <row r="39" spans="1:9" ht="11.1" customHeight="1" x14ac:dyDescent="0.25">
      <c r="A39" s="18">
        <f t="shared" si="9"/>
        <v>105</v>
      </c>
      <c r="B39" s="18" t="str">
        <f t="shared" si="9"/>
        <v>AMC 105 C</v>
      </c>
      <c r="C39" s="6">
        <v>163403</v>
      </c>
      <c r="D39" s="2" t="s">
        <v>2203</v>
      </c>
      <c r="E39" s="19" t="s">
        <v>6</v>
      </c>
      <c r="F39" s="27" t="str">
        <f t="shared" si="1"/>
        <v>163403 Golden Yellow</v>
      </c>
      <c r="G39" s="19"/>
      <c r="H39" s="20"/>
      <c r="I39" s="7">
        <v>5.8</v>
      </c>
    </row>
    <row r="40" spans="1:9" ht="14.1" customHeight="1" x14ac:dyDescent="0.25">
      <c r="A40" s="9">
        <v>106</v>
      </c>
      <c r="B40" s="23" t="s">
        <v>23</v>
      </c>
      <c r="C40" s="9" t="s">
        <v>4</v>
      </c>
      <c r="D40" s="2" t="s">
        <v>2203</v>
      </c>
      <c r="E40" s="23" t="s">
        <v>5</v>
      </c>
      <c r="F40" s="27" t="str">
        <f t="shared" si="1"/>
        <v>AMC BASE</v>
      </c>
      <c r="G40" s="23"/>
      <c r="H40" s="24"/>
      <c r="I40" s="10">
        <v>678.8</v>
      </c>
    </row>
    <row r="41" spans="1:9" ht="11.1" customHeight="1" x14ac:dyDescent="0.25">
      <c r="A41" s="18">
        <f t="shared" ref="A41:B43" si="10">A40</f>
        <v>106</v>
      </c>
      <c r="B41" s="18" t="str">
        <f t="shared" si="10"/>
        <v>AMC 106 C</v>
      </c>
      <c r="C41" s="4">
        <v>163401</v>
      </c>
      <c r="D41" s="2" t="s">
        <v>2203</v>
      </c>
      <c r="E41" s="17" t="s">
        <v>7</v>
      </c>
      <c r="F41" s="27" t="str">
        <f t="shared" si="1"/>
        <v>163401 White</v>
      </c>
      <c r="G41" s="17"/>
      <c r="H41" s="18"/>
      <c r="I41" s="5">
        <v>292</v>
      </c>
    </row>
    <row r="42" spans="1:9" ht="11.1" customHeight="1" x14ac:dyDescent="0.25">
      <c r="A42" s="18">
        <f t="shared" si="10"/>
        <v>106</v>
      </c>
      <c r="B42" s="18" t="str">
        <f t="shared" si="10"/>
        <v>AMC 106 C</v>
      </c>
      <c r="C42" s="4">
        <v>163402</v>
      </c>
      <c r="D42" s="2" t="s">
        <v>2203</v>
      </c>
      <c r="E42" s="17" t="s">
        <v>17</v>
      </c>
      <c r="F42" s="27" t="str">
        <f t="shared" si="1"/>
        <v>163402 Lemon Yellow</v>
      </c>
      <c r="G42" s="17"/>
      <c r="H42" s="18"/>
      <c r="I42" s="5">
        <v>23.4</v>
      </c>
    </row>
    <row r="43" spans="1:9" ht="11.1" customHeight="1" x14ac:dyDescent="0.25">
      <c r="A43" s="18">
        <f t="shared" si="10"/>
        <v>106</v>
      </c>
      <c r="B43" s="18" t="str">
        <f t="shared" si="10"/>
        <v>AMC 106 C</v>
      </c>
      <c r="C43" s="6">
        <v>163403</v>
      </c>
      <c r="D43" s="2" t="s">
        <v>2203</v>
      </c>
      <c r="E43" s="19" t="s">
        <v>6</v>
      </c>
      <c r="F43" s="27" t="str">
        <f t="shared" si="1"/>
        <v>163403 Golden Yellow</v>
      </c>
      <c r="G43" s="19"/>
      <c r="H43" s="20"/>
      <c r="I43" s="7">
        <v>5.8</v>
      </c>
    </row>
    <row r="44" spans="1:9" ht="14.1" customHeight="1" x14ac:dyDescent="0.25">
      <c r="A44" s="9">
        <v>107</v>
      </c>
      <c r="B44" s="23" t="s">
        <v>24</v>
      </c>
      <c r="C44" s="9" t="s">
        <v>4</v>
      </c>
      <c r="D44" s="2" t="s">
        <v>2203</v>
      </c>
      <c r="E44" s="23" t="s">
        <v>5</v>
      </c>
      <c r="F44" s="27" t="str">
        <f t="shared" si="1"/>
        <v>AMC BASE</v>
      </c>
      <c r="G44" s="23"/>
      <c r="H44" s="24"/>
      <c r="I44" s="10">
        <v>661.7</v>
      </c>
    </row>
    <row r="45" spans="1:9" ht="11.1" customHeight="1" x14ac:dyDescent="0.25">
      <c r="A45" s="18">
        <f t="shared" ref="A45:B47" si="11">A44</f>
        <v>107</v>
      </c>
      <c r="B45" s="18" t="str">
        <f t="shared" si="11"/>
        <v>AMC 107 C</v>
      </c>
      <c r="C45" s="4">
        <v>163401</v>
      </c>
      <c r="D45" s="2" t="s">
        <v>2203</v>
      </c>
      <c r="E45" s="17" t="s">
        <v>7</v>
      </c>
      <c r="F45" s="27" t="str">
        <f t="shared" si="1"/>
        <v>163401 White</v>
      </c>
      <c r="G45" s="17"/>
      <c r="H45" s="18"/>
      <c r="I45" s="5">
        <v>273.8</v>
      </c>
    </row>
    <row r="46" spans="1:9" ht="11.1" customHeight="1" x14ac:dyDescent="0.25">
      <c r="A46" s="18">
        <f t="shared" si="11"/>
        <v>107</v>
      </c>
      <c r="B46" s="18" t="str">
        <f t="shared" si="11"/>
        <v>AMC 107 C</v>
      </c>
      <c r="C46" s="4">
        <v>163402</v>
      </c>
      <c r="D46" s="2" t="s">
        <v>2203</v>
      </c>
      <c r="E46" s="17" t="s">
        <v>17</v>
      </c>
      <c r="F46" s="27" t="str">
        <f t="shared" si="1"/>
        <v>163402 Lemon Yellow</v>
      </c>
      <c r="G46" s="17"/>
      <c r="H46" s="18"/>
      <c r="I46" s="5">
        <v>58.7</v>
      </c>
    </row>
    <row r="47" spans="1:9" ht="11.1" customHeight="1" x14ac:dyDescent="0.25">
      <c r="A47" s="18">
        <f t="shared" si="11"/>
        <v>107</v>
      </c>
      <c r="B47" s="18" t="str">
        <f t="shared" si="11"/>
        <v>AMC 107 C</v>
      </c>
      <c r="C47" s="6">
        <v>163403</v>
      </c>
      <c r="D47" s="2" t="s">
        <v>2203</v>
      </c>
      <c r="E47" s="19" t="s">
        <v>6</v>
      </c>
      <c r="F47" s="27" t="str">
        <f t="shared" si="1"/>
        <v>163403 Golden Yellow</v>
      </c>
      <c r="G47" s="19"/>
      <c r="H47" s="20"/>
      <c r="I47" s="7">
        <v>5.8</v>
      </c>
    </row>
    <row r="48" spans="1:9" ht="11.1" customHeight="1" x14ac:dyDescent="0.25">
      <c r="A48" s="2">
        <v>108</v>
      </c>
      <c r="B48" s="27" t="s">
        <v>25</v>
      </c>
      <c r="C48" s="2" t="s">
        <v>4</v>
      </c>
      <c r="D48" s="2" t="s">
        <v>2203</v>
      </c>
      <c r="E48" s="27" t="s">
        <v>5</v>
      </c>
      <c r="F48" s="27" t="str">
        <f t="shared" si="1"/>
        <v>AMC BASE</v>
      </c>
      <c r="G48" s="27"/>
      <c r="H48" s="28"/>
      <c r="I48" s="3">
        <v>660</v>
      </c>
    </row>
    <row r="49" spans="1:9" ht="11.1" customHeight="1" x14ac:dyDescent="0.25">
      <c r="A49" s="18">
        <f t="shared" ref="A49:B51" si="12">A48</f>
        <v>108</v>
      </c>
      <c r="B49" s="18" t="str">
        <f t="shared" si="12"/>
        <v>AMC 108 C</v>
      </c>
      <c r="C49" s="4">
        <v>163401</v>
      </c>
      <c r="D49" s="2" t="s">
        <v>2203</v>
      </c>
      <c r="E49" s="17" t="s">
        <v>7</v>
      </c>
      <c r="F49" s="27" t="str">
        <f t="shared" si="1"/>
        <v>163401 White</v>
      </c>
      <c r="G49" s="17"/>
      <c r="H49" s="18"/>
      <c r="I49" s="5">
        <v>272.8</v>
      </c>
    </row>
    <row r="50" spans="1:9" ht="11.1" customHeight="1" x14ac:dyDescent="0.25">
      <c r="A50" s="18">
        <f t="shared" si="12"/>
        <v>108</v>
      </c>
      <c r="B50" s="18" t="str">
        <f t="shared" si="12"/>
        <v>AMC 108 C</v>
      </c>
      <c r="C50" s="4">
        <v>163402</v>
      </c>
      <c r="D50" s="2" t="s">
        <v>2203</v>
      </c>
      <c r="E50" s="17" t="s">
        <v>17</v>
      </c>
      <c r="F50" s="27" t="str">
        <f t="shared" si="1"/>
        <v>163402 Lemon Yellow</v>
      </c>
      <c r="G50" s="17"/>
      <c r="H50" s="18"/>
      <c r="I50" s="5">
        <v>58.4</v>
      </c>
    </row>
    <row r="51" spans="1:9" ht="11.1" customHeight="1" x14ac:dyDescent="0.25">
      <c r="A51" s="18">
        <f t="shared" si="12"/>
        <v>108</v>
      </c>
      <c r="B51" s="18" t="str">
        <f t="shared" si="12"/>
        <v>AMC 108 C</v>
      </c>
      <c r="C51" s="6">
        <v>163403</v>
      </c>
      <c r="D51" s="2" t="s">
        <v>2203</v>
      </c>
      <c r="E51" s="19" t="s">
        <v>6</v>
      </c>
      <c r="F51" s="27" t="str">
        <f t="shared" si="1"/>
        <v>163403 Golden Yellow</v>
      </c>
      <c r="G51" s="19"/>
      <c r="H51" s="20"/>
      <c r="I51" s="7">
        <v>8.8000000000000007</v>
      </c>
    </row>
    <row r="52" spans="1:9" ht="14.1" customHeight="1" x14ac:dyDescent="0.25">
      <c r="A52" s="9">
        <v>109</v>
      </c>
      <c r="B52" s="23" t="s">
        <v>26</v>
      </c>
      <c r="C52" s="9" t="s">
        <v>4</v>
      </c>
      <c r="D52" s="2" t="s">
        <v>2203</v>
      </c>
      <c r="E52" s="23" t="s">
        <v>5</v>
      </c>
      <c r="F52" s="27" t="str">
        <f t="shared" si="1"/>
        <v>AMC BASE</v>
      </c>
      <c r="G52" s="23"/>
      <c r="H52" s="24"/>
      <c r="I52" s="10">
        <v>673.9</v>
      </c>
    </row>
    <row r="53" spans="1:9" ht="11.1" customHeight="1" x14ac:dyDescent="0.25">
      <c r="A53" s="18">
        <f t="shared" ref="A53:B55" si="13">A52</f>
        <v>109</v>
      </c>
      <c r="B53" s="18" t="str">
        <f t="shared" si="13"/>
        <v>AMC 109 C</v>
      </c>
      <c r="C53" s="4">
        <v>163401</v>
      </c>
      <c r="D53" s="2" t="s">
        <v>2203</v>
      </c>
      <c r="E53" s="17" t="s">
        <v>7</v>
      </c>
      <c r="F53" s="27" t="str">
        <f t="shared" si="1"/>
        <v>163401 White</v>
      </c>
      <c r="G53" s="17"/>
      <c r="H53" s="18"/>
      <c r="I53" s="5">
        <v>194.7</v>
      </c>
    </row>
    <row r="54" spans="1:9" ht="11.1" customHeight="1" x14ac:dyDescent="0.25">
      <c r="A54" s="18">
        <f t="shared" si="13"/>
        <v>109</v>
      </c>
      <c r="B54" s="18" t="str">
        <f t="shared" si="13"/>
        <v>AMC 109 C</v>
      </c>
      <c r="C54" s="4">
        <v>163402</v>
      </c>
      <c r="D54" s="2" t="s">
        <v>2203</v>
      </c>
      <c r="E54" s="17" t="s">
        <v>17</v>
      </c>
      <c r="F54" s="27" t="str">
        <f t="shared" si="1"/>
        <v>163402 Lemon Yellow</v>
      </c>
      <c r="G54" s="17"/>
      <c r="H54" s="18"/>
      <c r="I54" s="5">
        <v>116.8</v>
      </c>
    </row>
    <row r="55" spans="1:9" ht="11.1" customHeight="1" x14ac:dyDescent="0.25">
      <c r="A55" s="18">
        <f t="shared" si="13"/>
        <v>109</v>
      </c>
      <c r="B55" s="18" t="str">
        <f t="shared" si="13"/>
        <v>AMC 109 C</v>
      </c>
      <c r="C55" s="6">
        <v>163403</v>
      </c>
      <c r="D55" s="2" t="s">
        <v>2203</v>
      </c>
      <c r="E55" s="19" t="s">
        <v>6</v>
      </c>
      <c r="F55" s="27" t="str">
        <f t="shared" ref="F55:F106" si="14">IF(C55="AMC.BASE","AMC BASE",CONCATENATE(C55,D55,E55))</f>
        <v>163403 Golden Yellow</v>
      </c>
      <c r="G55" s="19"/>
      <c r="H55" s="20"/>
      <c r="I55" s="7">
        <v>14.6</v>
      </c>
    </row>
    <row r="56" spans="1:9" ht="14.1" customHeight="1" x14ac:dyDescent="0.25">
      <c r="A56" s="9">
        <v>110</v>
      </c>
      <c r="B56" s="23" t="s">
        <v>27</v>
      </c>
      <c r="C56" s="9" t="s">
        <v>4</v>
      </c>
      <c r="D56" s="2" t="s">
        <v>2203</v>
      </c>
      <c r="E56" s="23" t="s">
        <v>5</v>
      </c>
      <c r="F56" s="27" t="str">
        <f t="shared" si="14"/>
        <v>AMC BASE</v>
      </c>
      <c r="G56" s="23"/>
      <c r="H56" s="24"/>
      <c r="I56" s="10">
        <v>658.2</v>
      </c>
    </row>
    <row r="57" spans="1:9" ht="11.1" customHeight="1" x14ac:dyDescent="0.25">
      <c r="A57" s="18">
        <f t="shared" ref="A57:B60" si="15">A56</f>
        <v>110</v>
      </c>
      <c r="B57" s="18" t="str">
        <f t="shared" si="15"/>
        <v>AMC 110 C</v>
      </c>
      <c r="C57" s="4">
        <v>163401</v>
      </c>
      <c r="D57" s="2" t="s">
        <v>2203</v>
      </c>
      <c r="E57" s="17" t="s">
        <v>7</v>
      </c>
      <c r="F57" s="27" t="str">
        <f t="shared" si="14"/>
        <v>163401 White</v>
      </c>
      <c r="G57" s="17"/>
      <c r="H57" s="18"/>
      <c r="I57" s="5">
        <v>194.8</v>
      </c>
    </row>
    <row r="58" spans="1:9" ht="11.1" customHeight="1" x14ac:dyDescent="0.25">
      <c r="A58" s="18">
        <f t="shared" si="15"/>
        <v>110</v>
      </c>
      <c r="B58" s="18" t="str">
        <f t="shared" si="15"/>
        <v>AMC 110 C</v>
      </c>
      <c r="C58" s="4">
        <v>163402</v>
      </c>
      <c r="D58" s="2" t="s">
        <v>2203</v>
      </c>
      <c r="E58" s="17" t="s">
        <v>17</v>
      </c>
      <c r="F58" s="27" t="str">
        <f t="shared" si="14"/>
        <v>163402 Lemon Yellow</v>
      </c>
      <c r="G58" s="17"/>
      <c r="H58" s="18"/>
      <c r="I58" s="5">
        <v>131.5</v>
      </c>
    </row>
    <row r="59" spans="1:9" ht="11.1" customHeight="1" x14ac:dyDescent="0.25">
      <c r="A59" s="18">
        <f t="shared" si="15"/>
        <v>110</v>
      </c>
      <c r="B59" s="18" t="str">
        <f t="shared" si="15"/>
        <v>AMC 110 C</v>
      </c>
      <c r="C59" s="4">
        <v>163403</v>
      </c>
      <c r="D59" s="2" t="s">
        <v>2203</v>
      </c>
      <c r="E59" s="17" t="s">
        <v>6</v>
      </c>
      <c r="F59" s="27" t="str">
        <f t="shared" si="14"/>
        <v>163403 Golden Yellow</v>
      </c>
      <c r="G59" s="17"/>
      <c r="H59" s="18"/>
      <c r="I59" s="5">
        <v>14.6</v>
      </c>
    </row>
    <row r="60" spans="1:9" ht="11.1" customHeight="1" x14ac:dyDescent="0.25">
      <c r="A60" s="18">
        <f t="shared" si="15"/>
        <v>110</v>
      </c>
      <c r="B60" s="18" t="str">
        <f t="shared" si="15"/>
        <v>AMC 110 C</v>
      </c>
      <c r="C60" s="6">
        <v>163410</v>
      </c>
      <c r="D60" s="2" t="s">
        <v>2203</v>
      </c>
      <c r="E60" s="19" t="s">
        <v>15</v>
      </c>
      <c r="F60" s="27" t="str">
        <f t="shared" si="14"/>
        <v>163410 Black</v>
      </c>
      <c r="G60" s="19"/>
      <c r="H60" s="20"/>
      <c r="I60" s="7">
        <v>0.9</v>
      </c>
    </row>
    <row r="61" spans="1:9" ht="14.1" customHeight="1" x14ac:dyDescent="0.25">
      <c r="A61" s="9">
        <v>111</v>
      </c>
      <c r="B61" s="23" t="s">
        <v>28</v>
      </c>
      <c r="C61" s="9" t="s">
        <v>4</v>
      </c>
      <c r="D61" s="2" t="s">
        <v>2203</v>
      </c>
      <c r="E61" s="23" t="s">
        <v>5</v>
      </c>
      <c r="F61" s="27" t="str">
        <f t="shared" si="14"/>
        <v>AMC BASE</v>
      </c>
      <c r="G61" s="23"/>
      <c r="H61" s="24"/>
      <c r="I61" s="10">
        <v>676.9</v>
      </c>
    </row>
    <row r="62" spans="1:9" ht="11.1" customHeight="1" x14ac:dyDescent="0.25">
      <c r="A62" s="18">
        <f t="shared" ref="A62:B65" si="16">A61</f>
        <v>111</v>
      </c>
      <c r="B62" s="18" t="str">
        <f t="shared" si="16"/>
        <v>AMC 111 C</v>
      </c>
      <c r="C62" s="4">
        <v>163402</v>
      </c>
      <c r="D62" s="2" t="s">
        <v>2203</v>
      </c>
      <c r="E62" s="17" t="s">
        <v>17</v>
      </c>
      <c r="F62" s="27" t="str">
        <f t="shared" si="14"/>
        <v>163402 Lemon Yellow</v>
      </c>
      <c r="G62" s="17"/>
      <c r="H62" s="18"/>
      <c r="I62" s="5">
        <v>151.9</v>
      </c>
    </row>
    <row r="63" spans="1:9" ht="11.1" customHeight="1" x14ac:dyDescent="0.25">
      <c r="A63" s="18">
        <f t="shared" si="16"/>
        <v>111</v>
      </c>
      <c r="B63" s="18" t="str">
        <f t="shared" si="16"/>
        <v>AMC 111 C</v>
      </c>
      <c r="C63" s="4">
        <v>163401</v>
      </c>
      <c r="D63" s="2" t="s">
        <v>2203</v>
      </c>
      <c r="E63" s="17" t="s">
        <v>7</v>
      </c>
      <c r="F63" s="27" t="str">
        <f t="shared" si="14"/>
        <v>163401 White</v>
      </c>
      <c r="G63" s="17"/>
      <c r="H63" s="18"/>
      <c r="I63" s="5">
        <v>146</v>
      </c>
    </row>
    <row r="64" spans="1:9" ht="11.1" customHeight="1" x14ac:dyDescent="0.25">
      <c r="A64" s="18">
        <f t="shared" si="16"/>
        <v>111</v>
      </c>
      <c r="B64" s="18" t="str">
        <f t="shared" si="16"/>
        <v>AMC 111 C</v>
      </c>
      <c r="C64" s="4">
        <v>163403</v>
      </c>
      <c r="D64" s="2" t="s">
        <v>2203</v>
      </c>
      <c r="E64" s="17" t="s">
        <v>6</v>
      </c>
      <c r="F64" s="27" t="str">
        <f t="shared" si="14"/>
        <v>163403 Golden Yellow</v>
      </c>
      <c r="G64" s="17"/>
      <c r="H64" s="18"/>
      <c r="I64" s="5">
        <v>23.4</v>
      </c>
    </row>
    <row r="65" spans="1:9" ht="11.1" customHeight="1" x14ac:dyDescent="0.25">
      <c r="A65" s="18">
        <f t="shared" si="16"/>
        <v>111</v>
      </c>
      <c r="B65" s="18" t="str">
        <f t="shared" si="16"/>
        <v>AMC 111 C</v>
      </c>
      <c r="C65" s="6">
        <v>163410</v>
      </c>
      <c r="D65" s="2" t="s">
        <v>2203</v>
      </c>
      <c r="E65" s="19" t="s">
        <v>15</v>
      </c>
      <c r="F65" s="27" t="str">
        <f t="shared" si="14"/>
        <v>163410 Black</v>
      </c>
      <c r="G65" s="19"/>
      <c r="H65" s="20"/>
      <c r="I65" s="7">
        <v>1.8</v>
      </c>
    </row>
    <row r="66" spans="1:9" ht="14.1" customHeight="1" x14ac:dyDescent="0.25">
      <c r="A66" s="9">
        <v>112</v>
      </c>
      <c r="B66" s="23" t="s">
        <v>29</v>
      </c>
      <c r="C66" s="9" t="s">
        <v>4</v>
      </c>
      <c r="D66" s="2" t="s">
        <v>2203</v>
      </c>
      <c r="E66" s="23" t="s">
        <v>5</v>
      </c>
      <c r="F66" s="27" t="str">
        <f t="shared" si="14"/>
        <v>AMC BASE</v>
      </c>
      <c r="G66" s="23"/>
      <c r="H66" s="24"/>
      <c r="I66" s="10">
        <v>675.8</v>
      </c>
    </row>
    <row r="67" spans="1:9" ht="11.1" customHeight="1" x14ac:dyDescent="0.25">
      <c r="A67" s="18">
        <f t="shared" ref="A67:B70" si="17">A66</f>
        <v>112</v>
      </c>
      <c r="B67" s="18" t="str">
        <f t="shared" si="17"/>
        <v>AMC 112 C</v>
      </c>
      <c r="C67" s="4">
        <v>163402</v>
      </c>
      <c r="D67" s="2" t="s">
        <v>2203</v>
      </c>
      <c r="E67" s="17" t="s">
        <v>17</v>
      </c>
      <c r="F67" s="27" t="str">
        <f t="shared" si="14"/>
        <v>163402 Lemon Yellow</v>
      </c>
      <c r="G67" s="17"/>
      <c r="H67" s="18"/>
      <c r="I67" s="5">
        <v>151.9</v>
      </c>
    </row>
    <row r="68" spans="1:9" ht="11.1" customHeight="1" x14ac:dyDescent="0.25">
      <c r="A68" s="18">
        <f t="shared" si="17"/>
        <v>112</v>
      </c>
      <c r="B68" s="18" t="str">
        <f t="shared" si="17"/>
        <v>AMC 112 C</v>
      </c>
      <c r="C68" s="4">
        <v>163401</v>
      </c>
      <c r="D68" s="2" t="s">
        <v>2203</v>
      </c>
      <c r="E68" s="17" t="s">
        <v>7</v>
      </c>
      <c r="F68" s="27" t="str">
        <f t="shared" si="14"/>
        <v>163401 White</v>
      </c>
      <c r="G68" s="17"/>
      <c r="H68" s="18"/>
      <c r="I68" s="5">
        <v>146</v>
      </c>
    </row>
    <row r="69" spans="1:9" ht="11.1" customHeight="1" x14ac:dyDescent="0.25">
      <c r="A69" s="18">
        <f t="shared" si="17"/>
        <v>112</v>
      </c>
      <c r="B69" s="18" t="str">
        <f t="shared" si="17"/>
        <v>AMC 112 C</v>
      </c>
      <c r="C69" s="4">
        <v>163403</v>
      </c>
      <c r="D69" s="2" t="s">
        <v>2203</v>
      </c>
      <c r="E69" s="17" t="s">
        <v>6</v>
      </c>
      <c r="F69" s="27" t="str">
        <f t="shared" si="14"/>
        <v>163403 Golden Yellow</v>
      </c>
      <c r="G69" s="17"/>
      <c r="H69" s="18"/>
      <c r="I69" s="5">
        <v>23.4</v>
      </c>
    </row>
    <row r="70" spans="1:9" ht="11.1" customHeight="1" x14ac:dyDescent="0.25">
      <c r="A70" s="18">
        <f t="shared" si="17"/>
        <v>112</v>
      </c>
      <c r="B70" s="18" t="str">
        <f t="shared" si="17"/>
        <v>AMC 112 C</v>
      </c>
      <c r="C70" s="6">
        <v>163410</v>
      </c>
      <c r="D70" s="2" t="s">
        <v>2203</v>
      </c>
      <c r="E70" s="19" t="s">
        <v>15</v>
      </c>
      <c r="F70" s="27" t="str">
        <f t="shared" si="14"/>
        <v>163410 Black</v>
      </c>
      <c r="G70" s="19"/>
      <c r="H70" s="20"/>
      <c r="I70" s="7">
        <v>2.9</v>
      </c>
    </row>
    <row r="71" spans="1:9" ht="14.1" customHeight="1" x14ac:dyDescent="0.25">
      <c r="A71" s="9">
        <v>113</v>
      </c>
      <c r="B71" s="23" t="s">
        <v>30</v>
      </c>
      <c r="C71" s="9" t="s">
        <v>4</v>
      </c>
      <c r="D71" s="2" t="s">
        <v>2203</v>
      </c>
      <c r="E71" s="23" t="s">
        <v>5</v>
      </c>
      <c r="F71" s="27" t="str">
        <f t="shared" si="14"/>
        <v>AMC BASE</v>
      </c>
      <c r="G71" s="23"/>
      <c r="H71" s="24"/>
      <c r="I71" s="10">
        <v>737.8</v>
      </c>
    </row>
    <row r="72" spans="1:9" ht="11.1" customHeight="1" x14ac:dyDescent="0.25">
      <c r="A72" s="18">
        <f t="shared" ref="A72:B74" si="18">A71</f>
        <v>113</v>
      </c>
      <c r="B72" s="18" t="str">
        <f t="shared" si="18"/>
        <v>AMC 113 C</v>
      </c>
      <c r="C72" s="4">
        <v>163401</v>
      </c>
      <c r="D72" s="2" t="s">
        <v>2203</v>
      </c>
      <c r="E72" s="17" t="s">
        <v>7</v>
      </c>
      <c r="F72" s="27" t="str">
        <f t="shared" si="14"/>
        <v>163401 White</v>
      </c>
      <c r="G72" s="17"/>
      <c r="H72" s="18"/>
      <c r="I72" s="5">
        <v>233.1</v>
      </c>
    </row>
    <row r="73" spans="1:9" ht="11.1" customHeight="1" x14ac:dyDescent="0.25">
      <c r="A73" s="18">
        <f t="shared" si="18"/>
        <v>113</v>
      </c>
      <c r="B73" s="18" t="str">
        <f t="shared" si="18"/>
        <v>AMC 113 C</v>
      </c>
      <c r="C73" s="4">
        <v>163402</v>
      </c>
      <c r="D73" s="2" t="s">
        <v>2203</v>
      </c>
      <c r="E73" s="17" t="s">
        <v>17</v>
      </c>
      <c r="F73" s="27" t="str">
        <f t="shared" si="14"/>
        <v>163402 Lemon Yellow</v>
      </c>
      <c r="G73" s="17"/>
      <c r="H73" s="18"/>
      <c r="I73" s="5">
        <v>23.3</v>
      </c>
    </row>
    <row r="74" spans="1:9" ht="11.1" customHeight="1" x14ac:dyDescent="0.25">
      <c r="A74" s="18">
        <f t="shared" si="18"/>
        <v>113</v>
      </c>
      <c r="B74" s="18" t="str">
        <f t="shared" si="18"/>
        <v>AMC 113 C</v>
      </c>
      <c r="C74" s="6">
        <v>163403</v>
      </c>
      <c r="D74" s="2" t="s">
        <v>2203</v>
      </c>
      <c r="E74" s="19" t="s">
        <v>6</v>
      </c>
      <c r="F74" s="27" t="str">
        <f t="shared" si="14"/>
        <v>163403 Golden Yellow</v>
      </c>
      <c r="G74" s="19"/>
      <c r="H74" s="20"/>
      <c r="I74" s="7">
        <v>5.8</v>
      </c>
    </row>
    <row r="75" spans="1:9" ht="14.1" customHeight="1" x14ac:dyDescent="0.25">
      <c r="A75" s="9">
        <v>114</v>
      </c>
      <c r="B75" s="23" t="s">
        <v>31</v>
      </c>
      <c r="C75" s="9" t="s">
        <v>4</v>
      </c>
      <c r="D75" s="2" t="s">
        <v>2203</v>
      </c>
      <c r="E75" s="23" t="s">
        <v>5</v>
      </c>
      <c r="F75" s="27" t="str">
        <f t="shared" si="14"/>
        <v>AMC BASE</v>
      </c>
      <c r="G75" s="23"/>
      <c r="H75" s="24"/>
      <c r="I75" s="10">
        <v>726</v>
      </c>
    </row>
    <row r="76" spans="1:9" ht="11.1" customHeight="1" x14ac:dyDescent="0.25">
      <c r="A76" s="18">
        <f t="shared" ref="A76:B78" si="19">A75</f>
        <v>114</v>
      </c>
      <c r="B76" s="18" t="str">
        <f t="shared" si="19"/>
        <v>AMC 114 C</v>
      </c>
      <c r="C76" s="4">
        <v>163401</v>
      </c>
      <c r="D76" s="2" t="s">
        <v>2203</v>
      </c>
      <c r="E76" s="17" t="s">
        <v>7</v>
      </c>
      <c r="F76" s="27" t="str">
        <f t="shared" si="14"/>
        <v>163401 White</v>
      </c>
      <c r="G76" s="17"/>
      <c r="H76" s="18"/>
      <c r="I76" s="5">
        <v>233.2</v>
      </c>
    </row>
    <row r="77" spans="1:9" ht="11.1" customHeight="1" x14ac:dyDescent="0.25">
      <c r="A77" s="18">
        <f t="shared" si="19"/>
        <v>114</v>
      </c>
      <c r="B77" s="18" t="str">
        <f t="shared" si="19"/>
        <v>AMC 114 C</v>
      </c>
      <c r="C77" s="4">
        <v>163402</v>
      </c>
      <c r="D77" s="2" t="s">
        <v>2203</v>
      </c>
      <c r="E77" s="17" t="s">
        <v>17</v>
      </c>
      <c r="F77" s="27" t="str">
        <f t="shared" si="14"/>
        <v>163402 Lemon Yellow</v>
      </c>
      <c r="G77" s="17"/>
      <c r="H77" s="18"/>
      <c r="I77" s="5">
        <v>32.1</v>
      </c>
    </row>
    <row r="78" spans="1:9" ht="11.1" customHeight="1" x14ac:dyDescent="0.25">
      <c r="A78" s="18">
        <f t="shared" si="19"/>
        <v>114</v>
      </c>
      <c r="B78" s="18" t="str">
        <f t="shared" si="19"/>
        <v>AMC 114 C</v>
      </c>
      <c r="C78" s="6">
        <v>163403</v>
      </c>
      <c r="D78" s="2" t="s">
        <v>2203</v>
      </c>
      <c r="E78" s="19" t="s">
        <v>6</v>
      </c>
      <c r="F78" s="27" t="str">
        <f t="shared" si="14"/>
        <v>163403 Golden Yellow</v>
      </c>
      <c r="G78" s="19"/>
      <c r="H78" s="20"/>
      <c r="I78" s="7">
        <v>8.6999999999999993</v>
      </c>
    </row>
    <row r="79" spans="1:9" ht="14.1" customHeight="1" x14ac:dyDescent="0.25">
      <c r="A79" s="9">
        <v>115</v>
      </c>
      <c r="B79" s="23" t="s">
        <v>32</v>
      </c>
      <c r="C79" s="9" t="s">
        <v>4</v>
      </c>
      <c r="D79" s="2" t="s">
        <v>2203</v>
      </c>
      <c r="E79" s="23" t="s">
        <v>5</v>
      </c>
      <c r="F79" s="27" t="str">
        <f t="shared" si="14"/>
        <v>AMC BASE</v>
      </c>
      <c r="G79" s="23"/>
      <c r="H79" s="24"/>
      <c r="I79" s="10">
        <v>724</v>
      </c>
    </row>
    <row r="80" spans="1:9" ht="11.1" customHeight="1" x14ac:dyDescent="0.25">
      <c r="A80" s="18">
        <f t="shared" ref="A80:B82" si="20">A79</f>
        <v>115</v>
      </c>
      <c r="B80" s="18" t="str">
        <f t="shared" si="20"/>
        <v>AMC 115 C</v>
      </c>
      <c r="C80" s="4">
        <v>163401</v>
      </c>
      <c r="D80" s="2" t="s">
        <v>2203</v>
      </c>
      <c r="E80" s="17" t="s">
        <v>7</v>
      </c>
      <c r="F80" s="27" t="str">
        <f t="shared" si="14"/>
        <v>163401 White</v>
      </c>
      <c r="G80" s="17"/>
      <c r="H80" s="18"/>
      <c r="I80" s="5">
        <v>223.5</v>
      </c>
    </row>
    <row r="81" spans="1:9" ht="11.1" customHeight="1" x14ac:dyDescent="0.25">
      <c r="A81" s="18">
        <f t="shared" si="20"/>
        <v>115</v>
      </c>
      <c r="B81" s="18" t="str">
        <f t="shared" si="20"/>
        <v>AMC 115 C</v>
      </c>
      <c r="C81" s="4">
        <v>163402</v>
      </c>
      <c r="D81" s="2" t="s">
        <v>2203</v>
      </c>
      <c r="E81" s="17" t="s">
        <v>17</v>
      </c>
      <c r="F81" s="27" t="str">
        <f t="shared" si="14"/>
        <v>163402 Lemon Yellow</v>
      </c>
      <c r="G81" s="17"/>
      <c r="H81" s="18"/>
      <c r="I81" s="5">
        <v>40.799999999999997</v>
      </c>
    </row>
    <row r="82" spans="1:9" ht="11.1" customHeight="1" x14ac:dyDescent="0.25">
      <c r="A82" s="18">
        <f t="shared" si="20"/>
        <v>115</v>
      </c>
      <c r="B82" s="18" t="str">
        <f t="shared" si="20"/>
        <v>AMC 115 C</v>
      </c>
      <c r="C82" s="6">
        <v>163403</v>
      </c>
      <c r="D82" s="2" t="s">
        <v>2203</v>
      </c>
      <c r="E82" s="19" t="s">
        <v>6</v>
      </c>
      <c r="F82" s="27" t="str">
        <f t="shared" si="14"/>
        <v>163403 Golden Yellow</v>
      </c>
      <c r="G82" s="19"/>
      <c r="H82" s="20"/>
      <c r="I82" s="7">
        <v>11.7</v>
      </c>
    </row>
    <row r="83" spans="1:9" ht="14.1" customHeight="1" x14ac:dyDescent="0.25">
      <c r="A83" s="9">
        <v>116</v>
      </c>
      <c r="B83" s="23" t="s">
        <v>33</v>
      </c>
      <c r="C83" s="9" t="s">
        <v>4</v>
      </c>
      <c r="D83" s="2" t="s">
        <v>2203</v>
      </c>
      <c r="E83" s="23" t="s">
        <v>5</v>
      </c>
      <c r="F83" s="27" t="str">
        <f t="shared" si="14"/>
        <v>AMC BASE</v>
      </c>
      <c r="G83" s="23"/>
      <c r="H83" s="24"/>
      <c r="I83" s="10">
        <v>676.8</v>
      </c>
    </row>
    <row r="84" spans="1:9" ht="11.1" customHeight="1" x14ac:dyDescent="0.25">
      <c r="A84" s="18">
        <f t="shared" ref="A84:B86" si="21">A83</f>
        <v>116</v>
      </c>
      <c r="B84" s="18" t="str">
        <f t="shared" si="21"/>
        <v>AMC 116 C</v>
      </c>
      <c r="C84" s="4">
        <v>163401</v>
      </c>
      <c r="D84" s="2" t="s">
        <v>2203</v>
      </c>
      <c r="E84" s="17" t="s">
        <v>7</v>
      </c>
      <c r="F84" s="27" t="str">
        <f t="shared" si="14"/>
        <v>163401 White</v>
      </c>
      <c r="G84" s="17"/>
      <c r="H84" s="18"/>
      <c r="I84" s="5">
        <v>223.9</v>
      </c>
    </row>
    <row r="85" spans="1:9" ht="11.1" customHeight="1" x14ac:dyDescent="0.25">
      <c r="A85" s="18">
        <f t="shared" si="21"/>
        <v>116</v>
      </c>
      <c r="B85" s="18" t="str">
        <f t="shared" si="21"/>
        <v>AMC 116 C</v>
      </c>
      <c r="C85" s="4">
        <v>163402</v>
      </c>
      <c r="D85" s="2" t="s">
        <v>2203</v>
      </c>
      <c r="E85" s="17" t="s">
        <v>17</v>
      </c>
      <c r="F85" s="27" t="str">
        <f t="shared" si="14"/>
        <v>163402 Lemon Yellow</v>
      </c>
      <c r="G85" s="17"/>
      <c r="H85" s="18"/>
      <c r="I85" s="5">
        <v>58.4</v>
      </c>
    </row>
    <row r="86" spans="1:9" ht="11.1" customHeight="1" x14ac:dyDescent="0.25">
      <c r="A86" s="18">
        <f t="shared" si="21"/>
        <v>116</v>
      </c>
      <c r="B86" s="18" t="str">
        <f t="shared" si="21"/>
        <v>AMC 116 C</v>
      </c>
      <c r="C86" s="6">
        <v>163403</v>
      </c>
      <c r="D86" s="2" t="s">
        <v>2203</v>
      </c>
      <c r="E86" s="19" t="s">
        <v>6</v>
      </c>
      <c r="F86" s="27" t="str">
        <f t="shared" si="14"/>
        <v>163403 Golden Yellow</v>
      </c>
      <c r="G86" s="19"/>
      <c r="H86" s="20"/>
      <c r="I86" s="7">
        <v>40.9</v>
      </c>
    </row>
    <row r="87" spans="1:9" ht="14.1" customHeight="1" x14ac:dyDescent="0.25">
      <c r="A87" s="9">
        <v>117</v>
      </c>
      <c r="B87" s="23" t="s">
        <v>34</v>
      </c>
      <c r="C87" s="9" t="s">
        <v>4</v>
      </c>
      <c r="D87" s="2" t="s">
        <v>2203</v>
      </c>
      <c r="E87" s="23" t="s">
        <v>5</v>
      </c>
      <c r="F87" s="27" t="str">
        <f t="shared" si="14"/>
        <v>AMC BASE</v>
      </c>
      <c r="G87" s="23"/>
      <c r="H87" s="24"/>
      <c r="I87" s="10">
        <v>826.3</v>
      </c>
    </row>
    <row r="88" spans="1:9" ht="11.1" customHeight="1" x14ac:dyDescent="0.25">
      <c r="A88" s="18">
        <f t="shared" ref="A88:B91" si="22">A87</f>
        <v>117</v>
      </c>
      <c r="B88" s="18" t="str">
        <f t="shared" si="22"/>
        <v>AMC 117 C</v>
      </c>
      <c r="C88" s="4">
        <v>163401</v>
      </c>
      <c r="D88" s="2" t="s">
        <v>2203</v>
      </c>
      <c r="E88" s="17" t="s">
        <v>7</v>
      </c>
      <c r="F88" s="27" t="str">
        <f t="shared" si="14"/>
        <v>163401 White</v>
      </c>
      <c r="G88" s="17"/>
      <c r="H88" s="18"/>
      <c r="I88" s="5">
        <v>96.8</v>
      </c>
    </row>
    <row r="89" spans="1:9" ht="11.1" customHeight="1" x14ac:dyDescent="0.25">
      <c r="A89" s="18">
        <f t="shared" si="22"/>
        <v>117</v>
      </c>
      <c r="B89" s="18" t="str">
        <f t="shared" si="22"/>
        <v>AMC 117 C</v>
      </c>
      <c r="C89" s="4">
        <v>163402</v>
      </c>
      <c r="D89" s="2" t="s">
        <v>2203</v>
      </c>
      <c r="E89" s="17" t="s">
        <v>17</v>
      </c>
      <c r="F89" s="27" t="str">
        <f t="shared" si="14"/>
        <v>163402 Lemon Yellow</v>
      </c>
      <c r="G89" s="17"/>
      <c r="H89" s="18"/>
      <c r="I89" s="5">
        <v>43.5</v>
      </c>
    </row>
    <row r="90" spans="1:9" ht="11.1" customHeight="1" x14ac:dyDescent="0.25">
      <c r="A90" s="18">
        <f t="shared" si="22"/>
        <v>117</v>
      </c>
      <c r="B90" s="18" t="str">
        <f t="shared" si="22"/>
        <v>AMC 117 C</v>
      </c>
      <c r="C90" s="4">
        <v>163403</v>
      </c>
      <c r="D90" s="2" t="s">
        <v>2203</v>
      </c>
      <c r="E90" s="17" t="s">
        <v>6</v>
      </c>
      <c r="F90" s="27" t="str">
        <f t="shared" si="14"/>
        <v>163403 Golden Yellow</v>
      </c>
      <c r="G90" s="17"/>
      <c r="H90" s="18"/>
      <c r="I90" s="5">
        <v>31.9</v>
      </c>
    </row>
    <row r="91" spans="1:9" ht="11.1" customHeight="1" x14ac:dyDescent="0.25">
      <c r="A91" s="18">
        <f t="shared" si="22"/>
        <v>117</v>
      </c>
      <c r="B91" s="18" t="str">
        <f t="shared" si="22"/>
        <v>AMC 117 C</v>
      </c>
      <c r="C91" s="6">
        <v>163410</v>
      </c>
      <c r="D91" s="2" t="s">
        <v>2203</v>
      </c>
      <c r="E91" s="19" t="s">
        <v>15</v>
      </c>
      <c r="F91" s="27" t="str">
        <f t="shared" si="14"/>
        <v>163410 Black</v>
      </c>
      <c r="G91" s="19"/>
      <c r="H91" s="20"/>
      <c r="I91" s="7">
        <v>1.5</v>
      </c>
    </row>
    <row r="92" spans="1:9" ht="11.1" customHeight="1" x14ac:dyDescent="0.25">
      <c r="A92" s="2">
        <v>118</v>
      </c>
      <c r="B92" s="27" t="s">
        <v>35</v>
      </c>
      <c r="C92" s="2" t="s">
        <v>4</v>
      </c>
      <c r="D92" s="2" t="s">
        <v>2203</v>
      </c>
      <c r="E92" s="27" t="s">
        <v>5</v>
      </c>
      <c r="F92" s="27" t="str">
        <f t="shared" si="14"/>
        <v>AMC BASE</v>
      </c>
      <c r="G92" s="27"/>
      <c r="H92" s="28"/>
      <c r="I92" s="3">
        <v>824.9</v>
      </c>
    </row>
    <row r="93" spans="1:9" ht="11.1" customHeight="1" x14ac:dyDescent="0.25">
      <c r="A93" s="18">
        <f t="shared" ref="A93:B96" si="23">A92</f>
        <v>118</v>
      </c>
      <c r="B93" s="18" t="str">
        <f t="shared" si="23"/>
        <v>AMC 118 C</v>
      </c>
      <c r="C93" s="4">
        <v>163401</v>
      </c>
      <c r="D93" s="2" t="s">
        <v>2203</v>
      </c>
      <c r="E93" s="17" t="s">
        <v>7</v>
      </c>
      <c r="F93" s="27" t="str">
        <f t="shared" si="14"/>
        <v>163401 White</v>
      </c>
      <c r="G93" s="17"/>
      <c r="H93" s="18"/>
      <c r="I93" s="5">
        <v>96.8</v>
      </c>
    </row>
    <row r="94" spans="1:9" ht="11.1" customHeight="1" x14ac:dyDescent="0.25">
      <c r="A94" s="18">
        <f t="shared" si="23"/>
        <v>118</v>
      </c>
      <c r="B94" s="18" t="str">
        <f t="shared" si="23"/>
        <v>AMC 118 C</v>
      </c>
      <c r="C94" s="4">
        <v>163402</v>
      </c>
      <c r="D94" s="2" t="s">
        <v>2203</v>
      </c>
      <c r="E94" s="17" t="s">
        <v>17</v>
      </c>
      <c r="F94" s="27" t="str">
        <f t="shared" si="14"/>
        <v>163402 Lemon Yellow</v>
      </c>
      <c r="G94" s="17"/>
      <c r="H94" s="18"/>
      <c r="I94" s="5">
        <v>43.5</v>
      </c>
    </row>
    <row r="95" spans="1:9" ht="11.1" customHeight="1" x14ac:dyDescent="0.25">
      <c r="A95" s="18">
        <f t="shared" si="23"/>
        <v>118</v>
      </c>
      <c r="B95" s="18" t="str">
        <f t="shared" si="23"/>
        <v>AMC 118 C</v>
      </c>
      <c r="C95" s="4">
        <v>163403</v>
      </c>
      <c r="D95" s="2" t="s">
        <v>2203</v>
      </c>
      <c r="E95" s="17" t="s">
        <v>6</v>
      </c>
      <c r="F95" s="27" t="str">
        <f t="shared" si="14"/>
        <v>163403 Golden Yellow</v>
      </c>
      <c r="G95" s="17"/>
      <c r="H95" s="18"/>
      <c r="I95" s="5">
        <v>31.9</v>
      </c>
    </row>
    <row r="96" spans="1:9" ht="11.1" customHeight="1" x14ac:dyDescent="0.25">
      <c r="A96" s="18">
        <f t="shared" si="23"/>
        <v>118</v>
      </c>
      <c r="B96" s="18" t="str">
        <f t="shared" si="23"/>
        <v>AMC 118 C</v>
      </c>
      <c r="C96" s="6">
        <v>163410</v>
      </c>
      <c r="D96" s="2" t="s">
        <v>2203</v>
      </c>
      <c r="E96" s="19" t="s">
        <v>15</v>
      </c>
      <c r="F96" s="27" t="str">
        <f t="shared" si="14"/>
        <v>163410 Black</v>
      </c>
      <c r="G96" s="19"/>
      <c r="H96" s="20"/>
      <c r="I96" s="7">
        <v>2.9</v>
      </c>
    </row>
    <row r="97" spans="1:9" ht="14.1" customHeight="1" x14ac:dyDescent="0.25">
      <c r="A97" s="9">
        <v>119</v>
      </c>
      <c r="B97" s="23" t="s">
        <v>36</v>
      </c>
      <c r="C97" s="9" t="s">
        <v>4</v>
      </c>
      <c r="D97" s="2" t="s">
        <v>2203</v>
      </c>
      <c r="E97" s="23" t="s">
        <v>5</v>
      </c>
      <c r="F97" s="27" t="str">
        <f t="shared" si="14"/>
        <v>AMC BASE</v>
      </c>
      <c r="G97" s="23"/>
      <c r="H97" s="24"/>
      <c r="I97" s="10">
        <v>822</v>
      </c>
    </row>
    <row r="98" spans="1:9" ht="11.1" customHeight="1" x14ac:dyDescent="0.25">
      <c r="A98" s="18">
        <f t="shared" ref="A98:B101" si="24">A97</f>
        <v>119</v>
      </c>
      <c r="B98" s="18" t="str">
        <f t="shared" si="24"/>
        <v>AMC 119 C</v>
      </c>
      <c r="C98" s="4">
        <v>163401</v>
      </c>
      <c r="D98" s="2" t="s">
        <v>2203</v>
      </c>
      <c r="E98" s="17" t="s">
        <v>7</v>
      </c>
      <c r="F98" s="27" t="str">
        <f t="shared" si="14"/>
        <v>163401 White</v>
      </c>
      <c r="G98" s="17"/>
      <c r="H98" s="18"/>
      <c r="I98" s="5">
        <v>96.8</v>
      </c>
    </row>
    <row r="99" spans="1:9" ht="11.1" customHeight="1" x14ac:dyDescent="0.25">
      <c r="A99" s="18">
        <f t="shared" si="24"/>
        <v>119</v>
      </c>
      <c r="B99" s="18" t="str">
        <f t="shared" si="24"/>
        <v>AMC 119 C</v>
      </c>
      <c r="C99" s="4">
        <v>163402</v>
      </c>
      <c r="D99" s="2" t="s">
        <v>2203</v>
      </c>
      <c r="E99" s="17" t="s">
        <v>17</v>
      </c>
      <c r="F99" s="27" t="str">
        <f t="shared" si="14"/>
        <v>163402 Lemon Yellow</v>
      </c>
      <c r="G99" s="17"/>
      <c r="H99" s="18"/>
      <c r="I99" s="5">
        <v>43.5</v>
      </c>
    </row>
    <row r="100" spans="1:9" ht="11.1" customHeight="1" x14ac:dyDescent="0.25">
      <c r="A100" s="18">
        <f t="shared" si="24"/>
        <v>119</v>
      </c>
      <c r="B100" s="18" t="str">
        <f t="shared" si="24"/>
        <v>AMC 119 C</v>
      </c>
      <c r="C100" s="4">
        <v>163403</v>
      </c>
      <c r="D100" s="2" t="s">
        <v>2203</v>
      </c>
      <c r="E100" s="17" t="s">
        <v>6</v>
      </c>
      <c r="F100" s="27" t="str">
        <f t="shared" si="14"/>
        <v>163403 Golden Yellow</v>
      </c>
      <c r="G100" s="17"/>
      <c r="H100" s="18"/>
      <c r="I100" s="5">
        <v>31.9</v>
      </c>
    </row>
    <row r="101" spans="1:9" ht="11.1" customHeight="1" x14ac:dyDescent="0.25">
      <c r="A101" s="18">
        <f t="shared" si="24"/>
        <v>119</v>
      </c>
      <c r="B101" s="18" t="str">
        <f t="shared" si="24"/>
        <v>AMC 119 C</v>
      </c>
      <c r="C101" s="6">
        <v>163410</v>
      </c>
      <c r="D101" s="2" t="s">
        <v>2203</v>
      </c>
      <c r="E101" s="19" t="s">
        <v>15</v>
      </c>
      <c r="F101" s="27" t="str">
        <f t="shared" si="14"/>
        <v>163410 Black</v>
      </c>
      <c r="G101" s="19"/>
      <c r="H101" s="20"/>
      <c r="I101" s="7">
        <v>5.8</v>
      </c>
    </row>
    <row r="102" spans="1:9" ht="14.1" customHeight="1" x14ac:dyDescent="0.25">
      <c r="A102" s="9">
        <v>120</v>
      </c>
      <c r="B102" s="23" t="s">
        <v>37</v>
      </c>
      <c r="C102" s="9" t="s">
        <v>4</v>
      </c>
      <c r="D102" s="2" t="s">
        <v>2203</v>
      </c>
      <c r="E102" s="23" t="s">
        <v>5</v>
      </c>
      <c r="F102" s="27" t="str">
        <f t="shared" si="14"/>
        <v>AMC BASE</v>
      </c>
      <c r="G102" s="23"/>
      <c r="H102" s="24"/>
      <c r="I102" s="10">
        <v>800.5</v>
      </c>
    </row>
    <row r="103" spans="1:9" ht="11.1" customHeight="1" x14ac:dyDescent="0.25">
      <c r="A103" s="18">
        <f t="shared" ref="A103:B104" si="25">A102</f>
        <v>120</v>
      </c>
      <c r="B103" s="18" t="str">
        <f t="shared" si="25"/>
        <v>AMC 120 C</v>
      </c>
      <c r="C103" s="4">
        <v>163401</v>
      </c>
      <c r="D103" s="2" t="s">
        <v>2203</v>
      </c>
      <c r="E103" s="17" t="s">
        <v>7</v>
      </c>
      <c r="F103" s="27" t="str">
        <f t="shared" si="14"/>
        <v>163401 White</v>
      </c>
      <c r="G103" s="17"/>
      <c r="H103" s="18"/>
      <c r="I103" s="5">
        <v>193.7</v>
      </c>
    </row>
    <row r="104" spans="1:9" ht="11.1" customHeight="1" x14ac:dyDescent="0.25">
      <c r="A104" s="18">
        <f t="shared" si="25"/>
        <v>120</v>
      </c>
      <c r="B104" s="18" t="str">
        <f t="shared" si="25"/>
        <v>AMC 120 C</v>
      </c>
      <c r="C104" s="6">
        <v>163403</v>
      </c>
      <c r="D104" s="2" t="s">
        <v>2203</v>
      </c>
      <c r="E104" s="19" t="s">
        <v>6</v>
      </c>
      <c r="F104" s="27" t="str">
        <f t="shared" si="14"/>
        <v>163403 Golden Yellow</v>
      </c>
      <c r="G104" s="19"/>
      <c r="H104" s="20"/>
      <c r="I104" s="7">
        <v>5.8</v>
      </c>
    </row>
    <row r="105" spans="1:9" ht="14.1" customHeight="1" x14ac:dyDescent="0.25">
      <c r="A105" s="9">
        <v>1205</v>
      </c>
      <c r="B105" s="23" t="s">
        <v>38</v>
      </c>
      <c r="C105" s="9" t="s">
        <v>4</v>
      </c>
      <c r="D105" s="2" t="s">
        <v>2203</v>
      </c>
      <c r="E105" s="23" t="s">
        <v>5</v>
      </c>
      <c r="F105" s="27" t="str">
        <f t="shared" si="14"/>
        <v>AMC BASE</v>
      </c>
      <c r="G105" s="23"/>
      <c r="H105" s="24"/>
      <c r="I105" s="10">
        <v>803</v>
      </c>
    </row>
    <row r="106" spans="1:9" ht="11.1" customHeight="1" x14ac:dyDescent="0.25">
      <c r="A106" s="18">
        <f t="shared" ref="A106:B107" si="26">A105</f>
        <v>1205</v>
      </c>
      <c r="B106" s="18" t="str">
        <f t="shared" si="26"/>
        <v>AMC 1205 C</v>
      </c>
      <c r="C106" s="4">
        <v>163401</v>
      </c>
      <c r="D106" s="2" t="s">
        <v>2203</v>
      </c>
      <c r="E106" s="17" t="s">
        <v>7</v>
      </c>
      <c r="F106" s="27" t="str">
        <f t="shared" si="14"/>
        <v>163401 White</v>
      </c>
      <c r="G106" s="17"/>
      <c r="H106" s="18"/>
      <c r="I106" s="5">
        <v>196.1</v>
      </c>
    </row>
    <row r="107" spans="1:9" ht="11.1" customHeight="1" x14ac:dyDescent="0.25">
      <c r="A107" s="18">
        <f t="shared" si="26"/>
        <v>1205</v>
      </c>
      <c r="B107" s="18" t="str">
        <f t="shared" si="26"/>
        <v>AMC 1205 C</v>
      </c>
      <c r="C107" s="6">
        <v>163403</v>
      </c>
      <c r="D107" s="2" t="s">
        <v>2203</v>
      </c>
      <c r="E107" s="19" t="s">
        <v>6</v>
      </c>
      <c r="F107" s="27" t="str">
        <f t="shared" ref="F107:F158" si="27">IF(C107="AMC.BASE","AMC BASE",CONCATENATE(C107,D107,E107))</f>
        <v>163403 Golden Yellow</v>
      </c>
      <c r="G107" s="19"/>
      <c r="H107" s="20"/>
      <c r="I107" s="7">
        <v>0.9</v>
      </c>
    </row>
    <row r="108" spans="1:9" ht="14.1" customHeight="1" x14ac:dyDescent="0.25">
      <c r="A108" s="9">
        <v>121</v>
      </c>
      <c r="B108" s="23" t="s">
        <v>39</v>
      </c>
      <c r="C108" s="9" t="s">
        <v>4</v>
      </c>
      <c r="D108" s="2" t="s">
        <v>2203</v>
      </c>
      <c r="E108" s="23" t="s">
        <v>5</v>
      </c>
      <c r="F108" s="27" t="str">
        <f t="shared" si="27"/>
        <v>AMC BASE</v>
      </c>
      <c r="G108" s="23"/>
      <c r="H108" s="24"/>
      <c r="I108" s="10">
        <v>797.6</v>
      </c>
    </row>
    <row r="109" spans="1:9" ht="11.1" customHeight="1" x14ac:dyDescent="0.25">
      <c r="A109" s="18">
        <f t="shared" ref="A109:B110" si="28">A108</f>
        <v>121</v>
      </c>
      <c r="B109" s="18" t="str">
        <f t="shared" si="28"/>
        <v>AMC 121 C</v>
      </c>
      <c r="C109" s="4">
        <v>163401</v>
      </c>
      <c r="D109" s="2" t="s">
        <v>2203</v>
      </c>
      <c r="E109" s="17" t="s">
        <v>7</v>
      </c>
      <c r="F109" s="27" t="str">
        <f t="shared" si="27"/>
        <v>163401 White</v>
      </c>
      <c r="G109" s="17"/>
      <c r="H109" s="18"/>
      <c r="I109" s="5">
        <v>193.7</v>
      </c>
    </row>
    <row r="110" spans="1:9" ht="11.1" customHeight="1" x14ac:dyDescent="0.25">
      <c r="A110" s="18">
        <f t="shared" si="28"/>
        <v>121</v>
      </c>
      <c r="B110" s="18" t="str">
        <f t="shared" si="28"/>
        <v>AMC 121 C</v>
      </c>
      <c r="C110" s="6">
        <v>163403</v>
      </c>
      <c r="D110" s="2" t="s">
        <v>2203</v>
      </c>
      <c r="E110" s="19" t="s">
        <v>6</v>
      </c>
      <c r="F110" s="27" t="str">
        <f t="shared" si="27"/>
        <v>163403 Golden Yellow</v>
      </c>
      <c r="G110" s="19"/>
      <c r="H110" s="20"/>
      <c r="I110" s="7">
        <v>8.6999999999999993</v>
      </c>
    </row>
    <row r="111" spans="1:9" ht="14.1" customHeight="1" x14ac:dyDescent="0.25">
      <c r="A111" s="9">
        <v>1215</v>
      </c>
      <c r="B111" s="23" t="s">
        <v>40</v>
      </c>
      <c r="C111" s="9" t="s">
        <v>4</v>
      </c>
      <c r="D111" s="2" t="s">
        <v>2203</v>
      </c>
      <c r="E111" s="23" t="s">
        <v>5</v>
      </c>
      <c r="F111" s="27" t="str">
        <f t="shared" si="27"/>
        <v>AMC BASE</v>
      </c>
      <c r="G111" s="23"/>
      <c r="H111" s="24"/>
      <c r="I111" s="10">
        <v>800.2</v>
      </c>
    </row>
    <row r="112" spans="1:9" ht="11.1" customHeight="1" x14ac:dyDescent="0.25">
      <c r="A112" s="18">
        <f t="shared" ref="A112:B114" si="29">A111</f>
        <v>1215</v>
      </c>
      <c r="B112" s="18" t="str">
        <f t="shared" si="29"/>
        <v>AMC 1215 C</v>
      </c>
      <c r="C112" s="4">
        <v>163401</v>
      </c>
      <c r="D112" s="2" t="s">
        <v>2203</v>
      </c>
      <c r="E112" s="17" t="s">
        <v>7</v>
      </c>
      <c r="F112" s="27" t="str">
        <f t="shared" si="27"/>
        <v>163401 White</v>
      </c>
      <c r="G112" s="17"/>
      <c r="H112" s="18"/>
      <c r="I112" s="5">
        <v>193.7</v>
      </c>
    </row>
    <row r="113" spans="1:9" ht="11.1" customHeight="1" x14ac:dyDescent="0.25">
      <c r="A113" s="18">
        <f t="shared" si="29"/>
        <v>1215</v>
      </c>
      <c r="B113" s="18" t="str">
        <f t="shared" si="29"/>
        <v>AMC 1215 C</v>
      </c>
      <c r="C113" s="4">
        <v>163402</v>
      </c>
      <c r="D113" s="2" t="s">
        <v>2203</v>
      </c>
      <c r="E113" s="17" t="s">
        <v>17</v>
      </c>
      <c r="F113" s="27" t="str">
        <f t="shared" si="27"/>
        <v>163402 Lemon Yellow</v>
      </c>
      <c r="G113" s="17"/>
      <c r="H113" s="18"/>
      <c r="I113" s="5">
        <v>5.8</v>
      </c>
    </row>
    <row r="114" spans="1:9" ht="11.1" customHeight="1" x14ac:dyDescent="0.25">
      <c r="A114" s="18">
        <f t="shared" si="29"/>
        <v>1215</v>
      </c>
      <c r="B114" s="18" t="str">
        <f t="shared" si="29"/>
        <v>AMC 1215 C</v>
      </c>
      <c r="C114" s="6">
        <v>163404</v>
      </c>
      <c r="D114" s="2" t="s">
        <v>2203</v>
      </c>
      <c r="E114" s="19" t="s">
        <v>8</v>
      </c>
      <c r="F114" s="27" t="str">
        <f t="shared" si="27"/>
        <v>163404 Red</v>
      </c>
      <c r="G114" s="19"/>
      <c r="H114" s="20"/>
      <c r="I114" s="7">
        <v>0.3</v>
      </c>
    </row>
    <row r="115" spans="1:9" ht="14.1" customHeight="1" x14ac:dyDescent="0.25">
      <c r="A115" s="9">
        <v>122</v>
      </c>
      <c r="B115" s="23" t="s">
        <v>41</v>
      </c>
      <c r="C115" s="9" t="s">
        <v>4</v>
      </c>
      <c r="D115" s="2" t="s">
        <v>2203</v>
      </c>
      <c r="E115" s="23" t="s">
        <v>5</v>
      </c>
      <c r="F115" s="27" t="str">
        <f t="shared" si="27"/>
        <v>AMC BASE</v>
      </c>
      <c r="G115" s="23"/>
      <c r="H115" s="24"/>
      <c r="I115" s="10">
        <v>794.3</v>
      </c>
    </row>
    <row r="116" spans="1:9" ht="11.1" customHeight="1" x14ac:dyDescent="0.25">
      <c r="A116" s="18">
        <f t="shared" ref="A116:B118" si="30">A115</f>
        <v>122</v>
      </c>
      <c r="B116" s="18" t="str">
        <f t="shared" si="30"/>
        <v>AMC 122 C</v>
      </c>
      <c r="C116" s="4">
        <v>163401</v>
      </c>
      <c r="D116" s="2" t="s">
        <v>2203</v>
      </c>
      <c r="E116" s="17" t="s">
        <v>7</v>
      </c>
      <c r="F116" s="27" t="str">
        <f t="shared" si="27"/>
        <v>163401 White</v>
      </c>
      <c r="G116" s="17"/>
      <c r="H116" s="18"/>
      <c r="I116" s="5">
        <v>193.8</v>
      </c>
    </row>
    <row r="117" spans="1:9" ht="11.1" customHeight="1" x14ac:dyDescent="0.25">
      <c r="A117" s="18">
        <f t="shared" si="30"/>
        <v>122</v>
      </c>
      <c r="B117" s="18" t="str">
        <f t="shared" si="30"/>
        <v>AMC 122 C</v>
      </c>
      <c r="C117" s="4">
        <v>163403</v>
      </c>
      <c r="D117" s="2" t="s">
        <v>2203</v>
      </c>
      <c r="E117" s="17" t="s">
        <v>6</v>
      </c>
      <c r="F117" s="27" t="str">
        <f t="shared" si="27"/>
        <v>163403 Golden Yellow</v>
      </c>
      <c r="G117" s="17"/>
      <c r="H117" s="18"/>
      <c r="I117" s="5">
        <v>11.6</v>
      </c>
    </row>
    <row r="118" spans="1:9" ht="11.1" customHeight="1" x14ac:dyDescent="0.25">
      <c r="A118" s="18">
        <f t="shared" si="30"/>
        <v>122</v>
      </c>
      <c r="B118" s="18" t="str">
        <f t="shared" si="30"/>
        <v>AMC 122 C</v>
      </c>
      <c r="C118" s="6">
        <v>163404</v>
      </c>
      <c r="D118" s="2" t="s">
        <v>2203</v>
      </c>
      <c r="E118" s="19" t="s">
        <v>8</v>
      </c>
      <c r="F118" s="27" t="str">
        <f t="shared" si="27"/>
        <v>163404 Red</v>
      </c>
      <c r="G118" s="19"/>
      <c r="H118" s="20"/>
      <c r="I118" s="7">
        <v>0.3</v>
      </c>
    </row>
    <row r="119" spans="1:9" ht="14.1" customHeight="1" x14ac:dyDescent="0.25">
      <c r="A119" s="9">
        <v>1225</v>
      </c>
      <c r="B119" s="23" t="s">
        <v>42</v>
      </c>
      <c r="C119" s="9" t="s">
        <v>4</v>
      </c>
      <c r="D119" s="2" t="s">
        <v>2203</v>
      </c>
      <c r="E119" s="23" t="s">
        <v>5</v>
      </c>
      <c r="F119" s="27" t="str">
        <f t="shared" si="27"/>
        <v>AMC BASE</v>
      </c>
      <c r="G119" s="23"/>
      <c r="H119" s="24"/>
      <c r="I119" s="10">
        <v>791.1</v>
      </c>
    </row>
    <row r="120" spans="1:9" ht="11.1" customHeight="1" x14ac:dyDescent="0.25">
      <c r="A120" s="18">
        <f t="shared" ref="A120:B122" si="31">A119</f>
        <v>1225</v>
      </c>
      <c r="B120" s="18" t="str">
        <f t="shared" si="31"/>
        <v>AMC 1225 C</v>
      </c>
      <c r="C120" s="4">
        <v>163401</v>
      </c>
      <c r="D120" s="2" t="s">
        <v>2203</v>
      </c>
      <c r="E120" s="17" t="s">
        <v>7</v>
      </c>
      <c r="F120" s="27" t="str">
        <f t="shared" si="27"/>
        <v>163401 White</v>
      </c>
      <c r="G120" s="17"/>
      <c r="H120" s="18"/>
      <c r="I120" s="5">
        <v>193.8</v>
      </c>
    </row>
    <row r="121" spans="1:9" ht="11.1" customHeight="1" x14ac:dyDescent="0.25">
      <c r="A121" s="18">
        <f t="shared" si="31"/>
        <v>1225</v>
      </c>
      <c r="B121" s="18" t="str">
        <f t="shared" si="31"/>
        <v>AMC 1225 C</v>
      </c>
      <c r="C121" s="4">
        <v>163403</v>
      </c>
      <c r="D121" s="2" t="s">
        <v>2203</v>
      </c>
      <c r="E121" s="17" t="s">
        <v>6</v>
      </c>
      <c r="F121" s="27" t="str">
        <f t="shared" si="27"/>
        <v>163403 Golden Yellow</v>
      </c>
      <c r="G121" s="17"/>
      <c r="H121" s="18"/>
      <c r="I121" s="5">
        <v>14.5</v>
      </c>
    </row>
    <row r="122" spans="1:9" ht="11.1" customHeight="1" x14ac:dyDescent="0.25">
      <c r="A122" s="18">
        <f t="shared" si="31"/>
        <v>1225</v>
      </c>
      <c r="B122" s="18" t="str">
        <f t="shared" si="31"/>
        <v>AMC 1225 C</v>
      </c>
      <c r="C122" s="6">
        <v>163404</v>
      </c>
      <c r="D122" s="2" t="s">
        <v>2203</v>
      </c>
      <c r="E122" s="19" t="s">
        <v>8</v>
      </c>
      <c r="F122" s="27" t="str">
        <f t="shared" si="27"/>
        <v>163404 Red</v>
      </c>
      <c r="G122" s="19"/>
      <c r="H122" s="20"/>
      <c r="I122" s="7">
        <v>0.6</v>
      </c>
    </row>
    <row r="123" spans="1:9" ht="14.1" customHeight="1" x14ac:dyDescent="0.25">
      <c r="A123" s="9">
        <v>123</v>
      </c>
      <c r="B123" s="23" t="s">
        <v>43</v>
      </c>
      <c r="C123" s="9" t="s">
        <v>4</v>
      </c>
      <c r="D123" s="2" t="s">
        <v>2203</v>
      </c>
      <c r="E123" s="23" t="s">
        <v>5</v>
      </c>
      <c r="F123" s="27" t="str">
        <f t="shared" si="27"/>
        <v>AMC BASE</v>
      </c>
      <c r="G123" s="23"/>
      <c r="H123" s="24"/>
      <c r="I123" s="10">
        <v>773.8</v>
      </c>
    </row>
    <row r="124" spans="1:9" ht="11.1" customHeight="1" x14ac:dyDescent="0.25">
      <c r="A124" s="18">
        <f t="shared" ref="A124:B126" si="32">A123</f>
        <v>123</v>
      </c>
      <c r="B124" s="18" t="str">
        <f t="shared" si="32"/>
        <v>AMC 123 C</v>
      </c>
      <c r="C124" s="4">
        <v>163401</v>
      </c>
      <c r="D124" s="2" t="s">
        <v>2203</v>
      </c>
      <c r="E124" s="17" t="s">
        <v>7</v>
      </c>
      <c r="F124" s="27" t="str">
        <f t="shared" si="27"/>
        <v>163401 White</v>
      </c>
      <c r="G124" s="17"/>
      <c r="H124" s="18"/>
      <c r="I124" s="5">
        <v>193.9</v>
      </c>
    </row>
    <row r="125" spans="1:9" ht="11.1" customHeight="1" x14ac:dyDescent="0.25">
      <c r="A125" s="18">
        <f t="shared" si="32"/>
        <v>123</v>
      </c>
      <c r="B125" s="18" t="str">
        <f t="shared" si="32"/>
        <v>AMC 123 C</v>
      </c>
      <c r="C125" s="4">
        <v>163403</v>
      </c>
      <c r="D125" s="2" t="s">
        <v>2203</v>
      </c>
      <c r="E125" s="17" t="s">
        <v>6</v>
      </c>
      <c r="F125" s="27" t="str">
        <f t="shared" si="27"/>
        <v>163403 Golden Yellow</v>
      </c>
      <c r="G125" s="17"/>
      <c r="H125" s="18"/>
      <c r="I125" s="5">
        <v>32</v>
      </c>
    </row>
    <row r="126" spans="1:9" ht="11.1" customHeight="1" x14ac:dyDescent="0.25">
      <c r="A126" s="18">
        <f t="shared" si="32"/>
        <v>123</v>
      </c>
      <c r="B126" s="18" t="str">
        <f t="shared" si="32"/>
        <v>AMC 123 C</v>
      </c>
      <c r="C126" s="6">
        <v>163404</v>
      </c>
      <c r="D126" s="2" t="s">
        <v>2203</v>
      </c>
      <c r="E126" s="19" t="s">
        <v>8</v>
      </c>
      <c r="F126" s="27" t="str">
        <f t="shared" si="27"/>
        <v>163404 Red</v>
      </c>
      <c r="G126" s="19"/>
      <c r="H126" s="20"/>
      <c r="I126" s="7">
        <v>0.3</v>
      </c>
    </row>
    <row r="127" spans="1:9" ht="14.1" customHeight="1" x14ac:dyDescent="0.25">
      <c r="A127" s="9">
        <v>1235</v>
      </c>
      <c r="B127" s="23" t="s">
        <v>44</v>
      </c>
      <c r="C127" s="9" t="s">
        <v>4</v>
      </c>
      <c r="D127" s="2" t="s">
        <v>2203</v>
      </c>
      <c r="E127" s="23" t="s">
        <v>5</v>
      </c>
      <c r="F127" s="27" t="str">
        <f t="shared" si="27"/>
        <v>AMC BASE</v>
      </c>
      <c r="G127" s="23"/>
      <c r="H127" s="24"/>
      <c r="I127" s="10">
        <v>747.7</v>
      </c>
    </row>
    <row r="128" spans="1:9" ht="11.1" customHeight="1" x14ac:dyDescent="0.25">
      <c r="A128" s="18">
        <f t="shared" ref="A128:B130" si="33">A127</f>
        <v>1235</v>
      </c>
      <c r="B128" s="18" t="str">
        <f t="shared" si="33"/>
        <v>AMC 1235 C</v>
      </c>
      <c r="C128" s="4">
        <v>163401</v>
      </c>
      <c r="D128" s="2" t="s">
        <v>2203</v>
      </c>
      <c r="E128" s="17" t="s">
        <v>7</v>
      </c>
      <c r="F128" s="27" t="str">
        <f t="shared" si="27"/>
        <v>163401 White</v>
      </c>
      <c r="G128" s="17"/>
      <c r="H128" s="18"/>
      <c r="I128" s="5">
        <v>194.1</v>
      </c>
    </row>
    <row r="129" spans="1:9" ht="11.1" customHeight="1" x14ac:dyDescent="0.25">
      <c r="A129" s="18">
        <f t="shared" si="33"/>
        <v>1235</v>
      </c>
      <c r="B129" s="18" t="str">
        <f t="shared" si="33"/>
        <v>AMC 1235 C</v>
      </c>
      <c r="C129" s="4">
        <v>163403</v>
      </c>
      <c r="D129" s="2" t="s">
        <v>2203</v>
      </c>
      <c r="E129" s="17" t="s">
        <v>6</v>
      </c>
      <c r="F129" s="27" t="str">
        <f t="shared" si="27"/>
        <v>163403 Golden Yellow</v>
      </c>
      <c r="G129" s="17"/>
      <c r="H129" s="18"/>
      <c r="I129" s="5">
        <v>55.3</v>
      </c>
    </row>
    <row r="130" spans="1:9" ht="11.1" customHeight="1" x14ac:dyDescent="0.25">
      <c r="A130" s="18">
        <f t="shared" si="33"/>
        <v>1235</v>
      </c>
      <c r="B130" s="18" t="str">
        <f t="shared" si="33"/>
        <v>AMC 1235 C</v>
      </c>
      <c r="C130" s="6">
        <v>163404</v>
      </c>
      <c r="D130" s="2" t="s">
        <v>2203</v>
      </c>
      <c r="E130" s="19" t="s">
        <v>8</v>
      </c>
      <c r="F130" s="27" t="str">
        <f t="shared" si="27"/>
        <v>163404 Red</v>
      </c>
      <c r="G130" s="19"/>
      <c r="H130" s="20"/>
      <c r="I130" s="7">
        <v>2.9</v>
      </c>
    </row>
    <row r="131" spans="1:9" ht="14.1" customHeight="1" x14ac:dyDescent="0.25">
      <c r="A131" s="9">
        <v>124</v>
      </c>
      <c r="B131" s="23" t="s">
        <v>45</v>
      </c>
      <c r="C131" s="9" t="s">
        <v>4</v>
      </c>
      <c r="D131" s="2" t="s">
        <v>2203</v>
      </c>
      <c r="E131" s="23" t="s">
        <v>5</v>
      </c>
      <c r="F131" s="27" t="str">
        <f t="shared" si="27"/>
        <v>AMC BASE</v>
      </c>
      <c r="G131" s="23"/>
      <c r="H131" s="24"/>
      <c r="I131" s="10">
        <v>846.8</v>
      </c>
    </row>
    <row r="132" spans="1:9" ht="11.1" customHeight="1" x14ac:dyDescent="0.25">
      <c r="A132" s="18">
        <f t="shared" ref="A132:B135" si="34">A131</f>
        <v>124</v>
      </c>
      <c r="B132" s="18" t="str">
        <f t="shared" si="34"/>
        <v>AMC 124 C</v>
      </c>
      <c r="C132" s="4">
        <v>163401</v>
      </c>
      <c r="D132" s="2" t="s">
        <v>2203</v>
      </c>
      <c r="E132" s="17" t="s">
        <v>7</v>
      </c>
      <c r="F132" s="27" t="str">
        <f t="shared" si="27"/>
        <v>163401 White</v>
      </c>
      <c r="G132" s="17"/>
      <c r="H132" s="18"/>
      <c r="I132" s="5">
        <v>98.7</v>
      </c>
    </row>
    <row r="133" spans="1:9" ht="11.1" customHeight="1" x14ac:dyDescent="0.25">
      <c r="A133" s="18">
        <f t="shared" si="34"/>
        <v>124</v>
      </c>
      <c r="B133" s="18" t="str">
        <f t="shared" si="34"/>
        <v>AMC 124 C</v>
      </c>
      <c r="C133" s="4">
        <v>163403</v>
      </c>
      <c r="D133" s="2" t="s">
        <v>2203</v>
      </c>
      <c r="E133" s="17" t="s">
        <v>6</v>
      </c>
      <c r="F133" s="27" t="str">
        <f t="shared" si="27"/>
        <v>163403 Golden Yellow</v>
      </c>
      <c r="G133" s="17"/>
      <c r="H133" s="18"/>
      <c r="I133" s="5">
        <v>53.3</v>
      </c>
    </row>
    <row r="134" spans="1:9" ht="11.1" customHeight="1" x14ac:dyDescent="0.25">
      <c r="A134" s="18">
        <f t="shared" si="34"/>
        <v>124</v>
      </c>
      <c r="B134" s="18" t="str">
        <f t="shared" si="34"/>
        <v>AMC 124 C</v>
      </c>
      <c r="C134" s="4">
        <v>163404</v>
      </c>
      <c r="D134" s="2" t="s">
        <v>2203</v>
      </c>
      <c r="E134" s="17" t="s">
        <v>8</v>
      </c>
      <c r="F134" s="27" t="str">
        <f t="shared" si="27"/>
        <v>163404 Red</v>
      </c>
      <c r="G134" s="17"/>
      <c r="H134" s="18"/>
      <c r="I134" s="5">
        <v>0.9</v>
      </c>
    </row>
    <row r="135" spans="1:9" ht="11.1" customHeight="1" x14ac:dyDescent="0.25">
      <c r="A135" s="18">
        <f t="shared" si="34"/>
        <v>124</v>
      </c>
      <c r="B135" s="18" t="str">
        <f t="shared" si="34"/>
        <v>AMC 124 C</v>
      </c>
      <c r="C135" s="6">
        <v>163410</v>
      </c>
      <c r="D135" s="2" t="s">
        <v>2203</v>
      </c>
      <c r="E135" s="19" t="s">
        <v>15</v>
      </c>
      <c r="F135" s="27" t="str">
        <f t="shared" si="27"/>
        <v>163410 Black</v>
      </c>
      <c r="G135" s="19"/>
      <c r="H135" s="20"/>
      <c r="I135" s="7">
        <v>0.3</v>
      </c>
    </row>
    <row r="136" spans="1:9" ht="11.1" customHeight="1" x14ac:dyDescent="0.25">
      <c r="A136" s="2">
        <v>1245</v>
      </c>
      <c r="B136" s="27" t="s">
        <v>46</v>
      </c>
      <c r="C136" s="2" t="s">
        <v>4</v>
      </c>
      <c r="D136" s="2" t="s">
        <v>2203</v>
      </c>
      <c r="E136" s="27" t="s">
        <v>5</v>
      </c>
      <c r="F136" s="27" t="str">
        <f t="shared" si="27"/>
        <v>AMC BASE</v>
      </c>
      <c r="G136" s="27"/>
      <c r="H136" s="28"/>
      <c r="I136" s="3">
        <v>868.3</v>
      </c>
    </row>
    <row r="137" spans="1:9" ht="11.1" customHeight="1" x14ac:dyDescent="0.25">
      <c r="A137" s="18">
        <f t="shared" ref="A137:B140" si="35">A136</f>
        <v>1245</v>
      </c>
      <c r="B137" s="18" t="str">
        <f t="shared" si="35"/>
        <v>AMC 1245 C</v>
      </c>
      <c r="C137" s="4">
        <v>163401</v>
      </c>
      <c r="D137" s="2" t="s">
        <v>2203</v>
      </c>
      <c r="E137" s="17" t="s">
        <v>7</v>
      </c>
      <c r="F137" s="27" t="str">
        <f t="shared" si="27"/>
        <v>163401 White</v>
      </c>
      <c r="G137" s="17"/>
      <c r="H137" s="18"/>
      <c r="I137" s="5">
        <v>96.6</v>
      </c>
    </row>
    <row r="138" spans="1:9" ht="11.1" customHeight="1" x14ac:dyDescent="0.25">
      <c r="A138" s="18">
        <f t="shared" si="35"/>
        <v>1245</v>
      </c>
      <c r="B138" s="18" t="str">
        <f t="shared" si="35"/>
        <v>AMC 1245 C</v>
      </c>
      <c r="C138" s="4">
        <v>163403</v>
      </c>
      <c r="D138" s="2" t="s">
        <v>2203</v>
      </c>
      <c r="E138" s="17" t="s">
        <v>6</v>
      </c>
      <c r="F138" s="27" t="str">
        <f t="shared" si="27"/>
        <v>163403 Golden Yellow</v>
      </c>
      <c r="G138" s="17"/>
      <c r="H138" s="18"/>
      <c r="I138" s="5">
        <v>31.9</v>
      </c>
    </row>
    <row r="139" spans="1:9" ht="11.1" customHeight="1" x14ac:dyDescent="0.25">
      <c r="A139" s="18">
        <f t="shared" si="35"/>
        <v>1245</v>
      </c>
      <c r="B139" s="18" t="str">
        <f t="shared" si="35"/>
        <v>AMC 1245 C</v>
      </c>
      <c r="C139" s="4">
        <v>163404</v>
      </c>
      <c r="D139" s="2" t="s">
        <v>2203</v>
      </c>
      <c r="E139" s="17" t="s">
        <v>8</v>
      </c>
      <c r="F139" s="27" t="str">
        <f t="shared" si="27"/>
        <v>163404 Red</v>
      </c>
      <c r="G139" s="17"/>
      <c r="H139" s="18"/>
      <c r="I139" s="5">
        <v>2.9</v>
      </c>
    </row>
    <row r="140" spans="1:9" ht="11.1" customHeight="1" x14ac:dyDescent="0.25">
      <c r="A140" s="18">
        <f t="shared" si="35"/>
        <v>1245</v>
      </c>
      <c r="B140" s="18" t="str">
        <f t="shared" si="35"/>
        <v>AMC 1245 C</v>
      </c>
      <c r="C140" s="6">
        <v>163410</v>
      </c>
      <c r="D140" s="2" t="s">
        <v>2203</v>
      </c>
      <c r="E140" s="19" t="s">
        <v>15</v>
      </c>
      <c r="F140" s="27" t="str">
        <f t="shared" si="27"/>
        <v>163410 Black</v>
      </c>
      <c r="G140" s="19"/>
      <c r="H140" s="20"/>
      <c r="I140" s="7">
        <v>0.3</v>
      </c>
    </row>
    <row r="141" spans="1:9" ht="14.1" customHeight="1" x14ac:dyDescent="0.25">
      <c r="A141" s="9">
        <v>125</v>
      </c>
      <c r="B141" s="23" t="s">
        <v>47</v>
      </c>
      <c r="C141" s="9" t="s">
        <v>4</v>
      </c>
      <c r="D141" s="2" t="s">
        <v>2203</v>
      </c>
      <c r="E141" s="23" t="s">
        <v>5</v>
      </c>
      <c r="F141" s="27" t="str">
        <f t="shared" si="27"/>
        <v>AMC BASE</v>
      </c>
      <c r="G141" s="23"/>
      <c r="H141" s="24"/>
      <c r="I141" s="10">
        <v>846.7</v>
      </c>
    </row>
    <row r="142" spans="1:9" ht="11.1" customHeight="1" x14ac:dyDescent="0.25">
      <c r="A142" s="18">
        <f t="shared" ref="A142:B145" si="36">A141</f>
        <v>125</v>
      </c>
      <c r="B142" s="18" t="str">
        <f t="shared" si="36"/>
        <v>AMC 125 C</v>
      </c>
      <c r="C142" s="4">
        <v>163401</v>
      </c>
      <c r="D142" s="2" t="s">
        <v>2203</v>
      </c>
      <c r="E142" s="17" t="s">
        <v>7</v>
      </c>
      <c r="F142" s="27" t="str">
        <f t="shared" si="27"/>
        <v>163401 White</v>
      </c>
      <c r="G142" s="17"/>
      <c r="H142" s="18"/>
      <c r="I142" s="5">
        <v>96.7</v>
      </c>
    </row>
    <row r="143" spans="1:9" ht="11.1" customHeight="1" x14ac:dyDescent="0.25">
      <c r="A143" s="18">
        <f t="shared" si="36"/>
        <v>125</v>
      </c>
      <c r="B143" s="18" t="str">
        <f t="shared" si="36"/>
        <v>AMC 125 C</v>
      </c>
      <c r="C143" s="4">
        <v>163403</v>
      </c>
      <c r="D143" s="2" t="s">
        <v>2203</v>
      </c>
      <c r="E143" s="17" t="s">
        <v>6</v>
      </c>
      <c r="F143" s="27" t="str">
        <f t="shared" si="27"/>
        <v>163403 Golden Yellow</v>
      </c>
      <c r="G143" s="17"/>
      <c r="H143" s="18"/>
      <c r="I143" s="5">
        <v>52.2</v>
      </c>
    </row>
    <row r="144" spans="1:9" ht="11.1" customHeight="1" x14ac:dyDescent="0.25">
      <c r="A144" s="18">
        <f t="shared" si="36"/>
        <v>125</v>
      </c>
      <c r="B144" s="18" t="str">
        <f t="shared" si="36"/>
        <v>AMC 125 C</v>
      </c>
      <c r="C144" s="4">
        <v>163404</v>
      </c>
      <c r="D144" s="2" t="s">
        <v>2203</v>
      </c>
      <c r="E144" s="17" t="s">
        <v>8</v>
      </c>
      <c r="F144" s="27" t="str">
        <f t="shared" si="27"/>
        <v>163404 Red</v>
      </c>
      <c r="G144" s="17"/>
      <c r="H144" s="18"/>
      <c r="I144" s="5">
        <v>2.9</v>
      </c>
    </row>
    <row r="145" spans="1:9" ht="11.1" customHeight="1" x14ac:dyDescent="0.25">
      <c r="A145" s="18">
        <f t="shared" si="36"/>
        <v>125</v>
      </c>
      <c r="B145" s="18" t="str">
        <f t="shared" si="36"/>
        <v>AMC 125 C</v>
      </c>
      <c r="C145" s="6">
        <v>163410</v>
      </c>
      <c r="D145" s="2" t="s">
        <v>2203</v>
      </c>
      <c r="E145" s="19" t="s">
        <v>15</v>
      </c>
      <c r="F145" s="27" t="str">
        <f t="shared" si="27"/>
        <v>163410 Black</v>
      </c>
      <c r="G145" s="19"/>
      <c r="H145" s="20"/>
      <c r="I145" s="7">
        <v>1.5</v>
      </c>
    </row>
    <row r="146" spans="1:9" ht="14.1" customHeight="1" x14ac:dyDescent="0.25">
      <c r="A146" s="9">
        <v>1255</v>
      </c>
      <c r="B146" s="23" t="s">
        <v>48</v>
      </c>
      <c r="C146" s="9" t="s">
        <v>4</v>
      </c>
      <c r="D146" s="2" t="s">
        <v>2203</v>
      </c>
      <c r="E146" s="23" t="s">
        <v>5</v>
      </c>
      <c r="F146" s="27" t="str">
        <f t="shared" si="27"/>
        <v>AMC BASE</v>
      </c>
      <c r="G146" s="23"/>
      <c r="H146" s="24"/>
      <c r="I146" s="10">
        <v>861.4</v>
      </c>
    </row>
    <row r="147" spans="1:9" ht="11.1" customHeight="1" x14ac:dyDescent="0.25">
      <c r="A147" s="18">
        <f t="shared" ref="A147:B150" si="37">A146</f>
        <v>1255</v>
      </c>
      <c r="B147" s="18" t="str">
        <f t="shared" si="37"/>
        <v>AMC 1255 C</v>
      </c>
      <c r="C147" s="4">
        <v>163401</v>
      </c>
      <c r="D147" s="2" t="s">
        <v>2203</v>
      </c>
      <c r="E147" s="17" t="s">
        <v>7</v>
      </c>
      <c r="F147" s="27" t="str">
        <f t="shared" si="27"/>
        <v>163401 White</v>
      </c>
      <c r="G147" s="17"/>
      <c r="H147" s="18"/>
      <c r="I147" s="5">
        <v>96.6</v>
      </c>
    </row>
    <row r="148" spans="1:9" ht="11.1" customHeight="1" x14ac:dyDescent="0.25">
      <c r="A148" s="18">
        <f t="shared" si="37"/>
        <v>1255</v>
      </c>
      <c r="B148" s="18" t="str">
        <f t="shared" si="37"/>
        <v>AMC 1255 C</v>
      </c>
      <c r="C148" s="4">
        <v>163403</v>
      </c>
      <c r="D148" s="2" t="s">
        <v>2203</v>
      </c>
      <c r="E148" s="17" t="s">
        <v>6</v>
      </c>
      <c r="F148" s="27" t="str">
        <f t="shared" si="27"/>
        <v>163403 Golden Yellow</v>
      </c>
      <c r="G148" s="17"/>
      <c r="H148" s="18"/>
      <c r="I148" s="5">
        <v>34.799999999999997</v>
      </c>
    </row>
    <row r="149" spans="1:9" ht="11.1" customHeight="1" x14ac:dyDescent="0.25">
      <c r="A149" s="18">
        <f t="shared" si="37"/>
        <v>1255</v>
      </c>
      <c r="B149" s="18" t="str">
        <f t="shared" si="37"/>
        <v>AMC 1255 C</v>
      </c>
      <c r="C149" s="4">
        <v>163404</v>
      </c>
      <c r="D149" s="2" t="s">
        <v>2203</v>
      </c>
      <c r="E149" s="17" t="s">
        <v>8</v>
      </c>
      <c r="F149" s="27" t="str">
        <f t="shared" si="27"/>
        <v>163404 Red</v>
      </c>
      <c r="G149" s="17"/>
      <c r="H149" s="18"/>
      <c r="I149" s="5">
        <v>5.8</v>
      </c>
    </row>
    <row r="150" spans="1:9" ht="11.1" customHeight="1" x14ac:dyDescent="0.25">
      <c r="A150" s="18">
        <f t="shared" si="37"/>
        <v>1255</v>
      </c>
      <c r="B150" s="18" t="str">
        <f t="shared" si="37"/>
        <v>AMC 1255 C</v>
      </c>
      <c r="C150" s="6">
        <v>163410</v>
      </c>
      <c r="D150" s="2" t="s">
        <v>2203</v>
      </c>
      <c r="E150" s="19" t="s">
        <v>15</v>
      </c>
      <c r="F150" s="27" t="str">
        <f t="shared" si="27"/>
        <v>163410 Black</v>
      </c>
      <c r="G150" s="19"/>
      <c r="H150" s="20"/>
      <c r="I150" s="7">
        <v>1.4</v>
      </c>
    </row>
    <row r="151" spans="1:9" ht="14.1" customHeight="1" x14ac:dyDescent="0.25">
      <c r="A151" s="9">
        <v>126</v>
      </c>
      <c r="B151" s="23" t="s">
        <v>49</v>
      </c>
      <c r="C151" s="9" t="s">
        <v>4</v>
      </c>
      <c r="D151" s="2" t="s">
        <v>2203</v>
      </c>
      <c r="E151" s="23" t="s">
        <v>5</v>
      </c>
      <c r="F151" s="27" t="str">
        <f t="shared" si="27"/>
        <v>AMC BASE</v>
      </c>
      <c r="G151" s="23"/>
      <c r="H151" s="24"/>
      <c r="I151" s="10">
        <v>845.3</v>
      </c>
    </row>
    <row r="152" spans="1:9" ht="11.1" customHeight="1" x14ac:dyDescent="0.25">
      <c r="A152" s="18">
        <f t="shared" ref="A152:B155" si="38">A151</f>
        <v>126</v>
      </c>
      <c r="B152" s="18" t="str">
        <f t="shared" si="38"/>
        <v>AMC 126 C</v>
      </c>
      <c r="C152" s="4">
        <v>163401</v>
      </c>
      <c r="D152" s="2" t="s">
        <v>2203</v>
      </c>
      <c r="E152" s="17" t="s">
        <v>7</v>
      </c>
      <c r="F152" s="27" t="str">
        <f t="shared" si="27"/>
        <v>163401 White</v>
      </c>
      <c r="G152" s="17"/>
      <c r="H152" s="18"/>
      <c r="I152" s="5">
        <v>96.7</v>
      </c>
    </row>
    <row r="153" spans="1:9" ht="11.1" customHeight="1" x14ac:dyDescent="0.25">
      <c r="A153" s="18">
        <f t="shared" si="38"/>
        <v>126</v>
      </c>
      <c r="B153" s="18" t="str">
        <f t="shared" si="38"/>
        <v>AMC 126 C</v>
      </c>
      <c r="C153" s="4">
        <v>163403</v>
      </c>
      <c r="D153" s="2" t="s">
        <v>2203</v>
      </c>
      <c r="E153" s="17" t="s">
        <v>6</v>
      </c>
      <c r="F153" s="27" t="str">
        <f t="shared" si="27"/>
        <v>163403 Golden Yellow</v>
      </c>
      <c r="G153" s="17"/>
      <c r="H153" s="18"/>
      <c r="I153" s="5">
        <v>52.2</v>
      </c>
    </row>
    <row r="154" spans="1:9" ht="11.1" customHeight="1" x14ac:dyDescent="0.25">
      <c r="A154" s="18">
        <f t="shared" si="38"/>
        <v>126</v>
      </c>
      <c r="B154" s="18" t="str">
        <f t="shared" si="38"/>
        <v>AMC 126 C</v>
      </c>
      <c r="C154" s="4">
        <v>163404</v>
      </c>
      <c r="D154" s="2" t="s">
        <v>2203</v>
      </c>
      <c r="E154" s="17" t="s">
        <v>8</v>
      </c>
      <c r="F154" s="27" t="str">
        <f t="shared" si="27"/>
        <v>163404 Red</v>
      </c>
      <c r="G154" s="17"/>
      <c r="H154" s="18"/>
      <c r="I154" s="5">
        <v>2.9</v>
      </c>
    </row>
    <row r="155" spans="1:9" ht="11.1" customHeight="1" x14ac:dyDescent="0.25">
      <c r="A155" s="18">
        <f t="shared" si="38"/>
        <v>126</v>
      </c>
      <c r="B155" s="18" t="str">
        <f t="shared" si="38"/>
        <v>AMC 126 C</v>
      </c>
      <c r="C155" s="6">
        <v>163410</v>
      </c>
      <c r="D155" s="2" t="s">
        <v>2203</v>
      </c>
      <c r="E155" s="19" t="s">
        <v>15</v>
      </c>
      <c r="F155" s="27" t="str">
        <f t="shared" si="27"/>
        <v>163410 Black</v>
      </c>
      <c r="G155" s="19"/>
      <c r="H155" s="20"/>
      <c r="I155" s="7">
        <v>2.9</v>
      </c>
    </row>
    <row r="156" spans="1:9" ht="14.1" customHeight="1" x14ac:dyDescent="0.25">
      <c r="A156" s="9">
        <v>1265</v>
      </c>
      <c r="B156" s="23" t="s">
        <v>50</v>
      </c>
      <c r="C156" s="9" t="s">
        <v>4</v>
      </c>
      <c r="D156" s="2" t="s">
        <v>2203</v>
      </c>
      <c r="E156" s="23" t="s">
        <v>5</v>
      </c>
      <c r="F156" s="27" t="str">
        <f t="shared" si="27"/>
        <v>AMC BASE</v>
      </c>
      <c r="G156" s="23"/>
      <c r="H156" s="24"/>
      <c r="I156" s="10">
        <v>859.9</v>
      </c>
    </row>
    <row r="157" spans="1:9" ht="11.1" customHeight="1" x14ac:dyDescent="0.25">
      <c r="A157" s="18">
        <f t="shared" ref="A157:B160" si="39">A156</f>
        <v>1265</v>
      </c>
      <c r="B157" s="18" t="str">
        <f t="shared" si="39"/>
        <v>AMC 1265 C</v>
      </c>
      <c r="C157" s="4">
        <v>163401</v>
      </c>
      <c r="D157" s="2" t="s">
        <v>2203</v>
      </c>
      <c r="E157" s="17" t="s">
        <v>7</v>
      </c>
      <c r="F157" s="27" t="str">
        <f t="shared" si="27"/>
        <v>163401 White</v>
      </c>
      <c r="G157" s="17"/>
      <c r="H157" s="18"/>
      <c r="I157" s="5">
        <v>96.6</v>
      </c>
    </row>
    <row r="158" spans="1:9" ht="11.1" customHeight="1" x14ac:dyDescent="0.25">
      <c r="A158" s="18">
        <f t="shared" si="39"/>
        <v>1265</v>
      </c>
      <c r="B158" s="18" t="str">
        <f t="shared" si="39"/>
        <v>AMC 1265 C</v>
      </c>
      <c r="C158" s="4">
        <v>163403</v>
      </c>
      <c r="D158" s="2" t="s">
        <v>2203</v>
      </c>
      <c r="E158" s="17" t="s">
        <v>6</v>
      </c>
      <c r="F158" s="27" t="str">
        <f t="shared" si="27"/>
        <v>163403 Golden Yellow</v>
      </c>
      <c r="G158" s="17"/>
      <c r="H158" s="18"/>
      <c r="I158" s="5">
        <v>34.799999999999997</v>
      </c>
    </row>
    <row r="159" spans="1:9" ht="11.1" customHeight="1" x14ac:dyDescent="0.25">
      <c r="A159" s="18">
        <f t="shared" si="39"/>
        <v>1265</v>
      </c>
      <c r="B159" s="18" t="str">
        <f t="shared" si="39"/>
        <v>AMC 1265 C</v>
      </c>
      <c r="C159" s="4">
        <v>163404</v>
      </c>
      <c r="D159" s="2" t="s">
        <v>2203</v>
      </c>
      <c r="E159" s="17" t="s">
        <v>8</v>
      </c>
      <c r="F159" s="27" t="str">
        <f t="shared" ref="F159:F210" si="40">IF(C159="AMC.BASE","AMC BASE",CONCATENATE(C159,D159,E159))</f>
        <v>163404 Red</v>
      </c>
      <c r="G159" s="17"/>
      <c r="H159" s="18"/>
      <c r="I159" s="5">
        <v>5.8</v>
      </c>
    </row>
    <row r="160" spans="1:9" ht="11.1" customHeight="1" x14ac:dyDescent="0.25">
      <c r="A160" s="18">
        <f t="shared" si="39"/>
        <v>1265</v>
      </c>
      <c r="B160" s="18" t="str">
        <f t="shared" si="39"/>
        <v>AMC 1265 C</v>
      </c>
      <c r="C160" s="6">
        <v>163410</v>
      </c>
      <c r="D160" s="2" t="s">
        <v>2203</v>
      </c>
      <c r="E160" s="19" t="s">
        <v>15</v>
      </c>
      <c r="F160" s="27" t="str">
        <f t="shared" si="40"/>
        <v>163410 Black</v>
      </c>
      <c r="G160" s="19"/>
      <c r="H160" s="20"/>
      <c r="I160" s="7">
        <v>2.9</v>
      </c>
    </row>
    <row r="161" spans="1:9" ht="14.1" customHeight="1" x14ac:dyDescent="0.25">
      <c r="A161" s="9">
        <v>127</v>
      </c>
      <c r="B161" s="23" t="s">
        <v>51</v>
      </c>
      <c r="C161" s="9" t="s">
        <v>4</v>
      </c>
      <c r="D161" s="2" t="s">
        <v>2203</v>
      </c>
      <c r="E161" s="23" t="s">
        <v>5</v>
      </c>
      <c r="F161" s="27" t="str">
        <f t="shared" si="40"/>
        <v>AMC BASE</v>
      </c>
      <c r="G161" s="23"/>
      <c r="H161" s="24"/>
      <c r="I161" s="10">
        <v>800.9</v>
      </c>
    </row>
    <row r="162" spans="1:9" ht="11.1" customHeight="1" x14ac:dyDescent="0.25">
      <c r="A162" s="18">
        <f t="shared" ref="A162:B164" si="41">A161</f>
        <v>127</v>
      </c>
      <c r="B162" s="18" t="str">
        <f t="shared" si="41"/>
        <v>AMC 127 C</v>
      </c>
      <c r="C162" s="4">
        <v>163401</v>
      </c>
      <c r="D162" s="2" t="s">
        <v>2203</v>
      </c>
      <c r="E162" s="17" t="s">
        <v>7</v>
      </c>
      <c r="F162" s="27" t="str">
        <f t="shared" si="40"/>
        <v>163401 White</v>
      </c>
      <c r="G162" s="17"/>
      <c r="H162" s="18"/>
      <c r="I162" s="5">
        <v>184</v>
      </c>
    </row>
    <row r="163" spans="1:9" ht="11.1" customHeight="1" x14ac:dyDescent="0.25">
      <c r="A163" s="18">
        <f t="shared" si="41"/>
        <v>127</v>
      </c>
      <c r="B163" s="18" t="str">
        <f t="shared" si="41"/>
        <v>AMC 127 C</v>
      </c>
      <c r="C163" s="4">
        <v>163402</v>
      </c>
      <c r="D163" s="2" t="s">
        <v>2203</v>
      </c>
      <c r="E163" s="17" t="s">
        <v>17</v>
      </c>
      <c r="F163" s="27" t="str">
        <f t="shared" si="40"/>
        <v>163402 Lemon Yellow</v>
      </c>
      <c r="G163" s="17"/>
      <c r="H163" s="18"/>
      <c r="I163" s="5">
        <v>14.5</v>
      </c>
    </row>
    <row r="164" spans="1:9" ht="11.1" customHeight="1" x14ac:dyDescent="0.25">
      <c r="A164" s="18">
        <f t="shared" si="41"/>
        <v>127</v>
      </c>
      <c r="B164" s="18" t="str">
        <f t="shared" si="41"/>
        <v>AMC 127 C</v>
      </c>
      <c r="C164" s="6">
        <v>163404</v>
      </c>
      <c r="D164" s="2" t="s">
        <v>2203</v>
      </c>
      <c r="E164" s="19" t="s">
        <v>8</v>
      </c>
      <c r="F164" s="27" t="str">
        <f t="shared" si="40"/>
        <v>163404 Red</v>
      </c>
      <c r="G164" s="19"/>
      <c r="H164" s="20"/>
      <c r="I164" s="7">
        <v>0.6</v>
      </c>
    </row>
    <row r="165" spans="1:9" ht="14.1" customHeight="1" x14ac:dyDescent="0.25">
      <c r="A165" s="9">
        <v>128</v>
      </c>
      <c r="B165" s="23" t="s">
        <v>52</v>
      </c>
      <c r="C165" s="9" t="s">
        <v>4</v>
      </c>
      <c r="D165" s="2" t="s">
        <v>2203</v>
      </c>
      <c r="E165" s="23" t="s">
        <v>5</v>
      </c>
      <c r="F165" s="27" t="str">
        <f t="shared" si="40"/>
        <v>AMC BASE</v>
      </c>
      <c r="G165" s="23"/>
      <c r="H165" s="24"/>
      <c r="I165" s="10">
        <v>791.7</v>
      </c>
    </row>
    <row r="166" spans="1:9" ht="11.1" customHeight="1" x14ac:dyDescent="0.25">
      <c r="A166" s="18">
        <f t="shared" ref="A166:B168" si="42">A165</f>
        <v>128</v>
      </c>
      <c r="B166" s="18" t="str">
        <f t="shared" si="42"/>
        <v>AMC 128 C</v>
      </c>
      <c r="C166" s="4">
        <v>163401</v>
      </c>
      <c r="D166" s="2" t="s">
        <v>2203</v>
      </c>
      <c r="E166" s="17" t="s">
        <v>7</v>
      </c>
      <c r="F166" s="27" t="str">
        <f t="shared" si="40"/>
        <v>163401 White</v>
      </c>
      <c r="G166" s="17"/>
      <c r="H166" s="18"/>
      <c r="I166" s="5">
        <v>184.1</v>
      </c>
    </row>
    <row r="167" spans="1:9" ht="11.1" customHeight="1" x14ac:dyDescent="0.25">
      <c r="A167" s="18">
        <f t="shared" si="42"/>
        <v>128</v>
      </c>
      <c r="B167" s="18" t="str">
        <f t="shared" si="42"/>
        <v>AMC 128 C</v>
      </c>
      <c r="C167" s="4">
        <v>163402</v>
      </c>
      <c r="D167" s="2" t="s">
        <v>2203</v>
      </c>
      <c r="E167" s="17" t="s">
        <v>17</v>
      </c>
      <c r="F167" s="27" t="str">
        <f t="shared" si="40"/>
        <v>163402 Lemon Yellow</v>
      </c>
      <c r="G167" s="17"/>
      <c r="H167" s="18"/>
      <c r="I167" s="5">
        <v>23.3</v>
      </c>
    </row>
    <row r="168" spans="1:9" ht="11.1" customHeight="1" x14ac:dyDescent="0.25">
      <c r="A168" s="18">
        <f t="shared" si="42"/>
        <v>128</v>
      </c>
      <c r="B168" s="18" t="str">
        <f t="shared" si="42"/>
        <v>AMC 128 C</v>
      </c>
      <c r="C168" s="6">
        <v>163404</v>
      </c>
      <c r="D168" s="2" t="s">
        <v>2203</v>
      </c>
      <c r="E168" s="19" t="s">
        <v>8</v>
      </c>
      <c r="F168" s="27" t="str">
        <f t="shared" si="40"/>
        <v>163404 Red</v>
      </c>
      <c r="G168" s="19"/>
      <c r="H168" s="20"/>
      <c r="I168" s="7">
        <v>0.9</v>
      </c>
    </row>
    <row r="169" spans="1:9" ht="14.1" customHeight="1" x14ac:dyDescent="0.25">
      <c r="A169" s="9">
        <v>129</v>
      </c>
      <c r="B169" s="23" t="s">
        <v>53</v>
      </c>
      <c r="C169" s="9" t="s">
        <v>4</v>
      </c>
      <c r="D169" s="2" t="s">
        <v>2203</v>
      </c>
      <c r="E169" s="23" t="s">
        <v>5</v>
      </c>
      <c r="F169" s="27" t="str">
        <f t="shared" si="40"/>
        <v>AMC BASE</v>
      </c>
      <c r="G169" s="23"/>
      <c r="H169" s="24"/>
      <c r="I169" s="10">
        <v>785.3</v>
      </c>
    </row>
    <row r="170" spans="1:9" ht="11.1" customHeight="1" x14ac:dyDescent="0.25">
      <c r="A170" s="18">
        <f t="shared" ref="A170:B172" si="43">A169</f>
        <v>129</v>
      </c>
      <c r="B170" s="18" t="str">
        <f t="shared" si="43"/>
        <v>AMC 129 C</v>
      </c>
      <c r="C170" s="4">
        <v>163401</v>
      </c>
      <c r="D170" s="2" t="s">
        <v>2203</v>
      </c>
      <c r="E170" s="17" t="s">
        <v>7</v>
      </c>
      <c r="F170" s="27" t="str">
        <f t="shared" si="40"/>
        <v>163401 White</v>
      </c>
      <c r="G170" s="17"/>
      <c r="H170" s="18"/>
      <c r="I170" s="5">
        <v>184.1</v>
      </c>
    </row>
    <row r="171" spans="1:9" ht="11.1" customHeight="1" x14ac:dyDescent="0.25">
      <c r="A171" s="18">
        <f t="shared" si="43"/>
        <v>129</v>
      </c>
      <c r="B171" s="18" t="str">
        <f t="shared" si="43"/>
        <v>AMC 129 C</v>
      </c>
      <c r="C171" s="4">
        <v>163402</v>
      </c>
      <c r="D171" s="2" t="s">
        <v>2203</v>
      </c>
      <c r="E171" s="17" t="s">
        <v>17</v>
      </c>
      <c r="F171" s="27" t="str">
        <f t="shared" si="40"/>
        <v>163402 Lemon Yellow</v>
      </c>
      <c r="G171" s="17"/>
      <c r="H171" s="18"/>
      <c r="I171" s="5">
        <v>29.1</v>
      </c>
    </row>
    <row r="172" spans="1:9" ht="11.1" customHeight="1" x14ac:dyDescent="0.25">
      <c r="A172" s="18">
        <f t="shared" si="43"/>
        <v>129</v>
      </c>
      <c r="B172" s="18" t="str">
        <f t="shared" si="43"/>
        <v>AMC 129 C</v>
      </c>
      <c r="C172" s="6">
        <v>163404</v>
      </c>
      <c r="D172" s="2" t="s">
        <v>2203</v>
      </c>
      <c r="E172" s="19" t="s">
        <v>8</v>
      </c>
      <c r="F172" s="27" t="str">
        <f t="shared" si="40"/>
        <v>163404 Red</v>
      </c>
      <c r="G172" s="19"/>
      <c r="H172" s="20"/>
      <c r="I172" s="7">
        <v>1.5</v>
      </c>
    </row>
    <row r="173" spans="1:9" ht="14.1" customHeight="1" x14ac:dyDescent="0.25">
      <c r="A173" s="9">
        <v>130</v>
      </c>
      <c r="B173" s="23" t="s">
        <v>54</v>
      </c>
      <c r="C173" s="9" t="s">
        <v>4</v>
      </c>
      <c r="D173" s="2" t="s">
        <v>2203</v>
      </c>
      <c r="E173" s="23" t="s">
        <v>5</v>
      </c>
      <c r="F173" s="27" t="str">
        <f t="shared" si="40"/>
        <v>AMC BASE</v>
      </c>
      <c r="G173" s="23"/>
      <c r="H173" s="24"/>
      <c r="I173" s="10">
        <v>684.7</v>
      </c>
    </row>
    <row r="174" spans="1:9" ht="11.1" customHeight="1" x14ac:dyDescent="0.25">
      <c r="A174" s="18">
        <f t="shared" ref="A174:B176" si="44">A173</f>
        <v>130</v>
      </c>
      <c r="B174" s="18" t="str">
        <f t="shared" si="44"/>
        <v>AMC 130 C</v>
      </c>
      <c r="C174" s="4">
        <v>163401</v>
      </c>
      <c r="D174" s="2" t="s">
        <v>2203</v>
      </c>
      <c r="E174" s="17" t="s">
        <v>7</v>
      </c>
      <c r="F174" s="27" t="str">
        <f t="shared" si="40"/>
        <v>163401 White</v>
      </c>
      <c r="G174" s="17"/>
      <c r="H174" s="18"/>
      <c r="I174" s="5">
        <v>192.7</v>
      </c>
    </row>
    <row r="175" spans="1:9" ht="11.1" customHeight="1" x14ac:dyDescent="0.25">
      <c r="A175" s="18">
        <f t="shared" si="44"/>
        <v>130</v>
      </c>
      <c r="B175" s="18" t="str">
        <f t="shared" si="44"/>
        <v>AMC 130 C</v>
      </c>
      <c r="C175" s="4">
        <v>163402</v>
      </c>
      <c r="D175" s="2" t="s">
        <v>2203</v>
      </c>
      <c r="E175" s="17" t="s">
        <v>17</v>
      </c>
      <c r="F175" s="27" t="str">
        <f t="shared" si="40"/>
        <v>163402 Lemon Yellow</v>
      </c>
      <c r="G175" s="17"/>
      <c r="H175" s="18"/>
      <c r="I175" s="5">
        <v>116.8</v>
      </c>
    </row>
    <row r="176" spans="1:9" ht="11.1" customHeight="1" x14ac:dyDescent="0.25">
      <c r="A176" s="18">
        <f t="shared" si="44"/>
        <v>130</v>
      </c>
      <c r="B176" s="18" t="str">
        <f t="shared" si="44"/>
        <v>AMC 130 C</v>
      </c>
      <c r="C176" s="6">
        <v>163404</v>
      </c>
      <c r="D176" s="2" t="s">
        <v>2203</v>
      </c>
      <c r="E176" s="19" t="s">
        <v>8</v>
      </c>
      <c r="F176" s="27" t="str">
        <f t="shared" si="40"/>
        <v>163404 Red</v>
      </c>
      <c r="G176" s="19"/>
      <c r="H176" s="20"/>
      <c r="I176" s="7">
        <v>5.8</v>
      </c>
    </row>
    <row r="177" spans="1:9" ht="14.1" customHeight="1" x14ac:dyDescent="0.25">
      <c r="A177" s="9">
        <v>131</v>
      </c>
      <c r="B177" s="23" t="s">
        <v>55</v>
      </c>
      <c r="C177" s="9" t="s">
        <v>4</v>
      </c>
      <c r="D177" s="2" t="s">
        <v>2203</v>
      </c>
      <c r="E177" s="23" t="s">
        <v>5</v>
      </c>
      <c r="F177" s="27" t="str">
        <f t="shared" si="40"/>
        <v>AMC BASE</v>
      </c>
      <c r="G177" s="23"/>
      <c r="H177" s="24"/>
      <c r="I177" s="10">
        <v>748.3</v>
      </c>
    </row>
    <row r="178" spans="1:9" ht="11.1" customHeight="1" x14ac:dyDescent="0.25">
      <c r="A178" s="18">
        <f t="shared" ref="A178:B181" si="45">A177</f>
        <v>131</v>
      </c>
      <c r="B178" s="18" t="str">
        <f t="shared" si="45"/>
        <v>AMC 131 C</v>
      </c>
      <c r="C178" s="4">
        <v>163402</v>
      </c>
      <c r="D178" s="2" t="s">
        <v>2203</v>
      </c>
      <c r="E178" s="17" t="s">
        <v>17</v>
      </c>
      <c r="F178" s="27" t="str">
        <f t="shared" si="40"/>
        <v>163402 Lemon Yellow</v>
      </c>
      <c r="G178" s="17"/>
      <c r="H178" s="18"/>
      <c r="I178" s="5">
        <v>145.6</v>
      </c>
    </row>
    <row r="179" spans="1:9" ht="11.1" customHeight="1" x14ac:dyDescent="0.25">
      <c r="A179" s="18">
        <f t="shared" si="45"/>
        <v>131</v>
      </c>
      <c r="B179" s="18" t="str">
        <f t="shared" si="45"/>
        <v>AMC 131 C</v>
      </c>
      <c r="C179" s="4">
        <v>163401</v>
      </c>
      <c r="D179" s="2" t="s">
        <v>2203</v>
      </c>
      <c r="E179" s="17" t="s">
        <v>7</v>
      </c>
      <c r="F179" s="27" t="str">
        <f t="shared" si="40"/>
        <v>163401 White</v>
      </c>
      <c r="G179" s="17"/>
      <c r="H179" s="18"/>
      <c r="I179" s="5">
        <v>97.1</v>
      </c>
    </row>
    <row r="180" spans="1:9" ht="11.1" customHeight="1" x14ac:dyDescent="0.25">
      <c r="A180" s="18">
        <f t="shared" si="45"/>
        <v>131</v>
      </c>
      <c r="B180" s="18" t="str">
        <f t="shared" si="45"/>
        <v>AMC 131 C</v>
      </c>
      <c r="C180" s="4">
        <v>163404</v>
      </c>
      <c r="D180" s="2" t="s">
        <v>2203</v>
      </c>
      <c r="E180" s="17" t="s">
        <v>8</v>
      </c>
      <c r="F180" s="27" t="str">
        <f t="shared" si="40"/>
        <v>163404 Red</v>
      </c>
      <c r="G180" s="17"/>
      <c r="H180" s="18"/>
      <c r="I180" s="5">
        <v>8.6999999999999993</v>
      </c>
    </row>
    <row r="181" spans="1:9" ht="11.1" customHeight="1" x14ac:dyDescent="0.25">
      <c r="A181" s="18">
        <f t="shared" si="45"/>
        <v>131</v>
      </c>
      <c r="B181" s="18" t="str">
        <f t="shared" si="45"/>
        <v>AMC 131 C</v>
      </c>
      <c r="C181" s="6">
        <v>163410</v>
      </c>
      <c r="D181" s="2" t="s">
        <v>2203</v>
      </c>
      <c r="E181" s="19" t="s">
        <v>15</v>
      </c>
      <c r="F181" s="27" t="str">
        <f t="shared" si="40"/>
        <v>163410 Black</v>
      </c>
      <c r="G181" s="19"/>
      <c r="H181" s="20"/>
      <c r="I181" s="7">
        <v>0.3</v>
      </c>
    </row>
    <row r="182" spans="1:9" ht="11.1" customHeight="1" x14ac:dyDescent="0.25">
      <c r="A182" s="2">
        <v>132</v>
      </c>
      <c r="B182" s="27" t="s">
        <v>56</v>
      </c>
      <c r="C182" s="2" t="s">
        <v>4</v>
      </c>
      <c r="D182" s="2" t="s">
        <v>2203</v>
      </c>
      <c r="E182" s="27" t="s">
        <v>5</v>
      </c>
      <c r="F182" s="27" t="str">
        <f t="shared" si="40"/>
        <v>AMC BASE</v>
      </c>
      <c r="G182" s="27"/>
      <c r="H182" s="28"/>
      <c r="I182" s="3">
        <v>747.7</v>
      </c>
    </row>
    <row r="183" spans="1:9" ht="11.1" customHeight="1" x14ac:dyDescent="0.25">
      <c r="A183" s="18">
        <f t="shared" ref="A183:B186" si="46">A182</f>
        <v>132</v>
      </c>
      <c r="B183" s="18" t="str">
        <f t="shared" si="46"/>
        <v>AMC 132 C</v>
      </c>
      <c r="C183" s="4">
        <v>163402</v>
      </c>
      <c r="D183" s="2" t="s">
        <v>2203</v>
      </c>
      <c r="E183" s="17" t="s">
        <v>17</v>
      </c>
      <c r="F183" s="27" t="str">
        <f t="shared" si="40"/>
        <v>163402 Lemon Yellow</v>
      </c>
      <c r="G183" s="17"/>
      <c r="H183" s="18"/>
      <c r="I183" s="5">
        <v>145.6</v>
      </c>
    </row>
    <row r="184" spans="1:9" ht="11.1" customHeight="1" x14ac:dyDescent="0.25">
      <c r="A184" s="18">
        <f t="shared" si="46"/>
        <v>132</v>
      </c>
      <c r="B184" s="18" t="str">
        <f t="shared" si="46"/>
        <v>AMC 132 C</v>
      </c>
      <c r="C184" s="4">
        <v>163401</v>
      </c>
      <c r="D184" s="2" t="s">
        <v>2203</v>
      </c>
      <c r="E184" s="17" t="s">
        <v>7</v>
      </c>
      <c r="F184" s="27" t="str">
        <f t="shared" si="40"/>
        <v>163401 White</v>
      </c>
      <c r="G184" s="17"/>
      <c r="H184" s="18"/>
      <c r="I184" s="5">
        <v>97.1</v>
      </c>
    </row>
    <row r="185" spans="1:9" ht="11.1" customHeight="1" x14ac:dyDescent="0.25">
      <c r="A185" s="18">
        <f t="shared" si="46"/>
        <v>132</v>
      </c>
      <c r="B185" s="18" t="str">
        <f t="shared" si="46"/>
        <v>AMC 132 C</v>
      </c>
      <c r="C185" s="4">
        <v>163404</v>
      </c>
      <c r="D185" s="2" t="s">
        <v>2203</v>
      </c>
      <c r="E185" s="17" t="s">
        <v>8</v>
      </c>
      <c r="F185" s="27" t="str">
        <f t="shared" si="40"/>
        <v>163404 Red</v>
      </c>
      <c r="G185" s="17"/>
      <c r="H185" s="18"/>
      <c r="I185" s="5">
        <v>8.6999999999999993</v>
      </c>
    </row>
    <row r="186" spans="1:9" ht="11.1" customHeight="1" x14ac:dyDescent="0.25">
      <c r="A186" s="18">
        <f t="shared" si="46"/>
        <v>132</v>
      </c>
      <c r="B186" s="18" t="str">
        <f t="shared" si="46"/>
        <v>AMC 132 C</v>
      </c>
      <c r="C186" s="6">
        <v>163410</v>
      </c>
      <c r="D186" s="2" t="s">
        <v>2203</v>
      </c>
      <c r="E186" s="19" t="s">
        <v>15</v>
      </c>
      <c r="F186" s="27" t="str">
        <f t="shared" si="40"/>
        <v>163410 Black</v>
      </c>
      <c r="G186" s="19"/>
      <c r="H186" s="20"/>
      <c r="I186" s="7">
        <v>0.9</v>
      </c>
    </row>
    <row r="187" spans="1:9" ht="14.1" customHeight="1" x14ac:dyDescent="0.25">
      <c r="A187" s="9">
        <v>133</v>
      </c>
      <c r="B187" s="23" t="s">
        <v>57</v>
      </c>
      <c r="C187" s="9" t="s">
        <v>4</v>
      </c>
      <c r="D187" s="2" t="s">
        <v>2203</v>
      </c>
      <c r="E187" s="23" t="s">
        <v>5</v>
      </c>
      <c r="F187" s="27" t="str">
        <f t="shared" si="40"/>
        <v>AMC BASE</v>
      </c>
      <c r="G187" s="23"/>
      <c r="H187" s="24"/>
      <c r="I187" s="10">
        <v>745.7</v>
      </c>
    </row>
    <row r="188" spans="1:9" ht="11.1" customHeight="1" x14ac:dyDescent="0.25">
      <c r="A188" s="18">
        <f t="shared" ref="A188:B191" si="47">A187</f>
        <v>133</v>
      </c>
      <c r="B188" s="18" t="str">
        <f t="shared" si="47"/>
        <v>AMC 133 C</v>
      </c>
      <c r="C188" s="4">
        <v>163402</v>
      </c>
      <c r="D188" s="2" t="s">
        <v>2203</v>
      </c>
      <c r="E188" s="17" t="s">
        <v>17</v>
      </c>
      <c r="F188" s="27" t="str">
        <f t="shared" si="40"/>
        <v>163402 Lemon Yellow</v>
      </c>
      <c r="G188" s="17"/>
      <c r="H188" s="18"/>
      <c r="I188" s="5">
        <v>145.6</v>
      </c>
    </row>
    <row r="189" spans="1:9" ht="11.1" customHeight="1" x14ac:dyDescent="0.25">
      <c r="A189" s="18">
        <f t="shared" si="47"/>
        <v>133</v>
      </c>
      <c r="B189" s="18" t="str">
        <f t="shared" si="47"/>
        <v>AMC 133 C</v>
      </c>
      <c r="C189" s="4">
        <v>163401</v>
      </c>
      <c r="D189" s="2" t="s">
        <v>2203</v>
      </c>
      <c r="E189" s="17" t="s">
        <v>7</v>
      </c>
      <c r="F189" s="27" t="str">
        <f t="shared" si="40"/>
        <v>163401 White</v>
      </c>
      <c r="G189" s="17"/>
      <c r="H189" s="18"/>
      <c r="I189" s="5">
        <v>97.1</v>
      </c>
    </row>
    <row r="190" spans="1:9" ht="11.1" customHeight="1" x14ac:dyDescent="0.25">
      <c r="A190" s="18">
        <f t="shared" si="47"/>
        <v>133</v>
      </c>
      <c r="B190" s="18" t="str">
        <f t="shared" si="47"/>
        <v>AMC 133 C</v>
      </c>
      <c r="C190" s="4">
        <v>163404</v>
      </c>
      <c r="D190" s="2" t="s">
        <v>2203</v>
      </c>
      <c r="E190" s="17" t="s">
        <v>8</v>
      </c>
      <c r="F190" s="27" t="str">
        <f t="shared" si="40"/>
        <v>163404 Red</v>
      </c>
      <c r="G190" s="17"/>
      <c r="H190" s="18"/>
      <c r="I190" s="5">
        <v>8.6999999999999993</v>
      </c>
    </row>
    <row r="191" spans="1:9" ht="11.1" customHeight="1" x14ac:dyDescent="0.25">
      <c r="A191" s="18">
        <f t="shared" si="47"/>
        <v>133</v>
      </c>
      <c r="B191" s="18" t="str">
        <f t="shared" si="47"/>
        <v>AMC 133 C</v>
      </c>
      <c r="C191" s="6">
        <v>163410</v>
      </c>
      <c r="D191" s="2" t="s">
        <v>2203</v>
      </c>
      <c r="E191" s="19" t="s">
        <v>15</v>
      </c>
      <c r="F191" s="27" t="str">
        <f t="shared" si="40"/>
        <v>163410 Black</v>
      </c>
      <c r="G191" s="19"/>
      <c r="H191" s="20"/>
      <c r="I191" s="7">
        <v>2.9</v>
      </c>
    </row>
    <row r="192" spans="1:9" ht="14.1" customHeight="1" x14ac:dyDescent="0.25">
      <c r="A192" s="9">
        <v>134</v>
      </c>
      <c r="B192" s="23" t="s">
        <v>58</v>
      </c>
      <c r="C192" s="9" t="s">
        <v>4</v>
      </c>
      <c r="D192" s="2" t="s">
        <v>2203</v>
      </c>
      <c r="E192" s="23" t="s">
        <v>5</v>
      </c>
      <c r="F192" s="27" t="str">
        <f t="shared" si="40"/>
        <v>AMC BASE</v>
      </c>
      <c r="G192" s="23"/>
      <c r="H192" s="24"/>
      <c r="I192" s="10">
        <v>793.4</v>
      </c>
    </row>
    <row r="193" spans="1:9" ht="11.1" customHeight="1" x14ac:dyDescent="0.25">
      <c r="A193" s="18">
        <f t="shared" ref="A193:B195" si="48">A192</f>
        <v>134</v>
      </c>
      <c r="B193" s="18" t="str">
        <f t="shared" si="48"/>
        <v>AMC 134 C</v>
      </c>
      <c r="C193" s="4">
        <v>163401</v>
      </c>
      <c r="D193" s="2" t="s">
        <v>2203</v>
      </c>
      <c r="E193" s="17" t="s">
        <v>7</v>
      </c>
      <c r="F193" s="27" t="str">
        <f t="shared" si="40"/>
        <v>163401 White</v>
      </c>
      <c r="G193" s="17"/>
      <c r="H193" s="18"/>
      <c r="I193" s="5">
        <v>193.8</v>
      </c>
    </row>
    <row r="194" spans="1:9" ht="11.1" customHeight="1" x14ac:dyDescent="0.25">
      <c r="A194" s="18">
        <f t="shared" si="48"/>
        <v>134</v>
      </c>
      <c r="B194" s="18" t="str">
        <f t="shared" si="48"/>
        <v>AMC 134 C</v>
      </c>
      <c r="C194" s="4">
        <v>163403</v>
      </c>
      <c r="D194" s="2" t="s">
        <v>2203</v>
      </c>
      <c r="E194" s="17" t="s">
        <v>6</v>
      </c>
      <c r="F194" s="27" t="str">
        <f t="shared" si="40"/>
        <v>163403 Golden Yellow</v>
      </c>
      <c r="G194" s="17"/>
      <c r="H194" s="18"/>
      <c r="I194" s="5">
        <v>11.6</v>
      </c>
    </row>
    <row r="195" spans="1:9" ht="11.1" customHeight="1" x14ac:dyDescent="0.25">
      <c r="A195" s="18">
        <f t="shared" si="48"/>
        <v>134</v>
      </c>
      <c r="B195" s="18" t="str">
        <f t="shared" si="48"/>
        <v>AMC 134 C</v>
      </c>
      <c r="C195" s="6">
        <v>163404</v>
      </c>
      <c r="D195" s="2" t="s">
        <v>2203</v>
      </c>
      <c r="E195" s="19" t="s">
        <v>8</v>
      </c>
      <c r="F195" s="27" t="str">
        <f t="shared" si="40"/>
        <v>163404 Red</v>
      </c>
      <c r="G195" s="19"/>
      <c r="H195" s="20"/>
      <c r="I195" s="7">
        <v>1.2</v>
      </c>
    </row>
    <row r="196" spans="1:9" ht="14.1" customHeight="1" x14ac:dyDescent="0.25">
      <c r="A196" s="9">
        <v>1345</v>
      </c>
      <c r="B196" s="23" t="s">
        <v>59</v>
      </c>
      <c r="C196" s="9" t="s">
        <v>4</v>
      </c>
      <c r="D196" s="2" t="s">
        <v>2203</v>
      </c>
      <c r="E196" s="23" t="s">
        <v>5</v>
      </c>
      <c r="F196" s="27" t="str">
        <f t="shared" si="40"/>
        <v>AMC BASE</v>
      </c>
      <c r="G196" s="23"/>
      <c r="H196" s="24"/>
      <c r="I196" s="10">
        <v>794.6</v>
      </c>
    </row>
    <row r="197" spans="1:9" ht="11.1" customHeight="1" x14ac:dyDescent="0.25">
      <c r="A197" s="18">
        <f t="shared" ref="A197:B199" si="49">A196</f>
        <v>1345</v>
      </c>
      <c r="B197" s="18" t="str">
        <f t="shared" si="49"/>
        <v>AMC 1345 C</v>
      </c>
      <c r="C197" s="4">
        <v>163401</v>
      </c>
      <c r="D197" s="2" t="s">
        <v>2203</v>
      </c>
      <c r="E197" s="17" t="s">
        <v>7</v>
      </c>
      <c r="F197" s="27" t="str">
        <f t="shared" si="40"/>
        <v>163401 White</v>
      </c>
      <c r="G197" s="17"/>
      <c r="H197" s="18"/>
      <c r="I197" s="5">
        <v>193.8</v>
      </c>
    </row>
    <row r="198" spans="1:9" ht="11.1" customHeight="1" x14ac:dyDescent="0.25">
      <c r="A198" s="18">
        <f t="shared" si="49"/>
        <v>1345</v>
      </c>
      <c r="B198" s="18" t="str">
        <f t="shared" si="49"/>
        <v>AMC 1345 C</v>
      </c>
      <c r="C198" s="4">
        <v>163402</v>
      </c>
      <c r="D198" s="2" t="s">
        <v>2203</v>
      </c>
      <c r="E198" s="17" t="s">
        <v>17</v>
      </c>
      <c r="F198" s="27" t="str">
        <f t="shared" si="40"/>
        <v>163402 Lemon Yellow</v>
      </c>
      <c r="G198" s="17"/>
      <c r="H198" s="18"/>
      <c r="I198" s="5">
        <v>8.6999999999999993</v>
      </c>
    </row>
    <row r="199" spans="1:9" ht="11.1" customHeight="1" x14ac:dyDescent="0.25">
      <c r="A199" s="18">
        <f t="shared" si="49"/>
        <v>1345</v>
      </c>
      <c r="B199" s="18" t="str">
        <f t="shared" si="49"/>
        <v>AMC 1345 C</v>
      </c>
      <c r="C199" s="6">
        <v>163404</v>
      </c>
      <c r="D199" s="2" t="s">
        <v>2203</v>
      </c>
      <c r="E199" s="19" t="s">
        <v>8</v>
      </c>
      <c r="F199" s="27" t="str">
        <f t="shared" si="40"/>
        <v>163404 Red</v>
      </c>
      <c r="G199" s="19"/>
      <c r="H199" s="20"/>
      <c r="I199" s="7">
        <v>2.9</v>
      </c>
    </row>
    <row r="200" spans="1:9" ht="14.1" customHeight="1" x14ac:dyDescent="0.25">
      <c r="A200" s="9">
        <v>135</v>
      </c>
      <c r="B200" s="23" t="s">
        <v>60</v>
      </c>
      <c r="C200" s="9" t="s">
        <v>4</v>
      </c>
      <c r="D200" s="2" t="s">
        <v>2203</v>
      </c>
      <c r="E200" s="23" t="s">
        <v>5</v>
      </c>
      <c r="F200" s="27" t="str">
        <f t="shared" si="40"/>
        <v>AMC BASE</v>
      </c>
      <c r="G200" s="23"/>
      <c r="H200" s="24"/>
      <c r="I200" s="10">
        <v>780.5</v>
      </c>
    </row>
    <row r="201" spans="1:9" ht="11.1" customHeight="1" x14ac:dyDescent="0.25">
      <c r="A201" s="18">
        <f t="shared" ref="A201:B203" si="50">A200</f>
        <v>135</v>
      </c>
      <c r="B201" s="18" t="str">
        <f t="shared" si="50"/>
        <v>AMC 135 C</v>
      </c>
      <c r="C201" s="4">
        <v>163401</v>
      </c>
      <c r="D201" s="2" t="s">
        <v>2203</v>
      </c>
      <c r="E201" s="17" t="s">
        <v>7</v>
      </c>
      <c r="F201" s="27" t="str">
        <f t="shared" si="40"/>
        <v>163401 White</v>
      </c>
      <c r="G201" s="17"/>
      <c r="H201" s="18"/>
      <c r="I201" s="5">
        <v>193.9</v>
      </c>
    </row>
    <row r="202" spans="1:9" ht="11.1" customHeight="1" x14ac:dyDescent="0.25">
      <c r="A202" s="18">
        <f t="shared" si="50"/>
        <v>135</v>
      </c>
      <c r="B202" s="18" t="str">
        <f t="shared" si="50"/>
        <v>AMC 135 C</v>
      </c>
      <c r="C202" s="4">
        <v>163403</v>
      </c>
      <c r="D202" s="2" t="s">
        <v>2203</v>
      </c>
      <c r="E202" s="17" t="s">
        <v>6</v>
      </c>
      <c r="F202" s="27" t="str">
        <f t="shared" si="40"/>
        <v>163403 Golden Yellow</v>
      </c>
      <c r="G202" s="17"/>
      <c r="H202" s="18"/>
      <c r="I202" s="5">
        <v>23.3</v>
      </c>
    </row>
    <row r="203" spans="1:9" ht="11.1" customHeight="1" x14ac:dyDescent="0.25">
      <c r="A203" s="18">
        <f t="shared" si="50"/>
        <v>135</v>
      </c>
      <c r="B203" s="18" t="str">
        <f t="shared" si="50"/>
        <v>AMC 135 C</v>
      </c>
      <c r="C203" s="6">
        <v>163404</v>
      </c>
      <c r="D203" s="2" t="s">
        <v>2203</v>
      </c>
      <c r="E203" s="19" t="s">
        <v>8</v>
      </c>
      <c r="F203" s="27" t="str">
        <f t="shared" si="40"/>
        <v>163404 Red</v>
      </c>
      <c r="G203" s="19"/>
      <c r="H203" s="20"/>
      <c r="I203" s="7">
        <v>2.2999999999999998</v>
      </c>
    </row>
    <row r="204" spans="1:9" ht="14.1" customHeight="1" x14ac:dyDescent="0.25">
      <c r="A204" s="9">
        <v>1355</v>
      </c>
      <c r="B204" s="23" t="s">
        <v>61</v>
      </c>
      <c r="C204" s="9" t="s">
        <v>4</v>
      </c>
      <c r="D204" s="2" t="s">
        <v>2203</v>
      </c>
      <c r="E204" s="23" t="s">
        <v>5</v>
      </c>
      <c r="F204" s="27" t="str">
        <f t="shared" si="40"/>
        <v>AMC BASE</v>
      </c>
      <c r="G204" s="23"/>
      <c r="H204" s="24"/>
      <c r="I204" s="10">
        <v>782.9</v>
      </c>
    </row>
    <row r="205" spans="1:9" ht="11.1" customHeight="1" x14ac:dyDescent="0.25">
      <c r="A205" s="18">
        <f t="shared" ref="A205:B207" si="51">A204</f>
        <v>1355</v>
      </c>
      <c r="B205" s="18" t="str">
        <f t="shared" si="51"/>
        <v>AMC 1355 C</v>
      </c>
      <c r="C205" s="4">
        <v>163401</v>
      </c>
      <c r="D205" s="2" t="s">
        <v>2203</v>
      </c>
      <c r="E205" s="17" t="s">
        <v>7</v>
      </c>
      <c r="F205" s="27" t="str">
        <f t="shared" si="40"/>
        <v>163401 White</v>
      </c>
      <c r="G205" s="17"/>
      <c r="H205" s="18"/>
      <c r="I205" s="5">
        <v>193.9</v>
      </c>
    </row>
    <row r="206" spans="1:9" ht="11.1" customHeight="1" x14ac:dyDescent="0.25">
      <c r="A206" s="18">
        <f t="shared" si="51"/>
        <v>1355</v>
      </c>
      <c r="B206" s="18" t="str">
        <f t="shared" si="51"/>
        <v>AMC 1355 C</v>
      </c>
      <c r="C206" s="4">
        <v>163402</v>
      </c>
      <c r="D206" s="2" t="s">
        <v>2203</v>
      </c>
      <c r="E206" s="17" t="s">
        <v>17</v>
      </c>
      <c r="F206" s="27" t="str">
        <f t="shared" si="40"/>
        <v>163402 Lemon Yellow</v>
      </c>
      <c r="G206" s="17"/>
      <c r="H206" s="18"/>
      <c r="I206" s="5">
        <v>17.399999999999999</v>
      </c>
    </row>
    <row r="207" spans="1:9" ht="11.1" customHeight="1" x14ac:dyDescent="0.25">
      <c r="A207" s="18">
        <f t="shared" si="51"/>
        <v>1355</v>
      </c>
      <c r="B207" s="18" t="str">
        <f t="shared" si="51"/>
        <v>AMC 1355 C</v>
      </c>
      <c r="C207" s="6">
        <v>163404</v>
      </c>
      <c r="D207" s="2" t="s">
        <v>2203</v>
      </c>
      <c r="E207" s="19" t="s">
        <v>8</v>
      </c>
      <c r="F207" s="27" t="str">
        <f t="shared" si="40"/>
        <v>163404 Red</v>
      </c>
      <c r="G207" s="19"/>
      <c r="H207" s="20"/>
      <c r="I207" s="7">
        <v>5.8</v>
      </c>
    </row>
    <row r="208" spans="1:9" ht="14.1" customHeight="1" x14ac:dyDescent="0.25">
      <c r="A208" s="9">
        <v>136</v>
      </c>
      <c r="B208" s="23" t="s">
        <v>62</v>
      </c>
      <c r="C208" s="9" t="s">
        <v>4</v>
      </c>
      <c r="D208" s="2" t="s">
        <v>2203</v>
      </c>
      <c r="E208" s="23" t="s">
        <v>5</v>
      </c>
      <c r="F208" s="27" t="str">
        <f t="shared" si="40"/>
        <v>AMC BASE</v>
      </c>
      <c r="G208" s="23"/>
      <c r="H208" s="24"/>
      <c r="I208" s="10">
        <v>768.2</v>
      </c>
    </row>
    <row r="209" spans="1:9" ht="11.1" customHeight="1" x14ac:dyDescent="0.25">
      <c r="A209" s="18">
        <f t="shared" ref="A209:B211" si="52">A208</f>
        <v>136</v>
      </c>
      <c r="B209" s="18" t="str">
        <f t="shared" si="52"/>
        <v>AMC 136 C</v>
      </c>
      <c r="C209" s="4">
        <v>163401</v>
      </c>
      <c r="D209" s="2" t="s">
        <v>2203</v>
      </c>
      <c r="E209" s="17" t="s">
        <v>7</v>
      </c>
      <c r="F209" s="27" t="str">
        <f t="shared" si="40"/>
        <v>163401 White</v>
      </c>
      <c r="G209" s="17"/>
      <c r="H209" s="18"/>
      <c r="I209" s="5">
        <v>194</v>
      </c>
    </row>
    <row r="210" spans="1:9" ht="11.1" customHeight="1" x14ac:dyDescent="0.25">
      <c r="A210" s="18">
        <f t="shared" si="52"/>
        <v>136</v>
      </c>
      <c r="B210" s="18" t="str">
        <f t="shared" si="52"/>
        <v>AMC 136 C</v>
      </c>
      <c r="C210" s="4">
        <v>163403</v>
      </c>
      <c r="D210" s="2" t="s">
        <v>2203</v>
      </c>
      <c r="E210" s="17" t="s">
        <v>6</v>
      </c>
      <c r="F210" s="27" t="str">
        <f t="shared" si="40"/>
        <v>163403 Golden Yellow</v>
      </c>
      <c r="G210" s="17"/>
      <c r="H210" s="18"/>
      <c r="I210" s="5">
        <v>34.9</v>
      </c>
    </row>
    <row r="211" spans="1:9" ht="11.1" customHeight="1" x14ac:dyDescent="0.25">
      <c r="A211" s="18">
        <f t="shared" si="52"/>
        <v>136</v>
      </c>
      <c r="B211" s="18" t="str">
        <f t="shared" si="52"/>
        <v>AMC 136 C</v>
      </c>
      <c r="C211" s="6">
        <v>163404</v>
      </c>
      <c r="D211" s="2" t="s">
        <v>2203</v>
      </c>
      <c r="E211" s="19" t="s">
        <v>8</v>
      </c>
      <c r="F211" s="27" t="str">
        <f t="shared" ref="F211:F262" si="53">IF(C211="AMC.BASE","AMC BASE",CONCATENATE(C211,D211,E211))</f>
        <v>163404 Red</v>
      </c>
      <c r="G211" s="19"/>
      <c r="H211" s="20"/>
      <c r="I211" s="7">
        <v>2.9</v>
      </c>
    </row>
    <row r="212" spans="1:9" ht="14.1" customHeight="1" x14ac:dyDescent="0.25">
      <c r="A212" s="9">
        <v>1365</v>
      </c>
      <c r="B212" s="23" t="s">
        <v>63</v>
      </c>
      <c r="C212" s="9" t="s">
        <v>4</v>
      </c>
      <c r="D212" s="2" t="s">
        <v>2203</v>
      </c>
      <c r="E212" s="23" t="s">
        <v>5</v>
      </c>
      <c r="F212" s="27" t="str">
        <f t="shared" si="53"/>
        <v>AMC BASE</v>
      </c>
      <c r="G212" s="23"/>
      <c r="H212" s="24"/>
      <c r="I212" s="10">
        <v>781.9</v>
      </c>
    </row>
    <row r="213" spans="1:9" ht="11.1" customHeight="1" x14ac:dyDescent="0.25">
      <c r="A213" s="18">
        <f t="shared" ref="A213:B215" si="54">A212</f>
        <v>1365</v>
      </c>
      <c r="B213" s="18" t="str">
        <f t="shared" si="54"/>
        <v>AMC 1365 C</v>
      </c>
      <c r="C213" s="4">
        <v>163401</v>
      </c>
      <c r="D213" s="2" t="s">
        <v>2203</v>
      </c>
      <c r="E213" s="17" t="s">
        <v>7</v>
      </c>
      <c r="F213" s="27" t="str">
        <f t="shared" si="53"/>
        <v>163401 White</v>
      </c>
      <c r="G213" s="17"/>
      <c r="H213" s="18"/>
      <c r="I213" s="5">
        <v>174.5</v>
      </c>
    </row>
    <row r="214" spans="1:9" ht="11.1" customHeight="1" x14ac:dyDescent="0.25">
      <c r="A214" s="18">
        <f t="shared" si="54"/>
        <v>1365</v>
      </c>
      <c r="B214" s="18" t="str">
        <f t="shared" si="54"/>
        <v>AMC 1365 C</v>
      </c>
      <c r="C214" s="4">
        <v>163402</v>
      </c>
      <c r="D214" s="2" t="s">
        <v>2203</v>
      </c>
      <c r="E214" s="17" t="s">
        <v>17</v>
      </c>
      <c r="F214" s="27" t="str">
        <f t="shared" si="53"/>
        <v>163402 Lemon Yellow</v>
      </c>
      <c r="G214" s="17"/>
      <c r="H214" s="18"/>
      <c r="I214" s="5">
        <v>34.9</v>
      </c>
    </row>
    <row r="215" spans="1:9" ht="11.1" customHeight="1" x14ac:dyDescent="0.25">
      <c r="A215" s="18">
        <f t="shared" si="54"/>
        <v>1365</v>
      </c>
      <c r="B215" s="18" t="str">
        <f t="shared" si="54"/>
        <v>AMC 1365 C</v>
      </c>
      <c r="C215" s="6">
        <v>163404</v>
      </c>
      <c r="D215" s="2" t="s">
        <v>2203</v>
      </c>
      <c r="E215" s="19" t="s">
        <v>8</v>
      </c>
      <c r="F215" s="27" t="str">
        <f t="shared" si="53"/>
        <v>163404 Red</v>
      </c>
      <c r="G215" s="19"/>
      <c r="H215" s="20"/>
      <c r="I215" s="7">
        <v>8.6999999999999993</v>
      </c>
    </row>
    <row r="216" spans="1:9" ht="14.1" customHeight="1" x14ac:dyDescent="0.25">
      <c r="A216" s="9">
        <v>137</v>
      </c>
      <c r="B216" s="23" t="s">
        <v>64</v>
      </c>
      <c r="C216" s="9" t="s">
        <v>4</v>
      </c>
      <c r="D216" s="2" t="s">
        <v>2203</v>
      </c>
      <c r="E216" s="23" t="s">
        <v>5</v>
      </c>
      <c r="F216" s="27" t="str">
        <f t="shared" si="53"/>
        <v>AMC BASE</v>
      </c>
      <c r="G216" s="23"/>
      <c r="H216" s="24"/>
      <c r="I216" s="10">
        <v>670.9</v>
      </c>
    </row>
    <row r="217" spans="1:9" ht="11.1" customHeight="1" x14ac:dyDescent="0.25">
      <c r="A217" s="18">
        <f t="shared" ref="A217:B219" si="55">A216</f>
        <v>137</v>
      </c>
      <c r="B217" s="18" t="str">
        <f t="shared" si="55"/>
        <v>AMC 137 C</v>
      </c>
      <c r="C217" s="4">
        <v>163401</v>
      </c>
      <c r="D217" s="2" t="s">
        <v>2203</v>
      </c>
      <c r="E217" s="17" t="s">
        <v>7</v>
      </c>
      <c r="F217" s="27" t="str">
        <f t="shared" si="53"/>
        <v>163401 White</v>
      </c>
      <c r="G217" s="17"/>
      <c r="H217" s="18"/>
      <c r="I217" s="5">
        <v>194.7</v>
      </c>
    </row>
    <row r="218" spans="1:9" ht="11.1" customHeight="1" x14ac:dyDescent="0.25">
      <c r="A218" s="18">
        <f t="shared" si="55"/>
        <v>137</v>
      </c>
      <c r="B218" s="18" t="str">
        <f t="shared" si="55"/>
        <v>AMC 137 C</v>
      </c>
      <c r="C218" s="4">
        <v>163403</v>
      </c>
      <c r="D218" s="2" t="s">
        <v>2203</v>
      </c>
      <c r="E218" s="17" t="s">
        <v>6</v>
      </c>
      <c r="F218" s="27" t="str">
        <f t="shared" si="53"/>
        <v>163403 Golden Yellow</v>
      </c>
      <c r="G218" s="17"/>
      <c r="H218" s="18"/>
      <c r="I218" s="5">
        <v>122.7</v>
      </c>
    </row>
    <row r="219" spans="1:9" ht="11.1" customHeight="1" x14ac:dyDescent="0.25">
      <c r="A219" s="18">
        <f t="shared" si="55"/>
        <v>137</v>
      </c>
      <c r="B219" s="18" t="str">
        <f t="shared" si="55"/>
        <v>AMC 137 C</v>
      </c>
      <c r="C219" s="6">
        <v>163404</v>
      </c>
      <c r="D219" s="2" t="s">
        <v>2203</v>
      </c>
      <c r="E219" s="19" t="s">
        <v>8</v>
      </c>
      <c r="F219" s="27" t="str">
        <f t="shared" si="53"/>
        <v>163404 Red</v>
      </c>
      <c r="G219" s="19"/>
      <c r="H219" s="20"/>
      <c r="I219" s="7">
        <v>11.7</v>
      </c>
    </row>
    <row r="220" spans="1:9" ht="14.1" customHeight="1" x14ac:dyDescent="0.25">
      <c r="A220" s="9">
        <v>1375</v>
      </c>
      <c r="B220" s="23" t="s">
        <v>65</v>
      </c>
      <c r="C220" s="9" t="s">
        <v>4</v>
      </c>
      <c r="D220" s="2" t="s">
        <v>2203</v>
      </c>
      <c r="E220" s="23" t="s">
        <v>5</v>
      </c>
      <c r="F220" s="27" t="str">
        <f t="shared" si="53"/>
        <v>AMC BASE</v>
      </c>
      <c r="G220" s="23"/>
      <c r="H220" s="24"/>
      <c r="I220" s="10">
        <v>612.5</v>
      </c>
    </row>
    <row r="221" spans="1:9" ht="11.1" customHeight="1" x14ac:dyDescent="0.25">
      <c r="A221" s="18">
        <f t="shared" ref="A221:B223" si="56">A220</f>
        <v>1375</v>
      </c>
      <c r="B221" s="18" t="str">
        <f t="shared" si="56"/>
        <v>AMC 1375 C</v>
      </c>
      <c r="C221" s="4">
        <v>163401</v>
      </c>
      <c r="D221" s="2" t="s">
        <v>2203</v>
      </c>
      <c r="E221" s="17" t="s">
        <v>7</v>
      </c>
      <c r="F221" s="27" t="str">
        <f t="shared" si="53"/>
        <v>163401 White</v>
      </c>
      <c r="G221" s="17"/>
      <c r="H221" s="18"/>
      <c r="I221" s="5">
        <v>244</v>
      </c>
    </row>
    <row r="222" spans="1:9" ht="11.1" customHeight="1" x14ac:dyDescent="0.25">
      <c r="A222" s="18">
        <f t="shared" si="56"/>
        <v>1375</v>
      </c>
      <c r="B222" s="18" t="str">
        <f t="shared" si="56"/>
        <v>AMC 1375 C</v>
      </c>
      <c r="C222" s="4">
        <v>163403</v>
      </c>
      <c r="D222" s="2" t="s">
        <v>2203</v>
      </c>
      <c r="E222" s="17" t="s">
        <v>6</v>
      </c>
      <c r="F222" s="27" t="str">
        <f t="shared" si="53"/>
        <v>163403 Golden Yellow</v>
      </c>
      <c r="G222" s="17"/>
      <c r="H222" s="18"/>
      <c r="I222" s="5">
        <v>134.69999999999999</v>
      </c>
    </row>
    <row r="223" spans="1:9" ht="11.1" customHeight="1" x14ac:dyDescent="0.25">
      <c r="A223" s="18">
        <f t="shared" si="56"/>
        <v>1375</v>
      </c>
      <c r="B223" s="18" t="str">
        <f t="shared" si="56"/>
        <v>AMC 1375 C</v>
      </c>
      <c r="C223" s="6">
        <v>163404</v>
      </c>
      <c r="D223" s="2" t="s">
        <v>2203</v>
      </c>
      <c r="E223" s="19" t="s">
        <v>8</v>
      </c>
      <c r="F223" s="27" t="str">
        <f t="shared" si="53"/>
        <v>163404 Red</v>
      </c>
      <c r="G223" s="19"/>
      <c r="H223" s="20"/>
      <c r="I223" s="7">
        <v>8.8000000000000007</v>
      </c>
    </row>
    <row r="224" spans="1:9" ht="14.1" customHeight="1" x14ac:dyDescent="0.25">
      <c r="A224" s="9">
        <v>138</v>
      </c>
      <c r="B224" s="23" t="s">
        <v>66</v>
      </c>
      <c r="C224" s="9" t="s">
        <v>4</v>
      </c>
      <c r="D224" s="2" t="s">
        <v>2203</v>
      </c>
      <c r="E224" s="23" t="s">
        <v>5</v>
      </c>
      <c r="F224" s="27" t="str">
        <f t="shared" si="53"/>
        <v>AMC BASE</v>
      </c>
      <c r="G224" s="23"/>
      <c r="H224" s="24"/>
      <c r="I224" s="10">
        <v>757.1</v>
      </c>
    </row>
    <row r="225" spans="1:9" ht="11.1" customHeight="1" x14ac:dyDescent="0.25">
      <c r="A225" s="18">
        <f t="shared" ref="A225:B228" si="57">A224</f>
        <v>138</v>
      </c>
      <c r="B225" s="18" t="str">
        <f t="shared" si="57"/>
        <v>AMC 138 C</v>
      </c>
      <c r="C225" s="4">
        <v>163403</v>
      </c>
      <c r="D225" s="2" t="s">
        <v>2203</v>
      </c>
      <c r="E225" s="17" t="s">
        <v>6</v>
      </c>
      <c r="F225" s="27" t="str">
        <f t="shared" si="53"/>
        <v>163403 Golden Yellow</v>
      </c>
      <c r="G225" s="17"/>
      <c r="H225" s="18"/>
      <c r="I225" s="5">
        <v>131</v>
      </c>
    </row>
    <row r="226" spans="1:9" ht="11.1" customHeight="1" x14ac:dyDescent="0.25">
      <c r="A226" s="18">
        <f t="shared" si="57"/>
        <v>138</v>
      </c>
      <c r="B226" s="18" t="str">
        <f t="shared" si="57"/>
        <v>AMC 138 C</v>
      </c>
      <c r="C226" s="4">
        <v>163401</v>
      </c>
      <c r="D226" s="2" t="s">
        <v>2203</v>
      </c>
      <c r="E226" s="17" t="s">
        <v>7</v>
      </c>
      <c r="F226" s="27" t="str">
        <f t="shared" si="53"/>
        <v>163401 White</v>
      </c>
      <c r="G226" s="17"/>
      <c r="H226" s="18"/>
      <c r="I226" s="5">
        <v>97</v>
      </c>
    </row>
    <row r="227" spans="1:9" ht="11.1" customHeight="1" x14ac:dyDescent="0.25">
      <c r="A227" s="18">
        <f t="shared" si="57"/>
        <v>138</v>
      </c>
      <c r="B227" s="18" t="str">
        <f t="shared" si="57"/>
        <v>AMC 138 C</v>
      </c>
      <c r="C227" s="4">
        <v>163404</v>
      </c>
      <c r="D227" s="2" t="s">
        <v>2203</v>
      </c>
      <c r="E227" s="17" t="s">
        <v>8</v>
      </c>
      <c r="F227" s="27" t="str">
        <f t="shared" si="53"/>
        <v>163404 Red</v>
      </c>
      <c r="G227" s="17"/>
      <c r="H227" s="18"/>
      <c r="I227" s="5">
        <v>14.6</v>
      </c>
    </row>
    <row r="228" spans="1:9" ht="11.1" customHeight="1" x14ac:dyDescent="0.25">
      <c r="A228" s="18">
        <f t="shared" si="57"/>
        <v>138</v>
      </c>
      <c r="B228" s="18" t="str">
        <f t="shared" si="57"/>
        <v>AMC 138 C</v>
      </c>
      <c r="C228" s="6">
        <v>163410</v>
      </c>
      <c r="D228" s="2" t="s">
        <v>2203</v>
      </c>
      <c r="E228" s="19" t="s">
        <v>15</v>
      </c>
      <c r="F228" s="27" t="str">
        <f t="shared" si="53"/>
        <v>163410 Black</v>
      </c>
      <c r="G228" s="19"/>
      <c r="H228" s="20"/>
      <c r="I228" s="7">
        <v>0.3</v>
      </c>
    </row>
    <row r="229" spans="1:9" ht="11.1" customHeight="1" x14ac:dyDescent="0.25">
      <c r="A229" s="2">
        <v>1385</v>
      </c>
      <c r="B229" s="27" t="s">
        <v>67</v>
      </c>
      <c r="C229" s="2" t="s">
        <v>4</v>
      </c>
      <c r="D229" s="2" t="s">
        <v>2203</v>
      </c>
      <c r="E229" s="27" t="s">
        <v>5</v>
      </c>
      <c r="F229" s="27" t="str">
        <f t="shared" si="53"/>
        <v>AMC BASE</v>
      </c>
      <c r="G229" s="27"/>
      <c r="H229" s="28"/>
      <c r="I229" s="3">
        <v>736.3</v>
      </c>
    </row>
    <row r="230" spans="1:9" ht="11.1" customHeight="1" x14ac:dyDescent="0.25">
      <c r="A230" s="18">
        <f t="shared" ref="A230:B233" si="58">A229</f>
        <v>1385</v>
      </c>
      <c r="B230" s="18" t="str">
        <f t="shared" si="58"/>
        <v>AMC 1385 C</v>
      </c>
      <c r="C230" s="4">
        <v>163403</v>
      </c>
      <c r="D230" s="2" t="s">
        <v>2203</v>
      </c>
      <c r="E230" s="17" t="s">
        <v>6</v>
      </c>
      <c r="F230" s="27" t="str">
        <f t="shared" si="53"/>
        <v>163403 Golden Yellow</v>
      </c>
      <c r="G230" s="17"/>
      <c r="H230" s="18"/>
      <c r="I230" s="5">
        <v>134</v>
      </c>
    </row>
    <row r="231" spans="1:9" ht="11.1" customHeight="1" x14ac:dyDescent="0.25">
      <c r="A231" s="18">
        <f t="shared" si="58"/>
        <v>1385</v>
      </c>
      <c r="B231" s="18" t="str">
        <f t="shared" si="58"/>
        <v>AMC 1385 C</v>
      </c>
      <c r="C231" s="4">
        <v>163401</v>
      </c>
      <c r="D231" s="2" t="s">
        <v>2203</v>
      </c>
      <c r="E231" s="17" t="s">
        <v>7</v>
      </c>
      <c r="F231" s="27" t="str">
        <f t="shared" si="53"/>
        <v>163401 White</v>
      </c>
      <c r="G231" s="17"/>
      <c r="H231" s="18"/>
      <c r="I231" s="5">
        <v>116.5</v>
      </c>
    </row>
    <row r="232" spans="1:9" ht="11.1" customHeight="1" x14ac:dyDescent="0.25">
      <c r="A232" s="18">
        <f t="shared" si="58"/>
        <v>1385</v>
      </c>
      <c r="B232" s="18" t="str">
        <f t="shared" si="58"/>
        <v>AMC 1385 C</v>
      </c>
      <c r="C232" s="4">
        <v>163404</v>
      </c>
      <c r="D232" s="2" t="s">
        <v>2203</v>
      </c>
      <c r="E232" s="17" t="s">
        <v>8</v>
      </c>
      <c r="F232" s="27" t="str">
        <f t="shared" si="53"/>
        <v>163404 Red</v>
      </c>
      <c r="G232" s="17"/>
      <c r="H232" s="18"/>
      <c r="I232" s="5">
        <v>11.7</v>
      </c>
    </row>
    <row r="233" spans="1:9" ht="11.1" customHeight="1" x14ac:dyDescent="0.25">
      <c r="A233" s="18">
        <f t="shared" si="58"/>
        <v>1385</v>
      </c>
      <c r="B233" s="18" t="str">
        <f t="shared" si="58"/>
        <v>AMC 1385 C</v>
      </c>
      <c r="C233" s="6">
        <v>163410</v>
      </c>
      <c r="D233" s="2" t="s">
        <v>2203</v>
      </c>
      <c r="E233" s="19" t="s">
        <v>15</v>
      </c>
      <c r="F233" s="27" t="str">
        <f t="shared" si="53"/>
        <v>163410 Black</v>
      </c>
      <c r="G233" s="19"/>
      <c r="H233" s="20"/>
      <c r="I233" s="7">
        <v>1.5</v>
      </c>
    </row>
    <row r="234" spans="1:9" ht="14.1" customHeight="1" x14ac:dyDescent="0.25">
      <c r="A234" s="9">
        <v>139</v>
      </c>
      <c r="B234" s="23" t="s">
        <v>68</v>
      </c>
      <c r="C234" s="9" t="s">
        <v>4</v>
      </c>
      <c r="D234" s="2" t="s">
        <v>2203</v>
      </c>
      <c r="E234" s="23" t="s">
        <v>5</v>
      </c>
      <c r="F234" s="27" t="str">
        <f t="shared" si="53"/>
        <v>AMC BASE</v>
      </c>
      <c r="G234" s="23"/>
      <c r="H234" s="24"/>
      <c r="I234" s="10">
        <v>756.2</v>
      </c>
    </row>
    <row r="235" spans="1:9" ht="11.1" customHeight="1" x14ac:dyDescent="0.25">
      <c r="A235" s="18">
        <f t="shared" ref="A235:B238" si="59">A234</f>
        <v>139</v>
      </c>
      <c r="B235" s="18" t="str">
        <f t="shared" si="59"/>
        <v>AMC 139 C</v>
      </c>
      <c r="C235" s="4">
        <v>163403</v>
      </c>
      <c r="D235" s="2" t="s">
        <v>2203</v>
      </c>
      <c r="E235" s="17" t="s">
        <v>6</v>
      </c>
      <c r="F235" s="27" t="str">
        <f t="shared" si="53"/>
        <v>163403 Golden Yellow</v>
      </c>
      <c r="G235" s="17"/>
      <c r="H235" s="18"/>
      <c r="I235" s="5">
        <v>131</v>
      </c>
    </row>
    <row r="236" spans="1:9" ht="11.1" customHeight="1" x14ac:dyDescent="0.25">
      <c r="A236" s="18">
        <f t="shared" si="59"/>
        <v>139</v>
      </c>
      <c r="B236" s="18" t="str">
        <f t="shared" si="59"/>
        <v>AMC 139 C</v>
      </c>
      <c r="C236" s="4">
        <v>163401</v>
      </c>
      <c r="D236" s="2" t="s">
        <v>2203</v>
      </c>
      <c r="E236" s="17" t="s">
        <v>7</v>
      </c>
      <c r="F236" s="27" t="str">
        <f t="shared" si="53"/>
        <v>163401 White</v>
      </c>
      <c r="G236" s="17"/>
      <c r="H236" s="18"/>
      <c r="I236" s="5">
        <v>97</v>
      </c>
    </row>
    <row r="237" spans="1:9" ht="11.1" customHeight="1" x14ac:dyDescent="0.25">
      <c r="A237" s="18">
        <f t="shared" si="59"/>
        <v>139</v>
      </c>
      <c r="B237" s="18" t="str">
        <f t="shared" si="59"/>
        <v>AMC 139 C</v>
      </c>
      <c r="C237" s="4">
        <v>163404</v>
      </c>
      <c r="D237" s="2" t="s">
        <v>2203</v>
      </c>
      <c r="E237" s="17" t="s">
        <v>8</v>
      </c>
      <c r="F237" s="27" t="str">
        <f t="shared" si="53"/>
        <v>163404 Red</v>
      </c>
      <c r="G237" s="17"/>
      <c r="H237" s="18"/>
      <c r="I237" s="5">
        <v>14.6</v>
      </c>
    </row>
    <row r="238" spans="1:9" ht="11.1" customHeight="1" x14ac:dyDescent="0.25">
      <c r="A238" s="18">
        <f t="shared" si="59"/>
        <v>139</v>
      </c>
      <c r="B238" s="18" t="str">
        <f t="shared" si="59"/>
        <v>AMC 139 C</v>
      </c>
      <c r="C238" s="6">
        <v>163410</v>
      </c>
      <c r="D238" s="2" t="s">
        <v>2203</v>
      </c>
      <c r="E238" s="19" t="s">
        <v>15</v>
      </c>
      <c r="F238" s="27" t="str">
        <f t="shared" si="53"/>
        <v>163410 Black</v>
      </c>
      <c r="G238" s="19"/>
      <c r="H238" s="20"/>
      <c r="I238" s="7">
        <v>1.2</v>
      </c>
    </row>
    <row r="239" spans="1:9" ht="14.1" customHeight="1" x14ac:dyDescent="0.25">
      <c r="A239" s="9">
        <v>1395</v>
      </c>
      <c r="B239" s="23" t="s">
        <v>69</v>
      </c>
      <c r="C239" s="9" t="s">
        <v>4</v>
      </c>
      <c r="D239" s="2" t="s">
        <v>2203</v>
      </c>
      <c r="E239" s="23" t="s">
        <v>5</v>
      </c>
      <c r="F239" s="27" t="str">
        <f t="shared" si="53"/>
        <v>AMC BASE</v>
      </c>
      <c r="G239" s="23"/>
      <c r="H239" s="24"/>
      <c r="I239" s="10">
        <v>757.4</v>
      </c>
    </row>
    <row r="240" spans="1:9" ht="11.1" customHeight="1" x14ac:dyDescent="0.25">
      <c r="A240" s="18">
        <f t="shared" ref="A240:B243" si="60">A239</f>
        <v>1395</v>
      </c>
      <c r="B240" s="18" t="str">
        <f t="shared" si="60"/>
        <v>AMC 1395 C</v>
      </c>
      <c r="C240" s="4">
        <v>163403</v>
      </c>
      <c r="D240" s="2" t="s">
        <v>2203</v>
      </c>
      <c r="E240" s="17" t="s">
        <v>6</v>
      </c>
      <c r="F240" s="27" t="str">
        <f t="shared" si="53"/>
        <v>163403 Golden Yellow</v>
      </c>
      <c r="G240" s="17"/>
      <c r="H240" s="18"/>
      <c r="I240" s="5">
        <v>128.1</v>
      </c>
    </row>
    <row r="241" spans="1:9" ht="11.1" customHeight="1" x14ac:dyDescent="0.25">
      <c r="A241" s="18">
        <f t="shared" si="60"/>
        <v>1395</v>
      </c>
      <c r="B241" s="18" t="str">
        <f t="shared" si="60"/>
        <v>AMC 1395 C</v>
      </c>
      <c r="C241" s="4">
        <v>163401</v>
      </c>
      <c r="D241" s="2" t="s">
        <v>2203</v>
      </c>
      <c r="E241" s="17" t="s">
        <v>7</v>
      </c>
      <c r="F241" s="27" t="str">
        <f t="shared" si="53"/>
        <v>163401 White</v>
      </c>
      <c r="G241" s="17"/>
      <c r="H241" s="18"/>
      <c r="I241" s="5">
        <v>97</v>
      </c>
    </row>
    <row r="242" spans="1:9" ht="11.1" customHeight="1" x14ac:dyDescent="0.25">
      <c r="A242" s="18">
        <f t="shared" si="60"/>
        <v>1395</v>
      </c>
      <c r="B242" s="18" t="str">
        <f t="shared" si="60"/>
        <v>AMC 1395 C</v>
      </c>
      <c r="C242" s="4">
        <v>163404</v>
      </c>
      <c r="D242" s="2" t="s">
        <v>2203</v>
      </c>
      <c r="E242" s="17" t="s">
        <v>8</v>
      </c>
      <c r="F242" s="27" t="str">
        <f t="shared" si="53"/>
        <v>163404 Red</v>
      </c>
      <c r="G242" s="17"/>
      <c r="H242" s="18"/>
      <c r="I242" s="5">
        <v>14.6</v>
      </c>
    </row>
    <row r="243" spans="1:9" ht="11.1" customHeight="1" x14ac:dyDescent="0.25">
      <c r="A243" s="18">
        <f t="shared" si="60"/>
        <v>1395</v>
      </c>
      <c r="B243" s="18" t="str">
        <f t="shared" si="60"/>
        <v>AMC 1395 C</v>
      </c>
      <c r="C243" s="6">
        <v>163410</v>
      </c>
      <c r="D243" s="2" t="s">
        <v>2203</v>
      </c>
      <c r="E243" s="19" t="s">
        <v>15</v>
      </c>
      <c r="F243" s="27" t="str">
        <f t="shared" si="53"/>
        <v>163410 Black</v>
      </c>
      <c r="G243" s="19"/>
      <c r="H243" s="20"/>
      <c r="I243" s="7">
        <v>2.9</v>
      </c>
    </row>
    <row r="244" spans="1:9" ht="14.1" customHeight="1" x14ac:dyDescent="0.25">
      <c r="A244" s="9">
        <v>140</v>
      </c>
      <c r="B244" s="23" t="s">
        <v>70</v>
      </c>
      <c r="C244" s="9" t="s">
        <v>4</v>
      </c>
      <c r="D244" s="2" t="s">
        <v>2203</v>
      </c>
      <c r="E244" s="23" t="s">
        <v>5</v>
      </c>
      <c r="F244" s="27" t="str">
        <f t="shared" si="53"/>
        <v>AMC BASE</v>
      </c>
      <c r="G244" s="23"/>
      <c r="H244" s="24"/>
      <c r="I244" s="10">
        <v>754.5</v>
      </c>
    </row>
    <row r="245" spans="1:9" ht="11.1" customHeight="1" x14ac:dyDescent="0.25">
      <c r="A245" s="18">
        <f t="shared" ref="A245:B248" si="61">A244</f>
        <v>140</v>
      </c>
      <c r="B245" s="18" t="str">
        <f t="shared" si="61"/>
        <v>AMC 140 C</v>
      </c>
      <c r="C245" s="4">
        <v>163403</v>
      </c>
      <c r="D245" s="2" t="s">
        <v>2203</v>
      </c>
      <c r="E245" s="17" t="s">
        <v>6</v>
      </c>
      <c r="F245" s="27" t="str">
        <f t="shared" si="53"/>
        <v>163403 Golden Yellow</v>
      </c>
      <c r="G245" s="17"/>
      <c r="H245" s="18"/>
      <c r="I245" s="5">
        <v>131</v>
      </c>
    </row>
    <row r="246" spans="1:9" ht="11.1" customHeight="1" x14ac:dyDescent="0.25">
      <c r="A246" s="18">
        <f t="shared" si="61"/>
        <v>140</v>
      </c>
      <c r="B246" s="18" t="str">
        <f t="shared" si="61"/>
        <v>AMC 140 C</v>
      </c>
      <c r="C246" s="4">
        <v>163401</v>
      </c>
      <c r="D246" s="2" t="s">
        <v>2203</v>
      </c>
      <c r="E246" s="17" t="s">
        <v>7</v>
      </c>
      <c r="F246" s="27" t="str">
        <f t="shared" si="53"/>
        <v>163401 White</v>
      </c>
      <c r="G246" s="17"/>
      <c r="H246" s="18"/>
      <c r="I246" s="5">
        <v>97</v>
      </c>
    </row>
    <row r="247" spans="1:9" ht="11.1" customHeight="1" x14ac:dyDescent="0.25">
      <c r="A247" s="18">
        <f t="shared" si="61"/>
        <v>140</v>
      </c>
      <c r="B247" s="18" t="str">
        <f t="shared" si="61"/>
        <v>AMC 140 C</v>
      </c>
      <c r="C247" s="4">
        <v>163404</v>
      </c>
      <c r="D247" s="2" t="s">
        <v>2203</v>
      </c>
      <c r="E247" s="17" t="s">
        <v>8</v>
      </c>
      <c r="F247" s="27" t="str">
        <f t="shared" si="53"/>
        <v>163404 Red</v>
      </c>
      <c r="G247" s="17"/>
      <c r="H247" s="18"/>
      <c r="I247" s="5">
        <v>14.6</v>
      </c>
    </row>
    <row r="248" spans="1:9" ht="11.1" customHeight="1" x14ac:dyDescent="0.25">
      <c r="A248" s="18">
        <f t="shared" si="61"/>
        <v>140</v>
      </c>
      <c r="B248" s="18" t="str">
        <f t="shared" si="61"/>
        <v>AMC 140 C</v>
      </c>
      <c r="C248" s="6">
        <v>163410</v>
      </c>
      <c r="D248" s="2" t="s">
        <v>2203</v>
      </c>
      <c r="E248" s="19" t="s">
        <v>15</v>
      </c>
      <c r="F248" s="27" t="str">
        <f t="shared" si="53"/>
        <v>163410 Black</v>
      </c>
      <c r="G248" s="19"/>
      <c r="H248" s="20"/>
      <c r="I248" s="7">
        <v>2.9</v>
      </c>
    </row>
    <row r="249" spans="1:9" ht="14.1" customHeight="1" x14ac:dyDescent="0.25">
      <c r="A249" s="9">
        <v>1405</v>
      </c>
      <c r="B249" s="23" t="s">
        <v>71</v>
      </c>
      <c r="C249" s="9" t="s">
        <v>4</v>
      </c>
      <c r="D249" s="2" t="s">
        <v>2203</v>
      </c>
      <c r="E249" s="23" t="s">
        <v>5</v>
      </c>
      <c r="F249" s="27" t="str">
        <f t="shared" si="53"/>
        <v>AMC BASE</v>
      </c>
      <c r="G249" s="23"/>
      <c r="H249" s="24"/>
      <c r="I249" s="10">
        <v>742.7</v>
      </c>
    </row>
    <row r="250" spans="1:9" ht="11.1" customHeight="1" x14ac:dyDescent="0.25">
      <c r="A250" s="18">
        <f t="shared" ref="A250:B253" si="62">A249</f>
        <v>1405</v>
      </c>
      <c r="B250" s="18" t="str">
        <f t="shared" si="62"/>
        <v>AMC 1405 C</v>
      </c>
      <c r="C250" s="4">
        <v>163403</v>
      </c>
      <c r="D250" s="2" t="s">
        <v>2203</v>
      </c>
      <c r="E250" s="17" t="s">
        <v>6</v>
      </c>
      <c r="F250" s="27" t="str">
        <f t="shared" si="53"/>
        <v>163403 Golden Yellow</v>
      </c>
      <c r="G250" s="17"/>
      <c r="H250" s="18"/>
      <c r="I250" s="5">
        <v>131.1</v>
      </c>
    </row>
    <row r="251" spans="1:9" ht="11.1" customHeight="1" x14ac:dyDescent="0.25">
      <c r="A251" s="18">
        <f t="shared" si="62"/>
        <v>1405</v>
      </c>
      <c r="B251" s="18" t="str">
        <f t="shared" si="62"/>
        <v>AMC 1405 C</v>
      </c>
      <c r="C251" s="4">
        <v>163401</v>
      </c>
      <c r="D251" s="2" t="s">
        <v>2203</v>
      </c>
      <c r="E251" s="17" t="s">
        <v>7</v>
      </c>
      <c r="F251" s="27" t="str">
        <f t="shared" si="53"/>
        <v>163401 White</v>
      </c>
      <c r="G251" s="17"/>
      <c r="H251" s="18"/>
      <c r="I251" s="5">
        <v>97.1</v>
      </c>
    </row>
    <row r="252" spans="1:9" ht="11.1" customHeight="1" x14ac:dyDescent="0.25">
      <c r="A252" s="18">
        <f t="shared" si="62"/>
        <v>1405</v>
      </c>
      <c r="B252" s="18" t="str">
        <f t="shared" si="62"/>
        <v>AMC 1405 C</v>
      </c>
      <c r="C252" s="4">
        <v>163404</v>
      </c>
      <c r="D252" s="2" t="s">
        <v>2203</v>
      </c>
      <c r="E252" s="17" t="s">
        <v>8</v>
      </c>
      <c r="F252" s="27" t="str">
        <f t="shared" si="53"/>
        <v>163404 Red</v>
      </c>
      <c r="G252" s="17"/>
      <c r="H252" s="18"/>
      <c r="I252" s="5">
        <v>20.399999999999999</v>
      </c>
    </row>
    <row r="253" spans="1:9" ht="11.1" customHeight="1" x14ac:dyDescent="0.25">
      <c r="A253" s="18">
        <f t="shared" si="62"/>
        <v>1405</v>
      </c>
      <c r="B253" s="18" t="str">
        <f t="shared" si="62"/>
        <v>AMC 1405 C</v>
      </c>
      <c r="C253" s="6">
        <v>163410</v>
      </c>
      <c r="D253" s="2" t="s">
        <v>2203</v>
      </c>
      <c r="E253" s="19" t="s">
        <v>15</v>
      </c>
      <c r="F253" s="27" t="str">
        <f t="shared" si="53"/>
        <v>163410 Black</v>
      </c>
      <c r="G253" s="19"/>
      <c r="H253" s="20"/>
      <c r="I253" s="7">
        <v>8.6999999999999993</v>
      </c>
    </row>
    <row r="254" spans="1:9" ht="14.1" customHeight="1" x14ac:dyDescent="0.25">
      <c r="A254" s="9">
        <v>141</v>
      </c>
      <c r="B254" s="23" t="s">
        <v>72</v>
      </c>
      <c r="C254" s="9" t="s">
        <v>4</v>
      </c>
      <c r="D254" s="2" t="s">
        <v>2203</v>
      </c>
      <c r="E254" s="23" t="s">
        <v>5</v>
      </c>
      <c r="F254" s="27" t="str">
        <f t="shared" si="53"/>
        <v>AMC BASE</v>
      </c>
      <c r="G254" s="23"/>
      <c r="H254" s="24"/>
      <c r="I254" s="10">
        <v>785.9</v>
      </c>
    </row>
    <row r="255" spans="1:9" ht="11.1" customHeight="1" x14ac:dyDescent="0.25">
      <c r="A255" s="18">
        <f t="shared" ref="A255:B257" si="63">A254</f>
        <v>141</v>
      </c>
      <c r="B255" s="18" t="str">
        <f t="shared" si="63"/>
        <v>AMC 141 C</v>
      </c>
      <c r="C255" s="4">
        <v>163401</v>
      </c>
      <c r="D255" s="2" t="s">
        <v>2203</v>
      </c>
      <c r="E255" s="17" t="s">
        <v>7</v>
      </c>
      <c r="F255" s="27" t="str">
        <f t="shared" si="53"/>
        <v>163401 White</v>
      </c>
      <c r="G255" s="17"/>
      <c r="H255" s="18"/>
      <c r="I255" s="5">
        <v>193.8</v>
      </c>
    </row>
    <row r="256" spans="1:9" ht="11.1" customHeight="1" x14ac:dyDescent="0.25">
      <c r="A256" s="18">
        <f t="shared" si="63"/>
        <v>141</v>
      </c>
      <c r="B256" s="18" t="str">
        <f t="shared" si="63"/>
        <v>AMC 141 C</v>
      </c>
      <c r="C256" s="4">
        <v>163402</v>
      </c>
      <c r="D256" s="2" t="s">
        <v>2203</v>
      </c>
      <c r="E256" s="17" t="s">
        <v>17</v>
      </c>
      <c r="F256" s="27" t="str">
        <f t="shared" si="53"/>
        <v>163402 Lemon Yellow</v>
      </c>
      <c r="G256" s="17"/>
      <c r="H256" s="18"/>
      <c r="I256" s="5">
        <v>17.399999999999999</v>
      </c>
    </row>
    <row r="257" spans="1:9" ht="11.1" customHeight="1" x14ac:dyDescent="0.25">
      <c r="A257" s="18">
        <f t="shared" si="63"/>
        <v>141</v>
      </c>
      <c r="B257" s="18" t="str">
        <f t="shared" si="63"/>
        <v>AMC 141 C</v>
      </c>
      <c r="C257" s="6">
        <v>163404</v>
      </c>
      <c r="D257" s="2" t="s">
        <v>2203</v>
      </c>
      <c r="E257" s="19" t="s">
        <v>8</v>
      </c>
      <c r="F257" s="27" t="str">
        <f t="shared" si="53"/>
        <v>163404 Red</v>
      </c>
      <c r="G257" s="19"/>
      <c r="H257" s="20"/>
      <c r="I257" s="7">
        <v>2.9</v>
      </c>
    </row>
    <row r="258" spans="1:9" ht="14.1" customHeight="1" x14ac:dyDescent="0.25">
      <c r="A258" s="9">
        <v>142</v>
      </c>
      <c r="B258" s="23" t="s">
        <v>73</v>
      </c>
      <c r="C258" s="9" t="s">
        <v>4</v>
      </c>
      <c r="D258" s="2" t="s">
        <v>2203</v>
      </c>
      <c r="E258" s="23" t="s">
        <v>5</v>
      </c>
      <c r="F258" s="27" t="str">
        <f t="shared" si="53"/>
        <v>AMC BASE</v>
      </c>
      <c r="G258" s="23"/>
      <c r="H258" s="24"/>
      <c r="I258" s="10">
        <v>768.2</v>
      </c>
    </row>
    <row r="259" spans="1:9" ht="11.1" customHeight="1" x14ac:dyDescent="0.25">
      <c r="A259" s="18">
        <f t="shared" ref="A259:B261" si="64">A258</f>
        <v>142</v>
      </c>
      <c r="B259" s="18" t="str">
        <f t="shared" si="64"/>
        <v>AMC 142 C</v>
      </c>
      <c r="C259" s="4">
        <v>163401</v>
      </c>
      <c r="D259" s="2" t="s">
        <v>2203</v>
      </c>
      <c r="E259" s="17" t="s">
        <v>7</v>
      </c>
      <c r="F259" s="27" t="str">
        <f t="shared" si="53"/>
        <v>163401 White</v>
      </c>
      <c r="G259" s="17"/>
      <c r="H259" s="18"/>
      <c r="I259" s="5">
        <v>194</v>
      </c>
    </row>
    <row r="260" spans="1:9" ht="11.1" customHeight="1" x14ac:dyDescent="0.25">
      <c r="A260" s="18">
        <f t="shared" si="64"/>
        <v>142</v>
      </c>
      <c r="B260" s="18" t="str">
        <f t="shared" si="64"/>
        <v>AMC 142 C</v>
      </c>
      <c r="C260" s="4">
        <v>163402</v>
      </c>
      <c r="D260" s="2" t="s">
        <v>2203</v>
      </c>
      <c r="E260" s="17" t="s">
        <v>17</v>
      </c>
      <c r="F260" s="27" t="str">
        <f t="shared" si="53"/>
        <v>163402 Lemon Yellow</v>
      </c>
      <c r="G260" s="17"/>
      <c r="H260" s="18"/>
      <c r="I260" s="5">
        <v>34.9</v>
      </c>
    </row>
    <row r="261" spans="1:9" ht="11.1" customHeight="1" x14ac:dyDescent="0.25">
      <c r="A261" s="18">
        <f t="shared" si="64"/>
        <v>142</v>
      </c>
      <c r="B261" s="18" t="str">
        <f t="shared" si="64"/>
        <v>AMC 142 C</v>
      </c>
      <c r="C261" s="6">
        <v>163404</v>
      </c>
      <c r="D261" s="2" t="s">
        <v>2203</v>
      </c>
      <c r="E261" s="19" t="s">
        <v>8</v>
      </c>
      <c r="F261" s="27" t="str">
        <f t="shared" si="53"/>
        <v>163404 Red</v>
      </c>
      <c r="G261" s="19"/>
      <c r="H261" s="20"/>
      <c r="I261" s="7">
        <v>2.9</v>
      </c>
    </row>
    <row r="262" spans="1:9" ht="14.1" customHeight="1" x14ac:dyDescent="0.25">
      <c r="A262" s="9">
        <v>143</v>
      </c>
      <c r="B262" s="23" t="s">
        <v>74</v>
      </c>
      <c r="C262" s="9" t="s">
        <v>4</v>
      </c>
      <c r="D262" s="2" t="s">
        <v>2203</v>
      </c>
      <c r="E262" s="23" t="s">
        <v>5</v>
      </c>
      <c r="F262" s="27" t="str">
        <f t="shared" si="53"/>
        <v>AMC BASE</v>
      </c>
      <c r="G262" s="23"/>
      <c r="H262" s="24"/>
      <c r="I262" s="10">
        <v>747.7</v>
      </c>
    </row>
    <row r="263" spans="1:9" ht="11.1" customHeight="1" x14ac:dyDescent="0.25">
      <c r="A263" s="18">
        <f t="shared" ref="A263:B265" si="65">A262</f>
        <v>143</v>
      </c>
      <c r="B263" s="18" t="str">
        <f t="shared" si="65"/>
        <v>AMC 143 C</v>
      </c>
      <c r="C263" s="4">
        <v>163401</v>
      </c>
      <c r="D263" s="2" t="s">
        <v>2203</v>
      </c>
      <c r="E263" s="17" t="s">
        <v>7</v>
      </c>
      <c r="F263" s="27" t="str">
        <f t="shared" ref="F263:F314" si="66">IF(C263="AMC.BASE","AMC BASE",CONCATENATE(C263,D263,E263))</f>
        <v>163401 White</v>
      </c>
      <c r="G263" s="17"/>
      <c r="H263" s="18"/>
      <c r="I263" s="5">
        <v>194.1</v>
      </c>
    </row>
    <row r="264" spans="1:9" ht="11.1" customHeight="1" x14ac:dyDescent="0.25">
      <c r="A264" s="18">
        <f t="shared" si="65"/>
        <v>143</v>
      </c>
      <c r="B264" s="18" t="str">
        <f t="shared" si="65"/>
        <v>AMC 143 C</v>
      </c>
      <c r="C264" s="4">
        <v>163402</v>
      </c>
      <c r="D264" s="2" t="s">
        <v>2203</v>
      </c>
      <c r="E264" s="17" t="s">
        <v>17</v>
      </c>
      <c r="F264" s="27" t="str">
        <f t="shared" si="66"/>
        <v>163402 Lemon Yellow</v>
      </c>
      <c r="G264" s="17"/>
      <c r="H264" s="18"/>
      <c r="I264" s="5">
        <v>52.4</v>
      </c>
    </row>
    <row r="265" spans="1:9" ht="11.1" customHeight="1" x14ac:dyDescent="0.25">
      <c r="A265" s="18">
        <f t="shared" si="65"/>
        <v>143</v>
      </c>
      <c r="B265" s="18" t="str">
        <f t="shared" si="65"/>
        <v>AMC 143 C</v>
      </c>
      <c r="C265" s="6">
        <v>163404</v>
      </c>
      <c r="D265" s="2" t="s">
        <v>2203</v>
      </c>
      <c r="E265" s="19" t="s">
        <v>8</v>
      </c>
      <c r="F265" s="27" t="str">
        <f t="shared" si="66"/>
        <v>163404 Red</v>
      </c>
      <c r="G265" s="19"/>
      <c r="H265" s="20"/>
      <c r="I265" s="7">
        <v>5.8</v>
      </c>
    </row>
    <row r="266" spans="1:9" ht="14.1" customHeight="1" x14ac:dyDescent="0.25">
      <c r="A266" s="9">
        <v>144</v>
      </c>
      <c r="B266" s="23" t="s">
        <v>75</v>
      </c>
      <c r="C266" s="9" t="s">
        <v>4</v>
      </c>
      <c r="D266" s="2" t="s">
        <v>2203</v>
      </c>
      <c r="E266" s="23" t="s">
        <v>5</v>
      </c>
      <c r="F266" s="27" t="str">
        <f t="shared" si="66"/>
        <v>AMC BASE</v>
      </c>
      <c r="G266" s="23"/>
      <c r="H266" s="24"/>
      <c r="I266" s="10">
        <v>599.70000000000005</v>
      </c>
    </row>
    <row r="267" spans="1:9" ht="11.1" customHeight="1" x14ac:dyDescent="0.25">
      <c r="A267" s="18">
        <f t="shared" ref="A267:B269" si="67">A266</f>
        <v>144</v>
      </c>
      <c r="B267" s="18" t="str">
        <f t="shared" si="67"/>
        <v>AMC 144 C</v>
      </c>
      <c r="C267" s="4">
        <v>163401</v>
      </c>
      <c r="D267" s="2" t="s">
        <v>2203</v>
      </c>
      <c r="E267" s="17" t="s">
        <v>7</v>
      </c>
      <c r="F267" s="27" t="str">
        <f t="shared" si="66"/>
        <v>163401 White</v>
      </c>
      <c r="G267" s="17"/>
      <c r="H267" s="18"/>
      <c r="I267" s="5">
        <v>195.3</v>
      </c>
    </row>
    <row r="268" spans="1:9" ht="11.1" customHeight="1" x14ac:dyDescent="0.25">
      <c r="A268" s="18">
        <f t="shared" si="67"/>
        <v>144</v>
      </c>
      <c r="B268" s="18" t="str">
        <f t="shared" si="67"/>
        <v>AMC 144 C</v>
      </c>
      <c r="C268" s="4">
        <v>163402</v>
      </c>
      <c r="D268" s="2" t="s">
        <v>2203</v>
      </c>
      <c r="E268" s="17" t="s">
        <v>17</v>
      </c>
      <c r="F268" s="27" t="str">
        <f t="shared" si="66"/>
        <v>163402 Lemon Yellow</v>
      </c>
      <c r="G268" s="17"/>
      <c r="H268" s="18"/>
      <c r="I268" s="5">
        <v>181.6</v>
      </c>
    </row>
    <row r="269" spans="1:9" ht="11.1" customHeight="1" x14ac:dyDescent="0.25">
      <c r="A269" s="18">
        <f t="shared" si="67"/>
        <v>144</v>
      </c>
      <c r="B269" s="18" t="str">
        <f t="shared" si="67"/>
        <v>AMC 144 C</v>
      </c>
      <c r="C269" s="6">
        <v>163404</v>
      </c>
      <c r="D269" s="2" t="s">
        <v>2203</v>
      </c>
      <c r="E269" s="19" t="s">
        <v>8</v>
      </c>
      <c r="F269" s="27" t="str">
        <f t="shared" si="66"/>
        <v>163404 Red</v>
      </c>
      <c r="G269" s="19"/>
      <c r="H269" s="20"/>
      <c r="I269" s="7">
        <v>23.4</v>
      </c>
    </row>
    <row r="270" spans="1:9" ht="14.1" customHeight="1" x14ac:dyDescent="0.25">
      <c r="A270" s="9">
        <v>145</v>
      </c>
      <c r="B270" s="23" t="s">
        <v>76</v>
      </c>
      <c r="C270" s="9" t="s">
        <v>4</v>
      </c>
      <c r="D270" s="2" t="s">
        <v>2203</v>
      </c>
      <c r="E270" s="23" t="s">
        <v>5</v>
      </c>
      <c r="F270" s="27" t="str">
        <f t="shared" si="66"/>
        <v>AMC BASE</v>
      </c>
      <c r="G270" s="23"/>
      <c r="H270" s="24"/>
      <c r="I270" s="10">
        <v>697.9</v>
      </c>
    </row>
    <row r="271" spans="1:9" ht="11.1" customHeight="1" x14ac:dyDescent="0.25">
      <c r="A271" s="18">
        <f t="shared" ref="A271:B274" si="68">A270</f>
        <v>145</v>
      </c>
      <c r="B271" s="18" t="str">
        <f t="shared" si="68"/>
        <v>AMC 145 C</v>
      </c>
      <c r="C271" s="4">
        <v>163402</v>
      </c>
      <c r="D271" s="2" t="s">
        <v>2203</v>
      </c>
      <c r="E271" s="17" t="s">
        <v>17</v>
      </c>
      <c r="F271" s="27" t="str">
        <f t="shared" si="66"/>
        <v>163402 Lemon Yellow</v>
      </c>
      <c r="G271" s="17"/>
      <c r="H271" s="18"/>
      <c r="I271" s="5">
        <v>180.9</v>
      </c>
    </row>
    <row r="272" spans="1:9" ht="11.1" customHeight="1" x14ac:dyDescent="0.25">
      <c r="A272" s="18">
        <f t="shared" si="68"/>
        <v>145</v>
      </c>
      <c r="B272" s="18" t="str">
        <f t="shared" si="68"/>
        <v>AMC 145 C</v>
      </c>
      <c r="C272" s="4">
        <v>163401</v>
      </c>
      <c r="D272" s="2" t="s">
        <v>2203</v>
      </c>
      <c r="E272" s="17" t="s">
        <v>7</v>
      </c>
      <c r="F272" s="27" t="str">
        <f t="shared" si="66"/>
        <v>163401 White</v>
      </c>
      <c r="G272" s="17"/>
      <c r="H272" s="18"/>
      <c r="I272" s="5">
        <v>97.3</v>
      </c>
    </row>
    <row r="273" spans="1:9" ht="11.1" customHeight="1" x14ac:dyDescent="0.25">
      <c r="A273" s="18">
        <f t="shared" si="68"/>
        <v>145</v>
      </c>
      <c r="B273" s="18" t="str">
        <f t="shared" si="68"/>
        <v>AMC 145 C</v>
      </c>
      <c r="C273" s="4">
        <v>163404</v>
      </c>
      <c r="D273" s="2" t="s">
        <v>2203</v>
      </c>
      <c r="E273" s="17" t="s">
        <v>8</v>
      </c>
      <c r="F273" s="27" t="str">
        <f t="shared" si="66"/>
        <v>163404 Red</v>
      </c>
      <c r="G273" s="17"/>
      <c r="H273" s="18"/>
      <c r="I273" s="5">
        <v>23.3</v>
      </c>
    </row>
    <row r="274" spans="1:9" ht="11.1" customHeight="1" x14ac:dyDescent="0.25">
      <c r="A274" s="18">
        <f t="shared" si="68"/>
        <v>145</v>
      </c>
      <c r="B274" s="18" t="str">
        <f t="shared" si="68"/>
        <v>AMC 145 C</v>
      </c>
      <c r="C274" s="6">
        <v>163410</v>
      </c>
      <c r="D274" s="2" t="s">
        <v>2203</v>
      </c>
      <c r="E274" s="19" t="s">
        <v>15</v>
      </c>
      <c r="F274" s="27" t="str">
        <f t="shared" si="66"/>
        <v>163410 Black</v>
      </c>
      <c r="G274" s="19"/>
      <c r="H274" s="20"/>
      <c r="I274" s="7">
        <v>0.6</v>
      </c>
    </row>
    <row r="275" spans="1:9" ht="11.1" customHeight="1" x14ac:dyDescent="0.25">
      <c r="A275" s="2">
        <v>146</v>
      </c>
      <c r="B275" s="27" t="s">
        <v>77</v>
      </c>
      <c r="C275" s="2" t="s">
        <v>4</v>
      </c>
      <c r="D275" s="2" t="s">
        <v>2203</v>
      </c>
      <c r="E275" s="27" t="s">
        <v>5</v>
      </c>
      <c r="F275" s="27" t="str">
        <f t="shared" si="66"/>
        <v>AMC BASE</v>
      </c>
      <c r="G275" s="27"/>
      <c r="H275" s="28"/>
      <c r="I275" s="3">
        <v>701.6</v>
      </c>
    </row>
    <row r="276" spans="1:9" ht="11.1" customHeight="1" x14ac:dyDescent="0.25">
      <c r="A276" s="18">
        <f t="shared" ref="A276:B279" si="69">A275</f>
        <v>146</v>
      </c>
      <c r="B276" s="18" t="str">
        <f t="shared" si="69"/>
        <v>AMC 146 C</v>
      </c>
      <c r="C276" s="4">
        <v>163402</v>
      </c>
      <c r="D276" s="2" t="s">
        <v>2203</v>
      </c>
      <c r="E276" s="17" t="s">
        <v>17</v>
      </c>
      <c r="F276" s="27" t="str">
        <f t="shared" si="66"/>
        <v>163402 Lemon Yellow</v>
      </c>
      <c r="G276" s="17"/>
      <c r="H276" s="18"/>
      <c r="I276" s="5">
        <v>175</v>
      </c>
    </row>
    <row r="277" spans="1:9" ht="11.1" customHeight="1" x14ac:dyDescent="0.25">
      <c r="A277" s="18">
        <f t="shared" si="69"/>
        <v>146</v>
      </c>
      <c r="B277" s="18" t="str">
        <f t="shared" si="69"/>
        <v>AMC 146 C</v>
      </c>
      <c r="C277" s="4">
        <v>163401</v>
      </c>
      <c r="D277" s="2" t="s">
        <v>2203</v>
      </c>
      <c r="E277" s="17" t="s">
        <v>7</v>
      </c>
      <c r="F277" s="27" t="str">
        <f t="shared" si="66"/>
        <v>163401 White</v>
      </c>
      <c r="G277" s="17"/>
      <c r="H277" s="18"/>
      <c r="I277" s="5">
        <v>97.2</v>
      </c>
    </row>
    <row r="278" spans="1:9" ht="11.1" customHeight="1" x14ac:dyDescent="0.25">
      <c r="A278" s="18">
        <f t="shared" si="69"/>
        <v>146</v>
      </c>
      <c r="B278" s="18" t="str">
        <f t="shared" si="69"/>
        <v>AMC 146 C</v>
      </c>
      <c r="C278" s="4">
        <v>163404</v>
      </c>
      <c r="D278" s="2" t="s">
        <v>2203</v>
      </c>
      <c r="E278" s="17" t="s">
        <v>8</v>
      </c>
      <c r="F278" s="27" t="str">
        <f t="shared" si="66"/>
        <v>163404 Red</v>
      </c>
      <c r="G278" s="17"/>
      <c r="H278" s="18"/>
      <c r="I278" s="5">
        <v>23.3</v>
      </c>
    </row>
    <row r="279" spans="1:9" ht="11.1" customHeight="1" x14ac:dyDescent="0.25">
      <c r="A279" s="18">
        <f t="shared" si="69"/>
        <v>146</v>
      </c>
      <c r="B279" s="18" t="str">
        <f t="shared" si="69"/>
        <v>AMC 146 C</v>
      </c>
      <c r="C279" s="6">
        <v>163410</v>
      </c>
      <c r="D279" s="2" t="s">
        <v>2203</v>
      </c>
      <c r="E279" s="19" t="s">
        <v>15</v>
      </c>
      <c r="F279" s="27" t="str">
        <f t="shared" si="66"/>
        <v>163410 Black</v>
      </c>
      <c r="G279" s="19"/>
      <c r="H279" s="20"/>
      <c r="I279" s="7">
        <v>2.9</v>
      </c>
    </row>
    <row r="280" spans="1:9" ht="14.1" customHeight="1" x14ac:dyDescent="0.25">
      <c r="A280" s="9">
        <v>147</v>
      </c>
      <c r="B280" s="23" t="s">
        <v>78</v>
      </c>
      <c r="C280" s="9" t="s">
        <v>4</v>
      </c>
      <c r="D280" s="2" t="s">
        <v>2203</v>
      </c>
      <c r="E280" s="23" t="s">
        <v>5</v>
      </c>
      <c r="F280" s="27" t="str">
        <f t="shared" si="66"/>
        <v>AMC BASE</v>
      </c>
      <c r="G280" s="23"/>
      <c r="H280" s="24"/>
      <c r="I280" s="10">
        <v>686.7</v>
      </c>
    </row>
    <row r="281" spans="1:9" ht="11.1" customHeight="1" x14ac:dyDescent="0.25">
      <c r="A281" s="18">
        <f t="shared" ref="A281:B284" si="70">A280</f>
        <v>147</v>
      </c>
      <c r="B281" s="18" t="str">
        <f t="shared" si="70"/>
        <v>AMC 147 C</v>
      </c>
      <c r="C281" s="4">
        <v>163402</v>
      </c>
      <c r="D281" s="2" t="s">
        <v>2203</v>
      </c>
      <c r="E281" s="17" t="s">
        <v>17</v>
      </c>
      <c r="F281" s="27" t="str">
        <f t="shared" si="66"/>
        <v>163402 Lemon Yellow</v>
      </c>
      <c r="G281" s="17"/>
      <c r="H281" s="18"/>
      <c r="I281" s="5">
        <v>181</v>
      </c>
    </row>
    <row r="282" spans="1:9" ht="11.1" customHeight="1" x14ac:dyDescent="0.25">
      <c r="A282" s="18">
        <f t="shared" si="70"/>
        <v>147</v>
      </c>
      <c r="B282" s="18" t="str">
        <f t="shared" si="70"/>
        <v>AMC 147 C</v>
      </c>
      <c r="C282" s="4">
        <v>163401</v>
      </c>
      <c r="D282" s="2" t="s">
        <v>2203</v>
      </c>
      <c r="E282" s="17" t="s">
        <v>7</v>
      </c>
      <c r="F282" s="27" t="str">
        <f t="shared" si="66"/>
        <v>163401 White</v>
      </c>
      <c r="G282" s="17"/>
      <c r="H282" s="18"/>
      <c r="I282" s="5">
        <v>97.3</v>
      </c>
    </row>
    <row r="283" spans="1:9" ht="11.1" customHeight="1" x14ac:dyDescent="0.25">
      <c r="A283" s="18">
        <f t="shared" si="70"/>
        <v>147</v>
      </c>
      <c r="B283" s="18" t="str">
        <f t="shared" si="70"/>
        <v>AMC 147 C</v>
      </c>
      <c r="C283" s="4">
        <v>163404</v>
      </c>
      <c r="D283" s="2" t="s">
        <v>2203</v>
      </c>
      <c r="E283" s="17" t="s">
        <v>8</v>
      </c>
      <c r="F283" s="27" t="str">
        <f t="shared" si="66"/>
        <v>163404 Red</v>
      </c>
      <c r="G283" s="17"/>
      <c r="H283" s="18"/>
      <c r="I283" s="5">
        <v>29.2</v>
      </c>
    </row>
    <row r="284" spans="1:9" ht="11.1" customHeight="1" x14ac:dyDescent="0.25">
      <c r="A284" s="18">
        <f t="shared" si="70"/>
        <v>147</v>
      </c>
      <c r="B284" s="18" t="str">
        <f t="shared" si="70"/>
        <v>AMC 147 C</v>
      </c>
      <c r="C284" s="6">
        <v>163410</v>
      </c>
      <c r="D284" s="2" t="s">
        <v>2203</v>
      </c>
      <c r="E284" s="19" t="s">
        <v>15</v>
      </c>
      <c r="F284" s="27" t="str">
        <f t="shared" si="66"/>
        <v>163410 Black</v>
      </c>
      <c r="G284" s="19"/>
      <c r="H284" s="20"/>
      <c r="I284" s="7">
        <v>5.8</v>
      </c>
    </row>
    <row r="285" spans="1:9" ht="14.1" customHeight="1" x14ac:dyDescent="0.25">
      <c r="A285" s="9">
        <v>148</v>
      </c>
      <c r="B285" s="23" t="s">
        <v>79</v>
      </c>
      <c r="C285" s="9" t="s">
        <v>4</v>
      </c>
      <c r="D285" s="2" t="s">
        <v>2203</v>
      </c>
      <c r="E285" s="23" t="s">
        <v>5</v>
      </c>
      <c r="F285" s="27" t="str">
        <f t="shared" si="66"/>
        <v>AMC BASE</v>
      </c>
      <c r="G285" s="23"/>
      <c r="H285" s="24"/>
      <c r="I285" s="10">
        <v>788.8</v>
      </c>
    </row>
    <row r="286" spans="1:9" ht="11.1" customHeight="1" x14ac:dyDescent="0.25">
      <c r="A286" s="18">
        <f t="shared" ref="A286:B288" si="71">A285</f>
        <v>148</v>
      </c>
      <c r="B286" s="18" t="str">
        <f t="shared" si="71"/>
        <v>AMC 148 C</v>
      </c>
      <c r="C286" s="4">
        <v>163401</v>
      </c>
      <c r="D286" s="2" t="s">
        <v>2203</v>
      </c>
      <c r="E286" s="17" t="s">
        <v>7</v>
      </c>
      <c r="F286" s="27" t="str">
        <f t="shared" si="66"/>
        <v>163401 White</v>
      </c>
      <c r="G286" s="17"/>
      <c r="H286" s="18"/>
      <c r="I286" s="5">
        <v>193.8</v>
      </c>
    </row>
    <row r="287" spans="1:9" ht="11.1" customHeight="1" x14ac:dyDescent="0.25">
      <c r="A287" s="18">
        <f t="shared" si="71"/>
        <v>148</v>
      </c>
      <c r="B287" s="18" t="str">
        <f t="shared" si="71"/>
        <v>AMC 148 C</v>
      </c>
      <c r="C287" s="4">
        <v>163403</v>
      </c>
      <c r="D287" s="2" t="s">
        <v>2203</v>
      </c>
      <c r="E287" s="17" t="s">
        <v>6</v>
      </c>
      <c r="F287" s="27" t="str">
        <f t="shared" si="66"/>
        <v>163403 Golden Yellow</v>
      </c>
      <c r="G287" s="17"/>
      <c r="H287" s="18"/>
      <c r="I287" s="5">
        <v>14.5</v>
      </c>
    </row>
    <row r="288" spans="1:9" ht="11.1" customHeight="1" x14ac:dyDescent="0.25">
      <c r="A288" s="18">
        <f t="shared" si="71"/>
        <v>148</v>
      </c>
      <c r="B288" s="18" t="str">
        <f t="shared" si="71"/>
        <v>AMC 148 C</v>
      </c>
      <c r="C288" s="6">
        <v>163404</v>
      </c>
      <c r="D288" s="2" t="s">
        <v>2203</v>
      </c>
      <c r="E288" s="19" t="s">
        <v>8</v>
      </c>
      <c r="F288" s="27" t="str">
        <f t="shared" si="66"/>
        <v>163404 Red</v>
      </c>
      <c r="G288" s="19"/>
      <c r="H288" s="20"/>
      <c r="I288" s="7">
        <v>2.9</v>
      </c>
    </row>
    <row r="289" spans="1:9" ht="14.1" customHeight="1" x14ac:dyDescent="0.25">
      <c r="A289" s="9">
        <v>1485</v>
      </c>
      <c r="B289" s="23" t="s">
        <v>80</v>
      </c>
      <c r="C289" s="9" t="s">
        <v>4</v>
      </c>
      <c r="D289" s="2" t="s">
        <v>2203</v>
      </c>
      <c r="E289" s="23" t="s">
        <v>5</v>
      </c>
      <c r="F289" s="27" t="str">
        <f t="shared" si="66"/>
        <v>AMC BASE</v>
      </c>
      <c r="G289" s="23"/>
      <c r="H289" s="24"/>
      <c r="I289" s="10">
        <v>788.8</v>
      </c>
    </row>
    <row r="290" spans="1:9" ht="11.1" customHeight="1" x14ac:dyDescent="0.25">
      <c r="A290" s="18">
        <f t="shared" ref="A290:B292" si="72">A289</f>
        <v>1485</v>
      </c>
      <c r="B290" s="18" t="str">
        <f t="shared" si="72"/>
        <v>AMC 1485 C</v>
      </c>
      <c r="C290" s="4">
        <v>163401</v>
      </c>
      <c r="D290" s="2" t="s">
        <v>2203</v>
      </c>
      <c r="E290" s="17" t="s">
        <v>7</v>
      </c>
      <c r="F290" s="27" t="str">
        <f t="shared" si="66"/>
        <v>163401 White</v>
      </c>
      <c r="G290" s="17"/>
      <c r="H290" s="18"/>
      <c r="I290" s="5">
        <v>193.8</v>
      </c>
    </row>
    <row r="291" spans="1:9" ht="11.1" customHeight="1" x14ac:dyDescent="0.25">
      <c r="A291" s="18">
        <f t="shared" si="72"/>
        <v>1485</v>
      </c>
      <c r="B291" s="18" t="str">
        <f t="shared" si="72"/>
        <v>AMC 1485 C</v>
      </c>
      <c r="C291" s="4">
        <v>163403</v>
      </c>
      <c r="D291" s="2" t="s">
        <v>2203</v>
      </c>
      <c r="E291" s="17" t="s">
        <v>6</v>
      </c>
      <c r="F291" s="27" t="str">
        <f t="shared" si="66"/>
        <v>163403 Golden Yellow</v>
      </c>
      <c r="G291" s="17"/>
      <c r="H291" s="18"/>
      <c r="I291" s="5">
        <v>11.6</v>
      </c>
    </row>
    <row r="292" spans="1:9" ht="11.1" customHeight="1" x14ac:dyDescent="0.25">
      <c r="A292" s="18">
        <f t="shared" si="72"/>
        <v>1485</v>
      </c>
      <c r="B292" s="18" t="str">
        <f t="shared" si="72"/>
        <v>AMC 1485 C</v>
      </c>
      <c r="C292" s="6">
        <v>163404</v>
      </c>
      <c r="D292" s="2" t="s">
        <v>2203</v>
      </c>
      <c r="E292" s="19" t="s">
        <v>8</v>
      </c>
      <c r="F292" s="27" t="str">
        <f t="shared" si="66"/>
        <v>163404 Red</v>
      </c>
      <c r="G292" s="19"/>
      <c r="H292" s="20"/>
      <c r="I292" s="7">
        <v>5.8</v>
      </c>
    </row>
    <row r="293" spans="1:9" ht="14.1" customHeight="1" x14ac:dyDescent="0.25">
      <c r="A293" s="9">
        <v>149</v>
      </c>
      <c r="B293" s="23" t="s">
        <v>81</v>
      </c>
      <c r="C293" s="9" t="s">
        <v>4</v>
      </c>
      <c r="D293" s="2" t="s">
        <v>2203</v>
      </c>
      <c r="E293" s="23" t="s">
        <v>5</v>
      </c>
      <c r="F293" s="27" t="str">
        <f t="shared" si="66"/>
        <v>AMC BASE</v>
      </c>
      <c r="G293" s="23"/>
      <c r="H293" s="24"/>
      <c r="I293" s="10">
        <v>777</v>
      </c>
    </row>
    <row r="294" spans="1:9" ht="11.1" customHeight="1" x14ac:dyDescent="0.25">
      <c r="A294" s="18">
        <f t="shared" ref="A294:B296" si="73">A293</f>
        <v>149</v>
      </c>
      <c r="B294" s="18" t="str">
        <f t="shared" si="73"/>
        <v>AMC 149 C</v>
      </c>
      <c r="C294" s="4">
        <v>163401</v>
      </c>
      <c r="D294" s="2" t="s">
        <v>2203</v>
      </c>
      <c r="E294" s="17" t="s">
        <v>7</v>
      </c>
      <c r="F294" s="27" t="str">
        <f t="shared" si="66"/>
        <v>163401 White</v>
      </c>
      <c r="G294" s="17"/>
      <c r="H294" s="18"/>
      <c r="I294" s="5">
        <v>193.9</v>
      </c>
    </row>
    <row r="295" spans="1:9" ht="11.1" customHeight="1" x14ac:dyDescent="0.25">
      <c r="A295" s="18">
        <f t="shared" si="73"/>
        <v>149</v>
      </c>
      <c r="B295" s="18" t="str">
        <f t="shared" si="73"/>
        <v>AMC 149 C</v>
      </c>
      <c r="C295" s="4">
        <v>163403</v>
      </c>
      <c r="D295" s="2" t="s">
        <v>2203</v>
      </c>
      <c r="E295" s="17" t="s">
        <v>6</v>
      </c>
      <c r="F295" s="27" t="str">
        <f t="shared" si="66"/>
        <v>163403 Golden Yellow</v>
      </c>
      <c r="G295" s="17"/>
      <c r="H295" s="18"/>
      <c r="I295" s="5">
        <v>23.3</v>
      </c>
    </row>
    <row r="296" spans="1:9" ht="11.1" customHeight="1" x14ac:dyDescent="0.25">
      <c r="A296" s="18">
        <f t="shared" si="73"/>
        <v>149</v>
      </c>
      <c r="B296" s="18" t="str">
        <f t="shared" si="73"/>
        <v>AMC 149 C</v>
      </c>
      <c r="C296" s="6">
        <v>163404</v>
      </c>
      <c r="D296" s="2" t="s">
        <v>2203</v>
      </c>
      <c r="E296" s="19" t="s">
        <v>8</v>
      </c>
      <c r="F296" s="27" t="str">
        <f t="shared" si="66"/>
        <v>163404 Red</v>
      </c>
      <c r="G296" s="19"/>
      <c r="H296" s="20"/>
      <c r="I296" s="7">
        <v>5.8</v>
      </c>
    </row>
    <row r="297" spans="1:9" ht="14.1" customHeight="1" x14ac:dyDescent="0.25">
      <c r="A297" s="9">
        <v>1495</v>
      </c>
      <c r="B297" s="23" t="s">
        <v>82</v>
      </c>
      <c r="C297" s="9" t="s">
        <v>4</v>
      </c>
      <c r="D297" s="2" t="s">
        <v>2203</v>
      </c>
      <c r="E297" s="23" t="s">
        <v>5</v>
      </c>
      <c r="F297" s="27" t="str">
        <f t="shared" si="66"/>
        <v>AMC BASE</v>
      </c>
      <c r="G297" s="23"/>
      <c r="H297" s="24"/>
      <c r="I297" s="10">
        <v>759.4</v>
      </c>
    </row>
    <row r="298" spans="1:9" ht="11.1" customHeight="1" x14ac:dyDescent="0.25">
      <c r="A298" s="18">
        <f t="shared" ref="A298:B300" si="74">A297</f>
        <v>1495</v>
      </c>
      <c r="B298" s="18" t="str">
        <f t="shared" si="74"/>
        <v>AMC 1495 C</v>
      </c>
      <c r="C298" s="4">
        <v>163401</v>
      </c>
      <c r="D298" s="2" t="s">
        <v>2203</v>
      </c>
      <c r="E298" s="17" t="s">
        <v>7</v>
      </c>
      <c r="F298" s="27" t="str">
        <f t="shared" si="66"/>
        <v>163401 White</v>
      </c>
      <c r="G298" s="17"/>
      <c r="H298" s="18"/>
      <c r="I298" s="5">
        <v>194</v>
      </c>
    </row>
    <row r="299" spans="1:9" ht="11.1" customHeight="1" x14ac:dyDescent="0.25">
      <c r="A299" s="18">
        <f t="shared" si="74"/>
        <v>1495</v>
      </c>
      <c r="B299" s="18" t="str">
        <f t="shared" si="74"/>
        <v>AMC 1495 C</v>
      </c>
      <c r="C299" s="4">
        <v>163403</v>
      </c>
      <c r="D299" s="2" t="s">
        <v>2203</v>
      </c>
      <c r="E299" s="17" t="s">
        <v>6</v>
      </c>
      <c r="F299" s="27" t="str">
        <f t="shared" si="66"/>
        <v>163403 Golden Yellow</v>
      </c>
      <c r="G299" s="17"/>
      <c r="H299" s="18"/>
      <c r="I299" s="5">
        <v>29.1</v>
      </c>
    </row>
    <row r="300" spans="1:9" ht="11.1" customHeight="1" x14ac:dyDescent="0.25">
      <c r="A300" s="18">
        <f t="shared" si="74"/>
        <v>1495</v>
      </c>
      <c r="B300" s="18" t="str">
        <f t="shared" si="74"/>
        <v>AMC 1495 C</v>
      </c>
      <c r="C300" s="6">
        <v>163404</v>
      </c>
      <c r="D300" s="2" t="s">
        <v>2203</v>
      </c>
      <c r="E300" s="19" t="s">
        <v>8</v>
      </c>
      <c r="F300" s="27" t="str">
        <f t="shared" si="66"/>
        <v>163404 Red</v>
      </c>
      <c r="G300" s="19"/>
      <c r="H300" s="20"/>
      <c r="I300" s="7">
        <v>17.5</v>
      </c>
    </row>
    <row r="301" spans="1:9" ht="14.1" customHeight="1" x14ac:dyDescent="0.25">
      <c r="A301" s="9">
        <v>150</v>
      </c>
      <c r="B301" s="23" t="s">
        <v>83</v>
      </c>
      <c r="C301" s="9" t="s">
        <v>4</v>
      </c>
      <c r="D301" s="2" t="s">
        <v>2203</v>
      </c>
      <c r="E301" s="23" t="s">
        <v>5</v>
      </c>
      <c r="F301" s="27" t="str">
        <f t="shared" si="66"/>
        <v>AMC BASE</v>
      </c>
      <c r="G301" s="23"/>
      <c r="H301" s="24"/>
      <c r="I301" s="10">
        <v>765.3</v>
      </c>
    </row>
    <row r="302" spans="1:9" ht="11.1" customHeight="1" x14ac:dyDescent="0.25">
      <c r="A302" s="18">
        <f t="shared" ref="A302:B304" si="75">A301</f>
        <v>150</v>
      </c>
      <c r="B302" s="18" t="str">
        <f t="shared" si="75"/>
        <v>AMC 150 C</v>
      </c>
      <c r="C302" s="4">
        <v>163401</v>
      </c>
      <c r="D302" s="2" t="s">
        <v>2203</v>
      </c>
      <c r="E302" s="17" t="s">
        <v>7</v>
      </c>
      <c r="F302" s="27" t="str">
        <f t="shared" si="66"/>
        <v>163401 White</v>
      </c>
      <c r="G302" s="17"/>
      <c r="H302" s="18"/>
      <c r="I302" s="5">
        <v>194</v>
      </c>
    </row>
    <row r="303" spans="1:9" ht="11.1" customHeight="1" x14ac:dyDescent="0.25">
      <c r="A303" s="18">
        <f t="shared" si="75"/>
        <v>150</v>
      </c>
      <c r="B303" s="18" t="str">
        <f t="shared" si="75"/>
        <v>AMC 150 C</v>
      </c>
      <c r="C303" s="4">
        <v>163403</v>
      </c>
      <c r="D303" s="2" t="s">
        <v>2203</v>
      </c>
      <c r="E303" s="17" t="s">
        <v>6</v>
      </c>
      <c r="F303" s="27" t="str">
        <f t="shared" si="66"/>
        <v>163403 Golden Yellow</v>
      </c>
      <c r="G303" s="17"/>
      <c r="H303" s="18"/>
      <c r="I303" s="5">
        <v>32</v>
      </c>
    </row>
    <row r="304" spans="1:9" ht="11.1" customHeight="1" x14ac:dyDescent="0.25">
      <c r="A304" s="18">
        <f t="shared" si="75"/>
        <v>150</v>
      </c>
      <c r="B304" s="18" t="str">
        <f t="shared" si="75"/>
        <v>AMC 150 C</v>
      </c>
      <c r="C304" s="6">
        <v>163404</v>
      </c>
      <c r="D304" s="2" t="s">
        <v>2203</v>
      </c>
      <c r="E304" s="19" t="s">
        <v>8</v>
      </c>
      <c r="F304" s="27" t="str">
        <f t="shared" si="66"/>
        <v>163404 Red</v>
      </c>
      <c r="G304" s="19"/>
      <c r="H304" s="20"/>
      <c r="I304" s="7">
        <v>8.6999999999999993</v>
      </c>
    </row>
    <row r="305" spans="1:9" ht="14.1" customHeight="1" x14ac:dyDescent="0.25">
      <c r="A305" s="9">
        <v>1505</v>
      </c>
      <c r="B305" s="23" t="s">
        <v>84</v>
      </c>
      <c r="C305" s="9" t="s">
        <v>4</v>
      </c>
      <c r="D305" s="2" t="s">
        <v>2203</v>
      </c>
      <c r="E305" s="23" t="s">
        <v>5</v>
      </c>
      <c r="F305" s="27" t="str">
        <f t="shared" si="66"/>
        <v>AMC BASE</v>
      </c>
      <c r="G305" s="23"/>
      <c r="H305" s="24"/>
      <c r="I305" s="10">
        <v>688.6</v>
      </c>
    </row>
    <row r="306" spans="1:9" ht="11.1" customHeight="1" x14ac:dyDescent="0.25">
      <c r="A306" s="18">
        <f t="shared" ref="A306:B308" si="76">A305</f>
        <v>1505</v>
      </c>
      <c r="B306" s="18" t="str">
        <f t="shared" si="76"/>
        <v>AMC 1505 C</v>
      </c>
      <c r="C306" s="4">
        <v>163401</v>
      </c>
      <c r="D306" s="2" t="s">
        <v>2203</v>
      </c>
      <c r="E306" s="17" t="s">
        <v>7</v>
      </c>
      <c r="F306" s="27" t="str">
        <f t="shared" si="66"/>
        <v>163401 White</v>
      </c>
      <c r="G306" s="17"/>
      <c r="H306" s="18"/>
      <c r="I306" s="5">
        <v>194.6</v>
      </c>
    </row>
    <row r="307" spans="1:9" ht="11.1" customHeight="1" x14ac:dyDescent="0.25">
      <c r="A307" s="18">
        <f t="shared" si="76"/>
        <v>1505</v>
      </c>
      <c r="B307" s="18" t="str">
        <f t="shared" si="76"/>
        <v>AMC 1505 C</v>
      </c>
      <c r="C307" s="4">
        <v>163403</v>
      </c>
      <c r="D307" s="2" t="s">
        <v>2203</v>
      </c>
      <c r="E307" s="17" t="s">
        <v>6</v>
      </c>
      <c r="F307" s="27" t="str">
        <f t="shared" si="66"/>
        <v>163403 Golden Yellow</v>
      </c>
      <c r="G307" s="17"/>
      <c r="H307" s="18"/>
      <c r="I307" s="5">
        <v>87.6</v>
      </c>
    </row>
    <row r="308" spans="1:9" ht="11.1" customHeight="1" x14ac:dyDescent="0.25">
      <c r="A308" s="18">
        <f t="shared" si="76"/>
        <v>1505</v>
      </c>
      <c r="B308" s="18" t="str">
        <f t="shared" si="76"/>
        <v>AMC 1505 C</v>
      </c>
      <c r="C308" s="6">
        <v>163404</v>
      </c>
      <c r="D308" s="2" t="s">
        <v>2203</v>
      </c>
      <c r="E308" s="19" t="s">
        <v>8</v>
      </c>
      <c r="F308" s="27" t="str">
        <f t="shared" si="66"/>
        <v>163404 Red</v>
      </c>
      <c r="G308" s="19"/>
      <c r="H308" s="20"/>
      <c r="I308" s="7">
        <v>29.2</v>
      </c>
    </row>
    <row r="309" spans="1:9" ht="14.1" customHeight="1" x14ac:dyDescent="0.25">
      <c r="A309" s="9">
        <v>151</v>
      </c>
      <c r="B309" s="23" t="s">
        <v>85</v>
      </c>
      <c r="C309" s="9" t="s">
        <v>4</v>
      </c>
      <c r="D309" s="2" t="s">
        <v>2203</v>
      </c>
      <c r="E309" s="23" t="s">
        <v>5</v>
      </c>
      <c r="F309" s="27" t="str">
        <f t="shared" si="66"/>
        <v>AMC BASE</v>
      </c>
      <c r="G309" s="23"/>
      <c r="H309" s="24"/>
      <c r="I309" s="10">
        <v>623.4</v>
      </c>
    </row>
    <row r="310" spans="1:9" ht="11.1" customHeight="1" x14ac:dyDescent="0.25">
      <c r="A310" s="18">
        <f t="shared" ref="A310:B312" si="77">A309</f>
        <v>151</v>
      </c>
      <c r="B310" s="18" t="str">
        <f t="shared" si="77"/>
        <v>AMC 151 C</v>
      </c>
      <c r="C310" s="4">
        <v>163401</v>
      </c>
      <c r="D310" s="2" t="s">
        <v>2203</v>
      </c>
      <c r="E310" s="17" t="s">
        <v>7</v>
      </c>
      <c r="F310" s="27" t="str">
        <f t="shared" si="66"/>
        <v>163401 White</v>
      </c>
      <c r="G310" s="17"/>
      <c r="H310" s="18"/>
      <c r="I310" s="5">
        <v>195.1</v>
      </c>
    </row>
    <row r="311" spans="1:9" ht="11.1" customHeight="1" x14ac:dyDescent="0.25">
      <c r="A311" s="18">
        <f t="shared" si="77"/>
        <v>151</v>
      </c>
      <c r="B311" s="18" t="str">
        <f t="shared" si="77"/>
        <v>AMC 151 C</v>
      </c>
      <c r="C311" s="4">
        <v>163403</v>
      </c>
      <c r="D311" s="2" t="s">
        <v>2203</v>
      </c>
      <c r="E311" s="17" t="s">
        <v>6</v>
      </c>
      <c r="F311" s="27" t="str">
        <f t="shared" si="66"/>
        <v>163403 Golden Yellow</v>
      </c>
      <c r="G311" s="17"/>
      <c r="H311" s="18"/>
      <c r="I311" s="5">
        <v>152.19999999999999</v>
      </c>
    </row>
    <row r="312" spans="1:9" ht="11.1" customHeight="1" x14ac:dyDescent="0.25">
      <c r="A312" s="18">
        <f t="shared" si="77"/>
        <v>151</v>
      </c>
      <c r="B312" s="18" t="str">
        <f t="shared" si="77"/>
        <v>AMC 151 C</v>
      </c>
      <c r="C312" s="6">
        <v>163404</v>
      </c>
      <c r="D312" s="2" t="s">
        <v>2203</v>
      </c>
      <c r="E312" s="19" t="s">
        <v>8</v>
      </c>
      <c r="F312" s="27" t="str">
        <f t="shared" si="66"/>
        <v>163404 Red</v>
      </c>
      <c r="G312" s="19"/>
      <c r="H312" s="20"/>
      <c r="I312" s="7">
        <v>29.3</v>
      </c>
    </row>
    <row r="313" spans="1:9" ht="14.1" customHeight="1" x14ac:dyDescent="0.25">
      <c r="A313" s="9">
        <v>152</v>
      </c>
      <c r="B313" s="23" t="s">
        <v>86</v>
      </c>
      <c r="C313" s="9" t="s">
        <v>4</v>
      </c>
      <c r="D313" s="2" t="s">
        <v>2203</v>
      </c>
      <c r="E313" s="23" t="s">
        <v>5</v>
      </c>
      <c r="F313" s="27" t="str">
        <f t="shared" si="66"/>
        <v>AMC BASE</v>
      </c>
      <c r="G313" s="23"/>
      <c r="H313" s="24"/>
      <c r="I313" s="10">
        <v>645.9</v>
      </c>
    </row>
    <row r="314" spans="1:9" ht="11.1" customHeight="1" x14ac:dyDescent="0.25">
      <c r="A314" s="18">
        <f t="shared" ref="A314:B317" si="78">A313</f>
        <v>152</v>
      </c>
      <c r="B314" s="18" t="str">
        <f t="shared" si="78"/>
        <v>AMC 152 C</v>
      </c>
      <c r="C314" s="4">
        <v>163401</v>
      </c>
      <c r="D314" s="2" t="s">
        <v>2203</v>
      </c>
      <c r="E314" s="17" t="s">
        <v>7</v>
      </c>
      <c r="F314" s="27" t="str">
        <f t="shared" si="66"/>
        <v>163401 White</v>
      </c>
      <c r="G314" s="17"/>
      <c r="H314" s="18"/>
      <c r="I314" s="5">
        <v>175.4</v>
      </c>
    </row>
    <row r="315" spans="1:9" ht="11.1" customHeight="1" x14ac:dyDescent="0.25">
      <c r="A315" s="18">
        <f t="shared" si="78"/>
        <v>152</v>
      </c>
      <c r="B315" s="18" t="str">
        <f t="shared" si="78"/>
        <v>AMC 152 C</v>
      </c>
      <c r="C315" s="4">
        <v>163403</v>
      </c>
      <c r="D315" s="2" t="s">
        <v>2203</v>
      </c>
      <c r="E315" s="17" t="s">
        <v>6</v>
      </c>
      <c r="F315" s="27" t="str">
        <f t="shared" ref="F315:F366" si="79">IF(C315="AMC.BASE","AMC BASE",CONCATENATE(C315,D315,E315))</f>
        <v>163403 Golden Yellow</v>
      </c>
      <c r="G315" s="17"/>
      <c r="H315" s="18"/>
      <c r="I315" s="5">
        <v>146.19999999999999</v>
      </c>
    </row>
    <row r="316" spans="1:9" ht="11.1" customHeight="1" x14ac:dyDescent="0.25">
      <c r="A316" s="18">
        <f t="shared" si="78"/>
        <v>152</v>
      </c>
      <c r="B316" s="18" t="str">
        <f t="shared" si="78"/>
        <v>AMC 152 C</v>
      </c>
      <c r="C316" s="4">
        <v>163404</v>
      </c>
      <c r="D316" s="2" t="s">
        <v>2203</v>
      </c>
      <c r="E316" s="17" t="s">
        <v>8</v>
      </c>
      <c r="F316" s="27" t="str">
        <f t="shared" si="79"/>
        <v>163404 Red</v>
      </c>
      <c r="G316" s="17"/>
      <c r="H316" s="18"/>
      <c r="I316" s="5">
        <v>32.200000000000003</v>
      </c>
    </row>
    <row r="317" spans="1:9" ht="11.1" customHeight="1" x14ac:dyDescent="0.25">
      <c r="A317" s="18">
        <f t="shared" si="78"/>
        <v>152</v>
      </c>
      <c r="B317" s="18" t="str">
        <f t="shared" si="78"/>
        <v>AMC 152 C</v>
      </c>
      <c r="C317" s="6">
        <v>163410</v>
      </c>
      <c r="D317" s="2" t="s">
        <v>2203</v>
      </c>
      <c r="E317" s="19" t="s">
        <v>15</v>
      </c>
      <c r="F317" s="27" t="str">
        <f t="shared" si="79"/>
        <v>163410 Black</v>
      </c>
      <c r="G317" s="19"/>
      <c r="H317" s="20"/>
      <c r="I317" s="7">
        <v>0.3</v>
      </c>
    </row>
    <row r="318" spans="1:9" ht="11.1" customHeight="1" x14ac:dyDescent="0.25">
      <c r="A318" s="2">
        <v>1525</v>
      </c>
      <c r="B318" s="27" t="s">
        <v>87</v>
      </c>
      <c r="C318" s="2" t="s">
        <v>4</v>
      </c>
      <c r="D318" s="2" t="s">
        <v>2203</v>
      </c>
      <c r="E318" s="27" t="s">
        <v>5</v>
      </c>
      <c r="F318" s="27" t="str">
        <f t="shared" si="79"/>
        <v>AMC BASE</v>
      </c>
      <c r="G318" s="27"/>
      <c r="H318" s="28"/>
      <c r="I318" s="3">
        <v>753.9</v>
      </c>
    </row>
    <row r="319" spans="1:9" ht="11.1" customHeight="1" x14ac:dyDescent="0.25">
      <c r="A319" s="18">
        <f t="shared" ref="A319:B322" si="80">A318</f>
        <v>1525</v>
      </c>
      <c r="B319" s="18" t="str">
        <f t="shared" si="80"/>
        <v>AMC 1525 C</v>
      </c>
      <c r="C319" s="4">
        <v>163403</v>
      </c>
      <c r="D319" s="2" t="s">
        <v>2203</v>
      </c>
      <c r="E319" s="17" t="s">
        <v>6</v>
      </c>
      <c r="F319" s="27" t="str">
        <f t="shared" si="79"/>
        <v>163403 Golden Yellow</v>
      </c>
      <c r="G319" s="17"/>
      <c r="H319" s="18"/>
      <c r="I319" s="5">
        <v>101.9</v>
      </c>
    </row>
    <row r="320" spans="1:9" ht="11.1" customHeight="1" x14ac:dyDescent="0.25">
      <c r="A320" s="18">
        <f t="shared" si="80"/>
        <v>1525</v>
      </c>
      <c r="B320" s="18" t="str">
        <f t="shared" si="80"/>
        <v>AMC 1525 C</v>
      </c>
      <c r="C320" s="4">
        <v>163401</v>
      </c>
      <c r="D320" s="2" t="s">
        <v>2203</v>
      </c>
      <c r="E320" s="17" t="s">
        <v>7</v>
      </c>
      <c r="F320" s="27" t="str">
        <f t="shared" si="79"/>
        <v>163401 White</v>
      </c>
      <c r="G320" s="17"/>
      <c r="H320" s="18"/>
      <c r="I320" s="5">
        <v>97</v>
      </c>
    </row>
    <row r="321" spans="1:9" ht="11.1" customHeight="1" x14ac:dyDescent="0.25">
      <c r="A321" s="18">
        <f t="shared" si="80"/>
        <v>1525</v>
      </c>
      <c r="B321" s="18" t="str">
        <f t="shared" si="80"/>
        <v>AMC 1525 C</v>
      </c>
      <c r="C321" s="4">
        <v>163404</v>
      </c>
      <c r="D321" s="2" t="s">
        <v>2203</v>
      </c>
      <c r="E321" s="17" t="s">
        <v>8</v>
      </c>
      <c r="F321" s="27" t="str">
        <f t="shared" si="79"/>
        <v>163404 Red</v>
      </c>
      <c r="G321" s="17"/>
      <c r="H321" s="18"/>
      <c r="I321" s="5">
        <v>46.6</v>
      </c>
    </row>
    <row r="322" spans="1:9" ht="11.1" customHeight="1" x14ac:dyDescent="0.25">
      <c r="A322" s="18">
        <f t="shared" si="80"/>
        <v>1525</v>
      </c>
      <c r="B322" s="18" t="str">
        <f t="shared" si="80"/>
        <v>AMC 1525 C</v>
      </c>
      <c r="C322" s="6">
        <v>163410</v>
      </c>
      <c r="D322" s="2" t="s">
        <v>2203</v>
      </c>
      <c r="E322" s="19" t="s">
        <v>15</v>
      </c>
      <c r="F322" s="27" t="str">
        <f t="shared" si="79"/>
        <v>163410 Black</v>
      </c>
      <c r="G322" s="19"/>
      <c r="H322" s="20"/>
      <c r="I322" s="7">
        <v>0.6</v>
      </c>
    </row>
    <row r="323" spans="1:9" ht="14.1" customHeight="1" x14ac:dyDescent="0.25">
      <c r="A323" s="9">
        <v>153</v>
      </c>
      <c r="B323" s="23" t="s">
        <v>88</v>
      </c>
      <c r="C323" s="9" t="s">
        <v>4</v>
      </c>
      <c r="D323" s="2" t="s">
        <v>2203</v>
      </c>
      <c r="E323" s="23" t="s">
        <v>5</v>
      </c>
      <c r="F323" s="27" t="str">
        <f t="shared" si="79"/>
        <v>AMC BASE</v>
      </c>
      <c r="G323" s="23"/>
      <c r="H323" s="24"/>
      <c r="I323" s="10">
        <v>644.70000000000005</v>
      </c>
    </row>
    <row r="324" spans="1:9" ht="11.1" customHeight="1" x14ac:dyDescent="0.25">
      <c r="A324" s="18">
        <f t="shared" ref="A324:B327" si="81">A323</f>
        <v>153</v>
      </c>
      <c r="B324" s="18" t="str">
        <f t="shared" si="81"/>
        <v>AMC 153 C</v>
      </c>
      <c r="C324" s="4">
        <v>163401</v>
      </c>
      <c r="D324" s="2" t="s">
        <v>2203</v>
      </c>
      <c r="E324" s="17" t="s">
        <v>7</v>
      </c>
      <c r="F324" s="27" t="str">
        <f t="shared" si="79"/>
        <v>163401 White</v>
      </c>
      <c r="G324" s="17"/>
      <c r="H324" s="18"/>
      <c r="I324" s="5">
        <v>175.4</v>
      </c>
    </row>
    <row r="325" spans="1:9" ht="11.1" customHeight="1" x14ac:dyDescent="0.25">
      <c r="A325" s="18">
        <f t="shared" si="81"/>
        <v>153</v>
      </c>
      <c r="B325" s="18" t="str">
        <f t="shared" si="81"/>
        <v>AMC 153 C</v>
      </c>
      <c r="C325" s="4">
        <v>163403</v>
      </c>
      <c r="D325" s="2" t="s">
        <v>2203</v>
      </c>
      <c r="E325" s="17" t="s">
        <v>6</v>
      </c>
      <c r="F325" s="27" t="str">
        <f t="shared" si="79"/>
        <v>163403 Golden Yellow</v>
      </c>
      <c r="G325" s="17"/>
      <c r="H325" s="18"/>
      <c r="I325" s="5">
        <v>146.19999999999999</v>
      </c>
    </row>
    <row r="326" spans="1:9" ht="11.1" customHeight="1" x14ac:dyDescent="0.25">
      <c r="A326" s="18">
        <f t="shared" si="81"/>
        <v>153</v>
      </c>
      <c r="B326" s="18" t="str">
        <f t="shared" si="81"/>
        <v>AMC 153 C</v>
      </c>
      <c r="C326" s="4">
        <v>163404</v>
      </c>
      <c r="D326" s="2" t="s">
        <v>2203</v>
      </c>
      <c r="E326" s="17" t="s">
        <v>8</v>
      </c>
      <c r="F326" s="27" t="str">
        <f t="shared" si="79"/>
        <v>163404 Red</v>
      </c>
      <c r="G326" s="17"/>
      <c r="H326" s="18"/>
      <c r="I326" s="5">
        <v>32.200000000000003</v>
      </c>
    </row>
    <row r="327" spans="1:9" ht="11.1" customHeight="1" x14ac:dyDescent="0.25">
      <c r="A327" s="18">
        <f t="shared" si="81"/>
        <v>153</v>
      </c>
      <c r="B327" s="18" t="str">
        <f t="shared" si="81"/>
        <v>AMC 153 C</v>
      </c>
      <c r="C327" s="6">
        <v>163410</v>
      </c>
      <c r="D327" s="2" t="s">
        <v>2203</v>
      </c>
      <c r="E327" s="19" t="s">
        <v>15</v>
      </c>
      <c r="F327" s="27" t="str">
        <f t="shared" si="79"/>
        <v>163410 Black</v>
      </c>
      <c r="G327" s="19"/>
      <c r="H327" s="20"/>
      <c r="I327" s="7">
        <v>1.5</v>
      </c>
    </row>
    <row r="328" spans="1:9" ht="14.1" customHeight="1" x14ac:dyDescent="0.25">
      <c r="A328" s="9">
        <v>1535</v>
      </c>
      <c r="B328" s="23" t="s">
        <v>89</v>
      </c>
      <c r="C328" s="9" t="s">
        <v>4</v>
      </c>
      <c r="D328" s="2" t="s">
        <v>2203</v>
      </c>
      <c r="E328" s="23" t="s">
        <v>5</v>
      </c>
      <c r="F328" s="27" t="str">
        <f t="shared" si="79"/>
        <v>AMC BASE</v>
      </c>
      <c r="G328" s="23"/>
      <c r="H328" s="24"/>
      <c r="I328" s="10">
        <v>758.8</v>
      </c>
    </row>
    <row r="329" spans="1:9" ht="11.1" customHeight="1" x14ac:dyDescent="0.25">
      <c r="A329" s="18">
        <f t="shared" ref="A329:B332" si="82">A328</f>
        <v>1535</v>
      </c>
      <c r="B329" s="18" t="str">
        <f t="shared" si="82"/>
        <v>AMC 1535 C</v>
      </c>
      <c r="C329" s="4">
        <v>163403</v>
      </c>
      <c r="D329" s="2" t="s">
        <v>2203</v>
      </c>
      <c r="E329" s="17" t="s">
        <v>6</v>
      </c>
      <c r="F329" s="27" t="str">
        <f t="shared" si="79"/>
        <v>163403 Golden Yellow</v>
      </c>
      <c r="G329" s="17"/>
      <c r="H329" s="18"/>
      <c r="I329" s="5">
        <v>101.9</v>
      </c>
    </row>
    <row r="330" spans="1:9" ht="11.1" customHeight="1" x14ac:dyDescent="0.25">
      <c r="A330" s="18">
        <f t="shared" si="82"/>
        <v>1535</v>
      </c>
      <c r="B330" s="18" t="str">
        <f t="shared" si="82"/>
        <v>AMC 1535 C</v>
      </c>
      <c r="C330" s="4">
        <v>163401</v>
      </c>
      <c r="D330" s="2" t="s">
        <v>2203</v>
      </c>
      <c r="E330" s="17" t="s">
        <v>7</v>
      </c>
      <c r="F330" s="27" t="str">
        <f t="shared" si="79"/>
        <v>163401 White</v>
      </c>
      <c r="G330" s="17"/>
      <c r="H330" s="18"/>
      <c r="I330" s="5">
        <v>97</v>
      </c>
    </row>
    <row r="331" spans="1:9" ht="11.1" customHeight="1" x14ac:dyDescent="0.25">
      <c r="A331" s="18">
        <f t="shared" si="82"/>
        <v>1535</v>
      </c>
      <c r="B331" s="18" t="str">
        <f t="shared" si="82"/>
        <v>AMC 1535 C</v>
      </c>
      <c r="C331" s="4">
        <v>163404</v>
      </c>
      <c r="D331" s="2" t="s">
        <v>2203</v>
      </c>
      <c r="E331" s="17" t="s">
        <v>8</v>
      </c>
      <c r="F331" s="27" t="str">
        <f t="shared" si="79"/>
        <v>163404 Red</v>
      </c>
      <c r="G331" s="17"/>
      <c r="H331" s="18"/>
      <c r="I331" s="5">
        <v>40.799999999999997</v>
      </c>
    </row>
    <row r="332" spans="1:9" ht="11.1" customHeight="1" x14ac:dyDescent="0.25">
      <c r="A332" s="18">
        <f t="shared" si="82"/>
        <v>1535</v>
      </c>
      <c r="B332" s="18" t="str">
        <f t="shared" si="82"/>
        <v>AMC 1535 C</v>
      </c>
      <c r="C332" s="6">
        <v>163410</v>
      </c>
      <c r="D332" s="2" t="s">
        <v>2203</v>
      </c>
      <c r="E332" s="19" t="s">
        <v>15</v>
      </c>
      <c r="F332" s="27" t="str">
        <f t="shared" si="79"/>
        <v>163410 Black</v>
      </c>
      <c r="G332" s="19"/>
      <c r="H332" s="20"/>
      <c r="I332" s="7">
        <v>1.5</v>
      </c>
    </row>
    <row r="333" spans="1:9" ht="14.1" customHeight="1" x14ac:dyDescent="0.25">
      <c r="A333" s="9">
        <v>154</v>
      </c>
      <c r="B333" s="23" t="s">
        <v>90</v>
      </c>
      <c r="C333" s="9" t="s">
        <v>4</v>
      </c>
      <c r="D333" s="2" t="s">
        <v>2203</v>
      </c>
      <c r="E333" s="23" t="s">
        <v>5</v>
      </c>
      <c r="F333" s="27" t="str">
        <f t="shared" si="79"/>
        <v>AMC BASE</v>
      </c>
      <c r="G333" s="23"/>
      <c r="H333" s="24"/>
      <c r="I333" s="10">
        <v>640.29999999999995</v>
      </c>
    </row>
    <row r="334" spans="1:9" ht="11.1" customHeight="1" x14ac:dyDescent="0.25">
      <c r="A334" s="18">
        <f t="shared" ref="A334:B337" si="83">A333</f>
        <v>154</v>
      </c>
      <c r="B334" s="18" t="str">
        <f t="shared" si="83"/>
        <v>AMC 154 C</v>
      </c>
      <c r="C334" s="4">
        <v>163401</v>
      </c>
      <c r="D334" s="2" t="s">
        <v>2203</v>
      </c>
      <c r="E334" s="17" t="s">
        <v>7</v>
      </c>
      <c r="F334" s="27" t="str">
        <f t="shared" si="79"/>
        <v>163401 White</v>
      </c>
      <c r="G334" s="17"/>
      <c r="H334" s="18"/>
      <c r="I334" s="5">
        <v>175.5</v>
      </c>
    </row>
    <row r="335" spans="1:9" ht="11.1" customHeight="1" x14ac:dyDescent="0.25">
      <c r="A335" s="18">
        <f t="shared" si="83"/>
        <v>154</v>
      </c>
      <c r="B335" s="18" t="str">
        <f t="shared" si="83"/>
        <v>AMC 154 C</v>
      </c>
      <c r="C335" s="4">
        <v>163403</v>
      </c>
      <c r="D335" s="2" t="s">
        <v>2203</v>
      </c>
      <c r="E335" s="17" t="s">
        <v>6</v>
      </c>
      <c r="F335" s="27" t="str">
        <f t="shared" si="79"/>
        <v>163403 Golden Yellow</v>
      </c>
      <c r="G335" s="17"/>
      <c r="H335" s="18"/>
      <c r="I335" s="5">
        <v>146.19999999999999</v>
      </c>
    </row>
    <row r="336" spans="1:9" ht="11.1" customHeight="1" x14ac:dyDescent="0.25">
      <c r="A336" s="18">
        <f t="shared" si="83"/>
        <v>154</v>
      </c>
      <c r="B336" s="18" t="str">
        <f t="shared" si="83"/>
        <v>AMC 154 C</v>
      </c>
      <c r="C336" s="4">
        <v>163404</v>
      </c>
      <c r="D336" s="2" t="s">
        <v>2203</v>
      </c>
      <c r="E336" s="17" t="s">
        <v>8</v>
      </c>
      <c r="F336" s="27" t="str">
        <f t="shared" si="79"/>
        <v>163404 Red</v>
      </c>
      <c r="G336" s="17"/>
      <c r="H336" s="18"/>
      <c r="I336" s="5">
        <v>35.1</v>
      </c>
    </row>
    <row r="337" spans="1:9" ht="11.1" customHeight="1" x14ac:dyDescent="0.25">
      <c r="A337" s="18">
        <f t="shared" si="83"/>
        <v>154</v>
      </c>
      <c r="B337" s="18" t="str">
        <f t="shared" si="83"/>
        <v>AMC 154 C</v>
      </c>
      <c r="C337" s="6">
        <v>163410</v>
      </c>
      <c r="D337" s="2" t="s">
        <v>2203</v>
      </c>
      <c r="E337" s="19" t="s">
        <v>15</v>
      </c>
      <c r="F337" s="27" t="str">
        <f t="shared" si="79"/>
        <v>163410 Black</v>
      </c>
      <c r="G337" s="19"/>
      <c r="H337" s="20"/>
      <c r="I337" s="7">
        <v>2.9</v>
      </c>
    </row>
    <row r="338" spans="1:9" ht="14.1" customHeight="1" x14ac:dyDescent="0.25">
      <c r="A338" s="9">
        <v>1545</v>
      </c>
      <c r="B338" s="23" t="s">
        <v>91</v>
      </c>
      <c r="C338" s="9" t="s">
        <v>4</v>
      </c>
      <c r="D338" s="2" t="s">
        <v>2203</v>
      </c>
      <c r="E338" s="23" t="s">
        <v>5</v>
      </c>
      <c r="F338" s="27" t="str">
        <f t="shared" si="79"/>
        <v>AMC BASE</v>
      </c>
      <c r="G338" s="23"/>
      <c r="H338" s="24"/>
      <c r="I338" s="10">
        <v>651.29999999999995</v>
      </c>
    </row>
    <row r="339" spans="1:9" ht="11.1" customHeight="1" x14ac:dyDescent="0.25">
      <c r="A339" s="18">
        <f t="shared" ref="A339:B342" si="84">A338</f>
        <v>1545</v>
      </c>
      <c r="B339" s="18" t="str">
        <f t="shared" si="84"/>
        <v>AMC 1545 C</v>
      </c>
      <c r="C339" s="4">
        <v>163403</v>
      </c>
      <c r="D339" s="2" t="s">
        <v>2203</v>
      </c>
      <c r="E339" s="17" t="s">
        <v>6</v>
      </c>
      <c r="F339" s="27" t="str">
        <f t="shared" si="79"/>
        <v>163403 Golden Yellow</v>
      </c>
      <c r="G339" s="17"/>
      <c r="H339" s="18"/>
      <c r="I339" s="5">
        <v>116.9</v>
      </c>
    </row>
    <row r="340" spans="1:9" ht="11.1" customHeight="1" x14ac:dyDescent="0.25">
      <c r="A340" s="18">
        <f t="shared" si="84"/>
        <v>1545</v>
      </c>
      <c r="B340" s="18" t="str">
        <f t="shared" si="84"/>
        <v>AMC 1545 C</v>
      </c>
      <c r="C340" s="4">
        <v>163404</v>
      </c>
      <c r="D340" s="2" t="s">
        <v>2203</v>
      </c>
      <c r="E340" s="17" t="s">
        <v>8</v>
      </c>
      <c r="F340" s="27" t="str">
        <f t="shared" si="79"/>
        <v>163404 Red</v>
      </c>
      <c r="G340" s="17"/>
      <c r="H340" s="18"/>
      <c r="I340" s="5">
        <v>105.2</v>
      </c>
    </row>
    <row r="341" spans="1:9" ht="11.1" customHeight="1" x14ac:dyDescent="0.25">
      <c r="A341" s="18">
        <f t="shared" si="84"/>
        <v>1545</v>
      </c>
      <c r="B341" s="18" t="str">
        <f t="shared" si="84"/>
        <v>AMC 1545 C</v>
      </c>
      <c r="C341" s="4">
        <v>163401</v>
      </c>
      <c r="D341" s="2" t="s">
        <v>2203</v>
      </c>
      <c r="E341" s="17" t="s">
        <v>7</v>
      </c>
      <c r="F341" s="27" t="str">
        <f t="shared" si="79"/>
        <v>163401 White</v>
      </c>
      <c r="G341" s="17"/>
      <c r="H341" s="18"/>
      <c r="I341" s="5">
        <v>97.4</v>
      </c>
    </row>
    <row r="342" spans="1:9" ht="11.1" customHeight="1" x14ac:dyDescent="0.25">
      <c r="A342" s="18">
        <f t="shared" si="84"/>
        <v>1545</v>
      </c>
      <c r="B342" s="18" t="str">
        <f t="shared" si="84"/>
        <v>AMC 1545 C</v>
      </c>
      <c r="C342" s="6">
        <v>163410</v>
      </c>
      <c r="D342" s="2" t="s">
        <v>2203</v>
      </c>
      <c r="E342" s="19" t="s">
        <v>15</v>
      </c>
      <c r="F342" s="27" t="str">
        <f t="shared" si="79"/>
        <v>163410 Black</v>
      </c>
      <c r="G342" s="19"/>
      <c r="H342" s="20"/>
      <c r="I342" s="7">
        <v>29.2</v>
      </c>
    </row>
    <row r="343" spans="1:9" ht="14.1" customHeight="1" x14ac:dyDescent="0.25">
      <c r="A343" s="9">
        <v>155</v>
      </c>
      <c r="B343" s="23" t="s">
        <v>92</v>
      </c>
      <c r="C343" s="9" t="s">
        <v>4</v>
      </c>
      <c r="D343" s="2" t="s">
        <v>2203</v>
      </c>
      <c r="E343" s="23" t="s">
        <v>5</v>
      </c>
      <c r="F343" s="27" t="str">
        <f t="shared" si="79"/>
        <v>AMC BASE</v>
      </c>
      <c r="G343" s="23"/>
      <c r="H343" s="24"/>
      <c r="I343" s="10">
        <v>797.6</v>
      </c>
    </row>
    <row r="344" spans="1:9" ht="11.1" customHeight="1" x14ac:dyDescent="0.25">
      <c r="A344" s="18">
        <f t="shared" ref="A344:B346" si="85">A343</f>
        <v>155</v>
      </c>
      <c r="B344" s="18" t="str">
        <f t="shared" si="85"/>
        <v>AMC 155 C</v>
      </c>
      <c r="C344" s="4">
        <v>163401</v>
      </c>
      <c r="D344" s="2" t="s">
        <v>2203</v>
      </c>
      <c r="E344" s="17" t="s">
        <v>7</v>
      </c>
      <c r="F344" s="27" t="str">
        <f t="shared" si="79"/>
        <v>163401 White</v>
      </c>
      <c r="G344" s="17"/>
      <c r="H344" s="18"/>
      <c r="I344" s="5">
        <v>193.7</v>
      </c>
    </row>
    <row r="345" spans="1:9" ht="11.1" customHeight="1" x14ac:dyDescent="0.25">
      <c r="A345" s="18">
        <f t="shared" si="85"/>
        <v>155</v>
      </c>
      <c r="B345" s="18" t="str">
        <f t="shared" si="85"/>
        <v>AMC 155 C</v>
      </c>
      <c r="C345" s="4">
        <v>163402</v>
      </c>
      <c r="D345" s="2" t="s">
        <v>2203</v>
      </c>
      <c r="E345" s="17" t="s">
        <v>17</v>
      </c>
      <c r="F345" s="27" t="str">
        <f t="shared" si="79"/>
        <v>163402 Lemon Yellow</v>
      </c>
      <c r="G345" s="17"/>
      <c r="H345" s="18"/>
      <c r="I345" s="5">
        <v>5.8</v>
      </c>
    </row>
    <row r="346" spans="1:9" ht="11.1" customHeight="1" x14ac:dyDescent="0.25">
      <c r="A346" s="18">
        <f t="shared" si="85"/>
        <v>155</v>
      </c>
      <c r="B346" s="18" t="str">
        <f t="shared" si="85"/>
        <v>AMC 155 C</v>
      </c>
      <c r="C346" s="6">
        <v>163404</v>
      </c>
      <c r="D346" s="2" t="s">
        <v>2203</v>
      </c>
      <c r="E346" s="19" t="s">
        <v>8</v>
      </c>
      <c r="F346" s="27" t="str">
        <f t="shared" si="79"/>
        <v>163404 Red</v>
      </c>
      <c r="G346" s="19"/>
      <c r="H346" s="20"/>
      <c r="I346" s="7">
        <v>2.9</v>
      </c>
    </row>
    <row r="347" spans="1:9" ht="14.1" customHeight="1" x14ac:dyDescent="0.25">
      <c r="A347" s="9">
        <v>1555</v>
      </c>
      <c r="B347" s="23" t="s">
        <v>93</v>
      </c>
      <c r="C347" s="9" t="s">
        <v>4</v>
      </c>
      <c r="D347" s="2" t="s">
        <v>2203</v>
      </c>
      <c r="E347" s="23" t="s">
        <v>5</v>
      </c>
      <c r="F347" s="27" t="str">
        <f t="shared" si="79"/>
        <v>AMC BASE</v>
      </c>
      <c r="G347" s="23"/>
      <c r="H347" s="24"/>
      <c r="I347" s="10">
        <v>889</v>
      </c>
    </row>
    <row r="348" spans="1:9" ht="11.1" customHeight="1" x14ac:dyDescent="0.25">
      <c r="A348" s="18">
        <f t="shared" ref="A348:B350" si="86">A347</f>
        <v>1555</v>
      </c>
      <c r="B348" s="18" t="str">
        <f t="shared" si="86"/>
        <v>AMC 1555 C</v>
      </c>
      <c r="C348" s="4">
        <v>163401</v>
      </c>
      <c r="D348" s="2" t="s">
        <v>2203</v>
      </c>
      <c r="E348" s="17" t="s">
        <v>7</v>
      </c>
      <c r="F348" s="27" t="str">
        <f t="shared" si="79"/>
        <v>163401 White</v>
      </c>
      <c r="G348" s="17"/>
      <c r="H348" s="18"/>
      <c r="I348" s="5">
        <v>96.5</v>
      </c>
    </row>
    <row r="349" spans="1:9" ht="11.1" customHeight="1" x14ac:dyDescent="0.25">
      <c r="A349" s="18">
        <f t="shared" si="86"/>
        <v>1555</v>
      </c>
      <c r="B349" s="18" t="str">
        <f t="shared" si="86"/>
        <v>AMC 1555 C</v>
      </c>
      <c r="C349" s="4">
        <v>163402</v>
      </c>
      <c r="D349" s="2" t="s">
        <v>2203</v>
      </c>
      <c r="E349" s="17" t="s">
        <v>17</v>
      </c>
      <c r="F349" s="27" t="str">
        <f t="shared" si="79"/>
        <v>163402 Lemon Yellow</v>
      </c>
      <c r="G349" s="17"/>
      <c r="H349" s="18"/>
      <c r="I349" s="5">
        <v>8.6999999999999993</v>
      </c>
    </row>
    <row r="350" spans="1:9" ht="11.1" customHeight="1" x14ac:dyDescent="0.25">
      <c r="A350" s="18">
        <f t="shared" si="86"/>
        <v>1555</v>
      </c>
      <c r="B350" s="18" t="str">
        <f t="shared" si="86"/>
        <v>AMC 1555 C</v>
      </c>
      <c r="C350" s="6">
        <v>163404</v>
      </c>
      <c r="D350" s="2" t="s">
        <v>2203</v>
      </c>
      <c r="E350" s="19" t="s">
        <v>8</v>
      </c>
      <c r="F350" s="27" t="str">
        <f t="shared" si="79"/>
        <v>163404 Red</v>
      </c>
      <c r="G350" s="19"/>
      <c r="H350" s="20"/>
      <c r="I350" s="7">
        <v>5.8</v>
      </c>
    </row>
    <row r="351" spans="1:9" ht="14.1" customHeight="1" x14ac:dyDescent="0.25">
      <c r="A351" s="9">
        <v>156</v>
      </c>
      <c r="B351" s="23" t="s">
        <v>94</v>
      </c>
      <c r="C351" s="9" t="s">
        <v>4</v>
      </c>
      <c r="D351" s="2" t="s">
        <v>2203</v>
      </c>
      <c r="E351" s="23" t="s">
        <v>5</v>
      </c>
      <c r="F351" s="27" t="str">
        <f t="shared" si="79"/>
        <v>AMC BASE</v>
      </c>
      <c r="G351" s="23"/>
      <c r="H351" s="24"/>
      <c r="I351" s="10">
        <v>788.8</v>
      </c>
    </row>
    <row r="352" spans="1:9" ht="11.1" customHeight="1" x14ac:dyDescent="0.25">
      <c r="A352" s="18">
        <f t="shared" ref="A352:B354" si="87">A351</f>
        <v>156</v>
      </c>
      <c r="B352" s="18" t="str">
        <f t="shared" si="87"/>
        <v>AMC 156 C</v>
      </c>
      <c r="C352" s="4">
        <v>163401</v>
      </c>
      <c r="D352" s="2" t="s">
        <v>2203</v>
      </c>
      <c r="E352" s="17" t="s">
        <v>7</v>
      </c>
      <c r="F352" s="27" t="str">
        <f t="shared" si="79"/>
        <v>163401 White</v>
      </c>
      <c r="G352" s="17"/>
      <c r="H352" s="18"/>
      <c r="I352" s="5">
        <v>193.8</v>
      </c>
    </row>
    <row r="353" spans="1:9" ht="11.1" customHeight="1" x14ac:dyDescent="0.25">
      <c r="A353" s="18">
        <f t="shared" si="87"/>
        <v>156</v>
      </c>
      <c r="B353" s="18" t="str">
        <f t="shared" si="87"/>
        <v>AMC 156 C</v>
      </c>
      <c r="C353" s="4">
        <v>163402</v>
      </c>
      <c r="D353" s="2" t="s">
        <v>2203</v>
      </c>
      <c r="E353" s="17" t="s">
        <v>17</v>
      </c>
      <c r="F353" s="27" t="str">
        <f t="shared" si="79"/>
        <v>163402 Lemon Yellow</v>
      </c>
      <c r="G353" s="17"/>
      <c r="H353" s="18"/>
      <c r="I353" s="5">
        <v>11.6</v>
      </c>
    </row>
    <row r="354" spans="1:9" ht="11.1" customHeight="1" x14ac:dyDescent="0.25">
      <c r="A354" s="18">
        <f t="shared" si="87"/>
        <v>156</v>
      </c>
      <c r="B354" s="18" t="str">
        <f t="shared" si="87"/>
        <v>AMC 156 C</v>
      </c>
      <c r="C354" s="6">
        <v>163404</v>
      </c>
      <c r="D354" s="2" t="s">
        <v>2203</v>
      </c>
      <c r="E354" s="19" t="s">
        <v>8</v>
      </c>
      <c r="F354" s="27" t="str">
        <f t="shared" si="79"/>
        <v>163404 Red</v>
      </c>
      <c r="G354" s="19"/>
      <c r="H354" s="20"/>
      <c r="I354" s="7">
        <v>5.8</v>
      </c>
    </row>
    <row r="355" spans="1:9" ht="14.1" customHeight="1" x14ac:dyDescent="0.25">
      <c r="A355" s="9">
        <v>1565</v>
      </c>
      <c r="B355" s="23" t="s">
        <v>95</v>
      </c>
      <c r="C355" s="9" t="s">
        <v>4</v>
      </c>
      <c r="D355" s="2" t="s">
        <v>2203</v>
      </c>
      <c r="E355" s="23" t="s">
        <v>5</v>
      </c>
      <c r="F355" s="27" t="str">
        <f t="shared" si="79"/>
        <v>AMC BASE</v>
      </c>
      <c r="G355" s="23"/>
      <c r="H355" s="24"/>
      <c r="I355" s="10">
        <v>880.3</v>
      </c>
    </row>
    <row r="356" spans="1:9" ht="11.1" customHeight="1" x14ac:dyDescent="0.25">
      <c r="A356" s="18">
        <f t="shared" ref="A356:B358" si="88">A355</f>
        <v>1565</v>
      </c>
      <c r="B356" s="18" t="str">
        <f t="shared" si="88"/>
        <v>AMC 1565 C</v>
      </c>
      <c r="C356" s="4">
        <v>163401</v>
      </c>
      <c r="D356" s="2" t="s">
        <v>2203</v>
      </c>
      <c r="E356" s="17" t="s">
        <v>7</v>
      </c>
      <c r="F356" s="27" t="str">
        <f t="shared" si="79"/>
        <v>163401 White</v>
      </c>
      <c r="G356" s="17"/>
      <c r="H356" s="18"/>
      <c r="I356" s="5">
        <v>96.5</v>
      </c>
    </row>
    <row r="357" spans="1:9" ht="11.1" customHeight="1" x14ac:dyDescent="0.25">
      <c r="A357" s="18">
        <f t="shared" si="88"/>
        <v>1565</v>
      </c>
      <c r="B357" s="18" t="str">
        <f t="shared" si="88"/>
        <v>AMC 1565 C</v>
      </c>
      <c r="C357" s="4">
        <v>163402</v>
      </c>
      <c r="D357" s="2" t="s">
        <v>2203</v>
      </c>
      <c r="E357" s="17" t="s">
        <v>17</v>
      </c>
      <c r="F357" s="27" t="str">
        <f t="shared" si="79"/>
        <v>163402 Lemon Yellow</v>
      </c>
      <c r="G357" s="17"/>
      <c r="H357" s="18"/>
      <c r="I357" s="5">
        <v>14.5</v>
      </c>
    </row>
    <row r="358" spans="1:9" ht="11.1" customHeight="1" x14ac:dyDescent="0.25">
      <c r="A358" s="18">
        <f t="shared" si="88"/>
        <v>1565</v>
      </c>
      <c r="B358" s="18" t="str">
        <f t="shared" si="88"/>
        <v>AMC 1565 C</v>
      </c>
      <c r="C358" s="6">
        <v>163404</v>
      </c>
      <c r="D358" s="2" t="s">
        <v>2203</v>
      </c>
      <c r="E358" s="19" t="s">
        <v>8</v>
      </c>
      <c r="F358" s="27" t="str">
        <f t="shared" si="79"/>
        <v>163404 Red</v>
      </c>
      <c r="G358" s="19"/>
      <c r="H358" s="20"/>
      <c r="I358" s="7">
        <v>8.6999999999999993</v>
      </c>
    </row>
    <row r="359" spans="1:9" ht="14.1" customHeight="1" x14ac:dyDescent="0.25">
      <c r="A359" s="9">
        <v>157</v>
      </c>
      <c r="B359" s="23" t="s">
        <v>96</v>
      </c>
      <c r="C359" s="9" t="s">
        <v>4</v>
      </c>
      <c r="D359" s="2" t="s">
        <v>2203</v>
      </c>
      <c r="E359" s="23" t="s">
        <v>5</v>
      </c>
      <c r="F359" s="27" t="str">
        <f t="shared" si="79"/>
        <v>AMC BASE</v>
      </c>
      <c r="G359" s="23"/>
      <c r="H359" s="24"/>
      <c r="I359" s="10">
        <v>747.6</v>
      </c>
    </row>
    <row r="360" spans="1:9" ht="11.1" customHeight="1" x14ac:dyDescent="0.25">
      <c r="A360" s="18">
        <f t="shared" ref="A360:B362" si="89">A359</f>
        <v>157</v>
      </c>
      <c r="B360" s="18" t="str">
        <f t="shared" si="89"/>
        <v>AMC 157 C</v>
      </c>
      <c r="C360" s="4">
        <v>163401</v>
      </c>
      <c r="D360" s="2" t="s">
        <v>2203</v>
      </c>
      <c r="E360" s="17" t="s">
        <v>7</v>
      </c>
      <c r="F360" s="27" t="str">
        <f t="shared" si="79"/>
        <v>163401 White</v>
      </c>
      <c r="G360" s="17"/>
      <c r="H360" s="18"/>
      <c r="I360" s="5">
        <v>194.1</v>
      </c>
    </row>
    <row r="361" spans="1:9" ht="11.1" customHeight="1" x14ac:dyDescent="0.25">
      <c r="A361" s="18">
        <f t="shared" si="89"/>
        <v>157</v>
      </c>
      <c r="B361" s="18" t="str">
        <f t="shared" si="89"/>
        <v>AMC 157 C</v>
      </c>
      <c r="C361" s="4">
        <v>163402</v>
      </c>
      <c r="D361" s="2" t="s">
        <v>2203</v>
      </c>
      <c r="E361" s="17" t="s">
        <v>17</v>
      </c>
      <c r="F361" s="27" t="str">
        <f t="shared" si="79"/>
        <v>163402 Lemon Yellow</v>
      </c>
      <c r="G361" s="17"/>
      <c r="H361" s="18"/>
      <c r="I361" s="5">
        <v>43.7</v>
      </c>
    </row>
    <row r="362" spans="1:9" ht="11.1" customHeight="1" x14ac:dyDescent="0.25">
      <c r="A362" s="18">
        <f t="shared" si="89"/>
        <v>157</v>
      </c>
      <c r="B362" s="18" t="str">
        <f t="shared" si="89"/>
        <v>AMC 157 C</v>
      </c>
      <c r="C362" s="6">
        <v>163404</v>
      </c>
      <c r="D362" s="2" t="s">
        <v>2203</v>
      </c>
      <c r="E362" s="19" t="s">
        <v>8</v>
      </c>
      <c r="F362" s="27" t="str">
        <f t="shared" si="79"/>
        <v>163404 Red</v>
      </c>
      <c r="G362" s="19"/>
      <c r="H362" s="20"/>
      <c r="I362" s="7">
        <v>14.6</v>
      </c>
    </row>
    <row r="363" spans="1:9" ht="11.1" customHeight="1" x14ac:dyDescent="0.25">
      <c r="A363" s="2">
        <v>1575</v>
      </c>
      <c r="B363" s="27" t="s">
        <v>97</v>
      </c>
      <c r="C363" s="2" t="s">
        <v>4</v>
      </c>
      <c r="D363" s="2" t="s">
        <v>2203</v>
      </c>
      <c r="E363" s="27" t="s">
        <v>5</v>
      </c>
      <c r="F363" s="27" t="str">
        <f t="shared" si="79"/>
        <v>AMC BASE</v>
      </c>
      <c r="G363" s="27"/>
      <c r="H363" s="28"/>
      <c r="I363" s="3">
        <v>842.4</v>
      </c>
    </row>
    <row r="364" spans="1:9" ht="11.1" customHeight="1" x14ac:dyDescent="0.25">
      <c r="A364" s="18">
        <f t="shared" ref="A364:B366" si="90">A363</f>
        <v>1575</v>
      </c>
      <c r="B364" s="18" t="str">
        <f t="shared" si="90"/>
        <v>AMC 1575 C</v>
      </c>
      <c r="C364" s="4">
        <v>163401</v>
      </c>
      <c r="D364" s="2" t="s">
        <v>2203</v>
      </c>
      <c r="E364" s="17" t="s">
        <v>7</v>
      </c>
      <c r="F364" s="27" t="str">
        <f t="shared" si="79"/>
        <v>163401 White</v>
      </c>
      <c r="G364" s="17"/>
      <c r="H364" s="18"/>
      <c r="I364" s="5">
        <v>96.7</v>
      </c>
    </row>
    <row r="365" spans="1:9" ht="11.1" customHeight="1" x14ac:dyDescent="0.25">
      <c r="A365" s="18">
        <f t="shared" si="90"/>
        <v>1575</v>
      </c>
      <c r="B365" s="18" t="str">
        <f t="shared" si="90"/>
        <v>AMC 1575 C</v>
      </c>
      <c r="C365" s="4">
        <v>163402</v>
      </c>
      <c r="D365" s="2" t="s">
        <v>2203</v>
      </c>
      <c r="E365" s="17" t="s">
        <v>17</v>
      </c>
      <c r="F365" s="27" t="str">
        <f t="shared" si="79"/>
        <v>163402 Lemon Yellow</v>
      </c>
      <c r="G365" s="17"/>
      <c r="H365" s="18"/>
      <c r="I365" s="5">
        <v>43.5</v>
      </c>
    </row>
    <row r="366" spans="1:9" ht="11.1" customHeight="1" x14ac:dyDescent="0.25">
      <c r="A366" s="18">
        <f t="shared" si="90"/>
        <v>1575</v>
      </c>
      <c r="B366" s="18" t="str">
        <f t="shared" si="90"/>
        <v>AMC 1575 C</v>
      </c>
      <c r="C366" s="6">
        <v>163404</v>
      </c>
      <c r="D366" s="2" t="s">
        <v>2203</v>
      </c>
      <c r="E366" s="19" t="s">
        <v>8</v>
      </c>
      <c r="F366" s="27" t="str">
        <f t="shared" si="79"/>
        <v>163404 Red</v>
      </c>
      <c r="G366" s="19"/>
      <c r="H366" s="20"/>
      <c r="I366" s="7">
        <v>17.399999999999999</v>
      </c>
    </row>
    <row r="367" spans="1:9" ht="14.1" customHeight="1" x14ac:dyDescent="0.25">
      <c r="A367" s="9">
        <v>158</v>
      </c>
      <c r="B367" s="23" t="s">
        <v>98</v>
      </c>
      <c r="C367" s="9" t="s">
        <v>4</v>
      </c>
      <c r="D367" s="2" t="s">
        <v>2203</v>
      </c>
      <c r="E367" s="23" t="s">
        <v>5</v>
      </c>
      <c r="F367" s="27" t="str">
        <f t="shared" ref="F367:F419" si="91">IF(C367="AMC.BASE","AMC BASE",CONCATENATE(C367,D367,E367))</f>
        <v>AMC BASE</v>
      </c>
      <c r="G367" s="23"/>
      <c r="H367" s="24"/>
      <c r="I367" s="10">
        <v>644.20000000000005</v>
      </c>
    </row>
    <row r="368" spans="1:9" ht="11.1" customHeight="1" x14ac:dyDescent="0.25">
      <c r="A368" s="18">
        <f t="shared" ref="A368:B370" si="92">A367</f>
        <v>158</v>
      </c>
      <c r="B368" s="18" t="str">
        <f t="shared" si="92"/>
        <v>AMC 158 C</v>
      </c>
      <c r="C368" s="4">
        <v>163401</v>
      </c>
      <c r="D368" s="2" t="s">
        <v>2203</v>
      </c>
      <c r="E368" s="17" t="s">
        <v>7</v>
      </c>
      <c r="F368" s="27" t="str">
        <f t="shared" si="91"/>
        <v>163401 White</v>
      </c>
      <c r="G368" s="17"/>
      <c r="H368" s="18"/>
      <c r="I368" s="5">
        <v>194.9</v>
      </c>
    </row>
    <row r="369" spans="1:9" ht="11.1" customHeight="1" x14ac:dyDescent="0.25">
      <c r="A369" s="18">
        <f t="shared" si="92"/>
        <v>158</v>
      </c>
      <c r="B369" s="18" t="str">
        <f t="shared" si="92"/>
        <v>AMC 158 C</v>
      </c>
      <c r="C369" s="4">
        <v>163402</v>
      </c>
      <c r="D369" s="2" t="s">
        <v>2203</v>
      </c>
      <c r="E369" s="17" t="s">
        <v>17</v>
      </c>
      <c r="F369" s="27" t="str">
        <f t="shared" si="91"/>
        <v>163402 Lemon Yellow</v>
      </c>
      <c r="G369" s="17"/>
      <c r="H369" s="18"/>
      <c r="I369" s="5">
        <v>128.69999999999999</v>
      </c>
    </row>
    <row r="370" spans="1:9" ht="11.1" customHeight="1" x14ac:dyDescent="0.25">
      <c r="A370" s="18">
        <f t="shared" si="92"/>
        <v>158</v>
      </c>
      <c r="B370" s="18" t="str">
        <f t="shared" si="92"/>
        <v>AMC 158 C</v>
      </c>
      <c r="C370" s="6">
        <v>163404</v>
      </c>
      <c r="D370" s="2" t="s">
        <v>2203</v>
      </c>
      <c r="E370" s="19" t="s">
        <v>8</v>
      </c>
      <c r="F370" s="27" t="str">
        <f t="shared" si="91"/>
        <v>163404 Red</v>
      </c>
      <c r="G370" s="19"/>
      <c r="H370" s="20"/>
      <c r="I370" s="7">
        <v>32.200000000000003</v>
      </c>
    </row>
    <row r="371" spans="1:9" ht="14.1" customHeight="1" x14ac:dyDescent="0.25">
      <c r="A371" s="9">
        <v>1585</v>
      </c>
      <c r="B371" s="23" t="s">
        <v>99</v>
      </c>
      <c r="C371" s="9" t="s">
        <v>4</v>
      </c>
      <c r="D371" s="2" t="s">
        <v>2203</v>
      </c>
      <c r="E371" s="23" t="s">
        <v>5</v>
      </c>
      <c r="F371" s="27" t="str">
        <f t="shared" si="91"/>
        <v>AMC BASE</v>
      </c>
      <c r="G371" s="23"/>
      <c r="H371" s="24"/>
      <c r="I371" s="10">
        <v>739.7</v>
      </c>
    </row>
    <row r="372" spans="1:9" ht="11.1" customHeight="1" x14ac:dyDescent="0.25">
      <c r="A372" s="18">
        <f t="shared" ref="A372:B374" si="93">A371</f>
        <v>1585</v>
      </c>
      <c r="B372" s="18" t="str">
        <f t="shared" si="93"/>
        <v>AMC 1585 C</v>
      </c>
      <c r="C372" s="4">
        <v>163402</v>
      </c>
      <c r="D372" s="2" t="s">
        <v>2203</v>
      </c>
      <c r="E372" s="17" t="s">
        <v>17</v>
      </c>
      <c r="F372" s="27" t="str">
        <f t="shared" si="91"/>
        <v>163402 Lemon Yellow</v>
      </c>
      <c r="G372" s="17"/>
      <c r="H372" s="18"/>
      <c r="I372" s="5">
        <v>128.19999999999999</v>
      </c>
    </row>
    <row r="373" spans="1:9" ht="11.1" customHeight="1" x14ac:dyDescent="0.25">
      <c r="A373" s="18">
        <f t="shared" si="93"/>
        <v>1585</v>
      </c>
      <c r="B373" s="18" t="str">
        <f t="shared" si="93"/>
        <v>AMC 1585 C</v>
      </c>
      <c r="C373" s="4">
        <v>163401</v>
      </c>
      <c r="D373" s="2" t="s">
        <v>2203</v>
      </c>
      <c r="E373" s="17" t="s">
        <v>7</v>
      </c>
      <c r="F373" s="27" t="str">
        <f t="shared" si="91"/>
        <v>163401 White</v>
      </c>
      <c r="G373" s="17"/>
      <c r="H373" s="18"/>
      <c r="I373" s="5">
        <v>97.1</v>
      </c>
    </row>
    <row r="374" spans="1:9" ht="11.1" customHeight="1" x14ac:dyDescent="0.25">
      <c r="A374" s="18">
        <f t="shared" si="93"/>
        <v>1585</v>
      </c>
      <c r="B374" s="18" t="str">
        <f t="shared" si="93"/>
        <v>AMC 1585 C</v>
      </c>
      <c r="C374" s="6">
        <v>163404</v>
      </c>
      <c r="D374" s="2" t="s">
        <v>2203</v>
      </c>
      <c r="E374" s="19" t="s">
        <v>8</v>
      </c>
      <c r="F374" s="27" t="str">
        <f t="shared" si="91"/>
        <v>163404 Red</v>
      </c>
      <c r="G374" s="19"/>
      <c r="H374" s="20"/>
      <c r="I374" s="7">
        <v>35</v>
      </c>
    </row>
    <row r="375" spans="1:9" ht="14.1" customHeight="1" x14ac:dyDescent="0.25">
      <c r="A375" s="9">
        <v>159</v>
      </c>
      <c r="B375" s="23" t="s">
        <v>100</v>
      </c>
      <c r="C375" s="9" t="s">
        <v>4</v>
      </c>
      <c r="D375" s="2" t="s">
        <v>2203</v>
      </c>
      <c r="E375" s="23" t="s">
        <v>5</v>
      </c>
      <c r="F375" s="27" t="str">
        <f t="shared" si="91"/>
        <v>AMC BASE</v>
      </c>
      <c r="G375" s="23"/>
      <c r="H375" s="24"/>
      <c r="I375" s="10">
        <v>727.8</v>
      </c>
    </row>
    <row r="376" spans="1:9" ht="11.1" customHeight="1" x14ac:dyDescent="0.25">
      <c r="A376" s="18">
        <f t="shared" ref="A376:B379" si="94">A375</f>
        <v>159</v>
      </c>
      <c r="B376" s="18" t="str">
        <f t="shared" si="94"/>
        <v>AMC 159 C</v>
      </c>
      <c r="C376" s="4">
        <v>163402</v>
      </c>
      <c r="D376" s="2" t="s">
        <v>2203</v>
      </c>
      <c r="E376" s="17" t="s">
        <v>17</v>
      </c>
      <c r="F376" s="27" t="str">
        <f t="shared" si="91"/>
        <v>163402 Lemon Yellow</v>
      </c>
      <c r="G376" s="17"/>
      <c r="H376" s="18"/>
      <c r="I376" s="5">
        <v>128.19999999999999</v>
      </c>
    </row>
    <row r="377" spans="1:9" ht="11.1" customHeight="1" x14ac:dyDescent="0.25">
      <c r="A377" s="18">
        <f t="shared" si="94"/>
        <v>159</v>
      </c>
      <c r="B377" s="18" t="str">
        <f t="shared" si="94"/>
        <v>AMC 159 C</v>
      </c>
      <c r="C377" s="4">
        <v>163401</v>
      </c>
      <c r="D377" s="2" t="s">
        <v>2203</v>
      </c>
      <c r="E377" s="17" t="s">
        <v>7</v>
      </c>
      <c r="F377" s="27" t="str">
        <f t="shared" si="91"/>
        <v>163401 White</v>
      </c>
      <c r="G377" s="17"/>
      <c r="H377" s="18"/>
      <c r="I377" s="5">
        <v>97.1</v>
      </c>
    </row>
    <row r="378" spans="1:9" ht="11.1" customHeight="1" x14ac:dyDescent="0.25">
      <c r="A378" s="18">
        <f t="shared" si="94"/>
        <v>159</v>
      </c>
      <c r="B378" s="18" t="str">
        <f t="shared" si="94"/>
        <v>AMC 159 C</v>
      </c>
      <c r="C378" s="4">
        <v>163404</v>
      </c>
      <c r="D378" s="2" t="s">
        <v>2203</v>
      </c>
      <c r="E378" s="17" t="s">
        <v>8</v>
      </c>
      <c r="F378" s="27" t="str">
        <f t="shared" si="91"/>
        <v>163404 Red</v>
      </c>
      <c r="G378" s="17"/>
      <c r="H378" s="18"/>
      <c r="I378" s="5">
        <v>46.6</v>
      </c>
    </row>
    <row r="379" spans="1:9" ht="11.1" customHeight="1" x14ac:dyDescent="0.25">
      <c r="A379" s="18">
        <f t="shared" si="94"/>
        <v>159</v>
      </c>
      <c r="B379" s="18" t="str">
        <f t="shared" si="94"/>
        <v>AMC 159 C</v>
      </c>
      <c r="C379" s="6">
        <v>163410</v>
      </c>
      <c r="D379" s="2" t="s">
        <v>2203</v>
      </c>
      <c r="E379" s="19" t="s">
        <v>15</v>
      </c>
      <c r="F379" s="27" t="str">
        <f t="shared" si="91"/>
        <v>163410 Black</v>
      </c>
      <c r="G379" s="19"/>
      <c r="H379" s="20"/>
      <c r="I379" s="7">
        <v>0.3</v>
      </c>
    </row>
    <row r="380" spans="1:9" ht="14.1" customHeight="1" x14ac:dyDescent="0.25">
      <c r="A380" s="9">
        <v>1595</v>
      </c>
      <c r="B380" s="23" t="s">
        <v>101</v>
      </c>
      <c r="C380" s="9" t="s">
        <v>4</v>
      </c>
      <c r="D380" s="2" t="s">
        <v>2203</v>
      </c>
      <c r="E380" s="23" t="s">
        <v>5</v>
      </c>
      <c r="F380" s="27" t="str">
        <f t="shared" si="91"/>
        <v>AMC BASE</v>
      </c>
      <c r="G380" s="23"/>
      <c r="H380" s="24"/>
      <c r="I380" s="10">
        <v>692</v>
      </c>
    </row>
    <row r="381" spans="1:9" ht="11.1" customHeight="1" x14ac:dyDescent="0.25">
      <c r="A381" s="18">
        <f t="shared" ref="A381:B384" si="95">A380</f>
        <v>1595</v>
      </c>
      <c r="B381" s="18" t="str">
        <f t="shared" si="95"/>
        <v>AMC 1595 C</v>
      </c>
      <c r="C381" s="4">
        <v>163402</v>
      </c>
      <c r="D381" s="2" t="s">
        <v>2203</v>
      </c>
      <c r="E381" s="17" t="s">
        <v>17</v>
      </c>
      <c r="F381" s="27" t="str">
        <f t="shared" si="91"/>
        <v>163402 Lemon Yellow</v>
      </c>
      <c r="G381" s="17"/>
      <c r="H381" s="18"/>
      <c r="I381" s="5">
        <v>157.6</v>
      </c>
    </row>
    <row r="382" spans="1:9" ht="11.1" customHeight="1" x14ac:dyDescent="0.25">
      <c r="A382" s="18">
        <f t="shared" si="95"/>
        <v>1595</v>
      </c>
      <c r="B382" s="18" t="str">
        <f t="shared" si="95"/>
        <v>AMC 1595 C</v>
      </c>
      <c r="C382" s="4">
        <v>163401</v>
      </c>
      <c r="D382" s="2" t="s">
        <v>2203</v>
      </c>
      <c r="E382" s="17" t="s">
        <v>7</v>
      </c>
      <c r="F382" s="27" t="str">
        <f t="shared" si="91"/>
        <v>163401 White</v>
      </c>
      <c r="G382" s="17"/>
      <c r="H382" s="18"/>
      <c r="I382" s="5">
        <v>97.3</v>
      </c>
    </row>
    <row r="383" spans="1:9" ht="11.1" customHeight="1" x14ac:dyDescent="0.25">
      <c r="A383" s="18">
        <f t="shared" si="95"/>
        <v>1595</v>
      </c>
      <c r="B383" s="18" t="str">
        <f t="shared" si="95"/>
        <v>AMC 1595 C</v>
      </c>
      <c r="C383" s="4">
        <v>163404</v>
      </c>
      <c r="D383" s="2" t="s">
        <v>2203</v>
      </c>
      <c r="E383" s="17" t="s">
        <v>8</v>
      </c>
      <c r="F383" s="27" t="str">
        <f t="shared" si="91"/>
        <v>163404 Red</v>
      </c>
      <c r="G383" s="17"/>
      <c r="H383" s="18"/>
      <c r="I383" s="5">
        <v>52.5</v>
      </c>
    </row>
    <row r="384" spans="1:9" ht="11.1" customHeight="1" x14ac:dyDescent="0.25">
      <c r="A384" s="18">
        <f t="shared" si="95"/>
        <v>1595</v>
      </c>
      <c r="B384" s="18" t="str">
        <f t="shared" si="95"/>
        <v>AMC 1595 C</v>
      </c>
      <c r="C384" s="6">
        <v>163410</v>
      </c>
      <c r="D384" s="2" t="s">
        <v>2203</v>
      </c>
      <c r="E384" s="19" t="s">
        <v>15</v>
      </c>
      <c r="F384" s="27" t="str">
        <f t="shared" si="91"/>
        <v>163410 Black</v>
      </c>
      <c r="G384" s="19"/>
      <c r="H384" s="20"/>
      <c r="I384" s="7">
        <v>0.6</v>
      </c>
    </row>
    <row r="385" spans="1:9" ht="14.1" customHeight="1" x14ac:dyDescent="0.25">
      <c r="A385" s="9">
        <v>160</v>
      </c>
      <c r="B385" s="23" t="s">
        <v>102</v>
      </c>
      <c r="C385" s="9" t="s">
        <v>4</v>
      </c>
      <c r="D385" s="2" t="s">
        <v>2203</v>
      </c>
      <c r="E385" s="23" t="s">
        <v>5</v>
      </c>
      <c r="F385" s="27" t="str">
        <f t="shared" si="91"/>
        <v>AMC BASE</v>
      </c>
      <c r="G385" s="23"/>
      <c r="H385" s="24"/>
      <c r="I385" s="10">
        <v>701.5</v>
      </c>
    </row>
    <row r="386" spans="1:9" ht="11.1" customHeight="1" x14ac:dyDescent="0.25">
      <c r="A386" s="18">
        <f t="shared" ref="A386:B389" si="96">A385</f>
        <v>160</v>
      </c>
      <c r="B386" s="18" t="str">
        <f t="shared" si="96"/>
        <v>AMC 160 C</v>
      </c>
      <c r="C386" s="4">
        <v>163402</v>
      </c>
      <c r="D386" s="2" t="s">
        <v>2203</v>
      </c>
      <c r="E386" s="17" t="s">
        <v>17</v>
      </c>
      <c r="F386" s="27" t="str">
        <f t="shared" si="91"/>
        <v>163402 Lemon Yellow</v>
      </c>
      <c r="G386" s="17"/>
      <c r="H386" s="18"/>
      <c r="I386" s="5">
        <v>131.30000000000001</v>
      </c>
    </row>
    <row r="387" spans="1:9" ht="11.1" customHeight="1" x14ac:dyDescent="0.25">
      <c r="A387" s="18">
        <f t="shared" si="96"/>
        <v>160</v>
      </c>
      <c r="B387" s="18" t="str">
        <f t="shared" si="96"/>
        <v>AMC 160 C</v>
      </c>
      <c r="C387" s="4">
        <v>163401</v>
      </c>
      <c r="D387" s="2" t="s">
        <v>2203</v>
      </c>
      <c r="E387" s="17" t="s">
        <v>7</v>
      </c>
      <c r="F387" s="27" t="str">
        <f t="shared" si="91"/>
        <v>163401 White</v>
      </c>
      <c r="G387" s="17"/>
      <c r="H387" s="18"/>
      <c r="I387" s="5">
        <v>97.2</v>
      </c>
    </row>
    <row r="388" spans="1:9" ht="11.1" customHeight="1" x14ac:dyDescent="0.25">
      <c r="A388" s="18">
        <f t="shared" si="96"/>
        <v>160</v>
      </c>
      <c r="B388" s="18" t="str">
        <f t="shared" si="96"/>
        <v>AMC 160 C</v>
      </c>
      <c r="C388" s="4">
        <v>163404</v>
      </c>
      <c r="D388" s="2" t="s">
        <v>2203</v>
      </c>
      <c r="E388" s="17" t="s">
        <v>8</v>
      </c>
      <c r="F388" s="27" t="str">
        <f t="shared" si="91"/>
        <v>163404 Red</v>
      </c>
      <c r="G388" s="17"/>
      <c r="H388" s="18"/>
      <c r="I388" s="5">
        <v>55.4</v>
      </c>
    </row>
    <row r="389" spans="1:9" ht="11.1" customHeight="1" x14ac:dyDescent="0.25">
      <c r="A389" s="18">
        <f t="shared" si="96"/>
        <v>160</v>
      </c>
      <c r="B389" s="18" t="str">
        <f t="shared" si="96"/>
        <v>AMC 160 C</v>
      </c>
      <c r="C389" s="6">
        <v>163410</v>
      </c>
      <c r="D389" s="2" t="s">
        <v>2203</v>
      </c>
      <c r="E389" s="19" t="s">
        <v>15</v>
      </c>
      <c r="F389" s="27" t="str">
        <f t="shared" si="91"/>
        <v>163410 Black</v>
      </c>
      <c r="G389" s="19"/>
      <c r="H389" s="20"/>
      <c r="I389" s="7">
        <v>14.6</v>
      </c>
    </row>
    <row r="390" spans="1:9" ht="14.1" customHeight="1" x14ac:dyDescent="0.25">
      <c r="A390" s="9">
        <v>1605</v>
      </c>
      <c r="B390" s="23" t="s">
        <v>103</v>
      </c>
      <c r="C390" s="9" t="s">
        <v>4</v>
      </c>
      <c r="D390" s="2" t="s">
        <v>2203</v>
      </c>
      <c r="E390" s="23" t="s">
        <v>5</v>
      </c>
      <c r="F390" s="27" t="str">
        <f t="shared" si="91"/>
        <v>AMC BASE</v>
      </c>
      <c r="G390" s="23"/>
      <c r="H390" s="24"/>
      <c r="I390" s="10">
        <v>693.6</v>
      </c>
    </row>
    <row r="391" spans="1:9" ht="11.1" customHeight="1" x14ac:dyDescent="0.25">
      <c r="A391" s="18">
        <f t="shared" ref="A391:B394" si="97">A390</f>
        <v>1605</v>
      </c>
      <c r="B391" s="18" t="str">
        <f t="shared" si="97"/>
        <v>AMC 1605 C</v>
      </c>
      <c r="C391" s="4">
        <v>163402</v>
      </c>
      <c r="D391" s="2" t="s">
        <v>2203</v>
      </c>
      <c r="E391" s="17" t="s">
        <v>17</v>
      </c>
      <c r="F391" s="27" t="str">
        <f t="shared" si="91"/>
        <v>163402 Lemon Yellow</v>
      </c>
      <c r="G391" s="17"/>
      <c r="H391" s="18"/>
      <c r="I391" s="5">
        <v>157.6</v>
      </c>
    </row>
    <row r="392" spans="1:9" ht="11.1" customHeight="1" x14ac:dyDescent="0.25">
      <c r="A392" s="18">
        <f t="shared" si="97"/>
        <v>1605</v>
      </c>
      <c r="B392" s="18" t="str">
        <f t="shared" si="97"/>
        <v>AMC 1605 C</v>
      </c>
      <c r="C392" s="4">
        <v>163401</v>
      </c>
      <c r="D392" s="2" t="s">
        <v>2203</v>
      </c>
      <c r="E392" s="17" t="s">
        <v>7</v>
      </c>
      <c r="F392" s="27" t="str">
        <f t="shared" si="91"/>
        <v>163401 White</v>
      </c>
      <c r="G392" s="17"/>
      <c r="H392" s="18"/>
      <c r="I392" s="5">
        <v>94.8</v>
      </c>
    </row>
    <row r="393" spans="1:9" ht="11.1" customHeight="1" x14ac:dyDescent="0.25">
      <c r="A393" s="18">
        <f t="shared" si="97"/>
        <v>1605</v>
      </c>
      <c r="B393" s="18" t="str">
        <f t="shared" si="97"/>
        <v>AMC 1605 C</v>
      </c>
      <c r="C393" s="4">
        <v>163404</v>
      </c>
      <c r="D393" s="2" t="s">
        <v>2203</v>
      </c>
      <c r="E393" s="17" t="s">
        <v>8</v>
      </c>
      <c r="F393" s="27" t="str">
        <f t="shared" si="91"/>
        <v>163404 Red</v>
      </c>
      <c r="G393" s="17"/>
      <c r="H393" s="18"/>
      <c r="I393" s="5">
        <v>52.5</v>
      </c>
    </row>
    <row r="394" spans="1:9" ht="11.1" customHeight="1" x14ac:dyDescent="0.25">
      <c r="A394" s="18">
        <f t="shared" si="97"/>
        <v>1605</v>
      </c>
      <c r="B394" s="18" t="str">
        <f t="shared" si="97"/>
        <v>AMC 1605 C</v>
      </c>
      <c r="C394" s="6">
        <v>163410</v>
      </c>
      <c r="D394" s="2" t="s">
        <v>2203</v>
      </c>
      <c r="E394" s="19" t="s">
        <v>15</v>
      </c>
      <c r="F394" s="27" t="str">
        <f t="shared" si="91"/>
        <v>163410 Black</v>
      </c>
      <c r="G394" s="19"/>
      <c r="H394" s="20"/>
      <c r="I394" s="7">
        <v>1.5</v>
      </c>
    </row>
    <row r="395" spans="1:9" ht="14.1" customHeight="1" x14ac:dyDescent="0.25">
      <c r="A395" s="9">
        <v>161</v>
      </c>
      <c r="B395" s="23" t="s">
        <v>104</v>
      </c>
      <c r="C395" s="9" t="s">
        <v>4</v>
      </c>
      <c r="D395" s="2" t="s">
        <v>2203</v>
      </c>
      <c r="E395" s="23" t="s">
        <v>5</v>
      </c>
      <c r="F395" s="27" t="str">
        <f t="shared" si="91"/>
        <v>AMC BASE</v>
      </c>
      <c r="G395" s="23"/>
      <c r="H395" s="24"/>
      <c r="I395" s="10">
        <v>689.6</v>
      </c>
    </row>
    <row r="396" spans="1:9" ht="11.1" customHeight="1" x14ac:dyDescent="0.25">
      <c r="A396" s="18">
        <f t="shared" ref="A396:B399" si="98">A395</f>
        <v>161</v>
      </c>
      <c r="B396" s="18" t="str">
        <f t="shared" si="98"/>
        <v>AMC 161 C</v>
      </c>
      <c r="C396" s="4">
        <v>163402</v>
      </c>
      <c r="D396" s="2" t="s">
        <v>2203</v>
      </c>
      <c r="E396" s="17" t="s">
        <v>17</v>
      </c>
      <c r="F396" s="27" t="str">
        <f t="shared" si="91"/>
        <v>163402 Lemon Yellow</v>
      </c>
      <c r="G396" s="17"/>
      <c r="H396" s="18"/>
      <c r="I396" s="5">
        <v>125.5</v>
      </c>
    </row>
    <row r="397" spans="1:9" ht="11.1" customHeight="1" x14ac:dyDescent="0.25">
      <c r="A397" s="18">
        <f t="shared" si="98"/>
        <v>161</v>
      </c>
      <c r="B397" s="18" t="str">
        <f t="shared" si="98"/>
        <v>AMC 161 C</v>
      </c>
      <c r="C397" s="4">
        <v>163401</v>
      </c>
      <c r="D397" s="2" t="s">
        <v>2203</v>
      </c>
      <c r="E397" s="17" t="s">
        <v>7</v>
      </c>
      <c r="F397" s="27" t="str">
        <f t="shared" si="91"/>
        <v>163401 White</v>
      </c>
      <c r="G397" s="17"/>
      <c r="H397" s="18"/>
      <c r="I397" s="5">
        <v>97.3</v>
      </c>
    </row>
    <row r="398" spans="1:9" ht="11.1" customHeight="1" x14ac:dyDescent="0.25">
      <c r="A398" s="18">
        <f t="shared" si="98"/>
        <v>161</v>
      </c>
      <c r="B398" s="18" t="str">
        <f t="shared" si="98"/>
        <v>AMC 161 C</v>
      </c>
      <c r="C398" s="4">
        <v>163404</v>
      </c>
      <c r="D398" s="2" t="s">
        <v>2203</v>
      </c>
      <c r="E398" s="17" t="s">
        <v>8</v>
      </c>
      <c r="F398" s="27" t="str">
        <f t="shared" si="91"/>
        <v>163404 Red</v>
      </c>
      <c r="G398" s="17"/>
      <c r="H398" s="18"/>
      <c r="I398" s="5">
        <v>58.4</v>
      </c>
    </row>
    <row r="399" spans="1:9" ht="11.1" customHeight="1" x14ac:dyDescent="0.25">
      <c r="A399" s="18">
        <f t="shared" si="98"/>
        <v>161</v>
      </c>
      <c r="B399" s="18" t="str">
        <f t="shared" si="98"/>
        <v>AMC 161 C</v>
      </c>
      <c r="C399" s="6">
        <v>163410</v>
      </c>
      <c r="D399" s="2" t="s">
        <v>2203</v>
      </c>
      <c r="E399" s="19" t="s">
        <v>15</v>
      </c>
      <c r="F399" s="27" t="str">
        <f t="shared" si="91"/>
        <v>163410 Black</v>
      </c>
      <c r="G399" s="19"/>
      <c r="H399" s="20"/>
      <c r="I399" s="7">
        <v>29.2</v>
      </c>
    </row>
    <row r="400" spans="1:9" ht="14.1" customHeight="1" x14ac:dyDescent="0.25">
      <c r="A400" s="9">
        <v>1615</v>
      </c>
      <c r="B400" s="23" t="s">
        <v>105</v>
      </c>
      <c r="C400" s="9" t="s">
        <v>4</v>
      </c>
      <c r="D400" s="2" t="s">
        <v>2203</v>
      </c>
      <c r="E400" s="23" t="s">
        <v>5</v>
      </c>
      <c r="F400" s="27" t="str">
        <f t="shared" si="91"/>
        <v>AMC BASE</v>
      </c>
      <c r="G400" s="23"/>
      <c r="H400" s="24"/>
      <c r="I400" s="10">
        <v>678.8</v>
      </c>
    </row>
    <row r="401" spans="1:9" ht="11.1" customHeight="1" x14ac:dyDescent="0.25">
      <c r="A401" s="18">
        <f t="shared" ref="A401:B404" si="99">A400</f>
        <v>1615</v>
      </c>
      <c r="B401" s="18" t="str">
        <f t="shared" si="99"/>
        <v>AMC 1615 C</v>
      </c>
      <c r="C401" s="4">
        <v>163402</v>
      </c>
      <c r="D401" s="2" t="s">
        <v>2203</v>
      </c>
      <c r="E401" s="17" t="s">
        <v>17</v>
      </c>
      <c r="F401" s="27" t="str">
        <f t="shared" si="91"/>
        <v>163402 Lemon Yellow</v>
      </c>
      <c r="G401" s="17"/>
      <c r="H401" s="18"/>
      <c r="I401" s="5">
        <v>160.6</v>
      </c>
    </row>
    <row r="402" spans="1:9" ht="11.1" customHeight="1" x14ac:dyDescent="0.25">
      <c r="A402" s="18">
        <f t="shared" si="99"/>
        <v>1615</v>
      </c>
      <c r="B402" s="18" t="str">
        <f t="shared" si="99"/>
        <v>AMC 1615 C</v>
      </c>
      <c r="C402" s="4">
        <v>163401</v>
      </c>
      <c r="D402" s="2" t="s">
        <v>2203</v>
      </c>
      <c r="E402" s="17" t="s">
        <v>7</v>
      </c>
      <c r="F402" s="27" t="str">
        <f t="shared" si="91"/>
        <v>163401 White</v>
      </c>
      <c r="G402" s="17"/>
      <c r="H402" s="18"/>
      <c r="I402" s="5">
        <v>87.6</v>
      </c>
    </row>
    <row r="403" spans="1:9" ht="11.1" customHeight="1" x14ac:dyDescent="0.25">
      <c r="A403" s="18">
        <f t="shared" si="99"/>
        <v>1615</v>
      </c>
      <c r="B403" s="18" t="str">
        <f t="shared" si="99"/>
        <v>AMC 1615 C</v>
      </c>
      <c r="C403" s="4">
        <v>163404</v>
      </c>
      <c r="D403" s="2" t="s">
        <v>2203</v>
      </c>
      <c r="E403" s="17" t="s">
        <v>8</v>
      </c>
      <c r="F403" s="27" t="str">
        <f t="shared" si="91"/>
        <v>163404 Red</v>
      </c>
      <c r="G403" s="17"/>
      <c r="H403" s="18"/>
      <c r="I403" s="5">
        <v>67.2</v>
      </c>
    </row>
    <row r="404" spans="1:9" ht="11.1" customHeight="1" x14ac:dyDescent="0.25">
      <c r="A404" s="18">
        <f t="shared" si="99"/>
        <v>1615</v>
      </c>
      <c r="B404" s="18" t="str">
        <f t="shared" si="99"/>
        <v>AMC 1615 C</v>
      </c>
      <c r="C404" s="6">
        <v>163410</v>
      </c>
      <c r="D404" s="2" t="s">
        <v>2203</v>
      </c>
      <c r="E404" s="19" t="s">
        <v>15</v>
      </c>
      <c r="F404" s="27" t="str">
        <f t="shared" si="91"/>
        <v>163410 Black</v>
      </c>
      <c r="G404" s="19"/>
      <c r="H404" s="20"/>
      <c r="I404" s="7">
        <v>5.8</v>
      </c>
    </row>
    <row r="405" spans="1:9" ht="14.1" customHeight="1" x14ac:dyDescent="0.25">
      <c r="A405" s="9">
        <v>162</v>
      </c>
      <c r="B405" s="23" t="s">
        <v>106</v>
      </c>
      <c r="C405" s="9" t="s">
        <v>4</v>
      </c>
      <c r="D405" s="2" t="s">
        <v>2203</v>
      </c>
      <c r="E405" s="23" t="s">
        <v>5</v>
      </c>
      <c r="F405" s="27" t="str">
        <f t="shared" si="91"/>
        <v>AMC BASE</v>
      </c>
      <c r="G405" s="23"/>
      <c r="H405" s="24"/>
      <c r="I405" s="10">
        <v>894.8</v>
      </c>
    </row>
    <row r="406" spans="1:9" ht="11.1" customHeight="1" x14ac:dyDescent="0.25">
      <c r="A406" s="18">
        <f t="shared" ref="A406:B408" si="100">A405</f>
        <v>162</v>
      </c>
      <c r="B406" s="18" t="str">
        <f t="shared" si="100"/>
        <v>AMC 162 C</v>
      </c>
      <c r="C406" s="4">
        <v>163401</v>
      </c>
      <c r="D406" s="2" t="s">
        <v>2203</v>
      </c>
      <c r="E406" s="17" t="s">
        <v>7</v>
      </c>
      <c r="F406" s="27" t="str">
        <f t="shared" si="91"/>
        <v>163401 White</v>
      </c>
      <c r="G406" s="17"/>
      <c r="H406" s="18"/>
      <c r="I406" s="5">
        <v>96.5</v>
      </c>
    </row>
    <row r="407" spans="1:9" ht="11.1" customHeight="1" x14ac:dyDescent="0.25">
      <c r="A407" s="18">
        <f t="shared" si="100"/>
        <v>162</v>
      </c>
      <c r="B407" s="18" t="str">
        <f t="shared" si="100"/>
        <v>AMC 162 C</v>
      </c>
      <c r="C407" s="4">
        <v>163404</v>
      </c>
      <c r="D407" s="2" t="s">
        <v>2203</v>
      </c>
      <c r="E407" s="17" t="s">
        <v>8</v>
      </c>
      <c r="F407" s="27" t="str">
        <f t="shared" si="91"/>
        <v>163404 Red</v>
      </c>
      <c r="G407" s="17"/>
      <c r="H407" s="18"/>
      <c r="I407" s="5">
        <v>5.8</v>
      </c>
    </row>
    <row r="408" spans="1:9" ht="11.1" customHeight="1" x14ac:dyDescent="0.25">
      <c r="A408" s="18">
        <f t="shared" si="100"/>
        <v>162</v>
      </c>
      <c r="B408" s="18" t="str">
        <f t="shared" si="100"/>
        <v>AMC 162 C</v>
      </c>
      <c r="C408" s="6">
        <v>163402</v>
      </c>
      <c r="D408" s="2" t="s">
        <v>2203</v>
      </c>
      <c r="E408" s="19" t="s">
        <v>17</v>
      </c>
      <c r="F408" s="27" t="str">
        <f t="shared" si="91"/>
        <v>163402 Lemon Yellow</v>
      </c>
      <c r="G408" s="19"/>
      <c r="H408" s="20"/>
      <c r="I408" s="7">
        <v>2.9</v>
      </c>
    </row>
    <row r="409" spans="1:9" ht="11.1" customHeight="1" x14ac:dyDescent="0.25">
      <c r="A409" s="2">
        <v>1625</v>
      </c>
      <c r="B409" s="27" t="s">
        <v>107</v>
      </c>
      <c r="C409" s="2" t="s">
        <v>4</v>
      </c>
      <c r="D409" s="2" t="s">
        <v>2203</v>
      </c>
      <c r="E409" s="27" t="s">
        <v>5</v>
      </c>
      <c r="F409" s="27" t="str">
        <f t="shared" si="91"/>
        <v>AMC BASE</v>
      </c>
      <c r="G409" s="27"/>
      <c r="H409" s="28"/>
      <c r="I409" s="3">
        <v>891.9</v>
      </c>
    </row>
    <row r="410" spans="1:9" ht="11.1" customHeight="1" x14ac:dyDescent="0.25">
      <c r="A410" s="18">
        <f t="shared" ref="A410:B412" si="101">A409</f>
        <v>1625</v>
      </c>
      <c r="B410" s="18" t="str">
        <f t="shared" si="101"/>
        <v>AMC 1625 C</v>
      </c>
      <c r="C410" s="4">
        <v>163401</v>
      </c>
      <c r="D410" s="2" t="s">
        <v>2203</v>
      </c>
      <c r="E410" s="17" t="s">
        <v>7</v>
      </c>
      <c r="F410" s="27" t="str">
        <f t="shared" si="91"/>
        <v>163401 White</v>
      </c>
      <c r="G410" s="17"/>
      <c r="H410" s="18"/>
      <c r="I410" s="5">
        <v>96.5</v>
      </c>
    </row>
    <row r="411" spans="1:9" ht="11.1" customHeight="1" x14ac:dyDescent="0.25">
      <c r="A411" s="18">
        <f t="shared" si="101"/>
        <v>1625</v>
      </c>
      <c r="B411" s="18" t="str">
        <f t="shared" si="101"/>
        <v>AMC 1625 C</v>
      </c>
      <c r="C411" s="4">
        <v>163404</v>
      </c>
      <c r="D411" s="2" t="s">
        <v>2203</v>
      </c>
      <c r="E411" s="17" t="s">
        <v>8</v>
      </c>
      <c r="F411" s="27" t="str">
        <f t="shared" si="91"/>
        <v>163404 Red</v>
      </c>
      <c r="G411" s="17"/>
      <c r="H411" s="18"/>
      <c r="I411" s="5">
        <v>8.6999999999999993</v>
      </c>
    </row>
    <row r="412" spans="1:9" ht="11.1" customHeight="1" x14ac:dyDescent="0.25">
      <c r="A412" s="18">
        <f t="shared" si="101"/>
        <v>1625</v>
      </c>
      <c r="B412" s="18" t="str">
        <f t="shared" si="101"/>
        <v>AMC 1625 C</v>
      </c>
      <c r="C412" s="6">
        <v>163402</v>
      </c>
      <c r="D412" s="2" t="s">
        <v>2203</v>
      </c>
      <c r="E412" s="19" t="s">
        <v>17</v>
      </c>
      <c r="F412" s="27" t="str">
        <f t="shared" si="91"/>
        <v>163402 Lemon Yellow</v>
      </c>
      <c r="G412" s="19"/>
      <c r="H412" s="20"/>
      <c r="I412" s="7">
        <v>2.9</v>
      </c>
    </row>
    <row r="413" spans="1:9" ht="14.1" customHeight="1" x14ac:dyDescent="0.25">
      <c r="A413" s="9">
        <v>163</v>
      </c>
      <c r="B413" s="23" t="s">
        <v>108</v>
      </c>
      <c r="C413" s="9" t="s">
        <v>4</v>
      </c>
      <c r="D413" s="2" t="s">
        <v>2203</v>
      </c>
      <c r="E413" s="23" t="s">
        <v>5</v>
      </c>
      <c r="F413" s="27" t="str">
        <f t="shared" si="91"/>
        <v>AMC BASE</v>
      </c>
      <c r="G413" s="23"/>
      <c r="H413" s="24"/>
      <c r="I413" s="10">
        <v>862.8</v>
      </c>
    </row>
    <row r="414" spans="1:9" ht="11.1" customHeight="1" x14ac:dyDescent="0.25">
      <c r="A414" s="18">
        <f t="shared" ref="A414:B416" si="102">A413</f>
        <v>163</v>
      </c>
      <c r="B414" s="18" t="str">
        <f t="shared" si="102"/>
        <v>AMC 163 C</v>
      </c>
      <c r="C414" s="4">
        <v>163401</v>
      </c>
      <c r="D414" s="2" t="s">
        <v>2203</v>
      </c>
      <c r="E414" s="17" t="s">
        <v>7</v>
      </c>
      <c r="F414" s="27" t="str">
        <f t="shared" si="91"/>
        <v>163401 White</v>
      </c>
      <c r="G414" s="17"/>
      <c r="H414" s="18"/>
      <c r="I414" s="5">
        <v>96.6</v>
      </c>
    </row>
    <row r="415" spans="1:9" ht="11.1" customHeight="1" x14ac:dyDescent="0.25">
      <c r="A415" s="18">
        <f t="shared" si="102"/>
        <v>163</v>
      </c>
      <c r="B415" s="18" t="str">
        <f t="shared" si="102"/>
        <v>AMC 163 C</v>
      </c>
      <c r="C415" s="4">
        <v>163404</v>
      </c>
      <c r="D415" s="2" t="s">
        <v>2203</v>
      </c>
      <c r="E415" s="17" t="s">
        <v>8</v>
      </c>
      <c r="F415" s="27" t="str">
        <f t="shared" si="91"/>
        <v>163404 Red</v>
      </c>
      <c r="G415" s="17"/>
      <c r="H415" s="18"/>
      <c r="I415" s="5">
        <v>23.2</v>
      </c>
    </row>
    <row r="416" spans="1:9" ht="11.1" customHeight="1" x14ac:dyDescent="0.25">
      <c r="A416" s="18">
        <f t="shared" si="102"/>
        <v>163</v>
      </c>
      <c r="B416" s="18" t="str">
        <f t="shared" si="102"/>
        <v>AMC 163 C</v>
      </c>
      <c r="C416" s="6">
        <v>163402</v>
      </c>
      <c r="D416" s="2" t="s">
        <v>2203</v>
      </c>
      <c r="E416" s="19" t="s">
        <v>17</v>
      </c>
      <c r="F416" s="27" t="str">
        <f t="shared" si="91"/>
        <v>163402 Lemon Yellow</v>
      </c>
      <c r="G416" s="19"/>
      <c r="H416" s="20"/>
      <c r="I416" s="7">
        <v>17.399999999999999</v>
      </c>
    </row>
    <row r="417" spans="1:9" ht="14.1" customHeight="1" x14ac:dyDescent="0.25">
      <c r="A417" s="9">
        <v>1635</v>
      </c>
      <c r="B417" s="23" t="s">
        <v>109</v>
      </c>
      <c r="C417" s="9" t="s">
        <v>4</v>
      </c>
      <c r="D417" s="2" t="s">
        <v>2203</v>
      </c>
      <c r="E417" s="23" t="s">
        <v>5</v>
      </c>
      <c r="F417" s="27" t="str">
        <f t="shared" si="91"/>
        <v>AMC BASE</v>
      </c>
      <c r="G417" s="23"/>
      <c r="H417" s="24"/>
      <c r="I417" s="10">
        <v>877.3</v>
      </c>
    </row>
    <row r="418" spans="1:9" ht="11.1" customHeight="1" x14ac:dyDescent="0.25">
      <c r="A418" s="18">
        <f t="shared" ref="A418:B420" si="103">A417</f>
        <v>1635</v>
      </c>
      <c r="B418" s="18" t="str">
        <f t="shared" si="103"/>
        <v>AMC 1635 C</v>
      </c>
      <c r="C418" s="4">
        <v>163401</v>
      </c>
      <c r="D418" s="2" t="s">
        <v>2203</v>
      </c>
      <c r="E418" s="17" t="s">
        <v>7</v>
      </c>
      <c r="F418" s="27" t="str">
        <f t="shared" si="91"/>
        <v>163401 White</v>
      </c>
      <c r="G418" s="17"/>
      <c r="H418" s="18"/>
      <c r="I418" s="5">
        <v>96.6</v>
      </c>
    </row>
    <row r="419" spans="1:9" ht="11.1" customHeight="1" x14ac:dyDescent="0.25">
      <c r="A419" s="18">
        <f t="shared" si="103"/>
        <v>1635</v>
      </c>
      <c r="B419" s="18" t="str">
        <f t="shared" si="103"/>
        <v>AMC 1635 C</v>
      </c>
      <c r="C419" s="4">
        <v>163404</v>
      </c>
      <c r="D419" s="2" t="s">
        <v>2203</v>
      </c>
      <c r="E419" s="17" t="s">
        <v>8</v>
      </c>
      <c r="F419" s="27" t="str">
        <f t="shared" si="91"/>
        <v>163404 Red</v>
      </c>
      <c r="G419" s="17"/>
      <c r="H419" s="18"/>
      <c r="I419" s="5">
        <v>17.399999999999999</v>
      </c>
    </row>
    <row r="420" spans="1:9" ht="11.1" customHeight="1" x14ac:dyDescent="0.25">
      <c r="A420" s="18">
        <f t="shared" si="103"/>
        <v>1635</v>
      </c>
      <c r="B420" s="18" t="str">
        <f t="shared" si="103"/>
        <v>AMC 1635 C</v>
      </c>
      <c r="C420" s="6">
        <v>163402</v>
      </c>
      <c r="D420" s="2" t="s">
        <v>2203</v>
      </c>
      <c r="E420" s="19" t="s">
        <v>17</v>
      </c>
      <c r="F420" s="27" t="str">
        <f t="shared" ref="F420:F471" si="104">IF(C420="AMC.BASE","AMC BASE",CONCATENATE(C420,D420,E420))</f>
        <v>163402 Lemon Yellow</v>
      </c>
      <c r="G420" s="19"/>
      <c r="H420" s="20"/>
      <c r="I420" s="7">
        <v>8.6999999999999993</v>
      </c>
    </row>
    <row r="421" spans="1:9" ht="14.1" customHeight="1" x14ac:dyDescent="0.25">
      <c r="A421" s="9">
        <v>164</v>
      </c>
      <c r="B421" s="23" t="s">
        <v>110</v>
      </c>
      <c r="C421" s="9" t="s">
        <v>4</v>
      </c>
      <c r="D421" s="2" t="s">
        <v>2203</v>
      </c>
      <c r="E421" s="23" t="s">
        <v>5</v>
      </c>
      <c r="F421" s="27" t="str">
        <f t="shared" si="104"/>
        <v>AMC BASE</v>
      </c>
      <c r="G421" s="23"/>
      <c r="H421" s="24"/>
      <c r="I421" s="10">
        <v>857</v>
      </c>
    </row>
    <row r="422" spans="1:9" ht="11.1" customHeight="1" x14ac:dyDescent="0.25">
      <c r="A422" s="18">
        <f t="shared" ref="A422:B424" si="105">A421</f>
        <v>164</v>
      </c>
      <c r="B422" s="18" t="str">
        <f t="shared" si="105"/>
        <v>AMC 164 C</v>
      </c>
      <c r="C422" s="4">
        <v>163401</v>
      </c>
      <c r="D422" s="2" t="s">
        <v>2203</v>
      </c>
      <c r="E422" s="17" t="s">
        <v>7</v>
      </c>
      <c r="F422" s="27" t="str">
        <f t="shared" si="104"/>
        <v>163401 White</v>
      </c>
      <c r="G422" s="17"/>
      <c r="H422" s="18"/>
      <c r="I422" s="5">
        <v>96.6</v>
      </c>
    </row>
    <row r="423" spans="1:9" ht="11.1" customHeight="1" x14ac:dyDescent="0.25">
      <c r="A423" s="18">
        <f t="shared" si="105"/>
        <v>164</v>
      </c>
      <c r="B423" s="18" t="str">
        <f t="shared" si="105"/>
        <v>AMC 164 C</v>
      </c>
      <c r="C423" s="4">
        <v>163402</v>
      </c>
      <c r="D423" s="2" t="s">
        <v>2203</v>
      </c>
      <c r="E423" s="17" t="s">
        <v>17</v>
      </c>
      <c r="F423" s="27" t="str">
        <f t="shared" si="104"/>
        <v>163402 Lemon Yellow</v>
      </c>
      <c r="G423" s="17"/>
      <c r="H423" s="18"/>
      <c r="I423" s="5">
        <v>29</v>
      </c>
    </row>
    <row r="424" spans="1:9" ht="11.1" customHeight="1" x14ac:dyDescent="0.25">
      <c r="A424" s="18">
        <f t="shared" si="105"/>
        <v>164</v>
      </c>
      <c r="B424" s="18" t="str">
        <f t="shared" si="105"/>
        <v>AMC 164 C</v>
      </c>
      <c r="C424" s="6">
        <v>163404</v>
      </c>
      <c r="D424" s="2" t="s">
        <v>2203</v>
      </c>
      <c r="E424" s="19" t="s">
        <v>8</v>
      </c>
      <c r="F424" s="27" t="str">
        <f t="shared" si="104"/>
        <v>163404 Red</v>
      </c>
      <c r="G424" s="19"/>
      <c r="H424" s="20"/>
      <c r="I424" s="7">
        <v>17.399999999999999</v>
      </c>
    </row>
    <row r="425" spans="1:9" ht="14.1" customHeight="1" x14ac:dyDescent="0.25">
      <c r="A425" s="9">
        <v>1645</v>
      </c>
      <c r="B425" s="23" t="s">
        <v>111</v>
      </c>
      <c r="C425" s="9" t="s">
        <v>4</v>
      </c>
      <c r="D425" s="2" t="s">
        <v>2203</v>
      </c>
      <c r="E425" s="23" t="s">
        <v>5</v>
      </c>
      <c r="F425" s="27" t="str">
        <f t="shared" si="104"/>
        <v>AMC BASE</v>
      </c>
      <c r="G425" s="23"/>
      <c r="H425" s="24"/>
      <c r="I425" s="10">
        <v>859.9</v>
      </c>
    </row>
    <row r="426" spans="1:9" ht="11.1" customHeight="1" x14ac:dyDescent="0.25">
      <c r="A426" s="18">
        <f t="shared" ref="A426:B428" si="106">A425</f>
        <v>1645</v>
      </c>
      <c r="B426" s="18" t="str">
        <f t="shared" si="106"/>
        <v>AMC 1645 C</v>
      </c>
      <c r="C426" s="4">
        <v>163401</v>
      </c>
      <c r="D426" s="2" t="s">
        <v>2203</v>
      </c>
      <c r="E426" s="17" t="s">
        <v>7</v>
      </c>
      <c r="F426" s="27" t="str">
        <f t="shared" si="104"/>
        <v>163401 White</v>
      </c>
      <c r="G426" s="17"/>
      <c r="H426" s="18"/>
      <c r="I426" s="5">
        <v>96.6</v>
      </c>
    </row>
    <row r="427" spans="1:9" ht="11.1" customHeight="1" x14ac:dyDescent="0.25">
      <c r="A427" s="18">
        <f t="shared" si="106"/>
        <v>1645</v>
      </c>
      <c r="B427" s="18" t="str">
        <f t="shared" si="106"/>
        <v>AMC 1645 C</v>
      </c>
      <c r="C427" s="4">
        <v>163404</v>
      </c>
      <c r="D427" s="2" t="s">
        <v>2203</v>
      </c>
      <c r="E427" s="17" t="s">
        <v>8</v>
      </c>
      <c r="F427" s="27" t="str">
        <f t="shared" si="104"/>
        <v>163404 Red</v>
      </c>
      <c r="G427" s="17"/>
      <c r="H427" s="18"/>
      <c r="I427" s="5">
        <v>23.2</v>
      </c>
    </row>
    <row r="428" spans="1:9" ht="11.1" customHeight="1" x14ac:dyDescent="0.25">
      <c r="A428" s="18">
        <f t="shared" si="106"/>
        <v>1645</v>
      </c>
      <c r="B428" s="18" t="str">
        <f t="shared" si="106"/>
        <v>AMC 1645 C</v>
      </c>
      <c r="C428" s="6">
        <v>163402</v>
      </c>
      <c r="D428" s="2" t="s">
        <v>2203</v>
      </c>
      <c r="E428" s="19" t="s">
        <v>17</v>
      </c>
      <c r="F428" s="27" t="str">
        <f t="shared" si="104"/>
        <v>163402 Lemon Yellow</v>
      </c>
      <c r="G428" s="19"/>
      <c r="H428" s="20"/>
      <c r="I428" s="7">
        <v>20.3</v>
      </c>
    </row>
    <row r="429" spans="1:9" ht="14.1" customHeight="1" x14ac:dyDescent="0.25">
      <c r="A429" s="9">
        <v>165</v>
      </c>
      <c r="B429" s="23" t="s">
        <v>112</v>
      </c>
      <c r="C429" s="9" t="s">
        <v>4</v>
      </c>
      <c r="D429" s="2" t="s">
        <v>2203</v>
      </c>
      <c r="E429" s="23" t="s">
        <v>5</v>
      </c>
      <c r="F429" s="27" t="str">
        <f t="shared" si="104"/>
        <v>AMC BASE</v>
      </c>
      <c r="G429" s="23"/>
      <c r="H429" s="24"/>
      <c r="I429" s="10">
        <v>713.3</v>
      </c>
    </row>
    <row r="430" spans="1:9" ht="11.1" customHeight="1" x14ac:dyDescent="0.25">
      <c r="A430" s="18">
        <f t="shared" ref="A430:B432" si="107">A429</f>
        <v>165</v>
      </c>
      <c r="B430" s="18" t="str">
        <f t="shared" si="107"/>
        <v>AMC 165 C</v>
      </c>
      <c r="C430" s="4">
        <v>163402</v>
      </c>
      <c r="D430" s="2" t="s">
        <v>2203</v>
      </c>
      <c r="E430" s="17" t="s">
        <v>17</v>
      </c>
      <c r="F430" s="27" t="str">
        <f t="shared" si="104"/>
        <v>163402 Lemon Yellow</v>
      </c>
      <c r="G430" s="17"/>
      <c r="H430" s="18"/>
      <c r="I430" s="5">
        <v>145.80000000000001</v>
      </c>
    </row>
    <row r="431" spans="1:9" ht="11.1" customHeight="1" x14ac:dyDescent="0.25">
      <c r="A431" s="18">
        <f t="shared" si="107"/>
        <v>165</v>
      </c>
      <c r="B431" s="18" t="str">
        <f t="shared" si="107"/>
        <v>AMC 165 C</v>
      </c>
      <c r="C431" s="4">
        <v>163401</v>
      </c>
      <c r="D431" s="2" t="s">
        <v>2203</v>
      </c>
      <c r="E431" s="17" t="s">
        <v>7</v>
      </c>
      <c r="F431" s="27" t="str">
        <f t="shared" si="104"/>
        <v>163401 White</v>
      </c>
      <c r="G431" s="17"/>
      <c r="H431" s="18"/>
      <c r="I431" s="5">
        <v>97.2</v>
      </c>
    </row>
    <row r="432" spans="1:9" ht="11.1" customHeight="1" x14ac:dyDescent="0.25">
      <c r="A432" s="18">
        <f t="shared" si="107"/>
        <v>165</v>
      </c>
      <c r="B432" s="18" t="str">
        <f t="shared" si="107"/>
        <v>AMC 165 C</v>
      </c>
      <c r="C432" s="6">
        <v>163404</v>
      </c>
      <c r="D432" s="2" t="s">
        <v>2203</v>
      </c>
      <c r="E432" s="19" t="s">
        <v>8</v>
      </c>
      <c r="F432" s="27" t="str">
        <f t="shared" si="104"/>
        <v>163404 Red</v>
      </c>
      <c r="G432" s="19"/>
      <c r="H432" s="20"/>
      <c r="I432" s="7">
        <v>43.7</v>
      </c>
    </row>
    <row r="433" spans="1:9" ht="14.1" customHeight="1" x14ac:dyDescent="0.25">
      <c r="A433" s="9">
        <v>1655</v>
      </c>
      <c r="B433" s="23" t="s">
        <v>113</v>
      </c>
      <c r="C433" s="9" t="s">
        <v>4</v>
      </c>
      <c r="D433" s="2" t="s">
        <v>2203</v>
      </c>
      <c r="E433" s="23" t="s">
        <v>5</v>
      </c>
      <c r="F433" s="27" t="str">
        <f t="shared" si="104"/>
        <v>AMC BASE</v>
      </c>
      <c r="G433" s="23"/>
      <c r="H433" s="24"/>
      <c r="I433" s="10">
        <v>728.1</v>
      </c>
    </row>
    <row r="434" spans="1:9" ht="11.1" customHeight="1" x14ac:dyDescent="0.25">
      <c r="A434" s="18">
        <f t="shared" ref="A434:B436" si="108">A433</f>
        <v>1655</v>
      </c>
      <c r="B434" s="18" t="str">
        <f t="shared" si="108"/>
        <v>AMC 1655 C</v>
      </c>
      <c r="C434" s="4">
        <v>163402</v>
      </c>
      <c r="D434" s="2" t="s">
        <v>2203</v>
      </c>
      <c r="E434" s="17" t="s">
        <v>17</v>
      </c>
      <c r="F434" s="27" t="str">
        <f t="shared" si="104"/>
        <v>163402 Lemon Yellow</v>
      </c>
      <c r="G434" s="17"/>
      <c r="H434" s="18"/>
      <c r="I434" s="5">
        <v>128.19999999999999</v>
      </c>
    </row>
    <row r="435" spans="1:9" ht="11.1" customHeight="1" x14ac:dyDescent="0.25">
      <c r="A435" s="18">
        <f t="shared" si="108"/>
        <v>1655</v>
      </c>
      <c r="B435" s="18" t="str">
        <f t="shared" si="108"/>
        <v>AMC 1655 C</v>
      </c>
      <c r="C435" s="4">
        <v>163401</v>
      </c>
      <c r="D435" s="2" t="s">
        <v>2203</v>
      </c>
      <c r="E435" s="17" t="s">
        <v>7</v>
      </c>
      <c r="F435" s="27" t="str">
        <f t="shared" si="104"/>
        <v>163401 White</v>
      </c>
      <c r="G435" s="17"/>
      <c r="H435" s="18"/>
      <c r="I435" s="5">
        <v>97.1</v>
      </c>
    </row>
    <row r="436" spans="1:9" ht="11.1" customHeight="1" x14ac:dyDescent="0.25">
      <c r="A436" s="18">
        <f t="shared" si="108"/>
        <v>1655</v>
      </c>
      <c r="B436" s="18" t="str">
        <f t="shared" si="108"/>
        <v>AMC 1655 C</v>
      </c>
      <c r="C436" s="6">
        <v>163404</v>
      </c>
      <c r="D436" s="2" t="s">
        <v>2203</v>
      </c>
      <c r="E436" s="19" t="s">
        <v>8</v>
      </c>
      <c r="F436" s="27" t="str">
        <f t="shared" si="104"/>
        <v>163404 Red</v>
      </c>
      <c r="G436" s="19"/>
      <c r="H436" s="20"/>
      <c r="I436" s="7">
        <v>46.6</v>
      </c>
    </row>
    <row r="437" spans="1:9" ht="14.1" customHeight="1" x14ac:dyDescent="0.25">
      <c r="A437" s="9">
        <v>166</v>
      </c>
      <c r="B437" s="23" t="s">
        <v>114</v>
      </c>
      <c r="C437" s="9" t="s">
        <v>4</v>
      </c>
      <c r="D437" s="2" t="s">
        <v>2203</v>
      </c>
      <c r="E437" s="23" t="s">
        <v>5</v>
      </c>
      <c r="F437" s="27" t="str">
        <f t="shared" si="104"/>
        <v>AMC BASE</v>
      </c>
      <c r="G437" s="23"/>
      <c r="H437" s="24"/>
      <c r="I437" s="10">
        <v>757.2</v>
      </c>
    </row>
    <row r="438" spans="1:9" ht="11.1" customHeight="1" x14ac:dyDescent="0.25">
      <c r="A438" s="18">
        <f t="shared" ref="A438:B441" si="109">A437</f>
        <v>166</v>
      </c>
      <c r="B438" s="18" t="str">
        <f t="shared" si="109"/>
        <v>AMC 166 C</v>
      </c>
      <c r="C438" s="4">
        <v>163402</v>
      </c>
      <c r="D438" s="2" t="s">
        <v>2203</v>
      </c>
      <c r="E438" s="17" t="s">
        <v>17</v>
      </c>
      <c r="F438" s="27" t="str">
        <f t="shared" si="104"/>
        <v>163402 Lemon Yellow</v>
      </c>
      <c r="G438" s="17"/>
      <c r="H438" s="18"/>
      <c r="I438" s="5">
        <v>107.7</v>
      </c>
    </row>
    <row r="439" spans="1:9" ht="11.1" customHeight="1" x14ac:dyDescent="0.25">
      <c r="A439" s="18">
        <f t="shared" si="109"/>
        <v>166</v>
      </c>
      <c r="B439" s="18" t="str">
        <f t="shared" si="109"/>
        <v>AMC 166 C</v>
      </c>
      <c r="C439" s="4">
        <v>163401</v>
      </c>
      <c r="D439" s="2" t="s">
        <v>2203</v>
      </c>
      <c r="E439" s="17" t="s">
        <v>7</v>
      </c>
      <c r="F439" s="27" t="str">
        <f t="shared" si="104"/>
        <v>163401 White</v>
      </c>
      <c r="G439" s="17"/>
      <c r="H439" s="18"/>
      <c r="I439" s="5">
        <v>97</v>
      </c>
    </row>
    <row r="440" spans="1:9" ht="11.1" customHeight="1" x14ac:dyDescent="0.25">
      <c r="A440" s="18">
        <f t="shared" si="109"/>
        <v>166</v>
      </c>
      <c r="B440" s="18" t="str">
        <f t="shared" si="109"/>
        <v>AMC 166 C</v>
      </c>
      <c r="C440" s="4">
        <v>163404</v>
      </c>
      <c r="D440" s="2" t="s">
        <v>2203</v>
      </c>
      <c r="E440" s="17" t="s">
        <v>8</v>
      </c>
      <c r="F440" s="27" t="str">
        <f t="shared" si="104"/>
        <v>163404 Red</v>
      </c>
      <c r="G440" s="17"/>
      <c r="H440" s="18"/>
      <c r="I440" s="5">
        <v>37.799999999999997</v>
      </c>
    </row>
    <row r="441" spans="1:9" ht="11.1" customHeight="1" x14ac:dyDescent="0.25">
      <c r="A441" s="18">
        <f t="shared" si="109"/>
        <v>166</v>
      </c>
      <c r="B441" s="18" t="str">
        <f t="shared" si="109"/>
        <v>AMC 166 C</v>
      </c>
      <c r="C441" s="6">
        <v>163410</v>
      </c>
      <c r="D441" s="2" t="s">
        <v>2203</v>
      </c>
      <c r="E441" s="19" t="s">
        <v>15</v>
      </c>
      <c r="F441" s="27" t="str">
        <f t="shared" si="104"/>
        <v>163410 Black</v>
      </c>
      <c r="G441" s="19"/>
      <c r="H441" s="20"/>
      <c r="I441" s="7">
        <v>0.3</v>
      </c>
    </row>
    <row r="442" spans="1:9" ht="14.1" customHeight="1" x14ac:dyDescent="0.25">
      <c r="A442" s="9">
        <v>1665</v>
      </c>
      <c r="B442" s="23" t="s">
        <v>115</v>
      </c>
      <c r="C442" s="9" t="s">
        <v>4</v>
      </c>
      <c r="D442" s="2" t="s">
        <v>2203</v>
      </c>
      <c r="E442" s="23" t="s">
        <v>5</v>
      </c>
      <c r="F442" s="27" t="str">
        <f t="shared" si="104"/>
        <v>AMC BASE</v>
      </c>
      <c r="G442" s="23"/>
      <c r="H442" s="24"/>
      <c r="I442" s="10">
        <v>777.6</v>
      </c>
    </row>
    <row r="443" spans="1:9" ht="11.1" customHeight="1" x14ac:dyDescent="0.25">
      <c r="A443" s="18">
        <f t="shared" ref="A443:B446" si="110">A442</f>
        <v>1665</v>
      </c>
      <c r="B443" s="18" t="str">
        <f t="shared" si="110"/>
        <v>AMC 1665 C</v>
      </c>
      <c r="C443" s="4">
        <v>163401</v>
      </c>
      <c r="D443" s="2" t="s">
        <v>2203</v>
      </c>
      <c r="E443" s="17" t="s">
        <v>7</v>
      </c>
      <c r="F443" s="27" t="str">
        <f t="shared" si="104"/>
        <v>163401 White</v>
      </c>
      <c r="G443" s="17"/>
      <c r="H443" s="18"/>
      <c r="I443" s="5">
        <v>97</v>
      </c>
    </row>
    <row r="444" spans="1:9" ht="11.1" customHeight="1" x14ac:dyDescent="0.25">
      <c r="A444" s="18">
        <f t="shared" si="110"/>
        <v>1665</v>
      </c>
      <c r="B444" s="18" t="str">
        <f t="shared" si="110"/>
        <v>AMC 1665 C</v>
      </c>
      <c r="C444" s="4">
        <v>163402</v>
      </c>
      <c r="D444" s="2" t="s">
        <v>2203</v>
      </c>
      <c r="E444" s="17" t="s">
        <v>17</v>
      </c>
      <c r="F444" s="27" t="str">
        <f t="shared" si="104"/>
        <v>163402 Lemon Yellow</v>
      </c>
      <c r="G444" s="17"/>
      <c r="H444" s="18"/>
      <c r="I444" s="5">
        <v>72.7</v>
      </c>
    </row>
    <row r="445" spans="1:9" ht="11.1" customHeight="1" x14ac:dyDescent="0.25">
      <c r="A445" s="18">
        <f t="shared" si="110"/>
        <v>1665</v>
      </c>
      <c r="B445" s="18" t="str">
        <f t="shared" si="110"/>
        <v>AMC 1665 C</v>
      </c>
      <c r="C445" s="4">
        <v>163404</v>
      </c>
      <c r="D445" s="2" t="s">
        <v>2203</v>
      </c>
      <c r="E445" s="17" t="s">
        <v>8</v>
      </c>
      <c r="F445" s="27" t="str">
        <f t="shared" si="104"/>
        <v>163404 Red</v>
      </c>
      <c r="G445" s="17"/>
      <c r="H445" s="18"/>
      <c r="I445" s="5">
        <v>52.4</v>
      </c>
    </row>
    <row r="446" spans="1:9" ht="11.1" customHeight="1" x14ac:dyDescent="0.25">
      <c r="A446" s="18">
        <f t="shared" si="110"/>
        <v>1665</v>
      </c>
      <c r="B446" s="18" t="str">
        <f t="shared" si="110"/>
        <v>AMC 1665 C</v>
      </c>
      <c r="C446" s="6">
        <v>163410</v>
      </c>
      <c r="D446" s="2" t="s">
        <v>2203</v>
      </c>
      <c r="E446" s="19" t="s">
        <v>15</v>
      </c>
      <c r="F446" s="27" t="str">
        <f t="shared" si="104"/>
        <v>163410 Black</v>
      </c>
      <c r="G446" s="19"/>
      <c r="H446" s="20"/>
      <c r="I446" s="7">
        <v>0.3</v>
      </c>
    </row>
    <row r="447" spans="1:9" ht="14.1" customHeight="1" x14ac:dyDescent="0.25">
      <c r="A447" s="9">
        <v>167</v>
      </c>
      <c r="B447" s="23" t="s">
        <v>116</v>
      </c>
      <c r="C447" s="9" t="s">
        <v>4</v>
      </c>
      <c r="D447" s="2" t="s">
        <v>2203</v>
      </c>
      <c r="E447" s="23" t="s">
        <v>5</v>
      </c>
      <c r="F447" s="27" t="str">
        <f t="shared" si="104"/>
        <v>AMC BASE</v>
      </c>
      <c r="G447" s="23"/>
      <c r="H447" s="24"/>
      <c r="I447" s="10">
        <v>753</v>
      </c>
    </row>
    <row r="448" spans="1:9" ht="11.1" customHeight="1" x14ac:dyDescent="0.25">
      <c r="A448" s="18">
        <f t="shared" ref="A448:B451" si="111">A447</f>
        <v>167</v>
      </c>
      <c r="B448" s="18" t="str">
        <f t="shared" si="111"/>
        <v>AMC 167 C</v>
      </c>
      <c r="C448" s="4">
        <v>163402</v>
      </c>
      <c r="D448" s="2" t="s">
        <v>2203</v>
      </c>
      <c r="E448" s="17" t="s">
        <v>17</v>
      </c>
      <c r="F448" s="27" t="str">
        <f t="shared" si="104"/>
        <v>163402 Lemon Yellow</v>
      </c>
      <c r="G448" s="17"/>
      <c r="H448" s="18"/>
      <c r="I448" s="5">
        <v>107.7</v>
      </c>
    </row>
    <row r="449" spans="1:9" ht="11.1" customHeight="1" x14ac:dyDescent="0.25">
      <c r="A449" s="18">
        <f t="shared" si="111"/>
        <v>167</v>
      </c>
      <c r="B449" s="18" t="str">
        <f t="shared" si="111"/>
        <v>AMC 167 C</v>
      </c>
      <c r="C449" s="4">
        <v>163401</v>
      </c>
      <c r="D449" s="2" t="s">
        <v>2203</v>
      </c>
      <c r="E449" s="17" t="s">
        <v>7</v>
      </c>
      <c r="F449" s="27" t="str">
        <f t="shared" si="104"/>
        <v>163401 White</v>
      </c>
      <c r="G449" s="17"/>
      <c r="H449" s="18"/>
      <c r="I449" s="5">
        <v>97</v>
      </c>
    </row>
    <row r="450" spans="1:9" ht="11.1" customHeight="1" x14ac:dyDescent="0.25">
      <c r="A450" s="18">
        <f t="shared" si="111"/>
        <v>167</v>
      </c>
      <c r="B450" s="18" t="str">
        <f t="shared" si="111"/>
        <v>AMC 167 C</v>
      </c>
      <c r="C450" s="4">
        <v>163404</v>
      </c>
      <c r="D450" s="2" t="s">
        <v>2203</v>
      </c>
      <c r="E450" s="17" t="s">
        <v>8</v>
      </c>
      <c r="F450" s="27" t="str">
        <f t="shared" si="104"/>
        <v>163404 Red</v>
      </c>
      <c r="G450" s="17"/>
      <c r="H450" s="18"/>
      <c r="I450" s="5">
        <v>40.799999999999997</v>
      </c>
    </row>
    <row r="451" spans="1:9" ht="11.1" customHeight="1" x14ac:dyDescent="0.25">
      <c r="A451" s="18">
        <f t="shared" si="111"/>
        <v>167</v>
      </c>
      <c r="B451" s="18" t="str">
        <f t="shared" si="111"/>
        <v>AMC 167 C</v>
      </c>
      <c r="C451" s="6">
        <v>163410</v>
      </c>
      <c r="D451" s="2" t="s">
        <v>2203</v>
      </c>
      <c r="E451" s="19" t="s">
        <v>15</v>
      </c>
      <c r="F451" s="27" t="str">
        <f t="shared" si="104"/>
        <v>163410 Black</v>
      </c>
      <c r="G451" s="19"/>
      <c r="H451" s="20"/>
      <c r="I451" s="7">
        <v>1.5</v>
      </c>
    </row>
    <row r="452" spans="1:9" ht="11.1" customHeight="1" x14ac:dyDescent="0.25">
      <c r="A452" s="2">
        <v>1675</v>
      </c>
      <c r="B452" s="27" t="s">
        <v>117</v>
      </c>
      <c r="C452" s="2" t="s">
        <v>4</v>
      </c>
      <c r="D452" s="2" t="s">
        <v>2203</v>
      </c>
      <c r="E452" s="27" t="s">
        <v>5</v>
      </c>
      <c r="F452" s="27" t="str">
        <f t="shared" si="104"/>
        <v>AMC BASE</v>
      </c>
      <c r="G452" s="27"/>
      <c r="H452" s="28"/>
      <c r="I452" s="3">
        <v>772.1</v>
      </c>
    </row>
    <row r="453" spans="1:9" ht="11.1" customHeight="1" x14ac:dyDescent="0.25">
      <c r="A453" s="18">
        <f t="shared" ref="A453:B456" si="112">A452</f>
        <v>1675</v>
      </c>
      <c r="B453" s="18" t="str">
        <f t="shared" si="112"/>
        <v>AMC 1675 C</v>
      </c>
      <c r="C453" s="4">
        <v>163401</v>
      </c>
      <c r="D453" s="2" t="s">
        <v>2203</v>
      </c>
      <c r="E453" s="17" t="s">
        <v>7</v>
      </c>
      <c r="F453" s="27" t="str">
        <f t="shared" si="104"/>
        <v>163401 White</v>
      </c>
      <c r="G453" s="17"/>
      <c r="H453" s="18"/>
      <c r="I453" s="5">
        <v>97</v>
      </c>
    </row>
    <row r="454" spans="1:9" ht="11.1" customHeight="1" x14ac:dyDescent="0.25">
      <c r="A454" s="18">
        <f t="shared" si="112"/>
        <v>1675</v>
      </c>
      <c r="B454" s="18" t="str">
        <f t="shared" si="112"/>
        <v>AMC 1675 C</v>
      </c>
      <c r="C454" s="4">
        <v>163402</v>
      </c>
      <c r="D454" s="2" t="s">
        <v>2203</v>
      </c>
      <c r="E454" s="17" t="s">
        <v>17</v>
      </c>
      <c r="F454" s="27" t="str">
        <f t="shared" si="104"/>
        <v>163402 Lemon Yellow</v>
      </c>
      <c r="G454" s="17"/>
      <c r="H454" s="18"/>
      <c r="I454" s="5">
        <v>72.7</v>
      </c>
    </row>
    <row r="455" spans="1:9" ht="11.1" customHeight="1" x14ac:dyDescent="0.25">
      <c r="A455" s="18">
        <f t="shared" si="112"/>
        <v>1675</v>
      </c>
      <c r="B455" s="18" t="str">
        <f t="shared" si="112"/>
        <v>AMC 1675 C</v>
      </c>
      <c r="C455" s="4">
        <v>163404</v>
      </c>
      <c r="D455" s="2" t="s">
        <v>2203</v>
      </c>
      <c r="E455" s="17" t="s">
        <v>8</v>
      </c>
      <c r="F455" s="27" t="str">
        <f t="shared" si="104"/>
        <v>163404 Red</v>
      </c>
      <c r="G455" s="17"/>
      <c r="H455" s="18"/>
      <c r="I455" s="5">
        <v>55.3</v>
      </c>
    </row>
    <row r="456" spans="1:9" ht="11.1" customHeight="1" x14ac:dyDescent="0.25">
      <c r="A456" s="18">
        <f t="shared" si="112"/>
        <v>1675</v>
      </c>
      <c r="B456" s="18" t="str">
        <f t="shared" si="112"/>
        <v>AMC 1675 C</v>
      </c>
      <c r="C456" s="6">
        <v>163410</v>
      </c>
      <c r="D456" s="2" t="s">
        <v>2203</v>
      </c>
      <c r="E456" s="19" t="s">
        <v>15</v>
      </c>
      <c r="F456" s="27" t="str">
        <f t="shared" si="104"/>
        <v>163410 Black</v>
      </c>
      <c r="G456" s="19"/>
      <c r="H456" s="20"/>
      <c r="I456" s="7">
        <v>2.9</v>
      </c>
    </row>
    <row r="457" spans="1:9" ht="14.1" customHeight="1" x14ac:dyDescent="0.25">
      <c r="A457" s="9">
        <v>168</v>
      </c>
      <c r="B457" s="23" t="s">
        <v>118</v>
      </c>
      <c r="C457" s="9" t="s">
        <v>4</v>
      </c>
      <c r="D457" s="2" t="s">
        <v>2203</v>
      </c>
      <c r="E457" s="23" t="s">
        <v>5</v>
      </c>
      <c r="F457" s="27" t="str">
        <f t="shared" si="104"/>
        <v>AMC BASE</v>
      </c>
      <c r="G457" s="23"/>
      <c r="H457" s="24"/>
      <c r="I457" s="10">
        <v>748.6</v>
      </c>
    </row>
    <row r="458" spans="1:9" ht="11.1" customHeight="1" x14ac:dyDescent="0.25">
      <c r="A458" s="18">
        <f t="shared" ref="A458:B461" si="113">A457</f>
        <v>168</v>
      </c>
      <c r="B458" s="18" t="str">
        <f t="shared" si="113"/>
        <v>AMC 168 C</v>
      </c>
      <c r="C458" s="4">
        <v>163402</v>
      </c>
      <c r="D458" s="2" t="s">
        <v>2203</v>
      </c>
      <c r="E458" s="17" t="s">
        <v>17</v>
      </c>
      <c r="F458" s="27" t="str">
        <f t="shared" si="104"/>
        <v>163402 Lemon Yellow</v>
      </c>
      <c r="G458" s="17"/>
      <c r="H458" s="18"/>
      <c r="I458" s="5">
        <v>101.9</v>
      </c>
    </row>
    <row r="459" spans="1:9" ht="11.1" customHeight="1" x14ac:dyDescent="0.25">
      <c r="A459" s="18">
        <f t="shared" si="113"/>
        <v>168</v>
      </c>
      <c r="B459" s="18" t="str">
        <f t="shared" si="113"/>
        <v>AMC 168 C</v>
      </c>
      <c r="C459" s="4">
        <v>163401</v>
      </c>
      <c r="D459" s="2" t="s">
        <v>2203</v>
      </c>
      <c r="E459" s="17" t="s">
        <v>7</v>
      </c>
      <c r="F459" s="27" t="str">
        <f t="shared" si="104"/>
        <v>163401 White</v>
      </c>
      <c r="G459" s="17"/>
      <c r="H459" s="18"/>
      <c r="I459" s="5">
        <v>97.1</v>
      </c>
    </row>
    <row r="460" spans="1:9" ht="11.1" customHeight="1" x14ac:dyDescent="0.25">
      <c r="A460" s="18">
        <f t="shared" si="113"/>
        <v>168</v>
      </c>
      <c r="B460" s="18" t="str">
        <f t="shared" si="113"/>
        <v>AMC 168 C</v>
      </c>
      <c r="C460" s="4">
        <v>163404</v>
      </c>
      <c r="D460" s="2" t="s">
        <v>2203</v>
      </c>
      <c r="E460" s="17" t="s">
        <v>8</v>
      </c>
      <c r="F460" s="27" t="str">
        <f t="shared" si="104"/>
        <v>163404 Red</v>
      </c>
      <c r="G460" s="17"/>
      <c r="H460" s="18"/>
      <c r="I460" s="5">
        <v>46.6</v>
      </c>
    </row>
    <row r="461" spans="1:9" ht="11.1" customHeight="1" x14ac:dyDescent="0.25">
      <c r="A461" s="18">
        <f t="shared" si="113"/>
        <v>168</v>
      </c>
      <c r="B461" s="18" t="str">
        <f t="shared" si="113"/>
        <v>AMC 168 C</v>
      </c>
      <c r="C461" s="6">
        <v>163410</v>
      </c>
      <c r="D461" s="2" t="s">
        <v>2203</v>
      </c>
      <c r="E461" s="19" t="s">
        <v>15</v>
      </c>
      <c r="F461" s="27" t="str">
        <f t="shared" si="104"/>
        <v>163410 Black</v>
      </c>
      <c r="G461" s="19"/>
      <c r="H461" s="20"/>
      <c r="I461" s="7">
        <v>5.8</v>
      </c>
    </row>
    <row r="462" spans="1:9" ht="14.1" customHeight="1" x14ac:dyDescent="0.25">
      <c r="A462" s="9">
        <v>1685</v>
      </c>
      <c r="B462" s="23" t="s">
        <v>119</v>
      </c>
      <c r="C462" s="9" t="s">
        <v>4</v>
      </c>
      <c r="D462" s="2" t="s">
        <v>2203</v>
      </c>
      <c r="E462" s="23" t="s">
        <v>5</v>
      </c>
      <c r="F462" s="27" t="str">
        <f t="shared" si="104"/>
        <v>AMC BASE</v>
      </c>
      <c r="G462" s="23"/>
      <c r="H462" s="24"/>
      <c r="I462" s="10">
        <v>763.3</v>
      </c>
    </row>
    <row r="463" spans="1:9" ht="11.1" customHeight="1" x14ac:dyDescent="0.25">
      <c r="A463" s="18">
        <f t="shared" ref="A463:B466" si="114">A462</f>
        <v>1685</v>
      </c>
      <c r="B463" s="18" t="str">
        <f t="shared" si="114"/>
        <v>AMC 1685 C</v>
      </c>
      <c r="C463" s="4">
        <v>163401</v>
      </c>
      <c r="D463" s="2" t="s">
        <v>2203</v>
      </c>
      <c r="E463" s="17" t="s">
        <v>7</v>
      </c>
      <c r="F463" s="27" t="str">
        <f t="shared" si="104"/>
        <v>163401 White</v>
      </c>
      <c r="G463" s="17"/>
      <c r="H463" s="18"/>
      <c r="I463" s="5">
        <v>97</v>
      </c>
    </row>
    <row r="464" spans="1:9" ht="11.1" customHeight="1" x14ac:dyDescent="0.25">
      <c r="A464" s="18">
        <f t="shared" si="114"/>
        <v>1685</v>
      </c>
      <c r="B464" s="18" t="str">
        <f t="shared" si="114"/>
        <v>AMC 1685 C</v>
      </c>
      <c r="C464" s="4">
        <v>163402</v>
      </c>
      <c r="D464" s="2" t="s">
        <v>2203</v>
      </c>
      <c r="E464" s="17" t="s">
        <v>17</v>
      </c>
      <c r="F464" s="27" t="str">
        <f t="shared" si="104"/>
        <v>163402 Lemon Yellow</v>
      </c>
      <c r="G464" s="17"/>
      <c r="H464" s="18"/>
      <c r="I464" s="5">
        <v>72.8</v>
      </c>
    </row>
    <row r="465" spans="1:9" ht="11.1" customHeight="1" x14ac:dyDescent="0.25">
      <c r="A465" s="18">
        <f t="shared" si="114"/>
        <v>1685</v>
      </c>
      <c r="B465" s="18" t="str">
        <f t="shared" si="114"/>
        <v>AMC 1685 C</v>
      </c>
      <c r="C465" s="4">
        <v>163404</v>
      </c>
      <c r="D465" s="2" t="s">
        <v>2203</v>
      </c>
      <c r="E465" s="17" t="s">
        <v>8</v>
      </c>
      <c r="F465" s="27" t="str">
        <f t="shared" si="104"/>
        <v>163404 Red</v>
      </c>
      <c r="G465" s="17"/>
      <c r="H465" s="18"/>
      <c r="I465" s="5">
        <v>58.2</v>
      </c>
    </row>
    <row r="466" spans="1:9" ht="11.1" customHeight="1" x14ac:dyDescent="0.25">
      <c r="A466" s="18">
        <f t="shared" si="114"/>
        <v>1685</v>
      </c>
      <c r="B466" s="18" t="str">
        <f t="shared" si="114"/>
        <v>AMC 1685 C</v>
      </c>
      <c r="C466" s="6">
        <v>163410</v>
      </c>
      <c r="D466" s="2" t="s">
        <v>2203</v>
      </c>
      <c r="E466" s="19" t="s">
        <v>15</v>
      </c>
      <c r="F466" s="27" t="str">
        <f t="shared" si="104"/>
        <v>163410 Black</v>
      </c>
      <c r="G466" s="19"/>
      <c r="H466" s="20"/>
      <c r="I466" s="7">
        <v>8.6999999999999993</v>
      </c>
    </row>
    <row r="467" spans="1:9" ht="14.1" customHeight="1" x14ac:dyDescent="0.25">
      <c r="A467" s="9">
        <v>169</v>
      </c>
      <c r="B467" s="23" t="s">
        <v>120</v>
      </c>
      <c r="C467" s="9" t="s">
        <v>4</v>
      </c>
      <c r="D467" s="2" t="s">
        <v>2203</v>
      </c>
      <c r="E467" s="23" t="s">
        <v>5</v>
      </c>
      <c r="F467" s="27" t="str">
        <f t="shared" si="104"/>
        <v>AMC BASE</v>
      </c>
      <c r="G467" s="23"/>
      <c r="H467" s="24"/>
      <c r="I467" s="10">
        <v>894.8</v>
      </c>
    </row>
    <row r="468" spans="1:9" ht="11.1" customHeight="1" x14ac:dyDescent="0.25">
      <c r="A468" s="18">
        <f t="shared" ref="A468:B470" si="115">A467</f>
        <v>169</v>
      </c>
      <c r="B468" s="18" t="str">
        <f t="shared" si="115"/>
        <v>AMC 169 C</v>
      </c>
      <c r="C468" s="4">
        <v>163401</v>
      </c>
      <c r="D468" s="2" t="s">
        <v>2203</v>
      </c>
      <c r="E468" s="17" t="s">
        <v>7</v>
      </c>
      <c r="F468" s="27" t="str">
        <f t="shared" si="104"/>
        <v>163401 White</v>
      </c>
      <c r="G468" s="17"/>
      <c r="H468" s="18"/>
      <c r="I468" s="5">
        <v>96.5</v>
      </c>
    </row>
    <row r="469" spans="1:9" ht="11.1" customHeight="1" x14ac:dyDescent="0.25">
      <c r="A469" s="18">
        <f t="shared" si="115"/>
        <v>169</v>
      </c>
      <c r="B469" s="18" t="str">
        <f t="shared" si="115"/>
        <v>AMC 169 C</v>
      </c>
      <c r="C469" s="4">
        <v>163404</v>
      </c>
      <c r="D469" s="2" t="s">
        <v>2203</v>
      </c>
      <c r="E469" s="17" t="s">
        <v>8</v>
      </c>
      <c r="F469" s="27" t="str">
        <f t="shared" si="104"/>
        <v>163404 Red</v>
      </c>
      <c r="G469" s="17"/>
      <c r="H469" s="18"/>
      <c r="I469" s="5">
        <v>5.8</v>
      </c>
    </row>
    <row r="470" spans="1:9" ht="11.1" customHeight="1" x14ac:dyDescent="0.25">
      <c r="A470" s="18">
        <f t="shared" si="115"/>
        <v>169</v>
      </c>
      <c r="B470" s="18" t="str">
        <f t="shared" si="115"/>
        <v>AMC 169 C</v>
      </c>
      <c r="C470" s="6">
        <v>163402</v>
      </c>
      <c r="D470" s="2" t="s">
        <v>2203</v>
      </c>
      <c r="E470" s="19" t="s">
        <v>17</v>
      </c>
      <c r="F470" s="27" t="str">
        <f t="shared" si="104"/>
        <v>163402 Lemon Yellow</v>
      </c>
      <c r="G470" s="19"/>
      <c r="H470" s="20"/>
      <c r="I470" s="7">
        <v>2.9</v>
      </c>
    </row>
    <row r="471" spans="1:9" ht="14.1" customHeight="1" x14ac:dyDescent="0.25">
      <c r="A471" s="9">
        <v>170</v>
      </c>
      <c r="B471" s="23" t="s">
        <v>121</v>
      </c>
      <c r="C471" s="9" t="s">
        <v>4</v>
      </c>
      <c r="D471" s="2" t="s">
        <v>2203</v>
      </c>
      <c r="E471" s="23" t="s">
        <v>5</v>
      </c>
      <c r="F471" s="27" t="str">
        <f t="shared" si="104"/>
        <v>AMC BASE</v>
      </c>
      <c r="G471" s="23"/>
      <c r="H471" s="24"/>
      <c r="I471" s="10">
        <v>868.6</v>
      </c>
    </row>
    <row r="472" spans="1:9" ht="11.1" customHeight="1" x14ac:dyDescent="0.25">
      <c r="A472" s="18">
        <f t="shared" ref="A472:B474" si="116">A471</f>
        <v>170</v>
      </c>
      <c r="B472" s="18" t="str">
        <f t="shared" si="116"/>
        <v>AMC 170 C</v>
      </c>
      <c r="C472" s="4">
        <v>163401</v>
      </c>
      <c r="D472" s="2" t="s">
        <v>2203</v>
      </c>
      <c r="E472" s="17" t="s">
        <v>7</v>
      </c>
      <c r="F472" s="27" t="str">
        <f t="shared" ref="F472:F523" si="117">IF(C472="AMC.BASE","AMC BASE",CONCATENATE(C472,D472,E472))</f>
        <v>163401 White</v>
      </c>
      <c r="G472" s="17"/>
      <c r="H472" s="18"/>
      <c r="I472" s="5">
        <v>96.6</v>
      </c>
    </row>
    <row r="473" spans="1:9" ht="11.1" customHeight="1" x14ac:dyDescent="0.25">
      <c r="A473" s="18">
        <f t="shared" si="116"/>
        <v>170</v>
      </c>
      <c r="B473" s="18" t="str">
        <f t="shared" si="116"/>
        <v>AMC 170 C</v>
      </c>
      <c r="C473" s="4">
        <v>163404</v>
      </c>
      <c r="D473" s="2" t="s">
        <v>2203</v>
      </c>
      <c r="E473" s="17" t="s">
        <v>8</v>
      </c>
      <c r="F473" s="27" t="str">
        <f t="shared" si="117"/>
        <v>163404 Red</v>
      </c>
      <c r="G473" s="17"/>
      <c r="H473" s="18"/>
      <c r="I473" s="5">
        <v>23.2</v>
      </c>
    </row>
    <row r="474" spans="1:9" ht="11.1" customHeight="1" x14ac:dyDescent="0.25">
      <c r="A474" s="18">
        <f t="shared" si="116"/>
        <v>170</v>
      </c>
      <c r="B474" s="18" t="str">
        <f t="shared" si="116"/>
        <v>AMC 170 C</v>
      </c>
      <c r="C474" s="6">
        <v>163402</v>
      </c>
      <c r="D474" s="2" t="s">
        <v>2203</v>
      </c>
      <c r="E474" s="19" t="s">
        <v>17</v>
      </c>
      <c r="F474" s="27" t="str">
        <f t="shared" si="117"/>
        <v>163402 Lemon Yellow</v>
      </c>
      <c r="G474" s="19"/>
      <c r="H474" s="20"/>
      <c r="I474" s="7">
        <v>11.6</v>
      </c>
    </row>
    <row r="475" spans="1:9" ht="14.1" customHeight="1" x14ac:dyDescent="0.25">
      <c r="A475" s="9">
        <v>171</v>
      </c>
      <c r="B475" s="23" t="s">
        <v>122</v>
      </c>
      <c r="C475" s="9" t="s">
        <v>4</v>
      </c>
      <c r="D475" s="2" t="s">
        <v>2203</v>
      </c>
      <c r="E475" s="23" t="s">
        <v>5</v>
      </c>
      <c r="F475" s="27" t="str">
        <f t="shared" si="117"/>
        <v>AMC BASE</v>
      </c>
      <c r="G475" s="23"/>
      <c r="H475" s="24"/>
      <c r="I475" s="10">
        <v>839.5</v>
      </c>
    </row>
    <row r="476" spans="1:9" ht="11.1" customHeight="1" x14ac:dyDescent="0.25">
      <c r="A476" s="18">
        <f t="shared" ref="A476:B478" si="118">A475</f>
        <v>171</v>
      </c>
      <c r="B476" s="18" t="str">
        <f t="shared" si="118"/>
        <v>AMC 171 C</v>
      </c>
      <c r="C476" s="4">
        <v>163401</v>
      </c>
      <c r="D476" s="2" t="s">
        <v>2203</v>
      </c>
      <c r="E476" s="17" t="s">
        <v>7</v>
      </c>
      <c r="F476" s="27" t="str">
        <f t="shared" si="117"/>
        <v>163401 White</v>
      </c>
      <c r="G476" s="17"/>
      <c r="H476" s="18"/>
      <c r="I476" s="5">
        <v>96.7</v>
      </c>
    </row>
    <row r="477" spans="1:9" ht="11.1" customHeight="1" x14ac:dyDescent="0.25">
      <c r="A477" s="18">
        <f t="shared" si="118"/>
        <v>171</v>
      </c>
      <c r="B477" s="18" t="str">
        <f t="shared" si="118"/>
        <v>AMC 171 C</v>
      </c>
      <c r="C477" s="4">
        <v>163404</v>
      </c>
      <c r="D477" s="2" t="s">
        <v>2203</v>
      </c>
      <c r="E477" s="17" t="s">
        <v>8</v>
      </c>
      <c r="F477" s="27" t="str">
        <f t="shared" si="117"/>
        <v>163404 Red</v>
      </c>
      <c r="G477" s="17"/>
      <c r="H477" s="18"/>
      <c r="I477" s="5">
        <v>34.799999999999997</v>
      </c>
    </row>
    <row r="478" spans="1:9" ht="11.1" customHeight="1" x14ac:dyDescent="0.25">
      <c r="A478" s="18">
        <f t="shared" si="118"/>
        <v>171</v>
      </c>
      <c r="B478" s="18" t="str">
        <f t="shared" si="118"/>
        <v>AMC 171 C</v>
      </c>
      <c r="C478" s="6">
        <v>163402</v>
      </c>
      <c r="D478" s="2" t="s">
        <v>2203</v>
      </c>
      <c r="E478" s="19" t="s">
        <v>17</v>
      </c>
      <c r="F478" s="27" t="str">
        <f t="shared" si="117"/>
        <v>163402 Lemon Yellow</v>
      </c>
      <c r="G478" s="19"/>
      <c r="H478" s="20"/>
      <c r="I478" s="7">
        <v>29</v>
      </c>
    </row>
    <row r="479" spans="1:9" ht="14.1" customHeight="1" x14ac:dyDescent="0.25">
      <c r="A479" s="9">
        <v>172</v>
      </c>
      <c r="B479" s="23" t="s">
        <v>123</v>
      </c>
      <c r="C479" s="9" t="s">
        <v>4</v>
      </c>
      <c r="D479" s="2" t="s">
        <v>2203</v>
      </c>
      <c r="E479" s="23" t="s">
        <v>5</v>
      </c>
      <c r="F479" s="27" t="str">
        <f t="shared" si="117"/>
        <v>AMC BASE</v>
      </c>
      <c r="G479" s="23"/>
      <c r="H479" s="24"/>
      <c r="I479" s="10">
        <v>722.1</v>
      </c>
    </row>
    <row r="480" spans="1:9" ht="11.1" customHeight="1" x14ac:dyDescent="0.25">
      <c r="A480" s="18">
        <f t="shared" ref="A480:B482" si="119">A479</f>
        <v>172</v>
      </c>
      <c r="B480" s="18" t="str">
        <f t="shared" si="119"/>
        <v>AMC 172 C</v>
      </c>
      <c r="C480" s="4">
        <v>163402</v>
      </c>
      <c r="D480" s="2" t="s">
        <v>2203</v>
      </c>
      <c r="E480" s="17" t="s">
        <v>17</v>
      </c>
      <c r="F480" s="27" t="str">
        <f t="shared" si="117"/>
        <v>163402 Lemon Yellow</v>
      </c>
      <c r="G480" s="17"/>
      <c r="H480" s="18"/>
      <c r="I480" s="5">
        <v>122.4</v>
      </c>
    </row>
    <row r="481" spans="1:9" ht="11.1" customHeight="1" x14ac:dyDescent="0.25">
      <c r="A481" s="18">
        <f t="shared" si="119"/>
        <v>172</v>
      </c>
      <c r="B481" s="18" t="str">
        <f t="shared" si="119"/>
        <v>AMC 172 C</v>
      </c>
      <c r="C481" s="4">
        <v>163401</v>
      </c>
      <c r="D481" s="2" t="s">
        <v>2203</v>
      </c>
      <c r="E481" s="17" t="s">
        <v>7</v>
      </c>
      <c r="F481" s="27" t="str">
        <f t="shared" si="117"/>
        <v>163401 White</v>
      </c>
      <c r="G481" s="17"/>
      <c r="H481" s="18"/>
      <c r="I481" s="5">
        <v>97.2</v>
      </c>
    </row>
    <row r="482" spans="1:9" ht="11.1" customHeight="1" x14ac:dyDescent="0.25">
      <c r="A482" s="18">
        <f t="shared" si="119"/>
        <v>172</v>
      </c>
      <c r="B482" s="18" t="str">
        <f t="shared" si="119"/>
        <v>AMC 172 C</v>
      </c>
      <c r="C482" s="6">
        <v>163404</v>
      </c>
      <c r="D482" s="2" t="s">
        <v>2203</v>
      </c>
      <c r="E482" s="19" t="s">
        <v>8</v>
      </c>
      <c r="F482" s="27" t="str">
        <f t="shared" si="117"/>
        <v>163404 Red</v>
      </c>
      <c r="G482" s="19"/>
      <c r="H482" s="20"/>
      <c r="I482" s="7">
        <v>58.3</v>
      </c>
    </row>
    <row r="483" spans="1:9" ht="14.1" customHeight="1" x14ac:dyDescent="0.25">
      <c r="A483" s="9">
        <v>173</v>
      </c>
      <c r="B483" s="23" t="s">
        <v>124</v>
      </c>
      <c r="C483" s="9" t="s">
        <v>4</v>
      </c>
      <c r="D483" s="2" t="s">
        <v>2203</v>
      </c>
      <c r="E483" s="23" t="s">
        <v>5</v>
      </c>
      <c r="F483" s="27" t="str">
        <f t="shared" si="117"/>
        <v>AMC BASE</v>
      </c>
      <c r="G483" s="23"/>
      <c r="H483" s="24"/>
      <c r="I483" s="10">
        <v>800.8</v>
      </c>
    </row>
    <row r="484" spans="1:9" ht="11.1" customHeight="1" x14ac:dyDescent="0.25">
      <c r="A484" s="18">
        <f t="shared" ref="A484:B487" si="120">A483</f>
        <v>173</v>
      </c>
      <c r="B484" s="18" t="str">
        <f t="shared" si="120"/>
        <v>AMC 173 C</v>
      </c>
      <c r="C484" s="4">
        <v>163401</v>
      </c>
      <c r="D484" s="2" t="s">
        <v>2203</v>
      </c>
      <c r="E484" s="17" t="s">
        <v>7</v>
      </c>
      <c r="F484" s="27" t="str">
        <f t="shared" si="117"/>
        <v>163401 White</v>
      </c>
      <c r="G484" s="17"/>
      <c r="H484" s="18"/>
      <c r="I484" s="5">
        <v>96.9</v>
      </c>
    </row>
    <row r="485" spans="1:9" ht="11.1" customHeight="1" x14ac:dyDescent="0.25">
      <c r="A485" s="18">
        <f t="shared" si="120"/>
        <v>173</v>
      </c>
      <c r="B485" s="18" t="str">
        <f t="shared" si="120"/>
        <v>AMC 173 C</v>
      </c>
      <c r="C485" s="4">
        <v>163402</v>
      </c>
      <c r="D485" s="2" t="s">
        <v>2203</v>
      </c>
      <c r="E485" s="17" t="s">
        <v>17</v>
      </c>
      <c r="F485" s="27" t="str">
        <f t="shared" si="117"/>
        <v>163402 Lemon Yellow</v>
      </c>
      <c r="G485" s="17"/>
      <c r="H485" s="18"/>
      <c r="I485" s="5">
        <v>58.1</v>
      </c>
    </row>
    <row r="486" spans="1:9" ht="11.1" customHeight="1" x14ac:dyDescent="0.25">
      <c r="A486" s="18">
        <f t="shared" si="120"/>
        <v>173</v>
      </c>
      <c r="B486" s="18" t="str">
        <f t="shared" si="120"/>
        <v>AMC 173 C</v>
      </c>
      <c r="C486" s="4">
        <v>163404</v>
      </c>
      <c r="D486" s="2" t="s">
        <v>2203</v>
      </c>
      <c r="E486" s="17" t="s">
        <v>8</v>
      </c>
      <c r="F486" s="27" t="str">
        <f t="shared" si="117"/>
        <v>163404 Red</v>
      </c>
      <c r="G486" s="17"/>
      <c r="H486" s="18"/>
      <c r="I486" s="5">
        <v>43.6</v>
      </c>
    </row>
    <row r="487" spans="1:9" ht="11.1" customHeight="1" x14ac:dyDescent="0.25">
      <c r="A487" s="18">
        <f t="shared" si="120"/>
        <v>173</v>
      </c>
      <c r="B487" s="18" t="str">
        <f t="shared" si="120"/>
        <v>AMC 173 C</v>
      </c>
      <c r="C487" s="6">
        <v>163410</v>
      </c>
      <c r="D487" s="2" t="s">
        <v>2203</v>
      </c>
      <c r="E487" s="19" t="s">
        <v>15</v>
      </c>
      <c r="F487" s="27" t="str">
        <f t="shared" si="117"/>
        <v>163410 Black</v>
      </c>
      <c r="G487" s="19"/>
      <c r="H487" s="20"/>
      <c r="I487" s="7">
        <v>0.6</v>
      </c>
    </row>
    <row r="488" spans="1:9" ht="14.1" customHeight="1" x14ac:dyDescent="0.25">
      <c r="A488" s="9">
        <v>174</v>
      </c>
      <c r="B488" s="23" t="s">
        <v>125</v>
      </c>
      <c r="C488" s="9" t="s">
        <v>4</v>
      </c>
      <c r="D488" s="2" t="s">
        <v>2203</v>
      </c>
      <c r="E488" s="23" t="s">
        <v>5</v>
      </c>
      <c r="F488" s="27" t="str">
        <f t="shared" si="117"/>
        <v>AMC BASE</v>
      </c>
      <c r="G488" s="23"/>
      <c r="H488" s="24"/>
      <c r="I488" s="10">
        <v>757.5</v>
      </c>
    </row>
    <row r="489" spans="1:9" ht="11.1" customHeight="1" x14ac:dyDescent="0.25">
      <c r="A489" s="18">
        <f t="shared" ref="A489:B492" si="121">A488</f>
        <v>174</v>
      </c>
      <c r="B489" s="18" t="str">
        <f t="shared" si="121"/>
        <v>AMC 174 C</v>
      </c>
      <c r="C489" s="4">
        <v>163401</v>
      </c>
      <c r="D489" s="2" t="s">
        <v>2203</v>
      </c>
      <c r="E489" s="17" t="s">
        <v>7</v>
      </c>
      <c r="F489" s="27" t="str">
        <f t="shared" si="117"/>
        <v>163401 White</v>
      </c>
      <c r="G489" s="17"/>
      <c r="H489" s="18"/>
      <c r="I489" s="5">
        <v>97</v>
      </c>
    </row>
    <row r="490" spans="1:9" ht="11.1" customHeight="1" x14ac:dyDescent="0.25">
      <c r="A490" s="18">
        <f t="shared" si="121"/>
        <v>174</v>
      </c>
      <c r="B490" s="18" t="str">
        <f t="shared" si="121"/>
        <v>AMC 174 C</v>
      </c>
      <c r="C490" s="4">
        <v>163404</v>
      </c>
      <c r="D490" s="2" t="s">
        <v>2203</v>
      </c>
      <c r="E490" s="17" t="s">
        <v>8</v>
      </c>
      <c r="F490" s="27" t="str">
        <f t="shared" si="117"/>
        <v>163404 Red</v>
      </c>
      <c r="G490" s="17"/>
      <c r="H490" s="18"/>
      <c r="I490" s="5">
        <v>84.4</v>
      </c>
    </row>
    <row r="491" spans="1:9" ht="11.1" customHeight="1" x14ac:dyDescent="0.25">
      <c r="A491" s="18">
        <f t="shared" si="121"/>
        <v>174</v>
      </c>
      <c r="B491" s="18" t="str">
        <f t="shared" si="121"/>
        <v>AMC 174 C</v>
      </c>
      <c r="C491" s="4">
        <v>163402</v>
      </c>
      <c r="D491" s="2" t="s">
        <v>2203</v>
      </c>
      <c r="E491" s="17" t="s">
        <v>17</v>
      </c>
      <c r="F491" s="27" t="str">
        <f t="shared" si="117"/>
        <v>163402 Lemon Yellow</v>
      </c>
      <c r="G491" s="17"/>
      <c r="H491" s="18"/>
      <c r="I491" s="5">
        <v>58.2</v>
      </c>
    </row>
    <row r="492" spans="1:9" ht="11.1" customHeight="1" x14ac:dyDescent="0.25">
      <c r="A492" s="18">
        <f t="shared" si="121"/>
        <v>174</v>
      </c>
      <c r="B492" s="18" t="str">
        <f t="shared" si="121"/>
        <v>AMC 174 C</v>
      </c>
      <c r="C492" s="6">
        <v>163410</v>
      </c>
      <c r="D492" s="2" t="s">
        <v>2203</v>
      </c>
      <c r="E492" s="19" t="s">
        <v>15</v>
      </c>
      <c r="F492" s="27" t="str">
        <f t="shared" si="117"/>
        <v>163410 Black</v>
      </c>
      <c r="G492" s="19"/>
      <c r="H492" s="20"/>
      <c r="I492" s="7">
        <v>2.9</v>
      </c>
    </row>
    <row r="493" spans="1:9" ht="14.1" customHeight="1" x14ac:dyDescent="0.25">
      <c r="A493" s="9">
        <v>175</v>
      </c>
      <c r="B493" s="23" t="s">
        <v>126</v>
      </c>
      <c r="C493" s="9" t="s">
        <v>4</v>
      </c>
      <c r="D493" s="2" t="s">
        <v>2203</v>
      </c>
      <c r="E493" s="23" t="s">
        <v>5</v>
      </c>
      <c r="F493" s="27" t="str">
        <f t="shared" si="117"/>
        <v>AMC BASE</v>
      </c>
      <c r="G493" s="23"/>
      <c r="H493" s="24"/>
      <c r="I493" s="10">
        <v>736.8</v>
      </c>
    </row>
    <row r="494" spans="1:9" ht="11.1" customHeight="1" x14ac:dyDescent="0.25">
      <c r="A494" s="18">
        <f t="shared" ref="A494:B497" si="122">A493</f>
        <v>175</v>
      </c>
      <c r="B494" s="18" t="str">
        <f t="shared" si="122"/>
        <v>AMC 175 C</v>
      </c>
      <c r="C494" s="4">
        <v>163404</v>
      </c>
      <c r="D494" s="2" t="s">
        <v>2203</v>
      </c>
      <c r="E494" s="17" t="s">
        <v>8</v>
      </c>
      <c r="F494" s="27" t="str">
        <f t="shared" si="117"/>
        <v>163404 Red</v>
      </c>
      <c r="G494" s="17"/>
      <c r="H494" s="18"/>
      <c r="I494" s="5">
        <v>102</v>
      </c>
    </row>
    <row r="495" spans="1:9" ht="11.1" customHeight="1" x14ac:dyDescent="0.25">
      <c r="A495" s="18">
        <f t="shared" si="122"/>
        <v>175</v>
      </c>
      <c r="B495" s="18" t="str">
        <f t="shared" si="122"/>
        <v>AMC 175 C</v>
      </c>
      <c r="C495" s="4">
        <v>163401</v>
      </c>
      <c r="D495" s="2" t="s">
        <v>2203</v>
      </c>
      <c r="E495" s="17" t="s">
        <v>7</v>
      </c>
      <c r="F495" s="27" t="str">
        <f t="shared" si="117"/>
        <v>163401 White</v>
      </c>
      <c r="G495" s="17"/>
      <c r="H495" s="18"/>
      <c r="I495" s="5">
        <v>97.1</v>
      </c>
    </row>
    <row r="496" spans="1:9" ht="11.1" customHeight="1" x14ac:dyDescent="0.25">
      <c r="A496" s="18">
        <f t="shared" si="122"/>
        <v>175</v>
      </c>
      <c r="B496" s="18" t="str">
        <f t="shared" si="122"/>
        <v>AMC 175 C</v>
      </c>
      <c r="C496" s="4">
        <v>163402</v>
      </c>
      <c r="D496" s="2" t="s">
        <v>2203</v>
      </c>
      <c r="E496" s="17" t="s">
        <v>17</v>
      </c>
      <c r="F496" s="27" t="str">
        <f t="shared" si="117"/>
        <v>163402 Lemon Yellow</v>
      </c>
      <c r="G496" s="17"/>
      <c r="H496" s="18"/>
      <c r="I496" s="5">
        <v>58.3</v>
      </c>
    </row>
    <row r="497" spans="1:9" ht="11.1" customHeight="1" x14ac:dyDescent="0.25">
      <c r="A497" s="18">
        <f t="shared" si="122"/>
        <v>175</v>
      </c>
      <c r="B497" s="18" t="str">
        <f t="shared" si="122"/>
        <v>AMC 175 C</v>
      </c>
      <c r="C497" s="6">
        <v>163410</v>
      </c>
      <c r="D497" s="2" t="s">
        <v>2203</v>
      </c>
      <c r="E497" s="19" t="s">
        <v>15</v>
      </c>
      <c r="F497" s="27" t="str">
        <f t="shared" si="117"/>
        <v>163410 Black</v>
      </c>
      <c r="G497" s="19"/>
      <c r="H497" s="20"/>
      <c r="I497" s="7">
        <v>5.8</v>
      </c>
    </row>
    <row r="498" spans="1:9" ht="11.1" customHeight="1" x14ac:dyDescent="0.25">
      <c r="A498" s="2">
        <v>176</v>
      </c>
      <c r="B498" s="27" t="s">
        <v>127</v>
      </c>
      <c r="C498" s="2" t="s">
        <v>4</v>
      </c>
      <c r="D498" s="2" t="s">
        <v>2203</v>
      </c>
      <c r="E498" s="27" t="s">
        <v>5</v>
      </c>
      <c r="F498" s="27" t="str">
        <f t="shared" si="117"/>
        <v>AMC BASE</v>
      </c>
      <c r="G498" s="27"/>
      <c r="H498" s="28"/>
      <c r="I498" s="3">
        <v>897.1</v>
      </c>
    </row>
    <row r="499" spans="1:9" ht="11.1" customHeight="1" x14ac:dyDescent="0.25">
      <c r="A499" s="18">
        <f t="shared" ref="A499:B501" si="123">A498</f>
        <v>176</v>
      </c>
      <c r="B499" s="18" t="str">
        <f t="shared" si="123"/>
        <v>AMC 176 C</v>
      </c>
      <c r="C499" s="4">
        <v>163401</v>
      </c>
      <c r="D499" s="2" t="s">
        <v>2203</v>
      </c>
      <c r="E499" s="17" t="s">
        <v>7</v>
      </c>
      <c r="F499" s="27" t="str">
        <f t="shared" si="117"/>
        <v>163401 White</v>
      </c>
      <c r="G499" s="17"/>
      <c r="H499" s="18"/>
      <c r="I499" s="5">
        <v>96.5</v>
      </c>
    </row>
    <row r="500" spans="1:9" ht="11.1" customHeight="1" x14ac:dyDescent="0.25">
      <c r="A500" s="18">
        <f t="shared" si="123"/>
        <v>176</v>
      </c>
      <c r="B500" s="18" t="str">
        <f t="shared" si="123"/>
        <v>AMC 176 C</v>
      </c>
      <c r="C500" s="4">
        <v>163404</v>
      </c>
      <c r="D500" s="2" t="s">
        <v>2203</v>
      </c>
      <c r="E500" s="17" t="s">
        <v>8</v>
      </c>
      <c r="F500" s="27" t="str">
        <f t="shared" si="117"/>
        <v>163404 Red</v>
      </c>
      <c r="G500" s="17"/>
      <c r="H500" s="18"/>
      <c r="I500" s="5">
        <v>5.8</v>
      </c>
    </row>
    <row r="501" spans="1:9" ht="11.1" customHeight="1" x14ac:dyDescent="0.25">
      <c r="A501" s="18">
        <f t="shared" si="123"/>
        <v>176</v>
      </c>
      <c r="B501" s="18" t="str">
        <f t="shared" si="123"/>
        <v>AMC 176 C</v>
      </c>
      <c r="C501" s="6">
        <v>163403</v>
      </c>
      <c r="D501" s="2" t="s">
        <v>2203</v>
      </c>
      <c r="E501" s="19" t="s">
        <v>6</v>
      </c>
      <c r="F501" s="27" t="str">
        <f t="shared" si="117"/>
        <v>163403 Golden Yellow</v>
      </c>
      <c r="G501" s="19"/>
      <c r="H501" s="20"/>
      <c r="I501" s="7">
        <v>0.6</v>
      </c>
    </row>
    <row r="502" spans="1:9" ht="14.1" customHeight="1" x14ac:dyDescent="0.25">
      <c r="A502" s="11">
        <v>1765</v>
      </c>
      <c r="B502" s="23" t="s">
        <v>128</v>
      </c>
      <c r="C502" s="9" t="s">
        <v>4</v>
      </c>
      <c r="D502" s="2" t="s">
        <v>2203</v>
      </c>
      <c r="E502" s="23" t="s">
        <v>5</v>
      </c>
      <c r="F502" s="27" t="str">
        <f t="shared" si="117"/>
        <v>AMC BASE</v>
      </c>
      <c r="G502" s="23"/>
      <c r="H502" s="24"/>
      <c r="I502" s="10">
        <v>893.9</v>
      </c>
    </row>
    <row r="503" spans="1:9" ht="11.1" customHeight="1" x14ac:dyDescent="0.25">
      <c r="A503" s="18">
        <f t="shared" ref="A503:B505" si="124">A502</f>
        <v>1765</v>
      </c>
      <c r="B503" s="18" t="str">
        <f t="shared" si="124"/>
        <v>AMC 1765 C</v>
      </c>
      <c r="C503" s="4">
        <v>163401</v>
      </c>
      <c r="D503" s="2" t="s">
        <v>2203</v>
      </c>
      <c r="E503" s="17" t="s">
        <v>7</v>
      </c>
      <c r="F503" s="27" t="str">
        <f t="shared" si="117"/>
        <v>163401 White</v>
      </c>
      <c r="G503" s="17"/>
      <c r="H503" s="18"/>
      <c r="I503" s="5">
        <v>96.5</v>
      </c>
    </row>
    <row r="504" spans="1:9" ht="11.1" customHeight="1" x14ac:dyDescent="0.25">
      <c r="A504" s="18">
        <f t="shared" si="124"/>
        <v>1765</v>
      </c>
      <c r="B504" s="18" t="str">
        <f t="shared" si="124"/>
        <v>AMC 1765 C</v>
      </c>
      <c r="C504" s="4">
        <v>163404</v>
      </c>
      <c r="D504" s="2" t="s">
        <v>2203</v>
      </c>
      <c r="E504" s="17" t="s">
        <v>8</v>
      </c>
      <c r="F504" s="27" t="str">
        <f t="shared" si="117"/>
        <v>163404 Red</v>
      </c>
      <c r="G504" s="17"/>
      <c r="H504" s="18"/>
      <c r="I504" s="5">
        <v>8.6999999999999993</v>
      </c>
    </row>
    <row r="505" spans="1:9" ht="11.1" customHeight="1" x14ac:dyDescent="0.25">
      <c r="A505" s="18">
        <f t="shared" si="124"/>
        <v>1765</v>
      </c>
      <c r="B505" s="18" t="str">
        <f t="shared" si="124"/>
        <v>AMC 1765 C</v>
      </c>
      <c r="C505" s="6">
        <v>163403</v>
      </c>
      <c r="D505" s="2" t="s">
        <v>2203</v>
      </c>
      <c r="E505" s="19" t="s">
        <v>6</v>
      </c>
      <c r="F505" s="27" t="str">
        <f t="shared" si="117"/>
        <v>163403 Golden Yellow</v>
      </c>
      <c r="G505" s="19"/>
      <c r="H505" s="20"/>
      <c r="I505" s="7">
        <v>0.9</v>
      </c>
    </row>
    <row r="506" spans="1:9" ht="14.1" customHeight="1" x14ac:dyDescent="0.25">
      <c r="A506" s="11">
        <v>1767</v>
      </c>
      <c r="B506" s="23" t="s">
        <v>129</v>
      </c>
      <c r="C506" s="9" t="s">
        <v>4</v>
      </c>
      <c r="D506" s="2" t="s">
        <v>2203</v>
      </c>
      <c r="E506" s="23" t="s">
        <v>5</v>
      </c>
      <c r="F506" s="27" t="str">
        <f t="shared" si="117"/>
        <v>AMC BASE</v>
      </c>
      <c r="G506" s="23"/>
      <c r="H506" s="24"/>
      <c r="I506" s="10">
        <v>897.1</v>
      </c>
    </row>
    <row r="507" spans="1:9" ht="11.1" customHeight="1" x14ac:dyDescent="0.25">
      <c r="A507" s="18">
        <f t="shared" ref="A507:B509" si="125">A506</f>
        <v>1767</v>
      </c>
      <c r="B507" s="18" t="str">
        <f t="shared" si="125"/>
        <v>AMC 1767 C</v>
      </c>
      <c r="C507" s="4">
        <v>163401</v>
      </c>
      <c r="D507" s="2" t="s">
        <v>2203</v>
      </c>
      <c r="E507" s="17" t="s">
        <v>7</v>
      </c>
      <c r="F507" s="27" t="str">
        <f t="shared" si="117"/>
        <v>163401 White</v>
      </c>
      <c r="G507" s="17"/>
      <c r="H507" s="18"/>
      <c r="I507" s="5">
        <v>96.5</v>
      </c>
    </row>
    <row r="508" spans="1:9" ht="11.1" customHeight="1" x14ac:dyDescent="0.25">
      <c r="A508" s="18">
        <f t="shared" si="125"/>
        <v>1767</v>
      </c>
      <c r="B508" s="18" t="str">
        <f t="shared" si="125"/>
        <v>AMC 1767 C</v>
      </c>
      <c r="C508" s="4">
        <v>163404</v>
      </c>
      <c r="D508" s="2" t="s">
        <v>2203</v>
      </c>
      <c r="E508" s="17" t="s">
        <v>8</v>
      </c>
      <c r="F508" s="27" t="str">
        <f t="shared" si="117"/>
        <v>163404 Red</v>
      </c>
      <c r="G508" s="17"/>
      <c r="H508" s="18"/>
      <c r="I508" s="5">
        <v>5.8</v>
      </c>
    </row>
    <row r="509" spans="1:9" ht="11.1" customHeight="1" x14ac:dyDescent="0.25">
      <c r="A509" s="18">
        <f t="shared" si="125"/>
        <v>1767</v>
      </c>
      <c r="B509" s="18" t="str">
        <f t="shared" si="125"/>
        <v>AMC 1767 C</v>
      </c>
      <c r="C509" s="6">
        <v>163403</v>
      </c>
      <c r="D509" s="2" t="s">
        <v>2203</v>
      </c>
      <c r="E509" s="19" t="s">
        <v>6</v>
      </c>
      <c r="F509" s="27" t="str">
        <f t="shared" si="117"/>
        <v>163403 Golden Yellow</v>
      </c>
      <c r="G509" s="19"/>
      <c r="H509" s="20"/>
      <c r="I509" s="7">
        <v>0.6</v>
      </c>
    </row>
    <row r="510" spans="1:9" ht="14.1" customHeight="1" x14ac:dyDescent="0.25">
      <c r="A510" s="9">
        <v>177</v>
      </c>
      <c r="B510" s="23" t="s">
        <v>130</v>
      </c>
      <c r="C510" s="9" t="s">
        <v>4</v>
      </c>
      <c r="D510" s="2" t="s">
        <v>2203</v>
      </c>
      <c r="E510" s="23" t="s">
        <v>5</v>
      </c>
      <c r="F510" s="27" t="str">
        <f t="shared" si="117"/>
        <v>AMC BASE</v>
      </c>
      <c r="G510" s="23"/>
      <c r="H510" s="24"/>
      <c r="I510" s="10">
        <v>883.2</v>
      </c>
    </row>
    <row r="511" spans="1:9" ht="11.1" customHeight="1" x14ac:dyDescent="0.25">
      <c r="A511" s="18">
        <f t="shared" ref="A511:B513" si="126">A510</f>
        <v>177</v>
      </c>
      <c r="B511" s="18" t="str">
        <f t="shared" si="126"/>
        <v>AMC 177 C</v>
      </c>
      <c r="C511" s="4">
        <v>163401</v>
      </c>
      <c r="D511" s="2" t="s">
        <v>2203</v>
      </c>
      <c r="E511" s="17" t="s">
        <v>7</v>
      </c>
      <c r="F511" s="27" t="str">
        <f t="shared" si="117"/>
        <v>163401 White</v>
      </c>
      <c r="G511" s="17"/>
      <c r="H511" s="18"/>
      <c r="I511" s="5">
        <v>96.5</v>
      </c>
    </row>
    <row r="512" spans="1:9" ht="11.1" customHeight="1" x14ac:dyDescent="0.25">
      <c r="A512" s="18">
        <f t="shared" si="126"/>
        <v>177</v>
      </c>
      <c r="B512" s="18" t="str">
        <f t="shared" si="126"/>
        <v>AMC 177 C</v>
      </c>
      <c r="C512" s="4">
        <v>163404</v>
      </c>
      <c r="D512" s="2" t="s">
        <v>2203</v>
      </c>
      <c r="E512" s="17" t="s">
        <v>8</v>
      </c>
      <c r="F512" s="27" t="str">
        <f t="shared" si="117"/>
        <v>163404 Red</v>
      </c>
      <c r="G512" s="17"/>
      <c r="H512" s="18"/>
      <c r="I512" s="5">
        <v>17.399999999999999</v>
      </c>
    </row>
    <row r="513" spans="1:9" ht="11.1" customHeight="1" x14ac:dyDescent="0.25">
      <c r="A513" s="18">
        <f t="shared" si="126"/>
        <v>177</v>
      </c>
      <c r="B513" s="18" t="str">
        <f t="shared" si="126"/>
        <v>AMC 177 C</v>
      </c>
      <c r="C513" s="6">
        <v>163403</v>
      </c>
      <c r="D513" s="2" t="s">
        <v>2203</v>
      </c>
      <c r="E513" s="19" t="s">
        <v>6</v>
      </c>
      <c r="F513" s="27" t="str">
        <f t="shared" si="117"/>
        <v>163403 Golden Yellow</v>
      </c>
      <c r="G513" s="19"/>
      <c r="H513" s="20"/>
      <c r="I513" s="7">
        <v>2.9</v>
      </c>
    </row>
    <row r="514" spans="1:9" ht="14.1" customHeight="1" x14ac:dyDescent="0.25">
      <c r="A514" s="9">
        <v>1775</v>
      </c>
      <c r="B514" s="23" t="s">
        <v>131</v>
      </c>
      <c r="C514" s="9" t="s">
        <v>4</v>
      </c>
      <c r="D514" s="2" t="s">
        <v>2203</v>
      </c>
      <c r="E514" s="23" t="s">
        <v>5</v>
      </c>
      <c r="F514" s="27" t="str">
        <f t="shared" si="117"/>
        <v>AMC BASE</v>
      </c>
      <c r="G514" s="23"/>
      <c r="H514" s="24"/>
      <c r="I514" s="10">
        <v>874.4</v>
      </c>
    </row>
    <row r="515" spans="1:9" ht="11.1" customHeight="1" x14ac:dyDescent="0.25">
      <c r="A515" s="18">
        <f t="shared" ref="A515:B517" si="127">A514</f>
        <v>1775</v>
      </c>
      <c r="B515" s="18" t="str">
        <f t="shared" si="127"/>
        <v>AMC 1775 C</v>
      </c>
      <c r="C515" s="4">
        <v>163401</v>
      </c>
      <c r="D515" s="2" t="s">
        <v>2203</v>
      </c>
      <c r="E515" s="17" t="s">
        <v>7</v>
      </c>
      <c r="F515" s="27" t="str">
        <f t="shared" si="117"/>
        <v>163401 White</v>
      </c>
      <c r="G515" s="17"/>
      <c r="H515" s="18"/>
      <c r="I515" s="5">
        <v>96.6</v>
      </c>
    </row>
    <row r="516" spans="1:9" ht="11.1" customHeight="1" x14ac:dyDescent="0.25">
      <c r="A516" s="18">
        <f t="shared" si="127"/>
        <v>1775</v>
      </c>
      <c r="B516" s="18" t="str">
        <f t="shared" si="127"/>
        <v>AMC 1775 C</v>
      </c>
      <c r="C516" s="4">
        <v>163404</v>
      </c>
      <c r="D516" s="2" t="s">
        <v>2203</v>
      </c>
      <c r="E516" s="17" t="s">
        <v>8</v>
      </c>
      <c r="F516" s="27" t="str">
        <f t="shared" si="117"/>
        <v>163404 Red</v>
      </c>
      <c r="G516" s="17"/>
      <c r="H516" s="18"/>
      <c r="I516" s="5">
        <v>26.1</v>
      </c>
    </row>
    <row r="517" spans="1:9" ht="11.1" customHeight="1" x14ac:dyDescent="0.25">
      <c r="A517" s="18">
        <f t="shared" si="127"/>
        <v>1775</v>
      </c>
      <c r="B517" s="18" t="str">
        <f t="shared" si="127"/>
        <v>AMC 1775 C</v>
      </c>
      <c r="C517" s="6">
        <v>163403</v>
      </c>
      <c r="D517" s="2" t="s">
        <v>2203</v>
      </c>
      <c r="E517" s="19" t="s">
        <v>6</v>
      </c>
      <c r="F517" s="27" t="str">
        <f t="shared" si="117"/>
        <v>163403 Golden Yellow</v>
      </c>
      <c r="G517" s="19"/>
      <c r="H517" s="20"/>
      <c r="I517" s="7">
        <v>2.9</v>
      </c>
    </row>
    <row r="518" spans="1:9" ht="14.1" customHeight="1" x14ac:dyDescent="0.25">
      <c r="A518" s="9">
        <v>1777</v>
      </c>
      <c r="B518" s="23" t="s">
        <v>132</v>
      </c>
      <c r="C518" s="9" t="s">
        <v>4</v>
      </c>
      <c r="D518" s="2" t="s">
        <v>2203</v>
      </c>
      <c r="E518" s="23" t="s">
        <v>5</v>
      </c>
      <c r="F518" s="27" t="str">
        <f t="shared" si="117"/>
        <v>AMC BASE</v>
      </c>
      <c r="G518" s="23"/>
      <c r="H518" s="24"/>
      <c r="I518" s="10">
        <v>886.1</v>
      </c>
    </row>
    <row r="519" spans="1:9" ht="11.1" customHeight="1" x14ac:dyDescent="0.25">
      <c r="A519" s="18">
        <f t="shared" ref="A519:B521" si="128">A518</f>
        <v>1777</v>
      </c>
      <c r="B519" s="18" t="str">
        <f t="shared" si="128"/>
        <v>AMC 1777 C</v>
      </c>
      <c r="C519" s="4">
        <v>163401</v>
      </c>
      <c r="D519" s="2" t="s">
        <v>2203</v>
      </c>
      <c r="E519" s="17" t="s">
        <v>7</v>
      </c>
      <c r="F519" s="27" t="str">
        <f t="shared" si="117"/>
        <v>163401 White</v>
      </c>
      <c r="G519" s="17"/>
      <c r="H519" s="18"/>
      <c r="I519" s="5">
        <v>96.5</v>
      </c>
    </row>
    <row r="520" spans="1:9" ht="11.1" customHeight="1" x14ac:dyDescent="0.25">
      <c r="A520" s="18">
        <f t="shared" si="128"/>
        <v>1777</v>
      </c>
      <c r="B520" s="18" t="str">
        <f t="shared" si="128"/>
        <v>AMC 1777 C</v>
      </c>
      <c r="C520" s="4">
        <v>163404</v>
      </c>
      <c r="D520" s="2" t="s">
        <v>2203</v>
      </c>
      <c r="E520" s="17" t="s">
        <v>8</v>
      </c>
      <c r="F520" s="27" t="str">
        <f t="shared" si="117"/>
        <v>163404 Red</v>
      </c>
      <c r="G520" s="17"/>
      <c r="H520" s="18"/>
      <c r="I520" s="5">
        <v>14.5</v>
      </c>
    </row>
    <row r="521" spans="1:9" ht="11.1" customHeight="1" x14ac:dyDescent="0.25">
      <c r="A521" s="18">
        <f t="shared" si="128"/>
        <v>1777</v>
      </c>
      <c r="B521" s="18" t="str">
        <f t="shared" si="128"/>
        <v>AMC 1777 C</v>
      </c>
      <c r="C521" s="6">
        <v>163403</v>
      </c>
      <c r="D521" s="2" t="s">
        <v>2203</v>
      </c>
      <c r="E521" s="19" t="s">
        <v>6</v>
      </c>
      <c r="F521" s="27" t="str">
        <f t="shared" si="117"/>
        <v>163403 Golden Yellow</v>
      </c>
      <c r="G521" s="19"/>
      <c r="H521" s="20"/>
      <c r="I521" s="7">
        <v>2.9</v>
      </c>
    </row>
    <row r="522" spans="1:9" ht="14.1" customHeight="1" x14ac:dyDescent="0.25">
      <c r="A522" s="9">
        <v>178</v>
      </c>
      <c r="B522" s="23" t="s">
        <v>133</v>
      </c>
      <c r="C522" s="9" t="s">
        <v>4</v>
      </c>
      <c r="D522" s="2" t="s">
        <v>2203</v>
      </c>
      <c r="E522" s="23" t="s">
        <v>5</v>
      </c>
      <c r="F522" s="27" t="str">
        <f t="shared" si="117"/>
        <v>AMC BASE</v>
      </c>
      <c r="G522" s="23"/>
      <c r="H522" s="24"/>
      <c r="I522" s="10">
        <v>868.6</v>
      </c>
    </row>
    <row r="523" spans="1:9" ht="11.1" customHeight="1" x14ac:dyDescent="0.25">
      <c r="A523" s="18">
        <f t="shared" ref="A523:B525" si="129">A522</f>
        <v>178</v>
      </c>
      <c r="B523" s="18" t="str">
        <f t="shared" si="129"/>
        <v>AMC 178 C</v>
      </c>
      <c r="C523" s="4">
        <v>163401</v>
      </c>
      <c r="D523" s="2" t="s">
        <v>2203</v>
      </c>
      <c r="E523" s="17" t="s">
        <v>7</v>
      </c>
      <c r="F523" s="27" t="str">
        <f t="shared" si="117"/>
        <v>163401 White</v>
      </c>
      <c r="G523" s="17"/>
      <c r="H523" s="18"/>
      <c r="I523" s="5">
        <v>96.6</v>
      </c>
    </row>
    <row r="524" spans="1:9" ht="11.1" customHeight="1" x14ac:dyDescent="0.25">
      <c r="A524" s="18">
        <f t="shared" si="129"/>
        <v>178</v>
      </c>
      <c r="B524" s="18" t="str">
        <f t="shared" si="129"/>
        <v>AMC 178 C</v>
      </c>
      <c r="C524" s="4">
        <v>163404</v>
      </c>
      <c r="D524" s="2" t="s">
        <v>2203</v>
      </c>
      <c r="E524" s="17" t="s">
        <v>8</v>
      </c>
      <c r="F524" s="27" t="str">
        <f t="shared" ref="F524:F575" si="130">IF(C524="AMC.BASE","AMC BASE",CONCATENATE(C524,D524,E524))</f>
        <v>163404 Red</v>
      </c>
      <c r="G524" s="17"/>
      <c r="H524" s="18"/>
      <c r="I524" s="5">
        <v>29</v>
      </c>
    </row>
    <row r="525" spans="1:9" ht="11.1" customHeight="1" x14ac:dyDescent="0.25">
      <c r="A525" s="18">
        <f t="shared" si="129"/>
        <v>178</v>
      </c>
      <c r="B525" s="18" t="str">
        <f t="shared" si="129"/>
        <v>AMC 178 C</v>
      </c>
      <c r="C525" s="6">
        <v>163403</v>
      </c>
      <c r="D525" s="2" t="s">
        <v>2203</v>
      </c>
      <c r="E525" s="19" t="s">
        <v>6</v>
      </c>
      <c r="F525" s="27" t="str">
        <f t="shared" si="130"/>
        <v>163403 Golden Yellow</v>
      </c>
      <c r="G525" s="19"/>
      <c r="H525" s="20"/>
      <c r="I525" s="7">
        <v>5.8</v>
      </c>
    </row>
    <row r="526" spans="1:9" ht="14.1" customHeight="1" x14ac:dyDescent="0.25">
      <c r="A526" s="9">
        <v>1785</v>
      </c>
      <c r="B526" s="23" t="s">
        <v>134</v>
      </c>
      <c r="C526" s="9" t="s">
        <v>4</v>
      </c>
      <c r="D526" s="2" t="s">
        <v>2203</v>
      </c>
      <c r="E526" s="23" t="s">
        <v>5</v>
      </c>
      <c r="F526" s="27" t="str">
        <f t="shared" si="130"/>
        <v>AMC BASE</v>
      </c>
      <c r="G526" s="23"/>
      <c r="H526" s="24"/>
      <c r="I526" s="10">
        <v>839.5</v>
      </c>
    </row>
    <row r="527" spans="1:9" ht="11.1" customHeight="1" x14ac:dyDescent="0.25">
      <c r="A527" s="18">
        <f t="shared" ref="A527:B529" si="131">A526</f>
        <v>1785</v>
      </c>
      <c r="B527" s="18" t="str">
        <f t="shared" si="131"/>
        <v>AMC 1785 C</v>
      </c>
      <c r="C527" s="4">
        <v>163401</v>
      </c>
      <c r="D527" s="2" t="s">
        <v>2203</v>
      </c>
      <c r="E527" s="17" t="s">
        <v>7</v>
      </c>
      <c r="F527" s="27" t="str">
        <f t="shared" si="130"/>
        <v>163401 White</v>
      </c>
      <c r="G527" s="17"/>
      <c r="H527" s="18"/>
      <c r="I527" s="5">
        <v>96.7</v>
      </c>
    </row>
    <row r="528" spans="1:9" ht="11.1" customHeight="1" x14ac:dyDescent="0.25">
      <c r="A528" s="18">
        <f t="shared" si="131"/>
        <v>1785</v>
      </c>
      <c r="B528" s="18" t="str">
        <f t="shared" si="131"/>
        <v>AMC 1785 C</v>
      </c>
      <c r="C528" s="4">
        <v>163404</v>
      </c>
      <c r="D528" s="2" t="s">
        <v>2203</v>
      </c>
      <c r="E528" s="17" t="s">
        <v>8</v>
      </c>
      <c r="F528" s="27" t="str">
        <f t="shared" si="130"/>
        <v>163404 Red</v>
      </c>
      <c r="G528" s="17"/>
      <c r="H528" s="18"/>
      <c r="I528" s="5">
        <v>58</v>
      </c>
    </row>
    <row r="529" spans="1:9" ht="11.1" customHeight="1" x14ac:dyDescent="0.25">
      <c r="A529" s="18">
        <f t="shared" si="131"/>
        <v>1785</v>
      </c>
      <c r="B529" s="18" t="str">
        <f t="shared" si="131"/>
        <v>AMC 1785 C</v>
      </c>
      <c r="C529" s="6">
        <v>163403</v>
      </c>
      <c r="D529" s="2" t="s">
        <v>2203</v>
      </c>
      <c r="E529" s="19" t="s">
        <v>6</v>
      </c>
      <c r="F529" s="27" t="str">
        <f t="shared" si="130"/>
        <v>163403 Golden Yellow</v>
      </c>
      <c r="G529" s="19"/>
      <c r="H529" s="20"/>
      <c r="I529" s="7">
        <v>5.8</v>
      </c>
    </row>
    <row r="530" spans="1:9" ht="14.1" customHeight="1" x14ac:dyDescent="0.25">
      <c r="A530" s="9">
        <v>1787</v>
      </c>
      <c r="B530" s="23" t="s">
        <v>135</v>
      </c>
      <c r="C530" s="9" t="s">
        <v>4</v>
      </c>
      <c r="D530" s="2" t="s">
        <v>2203</v>
      </c>
      <c r="E530" s="23" t="s">
        <v>5</v>
      </c>
      <c r="F530" s="27" t="str">
        <f t="shared" si="130"/>
        <v>AMC BASE</v>
      </c>
      <c r="G530" s="23"/>
      <c r="H530" s="24"/>
      <c r="I530" s="10">
        <v>801.4</v>
      </c>
    </row>
    <row r="531" spans="1:9" ht="11.1" customHeight="1" x14ac:dyDescent="0.25">
      <c r="A531" s="18">
        <f t="shared" ref="A531:B533" si="132">A530</f>
        <v>1787</v>
      </c>
      <c r="B531" s="18" t="str">
        <f t="shared" si="132"/>
        <v>AMC 1787 C</v>
      </c>
      <c r="C531" s="4">
        <v>163401</v>
      </c>
      <c r="D531" s="2" t="s">
        <v>2203</v>
      </c>
      <c r="E531" s="17" t="s">
        <v>7</v>
      </c>
      <c r="F531" s="27" t="str">
        <f t="shared" si="130"/>
        <v>163401 White</v>
      </c>
      <c r="G531" s="17"/>
      <c r="H531" s="18"/>
      <c r="I531" s="5">
        <v>96.9</v>
      </c>
    </row>
    <row r="532" spans="1:9" ht="11.1" customHeight="1" x14ac:dyDescent="0.25">
      <c r="A532" s="18">
        <f t="shared" si="132"/>
        <v>1787</v>
      </c>
      <c r="B532" s="18" t="str">
        <f t="shared" si="132"/>
        <v>AMC 1787 C</v>
      </c>
      <c r="C532" s="4">
        <v>163404</v>
      </c>
      <c r="D532" s="2" t="s">
        <v>2203</v>
      </c>
      <c r="E532" s="17" t="s">
        <v>8</v>
      </c>
      <c r="F532" s="27" t="str">
        <f t="shared" si="130"/>
        <v>163404 Red</v>
      </c>
      <c r="G532" s="17"/>
      <c r="H532" s="18"/>
      <c r="I532" s="5">
        <v>87.2</v>
      </c>
    </row>
    <row r="533" spans="1:9" ht="11.1" customHeight="1" x14ac:dyDescent="0.25">
      <c r="A533" s="18">
        <f t="shared" si="132"/>
        <v>1787</v>
      </c>
      <c r="B533" s="18" t="str">
        <f t="shared" si="132"/>
        <v>AMC 1787 C</v>
      </c>
      <c r="C533" s="6">
        <v>163403</v>
      </c>
      <c r="D533" s="2" t="s">
        <v>2203</v>
      </c>
      <c r="E533" s="19" t="s">
        <v>6</v>
      </c>
      <c r="F533" s="27" t="str">
        <f t="shared" si="130"/>
        <v>163403 Golden Yellow</v>
      </c>
      <c r="G533" s="19"/>
      <c r="H533" s="20"/>
      <c r="I533" s="7">
        <v>14.5</v>
      </c>
    </row>
    <row r="534" spans="1:9" ht="14.1" customHeight="1" x14ac:dyDescent="0.25">
      <c r="A534" s="9">
        <v>1788</v>
      </c>
      <c r="B534" s="23" t="s">
        <v>136</v>
      </c>
      <c r="C534" s="9" t="s">
        <v>4</v>
      </c>
      <c r="D534" s="2" t="s">
        <v>2203</v>
      </c>
      <c r="E534" s="23" t="s">
        <v>5</v>
      </c>
      <c r="F534" s="27" t="str">
        <f t="shared" si="130"/>
        <v>AMC BASE</v>
      </c>
      <c r="G534" s="23"/>
      <c r="H534" s="24"/>
      <c r="I534" s="10">
        <v>786.8</v>
      </c>
    </row>
    <row r="535" spans="1:9" ht="11.1" customHeight="1" x14ac:dyDescent="0.25">
      <c r="A535" s="18">
        <f t="shared" ref="A535:B537" si="133">A534</f>
        <v>1788</v>
      </c>
      <c r="B535" s="18" t="str">
        <f t="shared" si="133"/>
        <v>AMC 1788 C</v>
      </c>
      <c r="C535" s="4">
        <v>163404</v>
      </c>
      <c r="D535" s="2" t="s">
        <v>2203</v>
      </c>
      <c r="E535" s="17" t="s">
        <v>8</v>
      </c>
      <c r="F535" s="27" t="str">
        <f t="shared" si="130"/>
        <v>163404 Red</v>
      </c>
      <c r="G535" s="17"/>
      <c r="H535" s="18"/>
      <c r="I535" s="5">
        <v>101.8</v>
      </c>
    </row>
    <row r="536" spans="1:9" ht="11.1" customHeight="1" x14ac:dyDescent="0.25">
      <c r="A536" s="18">
        <f t="shared" si="133"/>
        <v>1788</v>
      </c>
      <c r="B536" s="18" t="str">
        <f t="shared" si="133"/>
        <v>AMC 1788 C</v>
      </c>
      <c r="C536" s="4">
        <v>163401</v>
      </c>
      <c r="D536" s="2" t="s">
        <v>2203</v>
      </c>
      <c r="E536" s="17" t="s">
        <v>7</v>
      </c>
      <c r="F536" s="27" t="str">
        <f t="shared" si="130"/>
        <v>163401 White</v>
      </c>
      <c r="G536" s="17"/>
      <c r="H536" s="18"/>
      <c r="I536" s="5">
        <v>96.9</v>
      </c>
    </row>
    <row r="537" spans="1:9" ht="11.1" customHeight="1" x14ac:dyDescent="0.25">
      <c r="A537" s="18">
        <f t="shared" si="133"/>
        <v>1788</v>
      </c>
      <c r="B537" s="18" t="str">
        <f t="shared" si="133"/>
        <v>AMC 1788 C</v>
      </c>
      <c r="C537" s="6">
        <v>163403</v>
      </c>
      <c r="D537" s="2" t="s">
        <v>2203</v>
      </c>
      <c r="E537" s="19" t="s">
        <v>6</v>
      </c>
      <c r="F537" s="27" t="str">
        <f t="shared" si="130"/>
        <v>163403 Golden Yellow</v>
      </c>
      <c r="G537" s="19"/>
      <c r="H537" s="20"/>
      <c r="I537" s="7">
        <v>14.5</v>
      </c>
    </row>
    <row r="538" spans="1:9" ht="14.1" customHeight="1" x14ac:dyDescent="0.25">
      <c r="A538" s="9">
        <v>179</v>
      </c>
      <c r="B538" s="23" t="s">
        <v>137</v>
      </c>
      <c r="C538" s="9" t="s">
        <v>4</v>
      </c>
      <c r="D538" s="2" t="s">
        <v>2203</v>
      </c>
      <c r="E538" s="23" t="s">
        <v>5</v>
      </c>
      <c r="F538" s="27" t="str">
        <f t="shared" si="130"/>
        <v>AMC BASE</v>
      </c>
      <c r="G538" s="23"/>
      <c r="H538" s="24"/>
      <c r="I538" s="10">
        <v>795.5</v>
      </c>
    </row>
    <row r="539" spans="1:9" ht="11.1" customHeight="1" x14ac:dyDescent="0.25">
      <c r="A539" s="18">
        <f t="shared" ref="A539:B541" si="134">A538</f>
        <v>179</v>
      </c>
      <c r="B539" s="18" t="str">
        <f t="shared" si="134"/>
        <v>AMC 179 C</v>
      </c>
      <c r="C539" s="4">
        <v>163401</v>
      </c>
      <c r="D539" s="2" t="s">
        <v>2203</v>
      </c>
      <c r="E539" s="17" t="s">
        <v>7</v>
      </c>
      <c r="F539" s="27" t="str">
        <f t="shared" si="130"/>
        <v>163401 White</v>
      </c>
      <c r="G539" s="17"/>
      <c r="H539" s="18"/>
      <c r="I539" s="5">
        <v>96.9</v>
      </c>
    </row>
    <row r="540" spans="1:9" ht="11.1" customHeight="1" x14ac:dyDescent="0.25">
      <c r="A540" s="18">
        <f t="shared" si="134"/>
        <v>179</v>
      </c>
      <c r="B540" s="18" t="str">
        <f t="shared" si="134"/>
        <v>AMC 179 C</v>
      </c>
      <c r="C540" s="4">
        <v>163404</v>
      </c>
      <c r="D540" s="2" t="s">
        <v>2203</v>
      </c>
      <c r="E540" s="17" t="s">
        <v>8</v>
      </c>
      <c r="F540" s="27" t="str">
        <f t="shared" si="130"/>
        <v>163404 Red</v>
      </c>
      <c r="G540" s="17"/>
      <c r="H540" s="18"/>
      <c r="I540" s="5">
        <v>78.5</v>
      </c>
    </row>
    <row r="541" spans="1:9" ht="11.1" customHeight="1" x14ac:dyDescent="0.25">
      <c r="A541" s="18">
        <f t="shared" si="134"/>
        <v>179</v>
      </c>
      <c r="B541" s="18" t="str">
        <f t="shared" si="134"/>
        <v>AMC 179 C</v>
      </c>
      <c r="C541" s="6">
        <v>163403</v>
      </c>
      <c r="D541" s="2" t="s">
        <v>2203</v>
      </c>
      <c r="E541" s="19" t="s">
        <v>6</v>
      </c>
      <c r="F541" s="27" t="str">
        <f t="shared" si="130"/>
        <v>163403 Golden Yellow</v>
      </c>
      <c r="G541" s="19"/>
      <c r="H541" s="20"/>
      <c r="I541" s="7">
        <v>29.1</v>
      </c>
    </row>
    <row r="542" spans="1:9" ht="11.1" customHeight="1" x14ac:dyDescent="0.25">
      <c r="A542" s="2">
        <v>1795</v>
      </c>
      <c r="B542" s="27" t="s">
        <v>138</v>
      </c>
      <c r="C542" s="2" t="s">
        <v>4</v>
      </c>
      <c r="D542" s="2" t="s">
        <v>2203</v>
      </c>
      <c r="E542" s="27" t="s">
        <v>5</v>
      </c>
      <c r="F542" s="27" t="str">
        <f t="shared" si="130"/>
        <v>AMC BASE</v>
      </c>
      <c r="G542" s="27"/>
      <c r="H542" s="28"/>
      <c r="I542" s="3">
        <v>769.1</v>
      </c>
    </row>
    <row r="543" spans="1:9" ht="11.1" customHeight="1" x14ac:dyDescent="0.25">
      <c r="A543" s="18">
        <f t="shared" ref="A543:B545" si="135">A542</f>
        <v>1795</v>
      </c>
      <c r="B543" s="18" t="str">
        <f t="shared" si="135"/>
        <v>AMC 1795 C</v>
      </c>
      <c r="C543" s="4">
        <v>163404</v>
      </c>
      <c r="D543" s="2" t="s">
        <v>2203</v>
      </c>
      <c r="E543" s="17" t="s">
        <v>8</v>
      </c>
      <c r="F543" s="27" t="str">
        <f t="shared" si="130"/>
        <v>163404 Red</v>
      </c>
      <c r="G543" s="17"/>
      <c r="H543" s="18"/>
      <c r="I543" s="5">
        <v>116.4</v>
      </c>
    </row>
    <row r="544" spans="1:9" ht="11.1" customHeight="1" x14ac:dyDescent="0.25">
      <c r="A544" s="18">
        <f t="shared" si="135"/>
        <v>1795</v>
      </c>
      <c r="B544" s="18" t="str">
        <f t="shared" si="135"/>
        <v>AMC 1795 C</v>
      </c>
      <c r="C544" s="4">
        <v>163401</v>
      </c>
      <c r="D544" s="2" t="s">
        <v>2203</v>
      </c>
      <c r="E544" s="17" t="s">
        <v>7</v>
      </c>
      <c r="F544" s="27" t="str">
        <f t="shared" si="130"/>
        <v>163401 White</v>
      </c>
      <c r="G544" s="17"/>
      <c r="H544" s="18"/>
      <c r="I544" s="5">
        <v>97</v>
      </c>
    </row>
    <row r="545" spans="1:9" ht="11.1" customHeight="1" x14ac:dyDescent="0.25">
      <c r="A545" s="18">
        <f t="shared" si="135"/>
        <v>1795</v>
      </c>
      <c r="B545" s="18" t="str">
        <f t="shared" si="135"/>
        <v>AMC 1795 C</v>
      </c>
      <c r="C545" s="6">
        <v>163403</v>
      </c>
      <c r="D545" s="2" t="s">
        <v>2203</v>
      </c>
      <c r="E545" s="19" t="s">
        <v>6</v>
      </c>
      <c r="F545" s="27" t="str">
        <f t="shared" si="130"/>
        <v>163403 Golden Yellow</v>
      </c>
      <c r="G545" s="19"/>
      <c r="H545" s="20"/>
      <c r="I545" s="7">
        <v>17.5</v>
      </c>
    </row>
    <row r="546" spans="1:9" ht="14.1" customHeight="1" x14ac:dyDescent="0.25">
      <c r="A546" s="9">
        <v>1797</v>
      </c>
      <c r="B546" s="23" t="s">
        <v>139</v>
      </c>
      <c r="C546" s="9" t="s">
        <v>4</v>
      </c>
      <c r="D546" s="2" t="s">
        <v>2203</v>
      </c>
      <c r="E546" s="23" t="s">
        <v>5</v>
      </c>
      <c r="F546" s="27" t="str">
        <f t="shared" si="130"/>
        <v>AMC BASE</v>
      </c>
      <c r="G546" s="23"/>
      <c r="H546" s="24"/>
      <c r="I546" s="10">
        <v>698.5</v>
      </c>
    </row>
    <row r="547" spans="1:9" ht="11.1" customHeight="1" x14ac:dyDescent="0.25">
      <c r="A547" s="18">
        <f t="shared" ref="A547:B549" si="136">A546</f>
        <v>1797</v>
      </c>
      <c r="B547" s="18" t="str">
        <f t="shared" si="136"/>
        <v>AMC 1797 C</v>
      </c>
      <c r="C547" s="4">
        <v>163404</v>
      </c>
      <c r="D547" s="2" t="s">
        <v>2203</v>
      </c>
      <c r="E547" s="17" t="s">
        <v>8</v>
      </c>
      <c r="F547" s="27" t="str">
        <f t="shared" si="130"/>
        <v>163404 Red</v>
      </c>
      <c r="G547" s="17"/>
      <c r="H547" s="18"/>
      <c r="I547" s="5">
        <v>180.9</v>
      </c>
    </row>
    <row r="548" spans="1:9" ht="11.1" customHeight="1" x14ac:dyDescent="0.25">
      <c r="A548" s="18">
        <f t="shared" si="136"/>
        <v>1797</v>
      </c>
      <c r="B548" s="18" t="str">
        <f t="shared" si="136"/>
        <v>AMC 1797 C</v>
      </c>
      <c r="C548" s="4">
        <v>163401</v>
      </c>
      <c r="D548" s="2" t="s">
        <v>2203</v>
      </c>
      <c r="E548" s="17" t="s">
        <v>7</v>
      </c>
      <c r="F548" s="27" t="str">
        <f t="shared" si="130"/>
        <v>163401 White</v>
      </c>
      <c r="G548" s="17"/>
      <c r="H548" s="18"/>
      <c r="I548" s="5">
        <v>97.3</v>
      </c>
    </row>
    <row r="549" spans="1:9" ht="11.1" customHeight="1" x14ac:dyDescent="0.25">
      <c r="A549" s="18">
        <f t="shared" si="136"/>
        <v>1797</v>
      </c>
      <c r="B549" s="18" t="str">
        <f t="shared" si="136"/>
        <v>AMC 1797 C</v>
      </c>
      <c r="C549" s="6">
        <v>163403</v>
      </c>
      <c r="D549" s="2" t="s">
        <v>2203</v>
      </c>
      <c r="E549" s="19" t="s">
        <v>6</v>
      </c>
      <c r="F549" s="27" t="str">
        <f t="shared" si="130"/>
        <v>163403 Golden Yellow</v>
      </c>
      <c r="G549" s="19"/>
      <c r="H549" s="20"/>
      <c r="I549" s="7">
        <v>23.3</v>
      </c>
    </row>
    <row r="550" spans="1:9" ht="14.1" customHeight="1" x14ac:dyDescent="0.25">
      <c r="A550" s="9">
        <v>180</v>
      </c>
      <c r="B550" s="23" t="s">
        <v>140</v>
      </c>
      <c r="C550" s="9" t="s">
        <v>4</v>
      </c>
      <c r="D550" s="2" t="s">
        <v>2203</v>
      </c>
      <c r="E550" s="23" t="s">
        <v>5</v>
      </c>
      <c r="F550" s="27" t="str">
        <f t="shared" si="130"/>
        <v>AMC BASE</v>
      </c>
      <c r="G550" s="23"/>
      <c r="H550" s="24"/>
      <c r="I550" s="10">
        <v>795.5</v>
      </c>
    </row>
    <row r="551" spans="1:9" ht="11.1" customHeight="1" x14ac:dyDescent="0.25">
      <c r="A551" s="18">
        <f t="shared" ref="A551:B554" si="137">A550</f>
        <v>180</v>
      </c>
      <c r="B551" s="18" t="str">
        <f t="shared" si="137"/>
        <v>AMC 180 C</v>
      </c>
      <c r="C551" s="4">
        <v>163401</v>
      </c>
      <c r="D551" s="2" t="s">
        <v>2203</v>
      </c>
      <c r="E551" s="17" t="s">
        <v>7</v>
      </c>
      <c r="F551" s="27" t="str">
        <f t="shared" si="130"/>
        <v>163401 White</v>
      </c>
      <c r="G551" s="17"/>
      <c r="H551" s="18"/>
      <c r="I551" s="5">
        <v>96.9</v>
      </c>
    </row>
    <row r="552" spans="1:9" ht="11.1" customHeight="1" x14ac:dyDescent="0.25">
      <c r="A552" s="18">
        <f t="shared" si="137"/>
        <v>180</v>
      </c>
      <c r="B552" s="18" t="str">
        <f t="shared" si="137"/>
        <v>AMC 180 C</v>
      </c>
      <c r="C552" s="4">
        <v>163404</v>
      </c>
      <c r="D552" s="2" t="s">
        <v>2203</v>
      </c>
      <c r="E552" s="17" t="s">
        <v>8</v>
      </c>
      <c r="F552" s="27" t="str">
        <f t="shared" si="130"/>
        <v>163404 Red</v>
      </c>
      <c r="G552" s="17"/>
      <c r="H552" s="18"/>
      <c r="I552" s="5">
        <v>75.599999999999994</v>
      </c>
    </row>
    <row r="553" spans="1:9" ht="11.1" customHeight="1" x14ac:dyDescent="0.25">
      <c r="A553" s="18">
        <f t="shared" si="137"/>
        <v>180</v>
      </c>
      <c r="B553" s="18" t="str">
        <f t="shared" si="137"/>
        <v>AMC 180 C</v>
      </c>
      <c r="C553" s="4">
        <v>163403</v>
      </c>
      <c r="D553" s="2" t="s">
        <v>2203</v>
      </c>
      <c r="E553" s="17" t="s">
        <v>6</v>
      </c>
      <c r="F553" s="27" t="str">
        <f t="shared" si="130"/>
        <v>163403 Golden Yellow</v>
      </c>
      <c r="G553" s="17"/>
      <c r="H553" s="18"/>
      <c r="I553" s="5">
        <v>29.1</v>
      </c>
    </row>
    <row r="554" spans="1:9" ht="11.1" customHeight="1" x14ac:dyDescent="0.25">
      <c r="A554" s="18">
        <f t="shared" si="137"/>
        <v>180</v>
      </c>
      <c r="B554" s="18" t="str">
        <f t="shared" si="137"/>
        <v>AMC 180 C</v>
      </c>
      <c r="C554" s="6">
        <v>163410</v>
      </c>
      <c r="D554" s="2" t="s">
        <v>2203</v>
      </c>
      <c r="E554" s="19" t="s">
        <v>15</v>
      </c>
      <c r="F554" s="27" t="str">
        <f t="shared" si="130"/>
        <v>163410 Black</v>
      </c>
      <c r="G554" s="19"/>
      <c r="H554" s="20"/>
      <c r="I554" s="7">
        <v>2.9</v>
      </c>
    </row>
    <row r="555" spans="1:9" ht="14.1" customHeight="1" x14ac:dyDescent="0.25">
      <c r="A555" s="9">
        <v>1805</v>
      </c>
      <c r="B555" s="23" t="s">
        <v>141</v>
      </c>
      <c r="C555" s="9" t="s">
        <v>4</v>
      </c>
      <c r="D555" s="2" t="s">
        <v>2203</v>
      </c>
      <c r="E555" s="23" t="s">
        <v>5</v>
      </c>
      <c r="F555" s="27" t="str">
        <f t="shared" si="130"/>
        <v>AMC BASE</v>
      </c>
      <c r="G555" s="23"/>
      <c r="H555" s="24"/>
      <c r="I555" s="10">
        <v>752</v>
      </c>
    </row>
    <row r="556" spans="1:9" ht="11.1" customHeight="1" x14ac:dyDescent="0.25">
      <c r="A556" s="18">
        <f t="shared" ref="A556:B559" si="138">A555</f>
        <v>1805</v>
      </c>
      <c r="B556" s="18" t="str">
        <f t="shared" si="138"/>
        <v>AMC 1805 C</v>
      </c>
      <c r="C556" s="4">
        <v>163404</v>
      </c>
      <c r="D556" s="2" t="s">
        <v>2203</v>
      </c>
      <c r="E556" s="17" t="s">
        <v>8</v>
      </c>
      <c r="F556" s="27" t="str">
        <f t="shared" si="130"/>
        <v>163404 Red</v>
      </c>
      <c r="G556" s="17"/>
      <c r="H556" s="18"/>
      <c r="I556" s="5">
        <v>120.6</v>
      </c>
    </row>
    <row r="557" spans="1:9" ht="11.1" customHeight="1" x14ac:dyDescent="0.25">
      <c r="A557" s="18">
        <f t="shared" si="138"/>
        <v>1805</v>
      </c>
      <c r="B557" s="18" t="str">
        <f t="shared" si="138"/>
        <v>AMC 1805 C</v>
      </c>
      <c r="C557" s="4">
        <v>163401</v>
      </c>
      <c r="D557" s="2" t="s">
        <v>2203</v>
      </c>
      <c r="E557" s="17" t="s">
        <v>7</v>
      </c>
      <c r="F557" s="27" t="str">
        <f t="shared" si="130"/>
        <v>163401 White</v>
      </c>
      <c r="G557" s="17"/>
      <c r="H557" s="18"/>
      <c r="I557" s="5">
        <v>98</v>
      </c>
    </row>
    <row r="558" spans="1:9" ht="11.1" customHeight="1" x14ac:dyDescent="0.25">
      <c r="A558" s="18">
        <f t="shared" si="138"/>
        <v>1805</v>
      </c>
      <c r="B558" s="18" t="str">
        <f t="shared" si="138"/>
        <v>AMC 1805 C</v>
      </c>
      <c r="C558" s="4">
        <v>163403</v>
      </c>
      <c r="D558" s="2" t="s">
        <v>2203</v>
      </c>
      <c r="E558" s="17" t="s">
        <v>6</v>
      </c>
      <c r="F558" s="27" t="str">
        <f t="shared" si="130"/>
        <v>163403 Golden Yellow</v>
      </c>
      <c r="G558" s="17"/>
      <c r="H558" s="18"/>
      <c r="I558" s="5">
        <v>23.5</v>
      </c>
    </row>
    <row r="559" spans="1:9" ht="11.1" customHeight="1" x14ac:dyDescent="0.25">
      <c r="A559" s="18">
        <f t="shared" si="138"/>
        <v>1805</v>
      </c>
      <c r="B559" s="18" t="str">
        <f t="shared" si="138"/>
        <v>AMC 1805 C</v>
      </c>
      <c r="C559" s="6">
        <v>163410</v>
      </c>
      <c r="D559" s="2" t="s">
        <v>2203</v>
      </c>
      <c r="E559" s="19" t="s">
        <v>15</v>
      </c>
      <c r="F559" s="27" t="str">
        <f t="shared" si="130"/>
        <v>163410 Black</v>
      </c>
      <c r="G559" s="19"/>
      <c r="H559" s="20"/>
      <c r="I559" s="7">
        <v>5.9</v>
      </c>
    </row>
    <row r="560" spans="1:9" ht="14.1" customHeight="1" x14ac:dyDescent="0.25">
      <c r="A560" s="9">
        <v>1807</v>
      </c>
      <c r="B560" s="23" t="s">
        <v>142</v>
      </c>
      <c r="C560" s="9" t="s">
        <v>4</v>
      </c>
      <c r="D560" s="2" t="s">
        <v>2203</v>
      </c>
      <c r="E560" s="23" t="s">
        <v>5</v>
      </c>
      <c r="F560" s="27" t="str">
        <f t="shared" si="130"/>
        <v>AMC BASE</v>
      </c>
      <c r="G560" s="23"/>
      <c r="H560" s="24"/>
      <c r="I560" s="10">
        <v>722.1</v>
      </c>
    </row>
    <row r="561" spans="1:9" ht="11.1" customHeight="1" x14ac:dyDescent="0.25">
      <c r="A561" s="18">
        <f t="shared" ref="A561:B563" si="139">A560</f>
        <v>1807</v>
      </c>
      <c r="B561" s="18" t="str">
        <f t="shared" si="139"/>
        <v>AMC 1807 C</v>
      </c>
      <c r="C561" s="4">
        <v>163404</v>
      </c>
      <c r="D561" s="2" t="s">
        <v>2203</v>
      </c>
      <c r="E561" s="17" t="s">
        <v>8</v>
      </c>
      <c r="F561" s="27" t="str">
        <f t="shared" si="130"/>
        <v>163404 Red</v>
      </c>
      <c r="G561" s="17"/>
      <c r="H561" s="18"/>
      <c r="I561" s="5">
        <v>174.9</v>
      </c>
    </row>
    <row r="562" spans="1:9" ht="11.1" customHeight="1" x14ac:dyDescent="0.25">
      <c r="A562" s="18">
        <f t="shared" si="139"/>
        <v>1807</v>
      </c>
      <c r="B562" s="18" t="str">
        <f t="shared" si="139"/>
        <v>AMC 1807 C</v>
      </c>
      <c r="C562" s="4">
        <v>163401</v>
      </c>
      <c r="D562" s="2" t="s">
        <v>2203</v>
      </c>
      <c r="E562" s="17" t="s">
        <v>7</v>
      </c>
      <c r="F562" s="27" t="str">
        <f t="shared" si="130"/>
        <v>163401 White</v>
      </c>
      <c r="G562" s="17"/>
      <c r="H562" s="18"/>
      <c r="I562" s="5">
        <v>97.2</v>
      </c>
    </row>
    <row r="563" spans="1:9" ht="11.1" customHeight="1" x14ac:dyDescent="0.25">
      <c r="A563" s="18">
        <f t="shared" si="139"/>
        <v>1807</v>
      </c>
      <c r="B563" s="18" t="str">
        <f t="shared" si="139"/>
        <v>AMC 1807 C</v>
      </c>
      <c r="C563" s="6">
        <v>163410</v>
      </c>
      <c r="D563" s="2" t="s">
        <v>2203</v>
      </c>
      <c r="E563" s="19" t="s">
        <v>15</v>
      </c>
      <c r="F563" s="27" t="str">
        <f t="shared" si="130"/>
        <v>163410 Black</v>
      </c>
      <c r="G563" s="19"/>
      <c r="H563" s="20"/>
      <c r="I563" s="7">
        <v>5.8</v>
      </c>
    </row>
    <row r="564" spans="1:9" ht="14.1" customHeight="1" x14ac:dyDescent="0.25">
      <c r="A564" s="9">
        <v>181</v>
      </c>
      <c r="B564" s="23" t="s">
        <v>143</v>
      </c>
      <c r="C564" s="9" t="s">
        <v>4</v>
      </c>
      <c r="D564" s="2" t="s">
        <v>2203</v>
      </c>
      <c r="E564" s="23" t="s">
        <v>5</v>
      </c>
      <c r="F564" s="27" t="str">
        <f t="shared" si="130"/>
        <v>AMC BASE</v>
      </c>
      <c r="G564" s="23"/>
      <c r="H564" s="24"/>
      <c r="I564" s="10">
        <v>780.9</v>
      </c>
    </row>
    <row r="565" spans="1:9" ht="11.1" customHeight="1" x14ac:dyDescent="0.25">
      <c r="A565" s="18">
        <f t="shared" ref="A565:B568" si="140">A564</f>
        <v>181</v>
      </c>
      <c r="B565" s="18" t="str">
        <f t="shared" si="140"/>
        <v>AMC 181 C</v>
      </c>
      <c r="C565" s="4">
        <v>163401</v>
      </c>
      <c r="D565" s="2" t="s">
        <v>2203</v>
      </c>
      <c r="E565" s="17" t="s">
        <v>7</v>
      </c>
      <c r="F565" s="27" t="str">
        <f t="shared" si="130"/>
        <v>163401 White</v>
      </c>
      <c r="G565" s="17"/>
      <c r="H565" s="18"/>
      <c r="I565" s="5">
        <v>96.9</v>
      </c>
    </row>
    <row r="566" spans="1:9" ht="11.1" customHeight="1" x14ac:dyDescent="0.25">
      <c r="A566" s="18">
        <f t="shared" si="140"/>
        <v>181</v>
      </c>
      <c r="B566" s="18" t="str">
        <f t="shared" si="140"/>
        <v>AMC 181 C</v>
      </c>
      <c r="C566" s="4">
        <v>163404</v>
      </c>
      <c r="D566" s="2" t="s">
        <v>2203</v>
      </c>
      <c r="E566" s="17" t="s">
        <v>8</v>
      </c>
      <c r="F566" s="27" t="str">
        <f t="shared" si="130"/>
        <v>163404 Red</v>
      </c>
      <c r="G566" s="17"/>
      <c r="H566" s="18"/>
      <c r="I566" s="5">
        <v>93.1</v>
      </c>
    </row>
    <row r="567" spans="1:9" ht="11.1" customHeight="1" x14ac:dyDescent="0.25">
      <c r="A567" s="18">
        <f t="shared" si="140"/>
        <v>181</v>
      </c>
      <c r="B567" s="18" t="str">
        <f t="shared" si="140"/>
        <v>AMC 181 C</v>
      </c>
      <c r="C567" s="4">
        <v>163403</v>
      </c>
      <c r="D567" s="2" t="s">
        <v>2203</v>
      </c>
      <c r="E567" s="17" t="s">
        <v>6</v>
      </c>
      <c r="F567" s="27" t="str">
        <f t="shared" si="130"/>
        <v>163403 Golden Yellow</v>
      </c>
      <c r="G567" s="17"/>
      <c r="H567" s="18"/>
      <c r="I567" s="5">
        <v>23.3</v>
      </c>
    </row>
    <row r="568" spans="1:9" ht="11.1" customHeight="1" x14ac:dyDescent="0.25">
      <c r="A568" s="18">
        <f t="shared" si="140"/>
        <v>181</v>
      </c>
      <c r="B568" s="18" t="str">
        <f t="shared" si="140"/>
        <v>AMC 181 C</v>
      </c>
      <c r="C568" s="6">
        <v>163410</v>
      </c>
      <c r="D568" s="2" t="s">
        <v>2203</v>
      </c>
      <c r="E568" s="19" t="s">
        <v>15</v>
      </c>
      <c r="F568" s="27" t="str">
        <f t="shared" si="130"/>
        <v>163410 Black</v>
      </c>
      <c r="G568" s="19"/>
      <c r="H568" s="20"/>
      <c r="I568" s="7">
        <v>5.8</v>
      </c>
    </row>
    <row r="569" spans="1:9" ht="14.1" customHeight="1" x14ac:dyDescent="0.25">
      <c r="A569" s="9">
        <v>1815</v>
      </c>
      <c r="B569" s="23" t="s">
        <v>144</v>
      </c>
      <c r="C569" s="9" t="s">
        <v>4</v>
      </c>
      <c r="D569" s="2" t="s">
        <v>2203</v>
      </c>
      <c r="E569" s="23" t="s">
        <v>5</v>
      </c>
      <c r="F569" s="27" t="str">
        <f t="shared" si="130"/>
        <v>AMC BASE</v>
      </c>
      <c r="G569" s="23"/>
      <c r="H569" s="24"/>
      <c r="I569" s="10">
        <v>778</v>
      </c>
    </row>
    <row r="570" spans="1:9" ht="11.1" customHeight="1" x14ac:dyDescent="0.25">
      <c r="A570" s="18">
        <f t="shared" ref="A570:B573" si="141">A569</f>
        <v>1815</v>
      </c>
      <c r="B570" s="18" t="str">
        <f t="shared" si="141"/>
        <v>AMC 1815 C</v>
      </c>
      <c r="C570" s="4">
        <v>163401</v>
      </c>
      <c r="D570" s="2" t="s">
        <v>2203</v>
      </c>
      <c r="E570" s="17" t="s">
        <v>7</v>
      </c>
      <c r="F570" s="27" t="str">
        <f t="shared" si="130"/>
        <v>163401 White</v>
      </c>
      <c r="G570" s="17"/>
      <c r="H570" s="18"/>
      <c r="I570" s="5">
        <v>96.9</v>
      </c>
    </row>
    <row r="571" spans="1:9" ht="11.1" customHeight="1" x14ac:dyDescent="0.25">
      <c r="A571" s="18">
        <f t="shared" si="141"/>
        <v>1815</v>
      </c>
      <c r="B571" s="18" t="str">
        <f t="shared" si="141"/>
        <v>AMC 1815 C</v>
      </c>
      <c r="C571" s="4">
        <v>163404</v>
      </c>
      <c r="D571" s="2" t="s">
        <v>2203</v>
      </c>
      <c r="E571" s="17" t="s">
        <v>8</v>
      </c>
      <c r="F571" s="27" t="str">
        <f t="shared" si="130"/>
        <v>163404 Red</v>
      </c>
      <c r="G571" s="17"/>
      <c r="H571" s="18"/>
      <c r="I571" s="5">
        <v>96</v>
      </c>
    </row>
    <row r="572" spans="1:9" ht="11.1" customHeight="1" x14ac:dyDescent="0.25">
      <c r="A572" s="18">
        <f t="shared" si="141"/>
        <v>1815</v>
      </c>
      <c r="B572" s="18" t="str">
        <f t="shared" si="141"/>
        <v>AMC 1815 C</v>
      </c>
      <c r="C572" s="4">
        <v>163403</v>
      </c>
      <c r="D572" s="2" t="s">
        <v>2203</v>
      </c>
      <c r="E572" s="17" t="s">
        <v>6</v>
      </c>
      <c r="F572" s="27" t="str">
        <f t="shared" si="130"/>
        <v>163403 Golden Yellow</v>
      </c>
      <c r="G572" s="17"/>
      <c r="H572" s="18"/>
      <c r="I572" s="5">
        <v>20.399999999999999</v>
      </c>
    </row>
    <row r="573" spans="1:9" ht="11.1" customHeight="1" x14ac:dyDescent="0.25">
      <c r="A573" s="18">
        <f t="shared" si="141"/>
        <v>1815</v>
      </c>
      <c r="B573" s="18" t="str">
        <f t="shared" si="141"/>
        <v>AMC 1815 C</v>
      </c>
      <c r="C573" s="6">
        <v>163410</v>
      </c>
      <c r="D573" s="2" t="s">
        <v>2203</v>
      </c>
      <c r="E573" s="19" t="s">
        <v>15</v>
      </c>
      <c r="F573" s="27" t="str">
        <f t="shared" si="130"/>
        <v>163410 Black</v>
      </c>
      <c r="G573" s="19"/>
      <c r="H573" s="20"/>
      <c r="I573" s="7">
        <v>8.6999999999999993</v>
      </c>
    </row>
    <row r="574" spans="1:9" ht="14.1" customHeight="1" x14ac:dyDescent="0.25">
      <c r="A574" s="9">
        <v>1817</v>
      </c>
      <c r="B574" s="23" t="s">
        <v>145</v>
      </c>
      <c r="C574" s="9" t="s">
        <v>4</v>
      </c>
      <c r="D574" s="2" t="s">
        <v>2203</v>
      </c>
      <c r="E574" s="23" t="s">
        <v>5</v>
      </c>
      <c r="F574" s="27" t="str">
        <f t="shared" si="130"/>
        <v>AMC BASE</v>
      </c>
      <c r="G574" s="23"/>
      <c r="H574" s="24"/>
      <c r="I574" s="10">
        <v>698.4</v>
      </c>
    </row>
    <row r="575" spans="1:9" ht="11.1" customHeight="1" x14ac:dyDescent="0.25">
      <c r="A575" s="18">
        <f t="shared" ref="A575:B577" si="142">A574</f>
        <v>1817</v>
      </c>
      <c r="B575" s="18" t="str">
        <f t="shared" si="142"/>
        <v>AMC 1817 C</v>
      </c>
      <c r="C575" s="4">
        <v>163404</v>
      </c>
      <c r="D575" s="2" t="s">
        <v>2203</v>
      </c>
      <c r="E575" s="17" t="s">
        <v>8</v>
      </c>
      <c r="F575" s="27" t="str">
        <f t="shared" si="130"/>
        <v>163404 Red</v>
      </c>
      <c r="G575" s="17"/>
      <c r="H575" s="18"/>
      <c r="I575" s="5">
        <v>175.1</v>
      </c>
    </row>
    <row r="576" spans="1:9" ht="11.1" customHeight="1" x14ac:dyDescent="0.25">
      <c r="A576" s="18">
        <f t="shared" si="142"/>
        <v>1817</v>
      </c>
      <c r="B576" s="18" t="str">
        <f t="shared" si="142"/>
        <v>AMC 1817 C</v>
      </c>
      <c r="C576" s="4">
        <v>163401</v>
      </c>
      <c r="D576" s="2" t="s">
        <v>2203</v>
      </c>
      <c r="E576" s="17" t="s">
        <v>7</v>
      </c>
      <c r="F576" s="27" t="str">
        <f t="shared" ref="F576:F625" si="143">IF(C576="AMC.BASE","AMC BASE",CONCATENATE(C576,D576,E576))</f>
        <v>163401 White</v>
      </c>
      <c r="G576" s="17"/>
      <c r="H576" s="18"/>
      <c r="I576" s="5">
        <v>97.3</v>
      </c>
    </row>
    <row r="577" spans="1:9" ht="11.1" customHeight="1" x14ac:dyDescent="0.25">
      <c r="A577" s="18">
        <f t="shared" si="142"/>
        <v>1817</v>
      </c>
      <c r="B577" s="18" t="str">
        <f t="shared" si="142"/>
        <v>AMC 1817 C</v>
      </c>
      <c r="C577" s="6">
        <v>163410</v>
      </c>
      <c r="D577" s="2" t="s">
        <v>2203</v>
      </c>
      <c r="E577" s="19" t="s">
        <v>15</v>
      </c>
      <c r="F577" s="27" t="str">
        <f t="shared" si="143"/>
        <v>163410 Black</v>
      </c>
      <c r="G577" s="19"/>
      <c r="H577" s="20"/>
      <c r="I577" s="7">
        <v>29.2</v>
      </c>
    </row>
    <row r="578" spans="1:9" ht="14.1" customHeight="1" x14ac:dyDescent="0.25">
      <c r="A578" s="9">
        <v>182</v>
      </c>
      <c r="B578" s="23" t="s">
        <v>146</v>
      </c>
      <c r="C578" s="9" t="s">
        <v>4</v>
      </c>
      <c r="D578" s="2" t="s">
        <v>2203</v>
      </c>
      <c r="E578" s="23" t="s">
        <v>5</v>
      </c>
      <c r="F578" s="27" t="str">
        <f t="shared" si="143"/>
        <v>AMC BASE</v>
      </c>
      <c r="G578" s="23"/>
      <c r="H578" s="24"/>
      <c r="I578" s="10">
        <v>897.7</v>
      </c>
    </row>
    <row r="579" spans="1:9" ht="11.1" customHeight="1" x14ac:dyDescent="0.25">
      <c r="A579" s="18">
        <f t="shared" ref="A579:B580" si="144">A578</f>
        <v>182</v>
      </c>
      <c r="B579" s="18" t="str">
        <f t="shared" si="144"/>
        <v>AMC 182 C</v>
      </c>
      <c r="C579" s="4">
        <v>163401</v>
      </c>
      <c r="D579" s="2" t="s">
        <v>2203</v>
      </c>
      <c r="E579" s="17" t="s">
        <v>7</v>
      </c>
      <c r="F579" s="27" t="str">
        <f t="shared" si="143"/>
        <v>163401 White</v>
      </c>
      <c r="G579" s="17"/>
      <c r="H579" s="18"/>
      <c r="I579" s="5">
        <v>96.5</v>
      </c>
    </row>
    <row r="580" spans="1:9" ht="11.1" customHeight="1" x14ac:dyDescent="0.25">
      <c r="A580" s="18">
        <f t="shared" si="144"/>
        <v>182</v>
      </c>
      <c r="B580" s="18" t="str">
        <f t="shared" si="144"/>
        <v>AMC 182 C</v>
      </c>
      <c r="C580" s="6">
        <v>163404</v>
      </c>
      <c r="D580" s="2" t="s">
        <v>2203</v>
      </c>
      <c r="E580" s="19" t="s">
        <v>8</v>
      </c>
      <c r="F580" s="27" t="str">
        <f t="shared" si="143"/>
        <v>163404 Red</v>
      </c>
      <c r="G580" s="19"/>
      <c r="H580" s="20"/>
      <c r="I580" s="7">
        <v>5.8</v>
      </c>
    </row>
    <row r="581" spans="1:9" ht="14.1" customHeight="1" x14ac:dyDescent="0.25">
      <c r="A581" s="9">
        <v>183</v>
      </c>
      <c r="B581" s="23" t="s">
        <v>147</v>
      </c>
      <c r="C581" s="9" t="s">
        <v>4</v>
      </c>
      <c r="D581" s="2" t="s">
        <v>2203</v>
      </c>
      <c r="E581" s="23" t="s">
        <v>5</v>
      </c>
      <c r="F581" s="27" t="str">
        <f t="shared" si="143"/>
        <v>AMC BASE</v>
      </c>
      <c r="G581" s="23"/>
      <c r="H581" s="24"/>
      <c r="I581" s="10">
        <v>890.8</v>
      </c>
    </row>
    <row r="582" spans="1:9" ht="11.1" customHeight="1" x14ac:dyDescent="0.25">
      <c r="A582" s="18">
        <f t="shared" ref="A582:B583" si="145">A581</f>
        <v>183</v>
      </c>
      <c r="B582" s="18" t="str">
        <f t="shared" si="145"/>
        <v>AMC 183 C</v>
      </c>
      <c r="C582" s="4">
        <v>163401</v>
      </c>
      <c r="D582" s="2" t="s">
        <v>2203</v>
      </c>
      <c r="E582" s="17" t="s">
        <v>7</v>
      </c>
      <c r="F582" s="27" t="str">
        <f t="shared" si="143"/>
        <v>163401 White</v>
      </c>
      <c r="G582" s="17"/>
      <c r="H582" s="18"/>
      <c r="I582" s="5">
        <v>97.5</v>
      </c>
    </row>
    <row r="583" spans="1:9" ht="11.1" customHeight="1" x14ac:dyDescent="0.25">
      <c r="A583" s="18">
        <f t="shared" si="145"/>
        <v>183</v>
      </c>
      <c r="B583" s="18" t="str">
        <f t="shared" si="145"/>
        <v>AMC 183 C</v>
      </c>
      <c r="C583" s="6">
        <v>163404</v>
      </c>
      <c r="D583" s="2" t="s">
        <v>2203</v>
      </c>
      <c r="E583" s="19" t="s">
        <v>8</v>
      </c>
      <c r="F583" s="27" t="str">
        <f t="shared" si="143"/>
        <v>163404 Red</v>
      </c>
      <c r="G583" s="19"/>
      <c r="H583" s="20"/>
      <c r="I583" s="7">
        <v>11.7</v>
      </c>
    </row>
    <row r="584" spans="1:9" ht="14.1" customHeight="1" x14ac:dyDescent="0.25">
      <c r="A584" s="9">
        <v>184</v>
      </c>
      <c r="B584" s="23" t="s">
        <v>148</v>
      </c>
      <c r="C584" s="9" t="s">
        <v>4</v>
      </c>
      <c r="D584" s="2" t="s">
        <v>2203</v>
      </c>
      <c r="E584" s="23" t="s">
        <v>5</v>
      </c>
      <c r="F584" s="27" t="str">
        <f t="shared" si="143"/>
        <v>AMC BASE</v>
      </c>
      <c r="G584" s="23"/>
      <c r="H584" s="24"/>
      <c r="I584" s="10">
        <v>874.4</v>
      </c>
    </row>
    <row r="585" spans="1:9" ht="11.1" customHeight="1" x14ac:dyDescent="0.25">
      <c r="A585" s="18">
        <f t="shared" ref="A585:B586" si="146">A584</f>
        <v>184</v>
      </c>
      <c r="B585" s="18" t="str">
        <f t="shared" si="146"/>
        <v>AMC 184 C</v>
      </c>
      <c r="C585" s="4">
        <v>163401</v>
      </c>
      <c r="D585" s="2" t="s">
        <v>2203</v>
      </c>
      <c r="E585" s="17" t="s">
        <v>7</v>
      </c>
      <c r="F585" s="27" t="str">
        <f t="shared" si="143"/>
        <v>163401 White</v>
      </c>
      <c r="G585" s="17"/>
      <c r="H585" s="18"/>
      <c r="I585" s="5">
        <v>96.6</v>
      </c>
    </row>
    <row r="586" spans="1:9" ht="11.1" customHeight="1" x14ac:dyDescent="0.25">
      <c r="A586" s="18">
        <f t="shared" si="146"/>
        <v>184</v>
      </c>
      <c r="B586" s="18" t="str">
        <f t="shared" si="146"/>
        <v>AMC 184 C</v>
      </c>
      <c r="C586" s="6">
        <v>163404</v>
      </c>
      <c r="D586" s="2" t="s">
        <v>2203</v>
      </c>
      <c r="E586" s="19" t="s">
        <v>8</v>
      </c>
      <c r="F586" s="27" t="str">
        <f t="shared" si="143"/>
        <v>163404 Red</v>
      </c>
      <c r="G586" s="19"/>
      <c r="H586" s="20"/>
      <c r="I586" s="7">
        <v>29</v>
      </c>
    </row>
    <row r="587" spans="1:9" ht="11.1" customHeight="1" x14ac:dyDescent="0.25">
      <c r="A587" s="2">
        <v>185</v>
      </c>
      <c r="B587" s="27" t="s">
        <v>149</v>
      </c>
      <c r="C587" s="2" t="s">
        <v>4</v>
      </c>
      <c r="D587" s="2" t="s">
        <v>2203</v>
      </c>
      <c r="E587" s="27" t="s">
        <v>5</v>
      </c>
      <c r="F587" s="27" t="str">
        <f t="shared" si="143"/>
        <v>AMC BASE</v>
      </c>
      <c r="G587" s="71"/>
      <c r="H587" s="71"/>
      <c r="I587" s="3">
        <v>654.1</v>
      </c>
    </row>
    <row r="588" spans="1:9" ht="11.1" customHeight="1" x14ac:dyDescent="0.25">
      <c r="A588" s="18">
        <f t="shared" ref="A588:B589" si="147">A587</f>
        <v>185</v>
      </c>
      <c r="B588" s="18" t="str">
        <f t="shared" si="147"/>
        <v>AMC 185 C</v>
      </c>
      <c r="C588" s="4">
        <v>163404</v>
      </c>
      <c r="D588" s="2" t="s">
        <v>2203</v>
      </c>
      <c r="E588" s="17" t="s">
        <v>8</v>
      </c>
      <c r="F588" s="27" t="str">
        <f t="shared" si="143"/>
        <v>163404 Red</v>
      </c>
      <c r="G588" s="72"/>
      <c r="H588" s="72"/>
      <c r="I588" s="5">
        <v>248.5</v>
      </c>
    </row>
    <row r="589" spans="1:9" ht="11.1" customHeight="1" x14ac:dyDescent="0.25">
      <c r="A589" s="18">
        <f t="shared" si="147"/>
        <v>185</v>
      </c>
      <c r="B589" s="18" t="str">
        <f t="shared" si="147"/>
        <v>AMC 185 C</v>
      </c>
      <c r="C589" s="6">
        <v>163401</v>
      </c>
      <c r="D589" s="2" t="s">
        <v>2203</v>
      </c>
      <c r="E589" s="19" t="s">
        <v>7</v>
      </c>
      <c r="F589" s="27" t="str">
        <f t="shared" si="143"/>
        <v>163401 White</v>
      </c>
      <c r="G589" s="73"/>
      <c r="H589" s="73"/>
      <c r="I589" s="7">
        <v>97.4</v>
      </c>
    </row>
    <row r="590" spans="1:9" ht="14.1" customHeight="1" x14ac:dyDescent="0.25">
      <c r="A590" s="9">
        <v>186</v>
      </c>
      <c r="B590" s="23" t="s">
        <v>150</v>
      </c>
      <c r="C590" s="9" t="s">
        <v>4</v>
      </c>
      <c r="D590" s="2" t="s">
        <v>2203</v>
      </c>
      <c r="E590" s="23" t="s">
        <v>5</v>
      </c>
      <c r="F590" s="27" t="str">
        <f t="shared" si="143"/>
        <v>AMC BASE</v>
      </c>
      <c r="G590" s="74"/>
      <c r="H590" s="74"/>
      <c r="I590" s="10">
        <v>609.6</v>
      </c>
    </row>
    <row r="591" spans="1:9" ht="11.1" customHeight="1" x14ac:dyDescent="0.25">
      <c r="A591" s="18">
        <f t="shared" ref="A591:B592" si="148">A590</f>
        <v>186</v>
      </c>
      <c r="B591" s="18" t="str">
        <f t="shared" si="148"/>
        <v>AMC 186 C</v>
      </c>
      <c r="C591" s="4">
        <v>163404</v>
      </c>
      <c r="D591" s="2" t="s">
        <v>2203</v>
      </c>
      <c r="E591" s="17" t="s">
        <v>8</v>
      </c>
      <c r="F591" s="27" t="str">
        <f t="shared" si="143"/>
        <v>163404 Red</v>
      </c>
      <c r="G591" s="72"/>
      <c r="H591" s="72"/>
      <c r="I591" s="5">
        <v>292.8</v>
      </c>
    </row>
    <row r="592" spans="1:9" ht="11.1" customHeight="1" x14ac:dyDescent="0.25">
      <c r="A592" s="18">
        <f t="shared" si="148"/>
        <v>186</v>
      </c>
      <c r="B592" s="18" t="str">
        <f t="shared" si="148"/>
        <v>AMC 186 C</v>
      </c>
      <c r="C592" s="6">
        <v>163401</v>
      </c>
      <c r="D592" s="2" t="s">
        <v>2203</v>
      </c>
      <c r="E592" s="19" t="s">
        <v>7</v>
      </c>
      <c r="F592" s="27" t="str">
        <f t="shared" si="143"/>
        <v>163401 White</v>
      </c>
      <c r="G592" s="73"/>
      <c r="H592" s="73"/>
      <c r="I592" s="7">
        <v>97.6</v>
      </c>
    </row>
    <row r="593" spans="1:9" ht="14.1" customHeight="1" x14ac:dyDescent="0.25">
      <c r="A593" s="9">
        <v>187</v>
      </c>
      <c r="B593" s="23" t="s">
        <v>151</v>
      </c>
      <c r="C593" s="9" t="s">
        <v>4</v>
      </c>
      <c r="D593" s="2" t="s">
        <v>2203</v>
      </c>
      <c r="E593" s="23" t="s">
        <v>5</v>
      </c>
      <c r="F593" s="27" t="str">
        <f t="shared" si="143"/>
        <v>AMC BASE</v>
      </c>
      <c r="G593" s="74"/>
      <c r="H593" s="74"/>
      <c r="I593" s="10">
        <v>518.4</v>
      </c>
    </row>
    <row r="594" spans="1:9" ht="11.1" customHeight="1" x14ac:dyDescent="0.25">
      <c r="A594" s="18">
        <f t="shared" ref="A594:B597" si="149">A593</f>
        <v>187</v>
      </c>
      <c r="B594" s="18" t="str">
        <f t="shared" si="149"/>
        <v>AMC 187 C</v>
      </c>
      <c r="C594" s="4">
        <v>163404</v>
      </c>
      <c r="D594" s="2" t="s">
        <v>2203</v>
      </c>
      <c r="E594" s="17" t="s">
        <v>8</v>
      </c>
      <c r="F594" s="27" t="str">
        <f t="shared" si="143"/>
        <v>163404 Red</v>
      </c>
      <c r="G594" s="72"/>
      <c r="H594" s="72"/>
      <c r="I594" s="5">
        <v>264.5</v>
      </c>
    </row>
    <row r="595" spans="1:9" ht="11.1" customHeight="1" x14ac:dyDescent="0.25">
      <c r="A595" s="18">
        <f t="shared" si="149"/>
        <v>187</v>
      </c>
      <c r="B595" s="18" t="str">
        <f t="shared" si="149"/>
        <v>AMC 187 C</v>
      </c>
      <c r="C595" s="4">
        <v>163405</v>
      </c>
      <c r="D595" s="2" t="s">
        <v>2203</v>
      </c>
      <c r="E595" s="17" t="s">
        <v>152</v>
      </c>
      <c r="F595" s="27" t="str">
        <f t="shared" si="143"/>
        <v>163405 Scarlet</v>
      </c>
      <c r="G595" s="72"/>
      <c r="H595" s="72"/>
      <c r="I595" s="5">
        <v>117.6</v>
      </c>
    </row>
    <row r="596" spans="1:9" ht="11.1" customHeight="1" x14ac:dyDescent="0.25">
      <c r="A596" s="18">
        <f t="shared" si="149"/>
        <v>187</v>
      </c>
      <c r="B596" s="18" t="str">
        <f t="shared" si="149"/>
        <v>AMC 187 C</v>
      </c>
      <c r="C596" s="4">
        <v>163401</v>
      </c>
      <c r="D596" s="2" t="s">
        <v>2203</v>
      </c>
      <c r="E596" s="17" t="s">
        <v>7</v>
      </c>
      <c r="F596" s="27" t="str">
        <f t="shared" si="143"/>
        <v>163401 White</v>
      </c>
      <c r="G596" s="72"/>
      <c r="H596" s="72"/>
      <c r="I596" s="5">
        <v>98</v>
      </c>
    </row>
    <row r="597" spans="1:9" ht="11.1" customHeight="1" x14ac:dyDescent="0.25">
      <c r="A597" s="18">
        <f t="shared" si="149"/>
        <v>187</v>
      </c>
      <c r="B597" s="18" t="str">
        <f t="shared" si="149"/>
        <v>AMC 187 C</v>
      </c>
      <c r="C597" s="6">
        <v>163410</v>
      </c>
      <c r="D597" s="2" t="s">
        <v>2203</v>
      </c>
      <c r="E597" s="19" t="s">
        <v>15</v>
      </c>
      <c r="F597" s="27" t="str">
        <f t="shared" si="143"/>
        <v>163410 Black</v>
      </c>
      <c r="G597" s="73"/>
      <c r="H597" s="73"/>
      <c r="I597" s="7">
        <v>1.5</v>
      </c>
    </row>
    <row r="598" spans="1:9" ht="14.1" customHeight="1" x14ac:dyDescent="0.25">
      <c r="A598" s="9">
        <v>188</v>
      </c>
      <c r="B598" s="23" t="s">
        <v>153</v>
      </c>
      <c r="C598" s="9" t="s">
        <v>4</v>
      </c>
      <c r="D598" s="2" t="s">
        <v>2203</v>
      </c>
      <c r="E598" s="23" t="s">
        <v>5</v>
      </c>
      <c r="F598" s="27" t="str">
        <f t="shared" si="143"/>
        <v>AMC BASE</v>
      </c>
      <c r="G598" s="74"/>
      <c r="H598" s="74"/>
      <c r="I598" s="10">
        <v>655</v>
      </c>
    </row>
    <row r="599" spans="1:9" ht="11.1" customHeight="1" x14ac:dyDescent="0.25">
      <c r="A599" s="18">
        <f t="shared" ref="A599:B602" si="150">A598</f>
        <v>188</v>
      </c>
      <c r="B599" s="18" t="str">
        <f t="shared" si="150"/>
        <v>AMC 188 C</v>
      </c>
      <c r="C599" s="4">
        <v>163404</v>
      </c>
      <c r="D599" s="2" t="s">
        <v>2203</v>
      </c>
      <c r="E599" s="17" t="s">
        <v>8</v>
      </c>
      <c r="F599" s="27" t="str">
        <f t="shared" si="143"/>
        <v>163404 Red</v>
      </c>
      <c r="G599" s="72"/>
      <c r="H599" s="72"/>
      <c r="I599" s="5">
        <v>210</v>
      </c>
    </row>
    <row r="600" spans="1:9" ht="11.1" customHeight="1" x14ac:dyDescent="0.25">
      <c r="A600" s="18">
        <f t="shared" si="150"/>
        <v>188</v>
      </c>
      <c r="B600" s="18" t="str">
        <f t="shared" si="150"/>
        <v>AMC 188 C</v>
      </c>
      <c r="C600" s="4">
        <v>163401</v>
      </c>
      <c r="D600" s="2" t="s">
        <v>2203</v>
      </c>
      <c r="E600" s="17" t="s">
        <v>7</v>
      </c>
      <c r="F600" s="27" t="str">
        <f t="shared" si="143"/>
        <v>163401 White</v>
      </c>
      <c r="G600" s="72"/>
      <c r="H600" s="72"/>
      <c r="I600" s="5">
        <v>90</v>
      </c>
    </row>
    <row r="601" spans="1:9" ht="11.1" customHeight="1" x14ac:dyDescent="0.25">
      <c r="A601" s="18">
        <f t="shared" si="150"/>
        <v>188</v>
      </c>
      <c r="B601" s="18" t="str">
        <f t="shared" si="150"/>
        <v>AMC 188 C</v>
      </c>
      <c r="C601" s="4">
        <v>163405</v>
      </c>
      <c r="D601" s="2" t="s">
        <v>2203</v>
      </c>
      <c r="E601" s="17" t="s">
        <v>152</v>
      </c>
      <c r="F601" s="27" t="str">
        <f t="shared" si="143"/>
        <v>163405 Scarlet</v>
      </c>
      <c r="G601" s="72"/>
      <c r="H601" s="72"/>
      <c r="I601" s="5">
        <v>30</v>
      </c>
    </row>
    <row r="602" spans="1:9" ht="11.1" customHeight="1" x14ac:dyDescent="0.25">
      <c r="A602" s="18">
        <f t="shared" si="150"/>
        <v>188</v>
      </c>
      <c r="B602" s="18" t="str">
        <f t="shared" si="150"/>
        <v>AMC 188 C</v>
      </c>
      <c r="C602" s="6">
        <v>163410</v>
      </c>
      <c r="D602" s="2" t="s">
        <v>2203</v>
      </c>
      <c r="E602" s="19" t="s">
        <v>15</v>
      </c>
      <c r="F602" s="27" t="str">
        <f t="shared" si="143"/>
        <v>163410 Black</v>
      </c>
      <c r="G602" s="73"/>
      <c r="H602" s="73"/>
      <c r="I602" s="7">
        <v>15</v>
      </c>
    </row>
    <row r="603" spans="1:9" ht="14.1" customHeight="1" x14ac:dyDescent="0.25">
      <c r="A603" s="9">
        <v>189</v>
      </c>
      <c r="B603" s="23" t="s">
        <v>154</v>
      </c>
      <c r="C603" s="9" t="s">
        <v>4</v>
      </c>
      <c r="D603" s="2" t="s">
        <v>2203</v>
      </c>
      <c r="E603" s="23" t="s">
        <v>5</v>
      </c>
      <c r="F603" s="27" t="str">
        <f t="shared" si="143"/>
        <v>AMC BASE</v>
      </c>
      <c r="G603" s="74"/>
      <c r="H603" s="74"/>
      <c r="I603" s="10">
        <v>894.8</v>
      </c>
    </row>
    <row r="604" spans="1:9" ht="11.1" customHeight="1" x14ac:dyDescent="0.25">
      <c r="A604" s="18">
        <f t="shared" ref="A604:B605" si="151">A603</f>
        <v>189</v>
      </c>
      <c r="B604" s="18" t="str">
        <f t="shared" si="151"/>
        <v>AMC 189 C</v>
      </c>
      <c r="C604" s="4">
        <v>163401</v>
      </c>
      <c r="D604" s="2" t="s">
        <v>2203</v>
      </c>
      <c r="E604" s="17" t="s">
        <v>7</v>
      </c>
      <c r="F604" s="27" t="str">
        <f t="shared" si="143"/>
        <v>163401 White</v>
      </c>
      <c r="G604" s="72"/>
      <c r="H604" s="72"/>
      <c r="I604" s="5">
        <v>96.5</v>
      </c>
    </row>
    <row r="605" spans="1:9" ht="11.1" customHeight="1" x14ac:dyDescent="0.25">
      <c r="A605" s="18">
        <f t="shared" si="151"/>
        <v>189</v>
      </c>
      <c r="B605" s="18" t="str">
        <f t="shared" si="151"/>
        <v>AMC 189 C</v>
      </c>
      <c r="C605" s="6">
        <v>163404</v>
      </c>
      <c r="D605" s="2" t="s">
        <v>2203</v>
      </c>
      <c r="E605" s="19" t="s">
        <v>8</v>
      </c>
      <c r="F605" s="27" t="str">
        <f t="shared" si="143"/>
        <v>163404 Red</v>
      </c>
      <c r="G605" s="73"/>
      <c r="H605" s="73"/>
      <c r="I605" s="7">
        <v>8.6999999999999993</v>
      </c>
    </row>
    <row r="606" spans="1:9" ht="14.1" customHeight="1" x14ac:dyDescent="0.25">
      <c r="A606" s="9">
        <v>1895</v>
      </c>
      <c r="B606" s="23" t="s">
        <v>155</v>
      </c>
      <c r="C606" s="9" t="s">
        <v>4</v>
      </c>
      <c r="D606" s="2" t="s">
        <v>2203</v>
      </c>
      <c r="E606" s="23" t="s">
        <v>5</v>
      </c>
      <c r="F606" s="27" t="str">
        <f t="shared" si="143"/>
        <v>AMC BASE</v>
      </c>
      <c r="G606" s="74"/>
      <c r="H606" s="74"/>
      <c r="I606" s="10">
        <v>894.8</v>
      </c>
    </row>
    <row r="607" spans="1:9" ht="11.1" customHeight="1" x14ac:dyDescent="0.25">
      <c r="A607" s="18">
        <f t="shared" ref="A607:B609" si="152">A606</f>
        <v>1895</v>
      </c>
      <c r="B607" s="18" t="str">
        <f t="shared" si="152"/>
        <v>AMC 1895 C</v>
      </c>
      <c r="C607" s="4">
        <v>163401</v>
      </c>
      <c r="D607" s="2" t="s">
        <v>2203</v>
      </c>
      <c r="E607" s="17" t="s">
        <v>7</v>
      </c>
      <c r="F607" s="27" t="str">
        <f t="shared" si="143"/>
        <v>163401 White</v>
      </c>
      <c r="G607" s="72"/>
      <c r="H607" s="72"/>
      <c r="I607" s="5">
        <v>96.5</v>
      </c>
    </row>
    <row r="608" spans="1:9" ht="11.1" customHeight="1" x14ac:dyDescent="0.25">
      <c r="A608" s="18">
        <f t="shared" si="152"/>
        <v>1895</v>
      </c>
      <c r="B608" s="18" t="str">
        <f t="shared" si="152"/>
        <v>AMC 1895 C</v>
      </c>
      <c r="C608" s="4">
        <v>163404</v>
      </c>
      <c r="D608" s="2" t="s">
        <v>2203</v>
      </c>
      <c r="E608" s="17" t="s">
        <v>8</v>
      </c>
      <c r="F608" s="27" t="str">
        <f t="shared" si="143"/>
        <v>163404 Red</v>
      </c>
      <c r="G608" s="72"/>
      <c r="H608" s="72"/>
      <c r="I608" s="5">
        <v>5.8</v>
      </c>
    </row>
    <row r="609" spans="1:9" ht="11.1" customHeight="1" x14ac:dyDescent="0.25">
      <c r="A609" s="18">
        <f t="shared" si="152"/>
        <v>1895</v>
      </c>
      <c r="B609" s="18" t="str">
        <f t="shared" si="152"/>
        <v>AMC 1895 C</v>
      </c>
      <c r="C609" s="6">
        <v>163405</v>
      </c>
      <c r="D609" s="2" t="s">
        <v>2203</v>
      </c>
      <c r="E609" s="19" t="s">
        <v>152</v>
      </c>
      <c r="F609" s="27" t="str">
        <f t="shared" si="143"/>
        <v>163405 Scarlet</v>
      </c>
      <c r="G609" s="73"/>
      <c r="H609" s="73"/>
      <c r="I609" s="7">
        <v>2.9</v>
      </c>
    </row>
    <row r="610" spans="1:9" ht="14.1" customHeight="1" x14ac:dyDescent="0.25">
      <c r="A610" s="9">
        <v>190</v>
      </c>
      <c r="B610" s="23" t="s">
        <v>156</v>
      </c>
      <c r="C610" s="9" t="s">
        <v>4</v>
      </c>
      <c r="D610" s="2" t="s">
        <v>2203</v>
      </c>
      <c r="E610" s="23" t="s">
        <v>5</v>
      </c>
      <c r="F610" s="27" t="str">
        <f t="shared" si="143"/>
        <v>AMC BASE</v>
      </c>
      <c r="G610" s="74"/>
      <c r="H610" s="74"/>
      <c r="I610" s="10">
        <v>889</v>
      </c>
    </row>
    <row r="611" spans="1:9" ht="11.1" customHeight="1" x14ac:dyDescent="0.25">
      <c r="A611" s="18">
        <f t="shared" ref="A611:B612" si="153">A610</f>
        <v>190</v>
      </c>
      <c r="B611" s="18" t="str">
        <f t="shared" si="153"/>
        <v>AMC 190 C</v>
      </c>
      <c r="C611" s="4">
        <v>163401</v>
      </c>
      <c r="D611" s="2" t="s">
        <v>2203</v>
      </c>
      <c r="E611" s="17" t="s">
        <v>7</v>
      </c>
      <c r="F611" s="27" t="str">
        <f t="shared" si="143"/>
        <v>163401 White</v>
      </c>
      <c r="G611" s="72"/>
      <c r="H611" s="72"/>
      <c r="I611" s="5">
        <v>96.5</v>
      </c>
    </row>
    <row r="612" spans="1:9" ht="11.1" customHeight="1" x14ac:dyDescent="0.25">
      <c r="A612" s="18">
        <f t="shared" si="153"/>
        <v>190</v>
      </c>
      <c r="B612" s="18" t="str">
        <f t="shared" si="153"/>
        <v>AMC 190 C</v>
      </c>
      <c r="C612" s="6">
        <v>163404</v>
      </c>
      <c r="D612" s="2" t="s">
        <v>2203</v>
      </c>
      <c r="E612" s="19" t="s">
        <v>8</v>
      </c>
      <c r="F612" s="27" t="str">
        <f t="shared" si="143"/>
        <v>163404 Red</v>
      </c>
      <c r="G612" s="73"/>
      <c r="H612" s="73"/>
      <c r="I612" s="7">
        <v>14.5</v>
      </c>
    </row>
    <row r="613" spans="1:9" ht="14.1" customHeight="1" x14ac:dyDescent="0.25">
      <c r="A613" s="9">
        <v>1905</v>
      </c>
      <c r="B613" s="23" t="s">
        <v>157</v>
      </c>
      <c r="C613" s="9" t="s">
        <v>4</v>
      </c>
      <c r="D613" s="2" t="s">
        <v>2203</v>
      </c>
      <c r="E613" s="23" t="s">
        <v>5</v>
      </c>
      <c r="F613" s="27" t="str">
        <f t="shared" si="143"/>
        <v>AMC BASE</v>
      </c>
      <c r="G613" s="74"/>
      <c r="H613" s="74"/>
      <c r="I613" s="10">
        <v>889</v>
      </c>
    </row>
    <row r="614" spans="1:9" ht="11.1" customHeight="1" x14ac:dyDescent="0.25">
      <c r="A614" s="18">
        <f t="shared" ref="A614:B616" si="154">A613</f>
        <v>1905</v>
      </c>
      <c r="B614" s="18" t="str">
        <f t="shared" si="154"/>
        <v>AMC 1905 C</v>
      </c>
      <c r="C614" s="4">
        <v>163401</v>
      </c>
      <c r="D614" s="2" t="s">
        <v>2203</v>
      </c>
      <c r="E614" s="17" t="s">
        <v>7</v>
      </c>
      <c r="F614" s="27" t="str">
        <f t="shared" si="143"/>
        <v>163401 White</v>
      </c>
      <c r="G614" s="72"/>
      <c r="H614" s="72"/>
      <c r="I614" s="5">
        <v>96.5</v>
      </c>
    </row>
    <row r="615" spans="1:9" ht="11.1" customHeight="1" x14ac:dyDescent="0.25">
      <c r="A615" s="18">
        <f t="shared" si="154"/>
        <v>1905</v>
      </c>
      <c r="B615" s="18" t="str">
        <f t="shared" si="154"/>
        <v>AMC 1905 C</v>
      </c>
      <c r="C615" s="4">
        <v>163404</v>
      </c>
      <c r="D615" s="2" t="s">
        <v>2203</v>
      </c>
      <c r="E615" s="17" t="s">
        <v>8</v>
      </c>
      <c r="F615" s="27" t="str">
        <f t="shared" si="143"/>
        <v>163404 Red</v>
      </c>
      <c r="G615" s="72"/>
      <c r="H615" s="72"/>
      <c r="I615" s="5">
        <v>11.6</v>
      </c>
    </row>
    <row r="616" spans="1:9" ht="11.1" customHeight="1" x14ac:dyDescent="0.25">
      <c r="A616" s="18">
        <f t="shared" si="154"/>
        <v>1905</v>
      </c>
      <c r="B616" s="18" t="str">
        <f t="shared" si="154"/>
        <v>AMC 1905 C</v>
      </c>
      <c r="C616" s="6">
        <v>163405</v>
      </c>
      <c r="D616" s="2" t="s">
        <v>2203</v>
      </c>
      <c r="E616" s="19" t="s">
        <v>152</v>
      </c>
      <c r="F616" s="27" t="str">
        <f t="shared" si="143"/>
        <v>163405 Scarlet</v>
      </c>
      <c r="G616" s="73"/>
      <c r="H616" s="73"/>
      <c r="I616" s="7">
        <v>2.9</v>
      </c>
    </row>
    <row r="617" spans="1:9" ht="14.1" customHeight="1" x14ac:dyDescent="0.25">
      <c r="A617" s="9">
        <v>191</v>
      </c>
      <c r="B617" s="23" t="s">
        <v>158</v>
      </c>
      <c r="C617" s="9" t="s">
        <v>4</v>
      </c>
      <c r="D617" s="2" t="s">
        <v>2203</v>
      </c>
      <c r="E617" s="23" t="s">
        <v>5</v>
      </c>
      <c r="F617" s="27" t="str">
        <f t="shared" si="143"/>
        <v>AMC BASE</v>
      </c>
      <c r="G617" s="74"/>
      <c r="H617" s="74"/>
      <c r="I617" s="10">
        <v>868.6</v>
      </c>
    </row>
    <row r="618" spans="1:9" ht="11.1" customHeight="1" x14ac:dyDescent="0.25">
      <c r="A618" s="18">
        <f t="shared" ref="A618:B619" si="155">A617</f>
        <v>191</v>
      </c>
      <c r="B618" s="18" t="str">
        <f t="shared" si="155"/>
        <v>AMC 191 C</v>
      </c>
      <c r="C618" s="4">
        <v>163401</v>
      </c>
      <c r="D618" s="2" t="s">
        <v>2203</v>
      </c>
      <c r="E618" s="17" t="s">
        <v>7</v>
      </c>
      <c r="F618" s="27" t="str">
        <f t="shared" si="143"/>
        <v>163401 White</v>
      </c>
      <c r="G618" s="72"/>
      <c r="H618" s="72"/>
      <c r="I618" s="5">
        <v>96.6</v>
      </c>
    </row>
    <row r="619" spans="1:9" ht="11.1" customHeight="1" x14ac:dyDescent="0.25">
      <c r="A619" s="18">
        <f t="shared" si="155"/>
        <v>191</v>
      </c>
      <c r="B619" s="18" t="str">
        <f t="shared" si="155"/>
        <v>AMC 191 C</v>
      </c>
      <c r="C619" s="6">
        <v>163404</v>
      </c>
      <c r="D619" s="2" t="s">
        <v>2203</v>
      </c>
      <c r="E619" s="19" t="s">
        <v>8</v>
      </c>
      <c r="F619" s="27" t="str">
        <f t="shared" si="143"/>
        <v>163404 Red</v>
      </c>
      <c r="G619" s="73"/>
      <c r="H619" s="73"/>
      <c r="I619" s="7">
        <v>34.799999999999997</v>
      </c>
    </row>
    <row r="620" spans="1:9" ht="14.1" customHeight="1" x14ac:dyDescent="0.25">
      <c r="A620" s="9">
        <v>1915</v>
      </c>
      <c r="B620" s="23" t="s">
        <v>159</v>
      </c>
      <c r="C620" s="9" t="s">
        <v>4</v>
      </c>
      <c r="D620" s="2" t="s">
        <v>2203</v>
      </c>
      <c r="E620" s="23" t="s">
        <v>5</v>
      </c>
      <c r="F620" s="27" t="str">
        <f t="shared" si="143"/>
        <v>AMC BASE</v>
      </c>
      <c r="G620" s="74"/>
      <c r="H620" s="74"/>
      <c r="I620" s="10">
        <v>859.9</v>
      </c>
    </row>
    <row r="621" spans="1:9" ht="11.1" customHeight="1" x14ac:dyDescent="0.25">
      <c r="A621" s="18">
        <f t="shared" ref="A621:B623" si="156">A620</f>
        <v>1915</v>
      </c>
      <c r="B621" s="18" t="str">
        <f t="shared" si="156"/>
        <v>AMC 1915 C</v>
      </c>
      <c r="C621" s="4">
        <v>163401</v>
      </c>
      <c r="D621" s="2" t="s">
        <v>2203</v>
      </c>
      <c r="E621" s="17" t="s">
        <v>7</v>
      </c>
      <c r="F621" s="27" t="str">
        <f t="shared" si="143"/>
        <v>163401 White</v>
      </c>
      <c r="G621" s="72"/>
      <c r="H621" s="72"/>
      <c r="I621" s="5">
        <v>96.6</v>
      </c>
    </row>
    <row r="622" spans="1:9" ht="11.1" customHeight="1" x14ac:dyDescent="0.25">
      <c r="A622" s="18">
        <f t="shared" si="156"/>
        <v>1915</v>
      </c>
      <c r="B622" s="18" t="str">
        <f t="shared" si="156"/>
        <v>AMC 1915 C</v>
      </c>
      <c r="C622" s="4">
        <v>163404</v>
      </c>
      <c r="D622" s="2" t="s">
        <v>2203</v>
      </c>
      <c r="E622" s="17" t="s">
        <v>8</v>
      </c>
      <c r="F622" s="27" t="str">
        <f t="shared" si="143"/>
        <v>163404 Red</v>
      </c>
      <c r="G622" s="72"/>
      <c r="H622" s="72"/>
      <c r="I622" s="5">
        <v>34.799999999999997</v>
      </c>
    </row>
    <row r="623" spans="1:9" ht="11.1" customHeight="1" x14ac:dyDescent="0.25">
      <c r="A623" s="18">
        <f t="shared" si="156"/>
        <v>1915</v>
      </c>
      <c r="B623" s="18" t="str">
        <f t="shared" si="156"/>
        <v>AMC 1915 C</v>
      </c>
      <c r="C623" s="6">
        <v>163405</v>
      </c>
      <c r="D623" s="2" t="s">
        <v>2203</v>
      </c>
      <c r="E623" s="19" t="s">
        <v>152</v>
      </c>
      <c r="F623" s="27" t="str">
        <f t="shared" si="143"/>
        <v>163405 Scarlet</v>
      </c>
      <c r="G623" s="73"/>
      <c r="H623" s="73"/>
      <c r="I623" s="7">
        <v>8.6999999999999993</v>
      </c>
    </row>
    <row r="624" spans="1:9" ht="14.1" customHeight="1" x14ac:dyDescent="0.25">
      <c r="A624" s="9">
        <v>192</v>
      </c>
      <c r="B624" s="23" t="s">
        <v>160</v>
      </c>
      <c r="C624" s="9" t="s">
        <v>4</v>
      </c>
      <c r="D624" s="2" t="s">
        <v>2203</v>
      </c>
      <c r="E624" s="23" t="s">
        <v>5</v>
      </c>
      <c r="F624" s="27" t="str">
        <f t="shared" si="143"/>
        <v>AMC BASE</v>
      </c>
      <c r="G624" s="74"/>
      <c r="H624" s="74"/>
      <c r="I624" s="10">
        <v>728</v>
      </c>
    </row>
    <row r="625" spans="1:9" ht="11.1" customHeight="1" x14ac:dyDescent="0.25">
      <c r="A625" s="18">
        <f t="shared" ref="A625:B626" si="157">A624</f>
        <v>192</v>
      </c>
      <c r="B625" s="18" t="str">
        <f t="shared" si="157"/>
        <v>AMC 192 C</v>
      </c>
      <c r="C625" s="4">
        <v>163404</v>
      </c>
      <c r="D625" s="2" t="s">
        <v>2203</v>
      </c>
      <c r="E625" s="17" t="s">
        <v>8</v>
      </c>
      <c r="F625" s="27" t="str">
        <f t="shared" si="143"/>
        <v>163404 Red</v>
      </c>
      <c r="G625" s="72"/>
      <c r="H625" s="72"/>
      <c r="I625" s="5">
        <v>174.9</v>
      </c>
    </row>
    <row r="626" spans="1:9" ht="11.1" customHeight="1" x14ac:dyDescent="0.25">
      <c r="A626" s="18">
        <f t="shared" si="157"/>
        <v>192</v>
      </c>
      <c r="B626" s="18" t="str">
        <f t="shared" si="157"/>
        <v>AMC 192 C</v>
      </c>
      <c r="C626" s="6">
        <v>163401</v>
      </c>
      <c r="D626" s="2" t="s">
        <v>2203</v>
      </c>
      <c r="E626" s="19" t="s">
        <v>7</v>
      </c>
      <c r="F626" s="27" t="str">
        <f t="shared" ref="F626:F676" si="158">IF(C626="AMC.BASE","AMC BASE",CONCATENATE(C626,D626,E626))</f>
        <v>163401 White</v>
      </c>
      <c r="G626" s="73"/>
      <c r="H626" s="73"/>
      <c r="I626" s="7">
        <v>97.1</v>
      </c>
    </row>
    <row r="627" spans="1:9" ht="14.1" customHeight="1" x14ac:dyDescent="0.25">
      <c r="A627" s="9">
        <v>1925</v>
      </c>
      <c r="B627" s="23" t="s">
        <v>161</v>
      </c>
      <c r="C627" s="9" t="s">
        <v>4</v>
      </c>
      <c r="D627" s="2" t="s">
        <v>2203</v>
      </c>
      <c r="E627" s="23" t="s">
        <v>5</v>
      </c>
      <c r="F627" s="27" t="str">
        <f t="shared" si="158"/>
        <v>AMC BASE</v>
      </c>
      <c r="G627" s="74"/>
      <c r="H627" s="74"/>
      <c r="I627" s="10">
        <v>804.5</v>
      </c>
    </row>
    <row r="628" spans="1:9" ht="11.1" customHeight="1" x14ac:dyDescent="0.25">
      <c r="A628" s="18">
        <f t="shared" ref="A628:B630" si="159">A627</f>
        <v>1925</v>
      </c>
      <c r="B628" s="18" t="str">
        <f t="shared" si="159"/>
        <v>AMC 1925 C</v>
      </c>
      <c r="C628" s="4">
        <v>163401</v>
      </c>
      <c r="D628" s="2" t="s">
        <v>2203</v>
      </c>
      <c r="E628" s="17" t="s">
        <v>7</v>
      </c>
      <c r="F628" s="27" t="str">
        <f t="shared" si="158"/>
        <v>163401 White</v>
      </c>
      <c r="G628" s="72"/>
      <c r="H628" s="72"/>
      <c r="I628" s="5">
        <v>96.8</v>
      </c>
    </row>
    <row r="629" spans="1:9" ht="11.1" customHeight="1" x14ac:dyDescent="0.25">
      <c r="A629" s="18">
        <f t="shared" si="159"/>
        <v>1925</v>
      </c>
      <c r="B629" s="18" t="str">
        <f t="shared" si="159"/>
        <v>AMC 1925 C</v>
      </c>
      <c r="C629" s="4">
        <v>163404</v>
      </c>
      <c r="D629" s="2" t="s">
        <v>2203</v>
      </c>
      <c r="E629" s="17" t="s">
        <v>8</v>
      </c>
      <c r="F629" s="27" t="str">
        <f t="shared" si="158"/>
        <v>163404 Red</v>
      </c>
      <c r="G629" s="72"/>
      <c r="H629" s="72"/>
      <c r="I629" s="5">
        <v>75.5</v>
      </c>
    </row>
    <row r="630" spans="1:9" ht="11.1" customHeight="1" x14ac:dyDescent="0.25">
      <c r="A630" s="18">
        <f t="shared" si="159"/>
        <v>1925</v>
      </c>
      <c r="B630" s="18" t="str">
        <f t="shared" si="159"/>
        <v>AMC 1925 C</v>
      </c>
      <c r="C630" s="6">
        <v>163405</v>
      </c>
      <c r="D630" s="2" t="s">
        <v>2203</v>
      </c>
      <c r="E630" s="19" t="s">
        <v>152</v>
      </c>
      <c r="F630" s="27" t="str">
        <f t="shared" si="158"/>
        <v>163405 Scarlet</v>
      </c>
      <c r="G630" s="73"/>
      <c r="H630" s="73"/>
      <c r="I630" s="7">
        <v>23.2</v>
      </c>
    </row>
    <row r="631" spans="1:9" ht="11.1" customHeight="1" x14ac:dyDescent="0.25">
      <c r="A631" s="2">
        <v>193</v>
      </c>
      <c r="B631" s="27" t="s">
        <v>162</v>
      </c>
      <c r="C631" s="2" t="s">
        <v>4</v>
      </c>
      <c r="D631" s="2" t="s">
        <v>2203</v>
      </c>
      <c r="E631" s="27" t="s">
        <v>5</v>
      </c>
      <c r="F631" s="27" t="str">
        <f t="shared" si="158"/>
        <v>AMC BASE</v>
      </c>
      <c r="G631" s="71"/>
      <c r="H631" s="71"/>
      <c r="I631" s="3">
        <v>698.1</v>
      </c>
    </row>
    <row r="632" spans="1:9" ht="11.1" customHeight="1" x14ac:dyDescent="0.25">
      <c r="A632" s="18">
        <f t="shared" ref="A632:B634" si="160">A631</f>
        <v>193</v>
      </c>
      <c r="B632" s="18" t="str">
        <f t="shared" si="160"/>
        <v>AMC 193 C</v>
      </c>
      <c r="C632" s="4">
        <v>163404</v>
      </c>
      <c r="D632" s="2" t="s">
        <v>2203</v>
      </c>
      <c r="E632" s="17" t="s">
        <v>8</v>
      </c>
      <c r="F632" s="27" t="str">
        <f t="shared" si="158"/>
        <v>163404 Red</v>
      </c>
      <c r="G632" s="72"/>
      <c r="H632" s="72"/>
      <c r="I632" s="5">
        <v>204.3</v>
      </c>
    </row>
    <row r="633" spans="1:9" ht="11.1" customHeight="1" x14ac:dyDescent="0.25">
      <c r="A633" s="18">
        <f t="shared" si="160"/>
        <v>193</v>
      </c>
      <c r="B633" s="18" t="str">
        <f t="shared" si="160"/>
        <v>AMC 193 C</v>
      </c>
      <c r="C633" s="4">
        <v>163401</v>
      </c>
      <c r="D633" s="2" t="s">
        <v>2203</v>
      </c>
      <c r="E633" s="17" t="s">
        <v>7</v>
      </c>
      <c r="F633" s="27" t="str">
        <f t="shared" si="158"/>
        <v>163401 White</v>
      </c>
      <c r="G633" s="72"/>
      <c r="H633" s="72"/>
      <c r="I633" s="5">
        <v>97.3</v>
      </c>
    </row>
    <row r="634" spans="1:9" ht="11.1" customHeight="1" x14ac:dyDescent="0.25">
      <c r="A634" s="18">
        <f t="shared" si="160"/>
        <v>193</v>
      </c>
      <c r="B634" s="18" t="str">
        <f t="shared" si="160"/>
        <v>AMC 193 C</v>
      </c>
      <c r="C634" s="6">
        <v>163410</v>
      </c>
      <c r="D634" s="2" t="s">
        <v>2203</v>
      </c>
      <c r="E634" s="19" t="s">
        <v>15</v>
      </c>
      <c r="F634" s="27" t="str">
        <f t="shared" si="158"/>
        <v>163410 Black</v>
      </c>
      <c r="G634" s="73"/>
      <c r="H634" s="73"/>
      <c r="I634" s="7">
        <v>0.3</v>
      </c>
    </row>
    <row r="635" spans="1:9" ht="14.1" customHeight="1" x14ac:dyDescent="0.25">
      <c r="A635" s="9">
        <v>1935</v>
      </c>
      <c r="B635" s="23" t="s">
        <v>163</v>
      </c>
      <c r="C635" s="9" t="s">
        <v>4</v>
      </c>
      <c r="D635" s="2" t="s">
        <v>2203</v>
      </c>
      <c r="E635" s="23" t="s">
        <v>5</v>
      </c>
      <c r="F635" s="27" t="str">
        <f t="shared" si="158"/>
        <v>AMC BASE</v>
      </c>
      <c r="G635" s="74"/>
      <c r="H635" s="74"/>
      <c r="I635" s="10">
        <v>742.7</v>
      </c>
    </row>
    <row r="636" spans="1:9" ht="11.1" customHeight="1" x14ac:dyDescent="0.25">
      <c r="A636" s="18">
        <f t="shared" ref="A636:B638" si="161">A635</f>
        <v>1935</v>
      </c>
      <c r="B636" s="18" t="str">
        <f t="shared" si="161"/>
        <v>AMC 1935 C</v>
      </c>
      <c r="C636" s="4">
        <v>163404</v>
      </c>
      <c r="D636" s="2" t="s">
        <v>2203</v>
      </c>
      <c r="E636" s="17" t="s">
        <v>8</v>
      </c>
      <c r="F636" s="27" t="str">
        <f t="shared" si="158"/>
        <v>163404 Red</v>
      </c>
      <c r="G636" s="72"/>
      <c r="H636" s="72"/>
      <c r="I636" s="5">
        <v>122.3</v>
      </c>
    </row>
    <row r="637" spans="1:9" ht="11.1" customHeight="1" x14ac:dyDescent="0.25">
      <c r="A637" s="18">
        <f t="shared" si="161"/>
        <v>1935</v>
      </c>
      <c r="B637" s="18" t="str">
        <f t="shared" si="161"/>
        <v>AMC 1935 C</v>
      </c>
      <c r="C637" s="4">
        <v>163401</v>
      </c>
      <c r="D637" s="2" t="s">
        <v>2203</v>
      </c>
      <c r="E637" s="17" t="s">
        <v>7</v>
      </c>
      <c r="F637" s="27" t="str">
        <f t="shared" si="158"/>
        <v>163401 White</v>
      </c>
      <c r="G637" s="72"/>
      <c r="H637" s="72"/>
      <c r="I637" s="5">
        <v>97.1</v>
      </c>
    </row>
    <row r="638" spans="1:9" ht="11.1" customHeight="1" x14ac:dyDescent="0.25">
      <c r="A638" s="18">
        <f t="shared" si="161"/>
        <v>1935</v>
      </c>
      <c r="B638" s="18" t="str">
        <f t="shared" si="161"/>
        <v>AMC 1935 C</v>
      </c>
      <c r="C638" s="6">
        <v>163405</v>
      </c>
      <c r="D638" s="2" t="s">
        <v>2203</v>
      </c>
      <c r="E638" s="19" t="s">
        <v>152</v>
      </c>
      <c r="F638" s="27" t="str">
        <f t="shared" si="158"/>
        <v>163405 Scarlet</v>
      </c>
      <c r="G638" s="73"/>
      <c r="H638" s="73"/>
      <c r="I638" s="7">
        <v>37.9</v>
      </c>
    </row>
    <row r="639" spans="1:9" ht="14.1" customHeight="1" x14ac:dyDescent="0.25">
      <c r="A639" s="9">
        <v>194</v>
      </c>
      <c r="B639" s="23" t="s">
        <v>164</v>
      </c>
      <c r="C639" s="9" t="s">
        <v>4</v>
      </c>
      <c r="D639" s="2" t="s">
        <v>2203</v>
      </c>
      <c r="E639" s="23" t="s">
        <v>5</v>
      </c>
      <c r="F639" s="27" t="str">
        <f t="shared" si="158"/>
        <v>AMC BASE</v>
      </c>
      <c r="G639" s="74"/>
      <c r="H639" s="74"/>
      <c r="I639" s="10">
        <v>667.4</v>
      </c>
    </row>
    <row r="640" spans="1:9" ht="11.1" customHeight="1" x14ac:dyDescent="0.25">
      <c r="A640" s="18">
        <f t="shared" ref="A640:B643" si="162">A639</f>
        <v>194</v>
      </c>
      <c r="B640" s="18" t="str">
        <f t="shared" si="162"/>
        <v>AMC 194 C</v>
      </c>
      <c r="C640" s="4">
        <v>163404</v>
      </c>
      <c r="D640" s="2" t="s">
        <v>2203</v>
      </c>
      <c r="E640" s="17" t="s">
        <v>8</v>
      </c>
      <c r="F640" s="27" t="str">
        <f t="shared" si="158"/>
        <v>163404 Red</v>
      </c>
      <c r="G640" s="72"/>
      <c r="H640" s="72"/>
      <c r="I640" s="5">
        <v>204.5</v>
      </c>
    </row>
    <row r="641" spans="1:9" ht="11.1" customHeight="1" x14ac:dyDescent="0.25">
      <c r="A641" s="18">
        <f t="shared" si="162"/>
        <v>194</v>
      </c>
      <c r="B641" s="18" t="str">
        <f t="shared" si="162"/>
        <v>AMC 194 C</v>
      </c>
      <c r="C641" s="4">
        <v>163401</v>
      </c>
      <c r="D641" s="2" t="s">
        <v>2203</v>
      </c>
      <c r="E641" s="17" t="s">
        <v>7</v>
      </c>
      <c r="F641" s="27" t="str">
        <f t="shared" si="158"/>
        <v>163401 White</v>
      </c>
      <c r="G641" s="72"/>
      <c r="H641" s="72"/>
      <c r="I641" s="5">
        <v>97.4</v>
      </c>
    </row>
    <row r="642" spans="1:9" ht="11.1" customHeight="1" x14ac:dyDescent="0.25">
      <c r="A642" s="18">
        <f t="shared" si="162"/>
        <v>194</v>
      </c>
      <c r="B642" s="18" t="str">
        <f t="shared" si="162"/>
        <v>AMC 194 C</v>
      </c>
      <c r="C642" s="4">
        <v>163405</v>
      </c>
      <c r="D642" s="2" t="s">
        <v>2203</v>
      </c>
      <c r="E642" s="17" t="s">
        <v>152</v>
      </c>
      <c r="F642" s="27" t="str">
        <f t="shared" si="158"/>
        <v>163405 Scarlet</v>
      </c>
      <c r="G642" s="72"/>
      <c r="H642" s="72"/>
      <c r="I642" s="5">
        <v>29.2</v>
      </c>
    </row>
    <row r="643" spans="1:9" ht="11.1" customHeight="1" x14ac:dyDescent="0.25">
      <c r="A643" s="18">
        <f t="shared" si="162"/>
        <v>194</v>
      </c>
      <c r="B643" s="18" t="str">
        <f t="shared" si="162"/>
        <v>AMC 194 C</v>
      </c>
      <c r="C643" s="6">
        <v>163410</v>
      </c>
      <c r="D643" s="2" t="s">
        <v>2203</v>
      </c>
      <c r="E643" s="19" t="s">
        <v>15</v>
      </c>
      <c r="F643" s="27" t="str">
        <f t="shared" si="158"/>
        <v>163410 Black</v>
      </c>
      <c r="G643" s="73"/>
      <c r="H643" s="73"/>
      <c r="I643" s="7">
        <v>1.5</v>
      </c>
    </row>
    <row r="644" spans="1:9" ht="14.1" customHeight="1" x14ac:dyDescent="0.25">
      <c r="A644" s="9">
        <v>1945</v>
      </c>
      <c r="B644" s="23" t="s">
        <v>165</v>
      </c>
      <c r="C644" s="9" t="s">
        <v>4</v>
      </c>
      <c r="D644" s="2" t="s">
        <v>2203</v>
      </c>
      <c r="E644" s="23" t="s">
        <v>5</v>
      </c>
      <c r="F644" s="27" t="str">
        <f t="shared" si="158"/>
        <v>AMC BASE</v>
      </c>
      <c r="G644" s="74"/>
      <c r="H644" s="74"/>
      <c r="I644" s="10">
        <v>711.7</v>
      </c>
    </row>
    <row r="645" spans="1:9" ht="11.1" customHeight="1" x14ac:dyDescent="0.25">
      <c r="A645" s="18">
        <f t="shared" ref="A645:B648" si="163">A644</f>
        <v>1945</v>
      </c>
      <c r="B645" s="18" t="str">
        <f t="shared" si="163"/>
        <v>AMC 1945 C</v>
      </c>
      <c r="C645" s="4">
        <v>163404</v>
      </c>
      <c r="D645" s="2" t="s">
        <v>2203</v>
      </c>
      <c r="E645" s="17" t="s">
        <v>8</v>
      </c>
      <c r="F645" s="27" t="str">
        <f t="shared" si="158"/>
        <v>163404 Red</v>
      </c>
      <c r="G645" s="72"/>
      <c r="H645" s="72"/>
      <c r="I645" s="5">
        <v>116.7</v>
      </c>
    </row>
    <row r="646" spans="1:9" ht="11.1" customHeight="1" x14ac:dyDescent="0.25">
      <c r="A646" s="18">
        <f t="shared" si="163"/>
        <v>1945</v>
      </c>
      <c r="B646" s="18" t="str">
        <f t="shared" si="163"/>
        <v>AMC 1945 C</v>
      </c>
      <c r="C646" s="4">
        <v>163401</v>
      </c>
      <c r="D646" s="2" t="s">
        <v>2203</v>
      </c>
      <c r="E646" s="17" t="s">
        <v>7</v>
      </c>
      <c r="F646" s="27" t="str">
        <f t="shared" si="158"/>
        <v>163401 White</v>
      </c>
      <c r="G646" s="72"/>
      <c r="H646" s="72"/>
      <c r="I646" s="5">
        <v>97.2</v>
      </c>
    </row>
    <row r="647" spans="1:9" ht="11.1" customHeight="1" x14ac:dyDescent="0.25">
      <c r="A647" s="18">
        <f t="shared" si="163"/>
        <v>1945</v>
      </c>
      <c r="B647" s="18" t="str">
        <f t="shared" si="163"/>
        <v>AMC 1945 C</v>
      </c>
      <c r="C647" s="4">
        <v>163405</v>
      </c>
      <c r="D647" s="2" t="s">
        <v>2203</v>
      </c>
      <c r="E647" s="17" t="s">
        <v>152</v>
      </c>
      <c r="F647" s="27" t="str">
        <f t="shared" si="158"/>
        <v>163405 Scarlet</v>
      </c>
      <c r="G647" s="72"/>
      <c r="H647" s="72"/>
      <c r="I647" s="5">
        <v>72.900000000000006</v>
      </c>
    </row>
    <row r="648" spans="1:9" ht="11.1" customHeight="1" x14ac:dyDescent="0.25">
      <c r="A648" s="18">
        <f t="shared" si="163"/>
        <v>1945</v>
      </c>
      <c r="B648" s="18" t="str">
        <f t="shared" si="163"/>
        <v>AMC 1945 C</v>
      </c>
      <c r="C648" s="6">
        <v>163410</v>
      </c>
      <c r="D648" s="2" t="s">
        <v>2203</v>
      </c>
      <c r="E648" s="19" t="s">
        <v>15</v>
      </c>
      <c r="F648" s="27" t="str">
        <f t="shared" si="158"/>
        <v>163410 Black</v>
      </c>
      <c r="G648" s="73"/>
      <c r="H648" s="73"/>
      <c r="I648" s="7">
        <v>1.5</v>
      </c>
    </row>
    <row r="649" spans="1:9" ht="14.1" customHeight="1" x14ac:dyDescent="0.25">
      <c r="A649" s="9">
        <v>195</v>
      </c>
      <c r="B649" s="23" t="s">
        <v>166</v>
      </c>
      <c r="C649" s="9" t="s">
        <v>4</v>
      </c>
      <c r="D649" s="2" t="s">
        <v>2203</v>
      </c>
      <c r="E649" s="23" t="s">
        <v>5</v>
      </c>
      <c r="F649" s="27" t="str">
        <f t="shared" si="158"/>
        <v>AMC BASE</v>
      </c>
      <c r="G649" s="74"/>
      <c r="H649" s="74"/>
      <c r="I649" s="10">
        <v>663.1</v>
      </c>
    </row>
    <row r="650" spans="1:9" ht="11.1" customHeight="1" x14ac:dyDescent="0.25">
      <c r="A650" s="18">
        <f t="shared" ref="A650:B653" si="164">A649</f>
        <v>195</v>
      </c>
      <c r="B650" s="18" t="str">
        <f t="shared" si="164"/>
        <v>AMC 195 C</v>
      </c>
      <c r="C650" s="4">
        <v>163404</v>
      </c>
      <c r="D650" s="2" t="s">
        <v>2203</v>
      </c>
      <c r="E650" s="17" t="s">
        <v>8</v>
      </c>
      <c r="F650" s="27" t="str">
        <f t="shared" si="158"/>
        <v>163404 Red</v>
      </c>
      <c r="G650" s="72"/>
      <c r="H650" s="72"/>
      <c r="I650" s="5">
        <v>204.5</v>
      </c>
    </row>
    <row r="651" spans="1:9" ht="11.1" customHeight="1" x14ac:dyDescent="0.25">
      <c r="A651" s="18">
        <f t="shared" si="164"/>
        <v>195</v>
      </c>
      <c r="B651" s="18" t="str">
        <f t="shared" si="164"/>
        <v>AMC 195 C</v>
      </c>
      <c r="C651" s="4">
        <v>163401</v>
      </c>
      <c r="D651" s="2" t="s">
        <v>2203</v>
      </c>
      <c r="E651" s="17" t="s">
        <v>7</v>
      </c>
      <c r="F651" s="27" t="str">
        <f t="shared" si="158"/>
        <v>163401 White</v>
      </c>
      <c r="G651" s="72"/>
      <c r="H651" s="72"/>
      <c r="I651" s="5">
        <v>97.4</v>
      </c>
    </row>
    <row r="652" spans="1:9" ht="11.1" customHeight="1" x14ac:dyDescent="0.25">
      <c r="A652" s="18">
        <f t="shared" si="164"/>
        <v>195</v>
      </c>
      <c r="B652" s="18" t="str">
        <f t="shared" si="164"/>
        <v>AMC 195 C</v>
      </c>
      <c r="C652" s="4">
        <v>163405</v>
      </c>
      <c r="D652" s="2" t="s">
        <v>2203</v>
      </c>
      <c r="E652" s="17" t="s">
        <v>152</v>
      </c>
      <c r="F652" s="27" t="str">
        <f t="shared" si="158"/>
        <v>163405 Scarlet</v>
      </c>
      <c r="G652" s="72"/>
      <c r="H652" s="72"/>
      <c r="I652" s="5">
        <v>29.2</v>
      </c>
    </row>
    <row r="653" spans="1:9" ht="11.1" customHeight="1" x14ac:dyDescent="0.25">
      <c r="A653" s="18">
        <f t="shared" si="164"/>
        <v>195</v>
      </c>
      <c r="B653" s="18" t="str">
        <f t="shared" si="164"/>
        <v>AMC 195 C</v>
      </c>
      <c r="C653" s="6">
        <v>163410</v>
      </c>
      <c r="D653" s="2" t="s">
        <v>2203</v>
      </c>
      <c r="E653" s="19" t="s">
        <v>15</v>
      </c>
      <c r="F653" s="27" t="str">
        <f t="shared" si="158"/>
        <v>163410 Black</v>
      </c>
      <c r="G653" s="73"/>
      <c r="H653" s="73"/>
      <c r="I653" s="7">
        <v>5.8</v>
      </c>
    </row>
    <row r="654" spans="1:9" ht="14.1" customHeight="1" x14ac:dyDescent="0.25">
      <c r="A654" s="9">
        <v>1955</v>
      </c>
      <c r="B654" s="23" t="s">
        <v>167</v>
      </c>
      <c r="C654" s="9" t="s">
        <v>4</v>
      </c>
      <c r="D654" s="2" t="s">
        <v>2203</v>
      </c>
      <c r="E654" s="23" t="s">
        <v>5</v>
      </c>
      <c r="F654" s="27" t="str">
        <f t="shared" si="158"/>
        <v>AMC BASE</v>
      </c>
      <c r="G654" s="74"/>
      <c r="H654" s="74"/>
      <c r="I654" s="10">
        <v>668.9</v>
      </c>
    </row>
    <row r="655" spans="1:9" ht="11.1" customHeight="1" x14ac:dyDescent="0.25">
      <c r="A655" s="18">
        <f t="shared" ref="A655:B658" si="165">A654</f>
        <v>1955</v>
      </c>
      <c r="B655" s="18" t="str">
        <f t="shared" si="165"/>
        <v>AMC 1955 C</v>
      </c>
      <c r="C655" s="4">
        <v>163404</v>
      </c>
      <c r="D655" s="2" t="s">
        <v>2203</v>
      </c>
      <c r="E655" s="17" t="s">
        <v>8</v>
      </c>
      <c r="F655" s="27" t="str">
        <f t="shared" si="158"/>
        <v>163404 Red</v>
      </c>
      <c r="G655" s="72"/>
      <c r="H655" s="72"/>
      <c r="I655" s="5">
        <v>116.9</v>
      </c>
    </row>
    <row r="656" spans="1:9" ht="11.1" customHeight="1" x14ac:dyDescent="0.25">
      <c r="A656" s="18">
        <f t="shared" si="165"/>
        <v>1955</v>
      </c>
      <c r="B656" s="18" t="str">
        <f t="shared" si="165"/>
        <v>AMC 1955 C</v>
      </c>
      <c r="C656" s="4">
        <v>163405</v>
      </c>
      <c r="D656" s="2" t="s">
        <v>2203</v>
      </c>
      <c r="E656" s="17" t="s">
        <v>152</v>
      </c>
      <c r="F656" s="27" t="str">
        <f t="shared" si="158"/>
        <v>163405 Scarlet</v>
      </c>
      <c r="G656" s="72"/>
      <c r="H656" s="72"/>
      <c r="I656" s="5">
        <v>111</v>
      </c>
    </row>
    <row r="657" spans="1:9" ht="11.1" customHeight="1" x14ac:dyDescent="0.25">
      <c r="A657" s="18">
        <f t="shared" si="165"/>
        <v>1955</v>
      </c>
      <c r="B657" s="18" t="str">
        <f t="shared" si="165"/>
        <v>AMC 1955 C</v>
      </c>
      <c r="C657" s="4">
        <v>163401</v>
      </c>
      <c r="D657" s="2" t="s">
        <v>2203</v>
      </c>
      <c r="E657" s="17" t="s">
        <v>7</v>
      </c>
      <c r="F657" s="27" t="str">
        <f t="shared" si="158"/>
        <v>163401 White</v>
      </c>
      <c r="G657" s="72"/>
      <c r="H657" s="72"/>
      <c r="I657" s="5">
        <v>97.4</v>
      </c>
    </row>
    <row r="658" spans="1:9" ht="11.1" customHeight="1" x14ac:dyDescent="0.25">
      <c r="A658" s="18">
        <f t="shared" si="165"/>
        <v>1955</v>
      </c>
      <c r="B658" s="18" t="str">
        <f t="shared" si="165"/>
        <v>AMC 1955 C</v>
      </c>
      <c r="C658" s="6">
        <v>163410</v>
      </c>
      <c r="D658" s="2" t="s">
        <v>2203</v>
      </c>
      <c r="E658" s="19" t="s">
        <v>15</v>
      </c>
      <c r="F658" s="27" t="str">
        <f t="shared" si="158"/>
        <v>163410 Black</v>
      </c>
      <c r="G658" s="73"/>
      <c r="H658" s="73"/>
      <c r="I658" s="7">
        <v>5.8</v>
      </c>
    </row>
    <row r="659" spans="1:9" ht="14.1" customHeight="1" x14ac:dyDescent="0.25">
      <c r="A659" s="9">
        <v>196</v>
      </c>
      <c r="B659" s="23" t="s">
        <v>168</v>
      </c>
      <c r="C659" s="9" t="s">
        <v>4</v>
      </c>
      <c r="D659" s="2" t="s">
        <v>2203</v>
      </c>
      <c r="E659" s="23" t="s">
        <v>5</v>
      </c>
      <c r="F659" s="27" t="str">
        <f t="shared" si="158"/>
        <v>AMC BASE</v>
      </c>
      <c r="G659" s="74"/>
      <c r="H659" s="74"/>
      <c r="I659" s="10">
        <v>900.6</v>
      </c>
    </row>
    <row r="660" spans="1:9" ht="11.1" customHeight="1" x14ac:dyDescent="0.25">
      <c r="A660" s="18">
        <f t="shared" ref="A660:B661" si="166">A659</f>
        <v>196</v>
      </c>
      <c r="B660" s="18" t="str">
        <f t="shared" si="166"/>
        <v>AMC 196 C</v>
      </c>
      <c r="C660" s="4">
        <v>163401</v>
      </c>
      <c r="D660" s="2" t="s">
        <v>2203</v>
      </c>
      <c r="E660" s="17" t="s">
        <v>7</v>
      </c>
      <c r="F660" s="27" t="str">
        <f t="shared" si="158"/>
        <v>163401 White</v>
      </c>
      <c r="G660" s="72"/>
      <c r="H660" s="72"/>
      <c r="I660" s="5">
        <v>96.5</v>
      </c>
    </row>
    <row r="661" spans="1:9" ht="11.1" customHeight="1" x14ac:dyDescent="0.25">
      <c r="A661" s="18">
        <f t="shared" si="166"/>
        <v>196</v>
      </c>
      <c r="B661" s="18" t="str">
        <f t="shared" si="166"/>
        <v>AMC 196 C</v>
      </c>
      <c r="C661" s="6">
        <v>163404</v>
      </c>
      <c r="D661" s="2" t="s">
        <v>2203</v>
      </c>
      <c r="E661" s="19" t="s">
        <v>8</v>
      </c>
      <c r="F661" s="27" t="str">
        <f t="shared" si="158"/>
        <v>163404 Red</v>
      </c>
      <c r="G661" s="73"/>
      <c r="H661" s="73"/>
      <c r="I661" s="7">
        <v>2.9</v>
      </c>
    </row>
    <row r="662" spans="1:9" ht="14.1" customHeight="1" x14ac:dyDescent="0.25">
      <c r="A662" s="9">
        <v>197</v>
      </c>
      <c r="B662" s="23" t="s">
        <v>169</v>
      </c>
      <c r="C662" s="9" t="s">
        <v>4</v>
      </c>
      <c r="D662" s="2" t="s">
        <v>2203</v>
      </c>
      <c r="E662" s="23" t="s">
        <v>5</v>
      </c>
      <c r="F662" s="27" t="str">
        <f t="shared" si="158"/>
        <v>AMC BASE</v>
      </c>
      <c r="G662" s="74"/>
      <c r="H662" s="74"/>
      <c r="I662" s="10">
        <v>894.8</v>
      </c>
    </row>
    <row r="663" spans="1:9" ht="11.1" customHeight="1" x14ac:dyDescent="0.25">
      <c r="A663" s="18">
        <f t="shared" ref="A663:B664" si="167">A662</f>
        <v>197</v>
      </c>
      <c r="B663" s="18" t="str">
        <f t="shared" si="167"/>
        <v>AMC 197 C</v>
      </c>
      <c r="C663" s="4">
        <v>163401</v>
      </c>
      <c r="D663" s="2" t="s">
        <v>2203</v>
      </c>
      <c r="E663" s="17" t="s">
        <v>7</v>
      </c>
      <c r="F663" s="27" t="str">
        <f t="shared" si="158"/>
        <v>163401 White</v>
      </c>
      <c r="G663" s="72"/>
      <c r="H663" s="72"/>
      <c r="I663" s="5">
        <v>96.5</v>
      </c>
    </row>
    <row r="664" spans="1:9" ht="11.1" customHeight="1" x14ac:dyDescent="0.25">
      <c r="A664" s="18">
        <f t="shared" si="167"/>
        <v>197</v>
      </c>
      <c r="B664" s="18" t="str">
        <f t="shared" si="167"/>
        <v>AMC 197 C</v>
      </c>
      <c r="C664" s="6">
        <v>163404</v>
      </c>
      <c r="D664" s="2" t="s">
        <v>2203</v>
      </c>
      <c r="E664" s="19" t="s">
        <v>8</v>
      </c>
      <c r="F664" s="27" t="str">
        <f t="shared" si="158"/>
        <v>163404 Red</v>
      </c>
      <c r="G664" s="73"/>
      <c r="H664" s="73"/>
      <c r="I664" s="7">
        <v>8.6999999999999993</v>
      </c>
    </row>
    <row r="665" spans="1:9" ht="14.1" customHeight="1" x14ac:dyDescent="0.25">
      <c r="A665" s="9">
        <v>198</v>
      </c>
      <c r="B665" s="23" t="s">
        <v>170</v>
      </c>
      <c r="C665" s="9" t="s">
        <v>4</v>
      </c>
      <c r="D665" s="2" t="s">
        <v>2203</v>
      </c>
      <c r="E665" s="23" t="s">
        <v>5</v>
      </c>
      <c r="F665" s="27" t="str">
        <f t="shared" si="158"/>
        <v>AMC BASE</v>
      </c>
      <c r="G665" s="74"/>
      <c r="H665" s="74"/>
      <c r="I665" s="10">
        <v>865.7</v>
      </c>
    </row>
    <row r="666" spans="1:9" ht="11.1" customHeight="1" x14ac:dyDescent="0.25">
      <c r="A666" s="18">
        <f t="shared" ref="A666:B668" si="168">A665</f>
        <v>198</v>
      </c>
      <c r="B666" s="18" t="str">
        <f t="shared" si="168"/>
        <v>AMC 198 C</v>
      </c>
      <c r="C666" s="4">
        <v>163401</v>
      </c>
      <c r="D666" s="2" t="s">
        <v>2203</v>
      </c>
      <c r="E666" s="17" t="s">
        <v>7</v>
      </c>
      <c r="F666" s="27" t="str">
        <f t="shared" si="158"/>
        <v>163401 White</v>
      </c>
      <c r="G666" s="72"/>
      <c r="H666" s="72"/>
      <c r="I666" s="5">
        <v>96.6</v>
      </c>
    </row>
    <row r="667" spans="1:9" ht="11.1" customHeight="1" x14ac:dyDescent="0.25">
      <c r="A667" s="18">
        <f t="shared" si="168"/>
        <v>198</v>
      </c>
      <c r="B667" s="18" t="str">
        <f t="shared" si="168"/>
        <v>AMC 198 C</v>
      </c>
      <c r="C667" s="4">
        <v>163404</v>
      </c>
      <c r="D667" s="2" t="s">
        <v>2203</v>
      </c>
      <c r="E667" s="17" t="s">
        <v>8</v>
      </c>
      <c r="F667" s="27" t="str">
        <f t="shared" si="158"/>
        <v>163404 Red</v>
      </c>
      <c r="G667" s="72"/>
      <c r="H667" s="72"/>
      <c r="I667" s="5">
        <v>29</v>
      </c>
    </row>
    <row r="668" spans="1:9" ht="11.1" customHeight="1" x14ac:dyDescent="0.25">
      <c r="A668" s="18">
        <f t="shared" si="168"/>
        <v>198</v>
      </c>
      <c r="B668" s="18" t="str">
        <f t="shared" si="168"/>
        <v>AMC 198 C</v>
      </c>
      <c r="C668" s="6">
        <v>163405</v>
      </c>
      <c r="D668" s="2" t="s">
        <v>2203</v>
      </c>
      <c r="E668" s="19" t="s">
        <v>152</v>
      </c>
      <c r="F668" s="27" t="str">
        <f t="shared" si="158"/>
        <v>163405 Scarlet</v>
      </c>
      <c r="G668" s="73"/>
      <c r="H668" s="73"/>
      <c r="I668" s="7">
        <v>8.6999999999999993</v>
      </c>
    </row>
    <row r="669" spans="1:9" ht="14.1" customHeight="1" x14ac:dyDescent="0.25">
      <c r="A669" s="9">
        <v>199</v>
      </c>
      <c r="B669" s="23" t="s">
        <v>171</v>
      </c>
      <c r="C669" s="9" t="s">
        <v>4</v>
      </c>
      <c r="D669" s="2" t="s">
        <v>2203</v>
      </c>
      <c r="E669" s="23" t="s">
        <v>5</v>
      </c>
      <c r="F669" s="27" t="str">
        <f t="shared" si="158"/>
        <v>AMC BASE</v>
      </c>
      <c r="G669" s="74"/>
      <c r="H669" s="74"/>
      <c r="I669" s="10">
        <v>728</v>
      </c>
    </row>
    <row r="670" spans="1:9" ht="11.1" customHeight="1" x14ac:dyDescent="0.25">
      <c r="A670" s="18">
        <f t="shared" ref="A670:B672" si="169">A669</f>
        <v>199</v>
      </c>
      <c r="B670" s="18" t="str">
        <f t="shared" si="169"/>
        <v>AMC 199 C</v>
      </c>
      <c r="C670" s="4">
        <v>163404</v>
      </c>
      <c r="D670" s="2" t="s">
        <v>2203</v>
      </c>
      <c r="E670" s="17" t="s">
        <v>8</v>
      </c>
      <c r="F670" s="27" t="str">
        <f t="shared" si="158"/>
        <v>163404 Red</v>
      </c>
      <c r="G670" s="72"/>
      <c r="H670" s="72"/>
      <c r="I670" s="5">
        <v>139.9</v>
      </c>
    </row>
    <row r="671" spans="1:9" ht="11.1" customHeight="1" x14ac:dyDescent="0.25">
      <c r="A671" s="18">
        <f t="shared" si="169"/>
        <v>199</v>
      </c>
      <c r="B671" s="18" t="str">
        <f t="shared" si="169"/>
        <v>AMC 199 C</v>
      </c>
      <c r="C671" s="4">
        <v>163401</v>
      </c>
      <c r="D671" s="2" t="s">
        <v>2203</v>
      </c>
      <c r="E671" s="17" t="s">
        <v>7</v>
      </c>
      <c r="F671" s="27" t="str">
        <f t="shared" si="158"/>
        <v>163401 White</v>
      </c>
      <c r="G671" s="72"/>
      <c r="H671" s="72"/>
      <c r="I671" s="5">
        <v>97.1</v>
      </c>
    </row>
    <row r="672" spans="1:9" ht="11.1" customHeight="1" x14ac:dyDescent="0.25">
      <c r="A672" s="18">
        <f t="shared" si="169"/>
        <v>199</v>
      </c>
      <c r="B672" s="18" t="str">
        <f t="shared" si="169"/>
        <v>AMC 199 C</v>
      </c>
      <c r="C672" s="6">
        <v>163405</v>
      </c>
      <c r="D672" s="2" t="s">
        <v>2203</v>
      </c>
      <c r="E672" s="19" t="s">
        <v>152</v>
      </c>
      <c r="F672" s="27" t="str">
        <f t="shared" si="158"/>
        <v>163405 Scarlet</v>
      </c>
      <c r="G672" s="73"/>
      <c r="H672" s="73"/>
      <c r="I672" s="7">
        <v>35</v>
      </c>
    </row>
    <row r="673" spans="1:9" ht="14.1" customHeight="1" x14ac:dyDescent="0.25">
      <c r="A673" s="9">
        <v>200</v>
      </c>
      <c r="B673" s="23" t="s">
        <v>172</v>
      </c>
      <c r="C673" s="9" t="s">
        <v>4</v>
      </c>
      <c r="D673" s="2" t="s">
        <v>2203</v>
      </c>
      <c r="E673" s="23" t="s">
        <v>5</v>
      </c>
      <c r="F673" s="27" t="str">
        <f t="shared" si="158"/>
        <v>AMC BASE</v>
      </c>
      <c r="G673" s="74"/>
      <c r="H673" s="74"/>
      <c r="I673" s="10">
        <v>710.3</v>
      </c>
    </row>
    <row r="674" spans="1:9" ht="11.1" customHeight="1" x14ac:dyDescent="0.25">
      <c r="A674" s="18">
        <f t="shared" ref="A674:B676" si="170">A673</f>
        <v>200</v>
      </c>
      <c r="B674" s="18" t="str">
        <f t="shared" si="170"/>
        <v>AMC 200 C</v>
      </c>
      <c r="C674" s="4">
        <v>163404</v>
      </c>
      <c r="D674" s="2" t="s">
        <v>2203</v>
      </c>
      <c r="E674" s="17" t="s">
        <v>8</v>
      </c>
      <c r="F674" s="27" t="str">
        <f t="shared" si="158"/>
        <v>163404 Red</v>
      </c>
      <c r="G674" s="72"/>
      <c r="H674" s="72"/>
      <c r="I674" s="5">
        <v>140</v>
      </c>
    </row>
    <row r="675" spans="1:9" ht="11.1" customHeight="1" x14ac:dyDescent="0.25">
      <c r="A675" s="18">
        <f t="shared" si="170"/>
        <v>200</v>
      </c>
      <c r="B675" s="18" t="str">
        <f t="shared" si="170"/>
        <v>AMC 200 C</v>
      </c>
      <c r="C675" s="4">
        <v>163401</v>
      </c>
      <c r="D675" s="2" t="s">
        <v>2203</v>
      </c>
      <c r="E675" s="17" t="s">
        <v>7</v>
      </c>
      <c r="F675" s="27" t="str">
        <f t="shared" si="158"/>
        <v>163401 White</v>
      </c>
      <c r="G675" s="72"/>
      <c r="H675" s="72"/>
      <c r="I675" s="5">
        <v>97.2</v>
      </c>
    </row>
    <row r="676" spans="1:9" ht="11.1" customHeight="1" x14ac:dyDescent="0.25">
      <c r="A676" s="18">
        <f t="shared" si="170"/>
        <v>200</v>
      </c>
      <c r="B676" s="18" t="str">
        <f t="shared" si="170"/>
        <v>AMC 200 C</v>
      </c>
      <c r="C676" s="6">
        <v>163405</v>
      </c>
      <c r="D676" s="2" t="s">
        <v>2203</v>
      </c>
      <c r="E676" s="19" t="s">
        <v>152</v>
      </c>
      <c r="F676" s="27" t="str">
        <f t="shared" si="158"/>
        <v>163405 Scarlet</v>
      </c>
      <c r="G676" s="73"/>
      <c r="H676" s="73"/>
      <c r="I676" s="7">
        <v>52.5</v>
      </c>
    </row>
    <row r="677" spans="1:9" ht="11.1" customHeight="1" x14ac:dyDescent="0.25">
      <c r="A677" s="2">
        <v>201</v>
      </c>
      <c r="B677" s="27" t="s">
        <v>173</v>
      </c>
      <c r="C677" s="2" t="s">
        <v>4</v>
      </c>
      <c r="D677" s="2" t="s">
        <v>2203</v>
      </c>
      <c r="E677" s="27" t="s">
        <v>5</v>
      </c>
      <c r="F677" s="27" t="str">
        <f t="shared" ref="F677:F729" si="171">IF(C677="AMC.BASE","AMC BASE",CONCATENATE(C677,D677,E677))</f>
        <v>AMC BASE</v>
      </c>
      <c r="G677" s="71"/>
      <c r="H677" s="71"/>
      <c r="I677" s="3">
        <v>709.7</v>
      </c>
    </row>
    <row r="678" spans="1:9" ht="11.1" customHeight="1" x14ac:dyDescent="0.25">
      <c r="A678" s="18">
        <f t="shared" ref="A678:B681" si="172">A677</f>
        <v>201</v>
      </c>
      <c r="B678" s="18" t="str">
        <f t="shared" si="172"/>
        <v>AMC 201 C</v>
      </c>
      <c r="C678" s="4">
        <v>163404</v>
      </c>
      <c r="D678" s="2" t="s">
        <v>2203</v>
      </c>
      <c r="E678" s="17" t="s">
        <v>8</v>
      </c>
      <c r="F678" s="27" t="str">
        <f t="shared" si="171"/>
        <v>163404 Red</v>
      </c>
      <c r="G678" s="72"/>
      <c r="H678" s="72"/>
      <c r="I678" s="5">
        <v>140</v>
      </c>
    </row>
    <row r="679" spans="1:9" ht="11.1" customHeight="1" x14ac:dyDescent="0.25">
      <c r="A679" s="18">
        <f t="shared" si="172"/>
        <v>201</v>
      </c>
      <c r="B679" s="18" t="str">
        <f t="shared" si="172"/>
        <v>AMC 201 C</v>
      </c>
      <c r="C679" s="4">
        <v>163401</v>
      </c>
      <c r="D679" s="2" t="s">
        <v>2203</v>
      </c>
      <c r="E679" s="17" t="s">
        <v>7</v>
      </c>
      <c r="F679" s="27" t="str">
        <f t="shared" si="171"/>
        <v>163401 White</v>
      </c>
      <c r="G679" s="72"/>
      <c r="H679" s="72"/>
      <c r="I679" s="5">
        <v>97.2</v>
      </c>
    </row>
    <row r="680" spans="1:9" ht="11.1" customHeight="1" x14ac:dyDescent="0.25">
      <c r="A680" s="18">
        <f t="shared" si="172"/>
        <v>201</v>
      </c>
      <c r="B680" s="18" t="str">
        <f t="shared" si="172"/>
        <v>AMC 201 C</v>
      </c>
      <c r="C680" s="4">
        <v>163405</v>
      </c>
      <c r="D680" s="2" t="s">
        <v>2203</v>
      </c>
      <c r="E680" s="17" t="s">
        <v>152</v>
      </c>
      <c r="F680" s="27" t="str">
        <f t="shared" si="171"/>
        <v>163405 Scarlet</v>
      </c>
      <c r="G680" s="72"/>
      <c r="H680" s="72"/>
      <c r="I680" s="5">
        <v>52.5</v>
      </c>
    </row>
    <row r="681" spans="1:9" ht="11.1" customHeight="1" x14ac:dyDescent="0.25">
      <c r="A681" s="18">
        <f t="shared" si="172"/>
        <v>201</v>
      </c>
      <c r="B681" s="18" t="str">
        <f t="shared" si="172"/>
        <v>AMC 201 C</v>
      </c>
      <c r="C681" s="6">
        <v>163410</v>
      </c>
      <c r="D681" s="2" t="s">
        <v>2203</v>
      </c>
      <c r="E681" s="19" t="s">
        <v>15</v>
      </c>
      <c r="F681" s="27" t="str">
        <f t="shared" si="171"/>
        <v>163410 Black</v>
      </c>
      <c r="G681" s="73"/>
      <c r="H681" s="73"/>
      <c r="I681" s="7">
        <v>0.6</v>
      </c>
    </row>
    <row r="682" spans="1:9" ht="14.1" customHeight="1" x14ac:dyDescent="0.25">
      <c r="A682" s="9">
        <v>202</v>
      </c>
      <c r="B682" s="23" t="s">
        <v>174</v>
      </c>
      <c r="C682" s="9" t="s">
        <v>4</v>
      </c>
      <c r="D682" s="2" t="s">
        <v>2203</v>
      </c>
      <c r="E682" s="23" t="s">
        <v>5</v>
      </c>
      <c r="F682" s="27" t="str">
        <f t="shared" si="171"/>
        <v>AMC BASE</v>
      </c>
      <c r="G682" s="74"/>
      <c r="H682" s="74"/>
      <c r="I682" s="10">
        <v>707.4</v>
      </c>
    </row>
    <row r="683" spans="1:9" ht="11.1" customHeight="1" x14ac:dyDescent="0.25">
      <c r="A683" s="18">
        <f t="shared" ref="A683:B686" si="173">A682</f>
        <v>202</v>
      </c>
      <c r="B683" s="18" t="str">
        <f t="shared" si="173"/>
        <v>AMC 202 C</v>
      </c>
      <c r="C683" s="4">
        <v>163404</v>
      </c>
      <c r="D683" s="2" t="s">
        <v>2203</v>
      </c>
      <c r="E683" s="17" t="s">
        <v>8</v>
      </c>
      <c r="F683" s="27" t="str">
        <f t="shared" si="171"/>
        <v>163404 Red</v>
      </c>
      <c r="G683" s="72"/>
      <c r="H683" s="72"/>
      <c r="I683" s="5">
        <v>131.30000000000001</v>
      </c>
    </row>
    <row r="684" spans="1:9" ht="11.1" customHeight="1" x14ac:dyDescent="0.25">
      <c r="A684" s="18">
        <f t="shared" si="173"/>
        <v>202</v>
      </c>
      <c r="B684" s="18" t="str">
        <f t="shared" si="173"/>
        <v>AMC 202 C</v>
      </c>
      <c r="C684" s="4">
        <v>163401</v>
      </c>
      <c r="D684" s="2" t="s">
        <v>2203</v>
      </c>
      <c r="E684" s="17" t="s">
        <v>7</v>
      </c>
      <c r="F684" s="27" t="str">
        <f t="shared" si="171"/>
        <v>163401 White</v>
      </c>
      <c r="G684" s="72"/>
      <c r="H684" s="72"/>
      <c r="I684" s="5">
        <v>97.2</v>
      </c>
    </row>
    <row r="685" spans="1:9" ht="11.1" customHeight="1" x14ac:dyDescent="0.25">
      <c r="A685" s="18">
        <f t="shared" si="173"/>
        <v>202</v>
      </c>
      <c r="B685" s="18" t="str">
        <f t="shared" si="173"/>
        <v>AMC 202 C</v>
      </c>
      <c r="C685" s="4">
        <v>163405</v>
      </c>
      <c r="D685" s="2" t="s">
        <v>2203</v>
      </c>
      <c r="E685" s="17" t="s">
        <v>152</v>
      </c>
      <c r="F685" s="27" t="str">
        <f t="shared" si="171"/>
        <v>163405 Scarlet</v>
      </c>
      <c r="G685" s="72"/>
      <c r="H685" s="72"/>
      <c r="I685" s="5">
        <v>58.3</v>
      </c>
    </row>
    <row r="686" spans="1:9" ht="11.1" customHeight="1" x14ac:dyDescent="0.25">
      <c r="A686" s="18">
        <f t="shared" si="173"/>
        <v>202</v>
      </c>
      <c r="B686" s="18" t="str">
        <f t="shared" si="173"/>
        <v>AMC 202 C</v>
      </c>
      <c r="C686" s="6">
        <v>163410</v>
      </c>
      <c r="D686" s="2" t="s">
        <v>2203</v>
      </c>
      <c r="E686" s="19" t="s">
        <v>15</v>
      </c>
      <c r="F686" s="27" t="str">
        <f t="shared" si="171"/>
        <v>163410 Black</v>
      </c>
      <c r="G686" s="73"/>
      <c r="H686" s="73"/>
      <c r="I686" s="7">
        <v>5.8</v>
      </c>
    </row>
    <row r="687" spans="1:9" ht="14.1" customHeight="1" x14ac:dyDescent="0.25">
      <c r="A687" s="9">
        <v>203</v>
      </c>
      <c r="B687" s="23" t="s">
        <v>175</v>
      </c>
      <c r="C687" s="9" t="s">
        <v>4</v>
      </c>
      <c r="D687" s="2" t="s">
        <v>2203</v>
      </c>
      <c r="E687" s="23" t="s">
        <v>5</v>
      </c>
      <c r="F687" s="27" t="str">
        <f t="shared" si="171"/>
        <v>AMC BASE</v>
      </c>
      <c r="G687" s="74"/>
      <c r="H687" s="74"/>
      <c r="I687" s="10">
        <v>897.7</v>
      </c>
    </row>
    <row r="688" spans="1:9" ht="11.1" customHeight="1" x14ac:dyDescent="0.25">
      <c r="A688" s="18">
        <f t="shared" ref="A688:B690" si="174">A687</f>
        <v>203</v>
      </c>
      <c r="B688" s="18" t="str">
        <f t="shared" si="174"/>
        <v>AMC 203 C</v>
      </c>
      <c r="C688" s="4">
        <v>163401</v>
      </c>
      <c r="D688" s="2" t="s">
        <v>2203</v>
      </c>
      <c r="E688" s="17" t="s">
        <v>7</v>
      </c>
      <c r="F688" s="27" t="str">
        <f t="shared" si="171"/>
        <v>163401 White</v>
      </c>
      <c r="G688" s="72"/>
      <c r="H688" s="72"/>
      <c r="I688" s="5">
        <v>96.5</v>
      </c>
    </row>
    <row r="689" spans="1:9" ht="11.1" customHeight="1" x14ac:dyDescent="0.25">
      <c r="A689" s="18">
        <f t="shared" si="174"/>
        <v>203</v>
      </c>
      <c r="B689" s="18" t="str">
        <f t="shared" si="174"/>
        <v>AMC 203 C</v>
      </c>
      <c r="C689" s="4">
        <v>163404</v>
      </c>
      <c r="D689" s="2" t="s">
        <v>2203</v>
      </c>
      <c r="E689" s="17" t="s">
        <v>8</v>
      </c>
      <c r="F689" s="27" t="str">
        <f t="shared" si="171"/>
        <v>163404 Red</v>
      </c>
      <c r="G689" s="72"/>
      <c r="H689" s="72"/>
      <c r="I689" s="5">
        <v>2.9</v>
      </c>
    </row>
    <row r="690" spans="1:9" ht="11.1" customHeight="1" x14ac:dyDescent="0.25">
      <c r="A690" s="18">
        <f t="shared" si="174"/>
        <v>203</v>
      </c>
      <c r="B690" s="18" t="str">
        <f t="shared" si="174"/>
        <v>AMC 203 C</v>
      </c>
      <c r="C690" s="6">
        <v>163405</v>
      </c>
      <c r="D690" s="2" t="s">
        <v>2203</v>
      </c>
      <c r="E690" s="19" t="s">
        <v>152</v>
      </c>
      <c r="F690" s="27" t="str">
        <f t="shared" si="171"/>
        <v>163405 Scarlet</v>
      </c>
      <c r="G690" s="73"/>
      <c r="H690" s="73"/>
      <c r="I690" s="7">
        <v>2.9</v>
      </c>
    </row>
    <row r="691" spans="1:9" ht="14.1" customHeight="1" x14ac:dyDescent="0.25">
      <c r="A691" s="9">
        <v>204</v>
      </c>
      <c r="B691" s="23" t="s">
        <v>176</v>
      </c>
      <c r="C691" s="9" t="s">
        <v>4</v>
      </c>
      <c r="D691" s="2" t="s">
        <v>2203</v>
      </c>
      <c r="E691" s="23" t="s">
        <v>5</v>
      </c>
      <c r="F691" s="27" t="str">
        <f t="shared" si="171"/>
        <v>AMC BASE</v>
      </c>
      <c r="G691" s="74"/>
      <c r="H691" s="74"/>
      <c r="I691" s="10">
        <v>894.8</v>
      </c>
    </row>
    <row r="692" spans="1:9" ht="11.1" customHeight="1" x14ac:dyDescent="0.25">
      <c r="A692" s="18">
        <f t="shared" ref="A692:B694" si="175">A691</f>
        <v>204</v>
      </c>
      <c r="B692" s="18" t="str">
        <f t="shared" si="175"/>
        <v>AMC 204 C</v>
      </c>
      <c r="C692" s="4">
        <v>163401</v>
      </c>
      <c r="D692" s="2" t="s">
        <v>2203</v>
      </c>
      <c r="E692" s="17" t="s">
        <v>7</v>
      </c>
      <c r="F692" s="27" t="str">
        <f t="shared" si="171"/>
        <v>163401 White</v>
      </c>
      <c r="G692" s="72"/>
      <c r="H692" s="72"/>
      <c r="I692" s="5">
        <v>96.5</v>
      </c>
    </row>
    <row r="693" spans="1:9" ht="11.1" customHeight="1" x14ac:dyDescent="0.25">
      <c r="A693" s="18">
        <f t="shared" si="175"/>
        <v>204</v>
      </c>
      <c r="B693" s="18" t="str">
        <f t="shared" si="175"/>
        <v>AMC 204 C</v>
      </c>
      <c r="C693" s="4">
        <v>163405</v>
      </c>
      <c r="D693" s="2" t="s">
        <v>2203</v>
      </c>
      <c r="E693" s="17" t="s">
        <v>152</v>
      </c>
      <c r="F693" s="27" t="str">
        <f t="shared" si="171"/>
        <v>163405 Scarlet</v>
      </c>
      <c r="G693" s="72"/>
      <c r="H693" s="72"/>
      <c r="I693" s="5">
        <v>5.8</v>
      </c>
    </row>
    <row r="694" spans="1:9" ht="11.1" customHeight="1" x14ac:dyDescent="0.25">
      <c r="A694" s="18">
        <f t="shared" si="175"/>
        <v>204</v>
      </c>
      <c r="B694" s="18" t="str">
        <f t="shared" si="175"/>
        <v>AMC 204 C</v>
      </c>
      <c r="C694" s="6">
        <v>163404</v>
      </c>
      <c r="D694" s="2" t="s">
        <v>2203</v>
      </c>
      <c r="E694" s="19" t="s">
        <v>8</v>
      </c>
      <c r="F694" s="27" t="str">
        <f t="shared" si="171"/>
        <v>163404 Red</v>
      </c>
      <c r="G694" s="73"/>
      <c r="H694" s="73"/>
      <c r="I694" s="7">
        <v>2.9</v>
      </c>
    </row>
    <row r="695" spans="1:9" ht="14.1" customHeight="1" x14ac:dyDescent="0.25">
      <c r="A695" s="9">
        <v>205</v>
      </c>
      <c r="B695" s="23" t="s">
        <v>177</v>
      </c>
      <c r="C695" s="9" t="s">
        <v>4</v>
      </c>
      <c r="D695" s="2" t="s">
        <v>2203</v>
      </c>
      <c r="E695" s="23" t="s">
        <v>5</v>
      </c>
      <c r="F695" s="27" t="str">
        <f t="shared" si="171"/>
        <v>AMC BASE</v>
      </c>
      <c r="G695" s="74"/>
      <c r="H695" s="74"/>
      <c r="I695" s="10">
        <v>886.1</v>
      </c>
    </row>
    <row r="696" spans="1:9" ht="11.1" customHeight="1" x14ac:dyDescent="0.25">
      <c r="A696" s="18">
        <f t="shared" ref="A696:B698" si="176">A695</f>
        <v>205</v>
      </c>
      <c r="B696" s="18" t="str">
        <f t="shared" si="176"/>
        <v>AMC 205 C</v>
      </c>
      <c r="C696" s="4">
        <v>163401</v>
      </c>
      <c r="D696" s="2" t="s">
        <v>2203</v>
      </c>
      <c r="E696" s="17" t="s">
        <v>7</v>
      </c>
      <c r="F696" s="27" t="str">
        <f t="shared" si="171"/>
        <v>163401 White</v>
      </c>
      <c r="G696" s="72"/>
      <c r="H696" s="72"/>
      <c r="I696" s="5">
        <v>96.5</v>
      </c>
    </row>
    <row r="697" spans="1:9" ht="11.1" customHeight="1" x14ac:dyDescent="0.25">
      <c r="A697" s="18">
        <f t="shared" si="176"/>
        <v>205</v>
      </c>
      <c r="B697" s="18" t="str">
        <f t="shared" si="176"/>
        <v>AMC 205 C</v>
      </c>
      <c r="C697" s="4">
        <v>163405</v>
      </c>
      <c r="D697" s="2" t="s">
        <v>2203</v>
      </c>
      <c r="E697" s="17" t="s">
        <v>152</v>
      </c>
      <c r="F697" s="27" t="str">
        <f t="shared" si="171"/>
        <v>163405 Scarlet</v>
      </c>
      <c r="G697" s="72"/>
      <c r="H697" s="72"/>
      <c r="I697" s="5">
        <v>11.6</v>
      </c>
    </row>
    <row r="698" spans="1:9" ht="11.1" customHeight="1" x14ac:dyDescent="0.25">
      <c r="A698" s="18">
        <f t="shared" si="176"/>
        <v>205</v>
      </c>
      <c r="B698" s="18" t="str">
        <f t="shared" si="176"/>
        <v>AMC 205 C</v>
      </c>
      <c r="C698" s="6">
        <v>163404</v>
      </c>
      <c r="D698" s="2" t="s">
        <v>2203</v>
      </c>
      <c r="E698" s="19" t="s">
        <v>8</v>
      </c>
      <c r="F698" s="27" t="str">
        <f t="shared" si="171"/>
        <v>163404 Red</v>
      </c>
      <c r="G698" s="73"/>
      <c r="H698" s="73"/>
      <c r="I698" s="7">
        <v>5.8</v>
      </c>
    </row>
    <row r="699" spans="1:9" ht="14.1" customHeight="1" x14ac:dyDescent="0.25">
      <c r="A699" s="9">
        <v>206</v>
      </c>
      <c r="B699" s="23" t="s">
        <v>178</v>
      </c>
      <c r="C699" s="9" t="s">
        <v>4</v>
      </c>
      <c r="D699" s="2" t="s">
        <v>2203</v>
      </c>
      <c r="E699" s="23" t="s">
        <v>5</v>
      </c>
      <c r="F699" s="27" t="str">
        <f t="shared" si="171"/>
        <v>AMC BASE</v>
      </c>
      <c r="G699" s="74"/>
      <c r="H699" s="74"/>
      <c r="I699" s="10">
        <v>786.8</v>
      </c>
    </row>
    <row r="700" spans="1:9" ht="11.1" customHeight="1" x14ac:dyDescent="0.25">
      <c r="A700" s="18">
        <f t="shared" ref="A700:B702" si="177">A699</f>
        <v>206</v>
      </c>
      <c r="B700" s="18" t="str">
        <f t="shared" si="177"/>
        <v>AMC 206 C</v>
      </c>
      <c r="C700" s="4">
        <v>163401</v>
      </c>
      <c r="D700" s="2" t="s">
        <v>2203</v>
      </c>
      <c r="E700" s="17" t="s">
        <v>7</v>
      </c>
      <c r="F700" s="27" t="str">
        <f t="shared" si="171"/>
        <v>163401 White</v>
      </c>
      <c r="G700" s="72"/>
      <c r="H700" s="72"/>
      <c r="I700" s="5">
        <v>96.9</v>
      </c>
    </row>
    <row r="701" spans="1:9" ht="11.1" customHeight="1" x14ac:dyDescent="0.25">
      <c r="A701" s="18">
        <f t="shared" si="177"/>
        <v>206</v>
      </c>
      <c r="B701" s="18" t="str">
        <f t="shared" si="177"/>
        <v>AMC 206 C</v>
      </c>
      <c r="C701" s="4">
        <v>163405</v>
      </c>
      <c r="D701" s="2" t="s">
        <v>2203</v>
      </c>
      <c r="E701" s="17" t="s">
        <v>152</v>
      </c>
      <c r="F701" s="27" t="str">
        <f t="shared" si="171"/>
        <v>163405 Scarlet</v>
      </c>
      <c r="G701" s="72"/>
      <c r="H701" s="72"/>
      <c r="I701" s="5">
        <v>72.7</v>
      </c>
    </row>
    <row r="702" spans="1:9" ht="11.1" customHeight="1" x14ac:dyDescent="0.25">
      <c r="A702" s="18">
        <f t="shared" si="177"/>
        <v>206</v>
      </c>
      <c r="B702" s="18" t="str">
        <f t="shared" si="177"/>
        <v>AMC 206 C</v>
      </c>
      <c r="C702" s="6">
        <v>163404</v>
      </c>
      <c r="D702" s="2" t="s">
        <v>2203</v>
      </c>
      <c r="E702" s="19" t="s">
        <v>8</v>
      </c>
      <c r="F702" s="27" t="str">
        <f t="shared" si="171"/>
        <v>163404 Red</v>
      </c>
      <c r="G702" s="73"/>
      <c r="H702" s="73"/>
      <c r="I702" s="7">
        <v>43.6</v>
      </c>
    </row>
    <row r="703" spans="1:9" ht="14.1" customHeight="1" x14ac:dyDescent="0.25">
      <c r="A703" s="9">
        <v>207</v>
      </c>
      <c r="B703" s="23" t="s">
        <v>179</v>
      </c>
      <c r="C703" s="9" t="s">
        <v>4</v>
      </c>
      <c r="D703" s="2" t="s">
        <v>2203</v>
      </c>
      <c r="E703" s="23" t="s">
        <v>5</v>
      </c>
      <c r="F703" s="27" t="str">
        <f t="shared" si="171"/>
        <v>AMC BASE</v>
      </c>
      <c r="G703" s="74"/>
      <c r="H703" s="74"/>
      <c r="I703" s="10">
        <v>756.8</v>
      </c>
    </row>
    <row r="704" spans="1:9" ht="11.1" customHeight="1" x14ac:dyDescent="0.25">
      <c r="A704" s="18">
        <f t="shared" ref="A704:B707" si="178">A703</f>
        <v>207</v>
      </c>
      <c r="B704" s="18" t="str">
        <f t="shared" si="178"/>
        <v>AMC 207 C</v>
      </c>
      <c r="C704" s="4">
        <v>163405</v>
      </c>
      <c r="D704" s="2" t="s">
        <v>2203</v>
      </c>
      <c r="E704" s="17" t="s">
        <v>152</v>
      </c>
      <c r="F704" s="27" t="str">
        <f t="shared" si="171"/>
        <v>163405 Scarlet</v>
      </c>
      <c r="G704" s="72"/>
      <c r="H704" s="72"/>
      <c r="I704" s="5">
        <v>101.9</v>
      </c>
    </row>
    <row r="705" spans="1:9" ht="11.1" customHeight="1" x14ac:dyDescent="0.25">
      <c r="A705" s="18">
        <f t="shared" si="178"/>
        <v>207</v>
      </c>
      <c r="B705" s="18" t="str">
        <f t="shared" si="178"/>
        <v>AMC 207 C</v>
      </c>
      <c r="C705" s="4">
        <v>163401</v>
      </c>
      <c r="D705" s="2" t="s">
        <v>2203</v>
      </c>
      <c r="E705" s="17" t="s">
        <v>7</v>
      </c>
      <c r="F705" s="27" t="str">
        <f t="shared" si="171"/>
        <v>163401 White</v>
      </c>
      <c r="G705" s="72"/>
      <c r="H705" s="72"/>
      <c r="I705" s="5">
        <v>97</v>
      </c>
    </row>
    <row r="706" spans="1:9" ht="11.1" customHeight="1" x14ac:dyDescent="0.25">
      <c r="A706" s="18">
        <f t="shared" si="178"/>
        <v>207</v>
      </c>
      <c r="B706" s="18" t="str">
        <f t="shared" si="178"/>
        <v>AMC 207 C</v>
      </c>
      <c r="C706" s="4">
        <v>163404</v>
      </c>
      <c r="D706" s="2" t="s">
        <v>2203</v>
      </c>
      <c r="E706" s="17" t="s">
        <v>8</v>
      </c>
      <c r="F706" s="27" t="str">
        <f t="shared" si="171"/>
        <v>163404 Red</v>
      </c>
      <c r="G706" s="72"/>
      <c r="H706" s="72"/>
      <c r="I706" s="5">
        <v>43.7</v>
      </c>
    </row>
    <row r="707" spans="1:9" ht="11.1" customHeight="1" x14ac:dyDescent="0.25">
      <c r="A707" s="18">
        <f t="shared" si="178"/>
        <v>207</v>
      </c>
      <c r="B707" s="18" t="str">
        <f t="shared" si="178"/>
        <v>AMC 207 C</v>
      </c>
      <c r="C707" s="6">
        <v>163410</v>
      </c>
      <c r="D707" s="2" t="s">
        <v>2203</v>
      </c>
      <c r="E707" s="19" t="s">
        <v>15</v>
      </c>
      <c r="F707" s="27" t="str">
        <f t="shared" si="171"/>
        <v>163410 Black</v>
      </c>
      <c r="G707" s="73"/>
      <c r="H707" s="73"/>
      <c r="I707" s="7">
        <v>0.6</v>
      </c>
    </row>
    <row r="708" spans="1:9" ht="14.1" customHeight="1" x14ac:dyDescent="0.25">
      <c r="A708" s="9">
        <v>208</v>
      </c>
      <c r="B708" s="23" t="s">
        <v>180</v>
      </c>
      <c r="C708" s="9" t="s">
        <v>4</v>
      </c>
      <c r="D708" s="2" t="s">
        <v>2203</v>
      </c>
      <c r="E708" s="23" t="s">
        <v>5</v>
      </c>
      <c r="F708" s="27" t="str">
        <f t="shared" si="171"/>
        <v>AMC BASE</v>
      </c>
      <c r="G708" s="74"/>
      <c r="H708" s="74"/>
      <c r="I708" s="10">
        <v>674.9</v>
      </c>
    </row>
    <row r="709" spans="1:9" ht="11.1" customHeight="1" x14ac:dyDescent="0.25">
      <c r="A709" s="18">
        <f t="shared" ref="A709:B712" si="179">A708</f>
        <v>208</v>
      </c>
      <c r="B709" s="18" t="str">
        <f t="shared" si="179"/>
        <v>AMC 208 C</v>
      </c>
      <c r="C709" s="4">
        <v>163405</v>
      </c>
      <c r="D709" s="2" t="s">
        <v>2203</v>
      </c>
      <c r="E709" s="17" t="s">
        <v>152</v>
      </c>
      <c r="F709" s="27" t="str">
        <f t="shared" si="171"/>
        <v>163405 Scarlet</v>
      </c>
      <c r="G709" s="72"/>
      <c r="H709" s="72"/>
      <c r="I709" s="5">
        <v>189.8</v>
      </c>
    </row>
    <row r="710" spans="1:9" ht="11.1" customHeight="1" x14ac:dyDescent="0.25">
      <c r="A710" s="18">
        <f t="shared" si="179"/>
        <v>208</v>
      </c>
      <c r="B710" s="18" t="str">
        <f t="shared" si="179"/>
        <v>AMC 208 C</v>
      </c>
      <c r="C710" s="4">
        <v>163401</v>
      </c>
      <c r="D710" s="2" t="s">
        <v>2203</v>
      </c>
      <c r="E710" s="17" t="s">
        <v>7</v>
      </c>
      <c r="F710" s="27" t="str">
        <f t="shared" si="171"/>
        <v>163401 White</v>
      </c>
      <c r="G710" s="72"/>
      <c r="H710" s="72"/>
      <c r="I710" s="5">
        <v>97.4</v>
      </c>
    </row>
    <row r="711" spans="1:9" ht="11.1" customHeight="1" x14ac:dyDescent="0.25">
      <c r="A711" s="18">
        <f t="shared" si="179"/>
        <v>208</v>
      </c>
      <c r="B711" s="18" t="str">
        <f t="shared" si="179"/>
        <v>AMC 208 C</v>
      </c>
      <c r="C711" s="4">
        <v>163404</v>
      </c>
      <c r="D711" s="2" t="s">
        <v>2203</v>
      </c>
      <c r="E711" s="17" t="s">
        <v>8</v>
      </c>
      <c r="F711" s="27" t="str">
        <f t="shared" si="171"/>
        <v>163404 Red</v>
      </c>
      <c r="G711" s="72"/>
      <c r="H711" s="72"/>
      <c r="I711" s="5">
        <v>35</v>
      </c>
    </row>
    <row r="712" spans="1:9" ht="11.1" customHeight="1" x14ac:dyDescent="0.25">
      <c r="A712" s="18">
        <f t="shared" si="179"/>
        <v>208</v>
      </c>
      <c r="B712" s="18" t="str">
        <f t="shared" si="179"/>
        <v>AMC 208 C</v>
      </c>
      <c r="C712" s="6">
        <v>163410</v>
      </c>
      <c r="D712" s="2" t="s">
        <v>2203</v>
      </c>
      <c r="E712" s="19" t="s">
        <v>15</v>
      </c>
      <c r="F712" s="27" t="str">
        <f t="shared" si="171"/>
        <v>163410 Black</v>
      </c>
      <c r="G712" s="73"/>
      <c r="H712" s="73"/>
      <c r="I712" s="7">
        <v>2.9</v>
      </c>
    </row>
    <row r="713" spans="1:9" ht="14.1" customHeight="1" x14ac:dyDescent="0.25">
      <c r="A713" s="9">
        <v>209</v>
      </c>
      <c r="B713" s="23" t="s">
        <v>181</v>
      </c>
      <c r="C713" s="9" t="s">
        <v>4</v>
      </c>
      <c r="D713" s="2" t="s">
        <v>2203</v>
      </c>
      <c r="E713" s="23" t="s">
        <v>5</v>
      </c>
      <c r="F713" s="27" t="str">
        <f t="shared" si="171"/>
        <v>AMC BASE</v>
      </c>
      <c r="G713" s="74"/>
      <c r="H713" s="74"/>
      <c r="I713" s="10">
        <v>662.9</v>
      </c>
    </row>
    <row r="714" spans="1:9" ht="11.1" customHeight="1" x14ac:dyDescent="0.25">
      <c r="A714" s="18">
        <f t="shared" ref="A714:B717" si="180">A713</f>
        <v>209</v>
      </c>
      <c r="B714" s="18" t="str">
        <f t="shared" si="180"/>
        <v>AMC 209 C</v>
      </c>
      <c r="C714" s="4">
        <v>163405</v>
      </c>
      <c r="D714" s="2" t="s">
        <v>2203</v>
      </c>
      <c r="E714" s="17" t="s">
        <v>152</v>
      </c>
      <c r="F714" s="27" t="str">
        <f t="shared" si="171"/>
        <v>163405 Scarlet</v>
      </c>
      <c r="G714" s="72"/>
      <c r="H714" s="72"/>
      <c r="I714" s="5">
        <v>195.8</v>
      </c>
    </row>
    <row r="715" spans="1:9" ht="11.1" customHeight="1" x14ac:dyDescent="0.25">
      <c r="A715" s="18">
        <f t="shared" si="180"/>
        <v>209</v>
      </c>
      <c r="B715" s="18" t="str">
        <f t="shared" si="180"/>
        <v>AMC 209 C</v>
      </c>
      <c r="C715" s="4">
        <v>163401</v>
      </c>
      <c r="D715" s="2" t="s">
        <v>2203</v>
      </c>
      <c r="E715" s="17" t="s">
        <v>7</v>
      </c>
      <c r="F715" s="27" t="str">
        <f t="shared" si="171"/>
        <v>163401 White</v>
      </c>
      <c r="G715" s="72"/>
      <c r="H715" s="72"/>
      <c r="I715" s="5">
        <v>97.4</v>
      </c>
    </row>
    <row r="716" spans="1:9" ht="11.1" customHeight="1" x14ac:dyDescent="0.25">
      <c r="A716" s="18">
        <f t="shared" si="180"/>
        <v>209</v>
      </c>
      <c r="B716" s="18" t="str">
        <f t="shared" si="180"/>
        <v>AMC 209 C</v>
      </c>
      <c r="C716" s="4">
        <v>163404</v>
      </c>
      <c r="D716" s="2" t="s">
        <v>2203</v>
      </c>
      <c r="E716" s="17" t="s">
        <v>8</v>
      </c>
      <c r="F716" s="27" t="str">
        <f t="shared" si="171"/>
        <v>163404 Red</v>
      </c>
      <c r="G716" s="72"/>
      <c r="H716" s="72"/>
      <c r="I716" s="5">
        <v>35.1</v>
      </c>
    </row>
    <row r="717" spans="1:9" ht="11.1" customHeight="1" x14ac:dyDescent="0.25">
      <c r="A717" s="18">
        <f t="shared" si="180"/>
        <v>209</v>
      </c>
      <c r="B717" s="18" t="str">
        <f t="shared" si="180"/>
        <v>AMC 209 C</v>
      </c>
      <c r="C717" s="6">
        <v>163410</v>
      </c>
      <c r="D717" s="2" t="s">
        <v>2203</v>
      </c>
      <c r="E717" s="19" t="s">
        <v>15</v>
      </c>
      <c r="F717" s="27" t="str">
        <f t="shared" si="171"/>
        <v>163410 Black</v>
      </c>
      <c r="G717" s="73"/>
      <c r="H717" s="73"/>
      <c r="I717" s="7">
        <v>8.8000000000000007</v>
      </c>
    </row>
    <row r="718" spans="1:9" ht="14.1" customHeight="1" x14ac:dyDescent="0.25">
      <c r="A718" s="9">
        <v>210</v>
      </c>
      <c r="B718" s="23" t="s">
        <v>182</v>
      </c>
      <c r="C718" s="9" t="s">
        <v>4</v>
      </c>
      <c r="D718" s="2" t="s">
        <v>2203</v>
      </c>
      <c r="E718" s="23" t="s">
        <v>5</v>
      </c>
      <c r="F718" s="27" t="str">
        <f t="shared" si="171"/>
        <v>AMC BASE</v>
      </c>
      <c r="G718" s="74"/>
      <c r="H718" s="74"/>
      <c r="I718" s="10">
        <v>894.8</v>
      </c>
    </row>
    <row r="719" spans="1:9" ht="11.1" customHeight="1" x14ac:dyDescent="0.25">
      <c r="A719" s="18">
        <f t="shared" ref="A719:B721" si="181">A718</f>
        <v>210</v>
      </c>
      <c r="B719" s="18" t="str">
        <f t="shared" si="181"/>
        <v>AMC 210 C</v>
      </c>
      <c r="C719" s="4">
        <v>163401</v>
      </c>
      <c r="D719" s="2" t="s">
        <v>2203</v>
      </c>
      <c r="E719" s="17" t="s">
        <v>7</v>
      </c>
      <c r="F719" s="27" t="str">
        <f t="shared" si="171"/>
        <v>163401 White</v>
      </c>
      <c r="G719" s="72"/>
      <c r="H719" s="72"/>
      <c r="I719" s="5">
        <v>96.5</v>
      </c>
    </row>
    <row r="720" spans="1:9" ht="11.1" customHeight="1" x14ac:dyDescent="0.25">
      <c r="A720" s="18">
        <f t="shared" si="181"/>
        <v>210</v>
      </c>
      <c r="B720" s="18" t="str">
        <f t="shared" si="181"/>
        <v>AMC 210 C</v>
      </c>
      <c r="C720" s="4">
        <v>163405</v>
      </c>
      <c r="D720" s="2" t="s">
        <v>2203</v>
      </c>
      <c r="E720" s="17" t="s">
        <v>152</v>
      </c>
      <c r="F720" s="27" t="str">
        <f t="shared" si="171"/>
        <v>163405 Scarlet</v>
      </c>
      <c r="G720" s="72"/>
      <c r="H720" s="72"/>
      <c r="I720" s="5">
        <v>5.8</v>
      </c>
    </row>
    <row r="721" spans="1:9" ht="11.1" customHeight="1" x14ac:dyDescent="0.25">
      <c r="A721" s="18">
        <f t="shared" si="181"/>
        <v>210</v>
      </c>
      <c r="B721" s="18" t="str">
        <f t="shared" si="181"/>
        <v>AMC 210 C</v>
      </c>
      <c r="C721" s="6">
        <v>163404</v>
      </c>
      <c r="D721" s="2" t="s">
        <v>2203</v>
      </c>
      <c r="E721" s="19" t="s">
        <v>8</v>
      </c>
      <c r="F721" s="27" t="str">
        <f t="shared" si="171"/>
        <v>163404 Red</v>
      </c>
      <c r="G721" s="73"/>
      <c r="H721" s="73"/>
      <c r="I721" s="7">
        <v>2.9</v>
      </c>
    </row>
    <row r="722" spans="1:9" ht="11.1" customHeight="1" x14ac:dyDescent="0.25">
      <c r="A722" s="2">
        <v>211</v>
      </c>
      <c r="B722" s="27" t="s">
        <v>183</v>
      </c>
      <c r="C722" s="2" t="s">
        <v>4</v>
      </c>
      <c r="D722" s="2" t="s">
        <v>2203</v>
      </c>
      <c r="E722" s="27" t="s">
        <v>5</v>
      </c>
      <c r="F722" s="27" t="str">
        <f t="shared" si="171"/>
        <v>AMC BASE</v>
      </c>
      <c r="G722" s="71"/>
      <c r="H722" s="71"/>
      <c r="I722" s="3">
        <v>889</v>
      </c>
    </row>
    <row r="723" spans="1:9" ht="11.1" customHeight="1" x14ac:dyDescent="0.25">
      <c r="A723" s="18">
        <f t="shared" ref="A723:B725" si="182">A722</f>
        <v>211</v>
      </c>
      <c r="B723" s="18" t="str">
        <f t="shared" si="182"/>
        <v>AMC 211 C</v>
      </c>
      <c r="C723" s="4">
        <v>163401</v>
      </c>
      <c r="D723" s="2" t="s">
        <v>2203</v>
      </c>
      <c r="E723" s="17" t="s">
        <v>7</v>
      </c>
      <c r="F723" s="27" t="str">
        <f t="shared" si="171"/>
        <v>163401 White</v>
      </c>
      <c r="G723" s="72"/>
      <c r="H723" s="72"/>
      <c r="I723" s="5">
        <v>96.5</v>
      </c>
    </row>
    <row r="724" spans="1:9" ht="11.1" customHeight="1" x14ac:dyDescent="0.25">
      <c r="A724" s="18">
        <f t="shared" si="182"/>
        <v>211</v>
      </c>
      <c r="B724" s="18" t="str">
        <f t="shared" si="182"/>
        <v>AMC 211 C</v>
      </c>
      <c r="C724" s="4">
        <v>163405</v>
      </c>
      <c r="D724" s="2" t="s">
        <v>2203</v>
      </c>
      <c r="E724" s="17" t="s">
        <v>152</v>
      </c>
      <c r="F724" s="27" t="str">
        <f t="shared" si="171"/>
        <v>163405 Scarlet</v>
      </c>
      <c r="G724" s="72"/>
      <c r="H724" s="72"/>
      <c r="I724" s="5">
        <v>8.6999999999999993</v>
      </c>
    </row>
    <row r="725" spans="1:9" ht="11.1" customHeight="1" x14ac:dyDescent="0.25">
      <c r="A725" s="18">
        <f t="shared" si="182"/>
        <v>211</v>
      </c>
      <c r="B725" s="18" t="str">
        <f t="shared" si="182"/>
        <v>AMC 211 C</v>
      </c>
      <c r="C725" s="6">
        <v>163404</v>
      </c>
      <c r="D725" s="2" t="s">
        <v>2203</v>
      </c>
      <c r="E725" s="19" t="s">
        <v>8</v>
      </c>
      <c r="F725" s="27" t="str">
        <f t="shared" si="171"/>
        <v>163404 Red</v>
      </c>
      <c r="G725" s="73"/>
      <c r="H725" s="73"/>
      <c r="I725" s="7">
        <v>5.8</v>
      </c>
    </row>
    <row r="726" spans="1:9" ht="14.1" customHeight="1" x14ac:dyDescent="0.25">
      <c r="A726" s="9">
        <v>212</v>
      </c>
      <c r="B726" s="23" t="s">
        <v>184</v>
      </c>
      <c r="C726" s="9" t="s">
        <v>4</v>
      </c>
      <c r="D726" s="2" t="s">
        <v>2203</v>
      </c>
      <c r="E726" s="23" t="s">
        <v>5</v>
      </c>
      <c r="F726" s="27" t="str">
        <f t="shared" si="171"/>
        <v>AMC BASE</v>
      </c>
      <c r="G726" s="74"/>
      <c r="H726" s="74"/>
      <c r="I726" s="10">
        <v>859.9</v>
      </c>
    </row>
    <row r="727" spans="1:9" ht="11.1" customHeight="1" x14ac:dyDescent="0.25">
      <c r="A727" s="18">
        <f t="shared" ref="A727:B729" si="183">A726</f>
        <v>212</v>
      </c>
      <c r="B727" s="18" t="str">
        <f t="shared" si="183"/>
        <v>AMC 212 C</v>
      </c>
      <c r="C727" s="4">
        <v>163401</v>
      </c>
      <c r="D727" s="2" t="s">
        <v>2203</v>
      </c>
      <c r="E727" s="17" t="s">
        <v>7</v>
      </c>
      <c r="F727" s="27" t="str">
        <f t="shared" si="171"/>
        <v>163401 White</v>
      </c>
      <c r="G727" s="72"/>
      <c r="H727" s="72"/>
      <c r="I727" s="5">
        <v>96.6</v>
      </c>
    </row>
    <row r="728" spans="1:9" ht="11.1" customHeight="1" x14ac:dyDescent="0.25">
      <c r="A728" s="18">
        <f t="shared" si="183"/>
        <v>212</v>
      </c>
      <c r="B728" s="18" t="str">
        <f t="shared" si="183"/>
        <v>AMC 212 C</v>
      </c>
      <c r="C728" s="4">
        <v>163405</v>
      </c>
      <c r="D728" s="2" t="s">
        <v>2203</v>
      </c>
      <c r="E728" s="17" t="s">
        <v>152</v>
      </c>
      <c r="F728" s="27" t="str">
        <f t="shared" si="171"/>
        <v>163405 Scarlet</v>
      </c>
      <c r="G728" s="72"/>
      <c r="H728" s="72"/>
      <c r="I728" s="5">
        <v>29</v>
      </c>
    </row>
    <row r="729" spans="1:9" ht="11.1" customHeight="1" x14ac:dyDescent="0.25">
      <c r="A729" s="18">
        <f t="shared" si="183"/>
        <v>212</v>
      </c>
      <c r="B729" s="18" t="str">
        <f t="shared" si="183"/>
        <v>AMC 212 C</v>
      </c>
      <c r="C729" s="6">
        <v>163404</v>
      </c>
      <c r="D729" s="2" t="s">
        <v>2203</v>
      </c>
      <c r="E729" s="19" t="s">
        <v>8</v>
      </c>
      <c r="F729" s="27" t="str">
        <f t="shared" si="171"/>
        <v>163404 Red</v>
      </c>
      <c r="G729" s="73"/>
      <c r="H729" s="73"/>
      <c r="I729" s="7">
        <v>14.5</v>
      </c>
    </row>
    <row r="730" spans="1:9" ht="14.1" customHeight="1" x14ac:dyDescent="0.25">
      <c r="A730" s="9">
        <v>213</v>
      </c>
      <c r="B730" s="23" t="s">
        <v>185</v>
      </c>
      <c r="C730" s="9" t="s">
        <v>4</v>
      </c>
      <c r="D730" s="2" t="s">
        <v>2203</v>
      </c>
      <c r="E730" s="23" t="s">
        <v>5</v>
      </c>
      <c r="F730" s="27" t="str">
        <f t="shared" ref="F730:F780" si="184">IF(C730="AMC.BASE","AMC BASE",CONCATENATE(C730,D730,E730))</f>
        <v>AMC BASE</v>
      </c>
      <c r="G730" s="74"/>
      <c r="H730" s="74"/>
      <c r="I730" s="10">
        <v>816.1</v>
      </c>
    </row>
    <row r="731" spans="1:9" ht="11.1" customHeight="1" x14ac:dyDescent="0.25">
      <c r="A731" s="18">
        <f t="shared" ref="A731:B733" si="185">A730</f>
        <v>213</v>
      </c>
      <c r="B731" s="18" t="str">
        <f t="shared" si="185"/>
        <v>AMC 213 C</v>
      </c>
      <c r="C731" s="4">
        <v>163401</v>
      </c>
      <c r="D731" s="2" t="s">
        <v>2203</v>
      </c>
      <c r="E731" s="17" t="s">
        <v>7</v>
      </c>
      <c r="F731" s="27" t="str">
        <f t="shared" si="184"/>
        <v>163401 White</v>
      </c>
      <c r="G731" s="72"/>
      <c r="H731" s="72"/>
      <c r="I731" s="5">
        <v>96.8</v>
      </c>
    </row>
    <row r="732" spans="1:9" ht="11.1" customHeight="1" x14ac:dyDescent="0.25">
      <c r="A732" s="18">
        <f t="shared" si="185"/>
        <v>213</v>
      </c>
      <c r="B732" s="18" t="str">
        <f t="shared" si="185"/>
        <v>AMC 213 C</v>
      </c>
      <c r="C732" s="4">
        <v>163405</v>
      </c>
      <c r="D732" s="2" t="s">
        <v>2203</v>
      </c>
      <c r="E732" s="17" t="s">
        <v>152</v>
      </c>
      <c r="F732" s="27" t="str">
        <f t="shared" si="184"/>
        <v>163405 Scarlet</v>
      </c>
      <c r="G732" s="72"/>
      <c r="H732" s="72"/>
      <c r="I732" s="5">
        <v>58.1</v>
      </c>
    </row>
    <row r="733" spans="1:9" ht="11.1" customHeight="1" x14ac:dyDescent="0.25">
      <c r="A733" s="18">
        <f t="shared" si="185"/>
        <v>213</v>
      </c>
      <c r="B733" s="18" t="str">
        <f t="shared" si="185"/>
        <v>AMC 213 C</v>
      </c>
      <c r="C733" s="6">
        <v>163404</v>
      </c>
      <c r="D733" s="2" t="s">
        <v>2203</v>
      </c>
      <c r="E733" s="19" t="s">
        <v>8</v>
      </c>
      <c r="F733" s="27" t="str">
        <f t="shared" si="184"/>
        <v>163404 Red</v>
      </c>
      <c r="G733" s="73"/>
      <c r="H733" s="73"/>
      <c r="I733" s="7">
        <v>29</v>
      </c>
    </row>
    <row r="734" spans="1:9" ht="14.1" customHeight="1" x14ac:dyDescent="0.25">
      <c r="A734" s="9">
        <v>214</v>
      </c>
      <c r="B734" s="23" t="s">
        <v>186</v>
      </c>
      <c r="C734" s="9" t="s">
        <v>4</v>
      </c>
      <c r="D734" s="2" t="s">
        <v>2203</v>
      </c>
      <c r="E734" s="23" t="s">
        <v>5</v>
      </c>
      <c r="F734" s="27" t="str">
        <f t="shared" si="184"/>
        <v>AMC BASE</v>
      </c>
      <c r="G734" s="74"/>
      <c r="H734" s="74"/>
      <c r="I734" s="10">
        <v>786.8</v>
      </c>
    </row>
    <row r="735" spans="1:9" ht="11.1" customHeight="1" x14ac:dyDescent="0.25">
      <c r="A735" s="18">
        <f t="shared" ref="A735:B737" si="186">A734</f>
        <v>214</v>
      </c>
      <c r="B735" s="18" t="str">
        <f t="shared" si="186"/>
        <v>AMC 214 C</v>
      </c>
      <c r="C735" s="4">
        <v>163401</v>
      </c>
      <c r="D735" s="2" t="s">
        <v>2203</v>
      </c>
      <c r="E735" s="17" t="s">
        <v>7</v>
      </c>
      <c r="F735" s="27" t="str">
        <f t="shared" si="184"/>
        <v>163401 White</v>
      </c>
      <c r="G735" s="72"/>
      <c r="H735" s="72"/>
      <c r="I735" s="5">
        <v>96.9</v>
      </c>
    </row>
    <row r="736" spans="1:9" ht="11.1" customHeight="1" x14ac:dyDescent="0.25">
      <c r="A736" s="18">
        <f t="shared" si="186"/>
        <v>214</v>
      </c>
      <c r="B736" s="18" t="str">
        <f t="shared" si="186"/>
        <v>AMC 214 C</v>
      </c>
      <c r="C736" s="4">
        <v>163405</v>
      </c>
      <c r="D736" s="2" t="s">
        <v>2203</v>
      </c>
      <c r="E736" s="17" t="s">
        <v>152</v>
      </c>
      <c r="F736" s="27" t="str">
        <f t="shared" si="184"/>
        <v>163405 Scarlet</v>
      </c>
      <c r="G736" s="72"/>
      <c r="H736" s="72"/>
      <c r="I736" s="5">
        <v>87.2</v>
      </c>
    </row>
    <row r="737" spans="1:9" ht="11.1" customHeight="1" x14ac:dyDescent="0.25">
      <c r="A737" s="18">
        <f t="shared" si="186"/>
        <v>214</v>
      </c>
      <c r="B737" s="18" t="str">
        <f t="shared" si="186"/>
        <v>AMC 214 C</v>
      </c>
      <c r="C737" s="6">
        <v>163404</v>
      </c>
      <c r="D737" s="2" t="s">
        <v>2203</v>
      </c>
      <c r="E737" s="19" t="s">
        <v>8</v>
      </c>
      <c r="F737" s="27" t="str">
        <f t="shared" si="184"/>
        <v>163404 Red</v>
      </c>
      <c r="G737" s="73"/>
      <c r="H737" s="73"/>
      <c r="I737" s="7">
        <v>29.1</v>
      </c>
    </row>
    <row r="738" spans="1:9" ht="14.1" customHeight="1" x14ac:dyDescent="0.25">
      <c r="A738" s="9">
        <v>215</v>
      </c>
      <c r="B738" s="23" t="s">
        <v>187</v>
      </c>
      <c r="C738" s="9" t="s">
        <v>4</v>
      </c>
      <c r="D738" s="2" t="s">
        <v>2203</v>
      </c>
      <c r="E738" s="23" t="s">
        <v>5</v>
      </c>
      <c r="F738" s="27" t="str">
        <f t="shared" si="184"/>
        <v>AMC BASE</v>
      </c>
      <c r="G738" s="74"/>
      <c r="H738" s="74"/>
      <c r="I738" s="10">
        <v>795.1</v>
      </c>
    </row>
    <row r="739" spans="1:9" ht="11.1" customHeight="1" x14ac:dyDescent="0.25">
      <c r="A739" s="18">
        <f t="shared" ref="A739:B742" si="187">A738</f>
        <v>215</v>
      </c>
      <c r="B739" s="18" t="str">
        <f t="shared" si="187"/>
        <v>AMC 215 C</v>
      </c>
      <c r="C739" s="4">
        <v>163401</v>
      </c>
      <c r="D739" s="2" t="s">
        <v>2203</v>
      </c>
      <c r="E739" s="17" t="s">
        <v>7</v>
      </c>
      <c r="F739" s="27" t="str">
        <f t="shared" si="184"/>
        <v>163401 White</v>
      </c>
      <c r="G739" s="72"/>
      <c r="H739" s="72"/>
      <c r="I739" s="5">
        <v>88</v>
      </c>
    </row>
    <row r="740" spans="1:9" ht="11.1" customHeight="1" x14ac:dyDescent="0.25">
      <c r="A740" s="18">
        <f t="shared" si="187"/>
        <v>215</v>
      </c>
      <c r="B740" s="18" t="str">
        <f t="shared" si="187"/>
        <v>AMC 215 C</v>
      </c>
      <c r="C740" s="4">
        <v>163405</v>
      </c>
      <c r="D740" s="2" t="s">
        <v>2203</v>
      </c>
      <c r="E740" s="17" t="s">
        <v>152</v>
      </c>
      <c r="F740" s="27" t="str">
        <f t="shared" si="184"/>
        <v>163405 Scarlet</v>
      </c>
      <c r="G740" s="72"/>
      <c r="H740" s="72"/>
      <c r="I740" s="5">
        <v>87.2</v>
      </c>
    </row>
    <row r="741" spans="1:9" ht="11.1" customHeight="1" x14ac:dyDescent="0.25">
      <c r="A741" s="18">
        <f t="shared" si="187"/>
        <v>215</v>
      </c>
      <c r="B741" s="18" t="str">
        <f t="shared" si="187"/>
        <v>AMC 215 C</v>
      </c>
      <c r="C741" s="4">
        <v>163404</v>
      </c>
      <c r="D741" s="2" t="s">
        <v>2203</v>
      </c>
      <c r="E741" s="17" t="s">
        <v>8</v>
      </c>
      <c r="F741" s="27" t="str">
        <f t="shared" si="184"/>
        <v>163404 Red</v>
      </c>
      <c r="G741" s="72"/>
      <c r="H741" s="72"/>
      <c r="I741" s="5">
        <v>29.1</v>
      </c>
    </row>
    <row r="742" spans="1:9" ht="11.1" customHeight="1" x14ac:dyDescent="0.25">
      <c r="A742" s="18">
        <f t="shared" si="187"/>
        <v>215</v>
      </c>
      <c r="B742" s="18" t="str">
        <f t="shared" si="187"/>
        <v>AMC 215 C</v>
      </c>
      <c r="C742" s="6">
        <v>163410</v>
      </c>
      <c r="D742" s="2" t="s">
        <v>2203</v>
      </c>
      <c r="E742" s="19" t="s">
        <v>15</v>
      </c>
      <c r="F742" s="27" t="str">
        <f t="shared" si="184"/>
        <v>163410 Black</v>
      </c>
      <c r="G742" s="73"/>
      <c r="H742" s="73"/>
      <c r="I742" s="7">
        <v>0.6</v>
      </c>
    </row>
    <row r="743" spans="1:9" ht="14.1" customHeight="1" x14ac:dyDescent="0.25">
      <c r="A743" s="9">
        <v>216</v>
      </c>
      <c r="B743" s="23" t="s">
        <v>188</v>
      </c>
      <c r="C743" s="9" t="s">
        <v>4</v>
      </c>
      <c r="D743" s="2" t="s">
        <v>2203</v>
      </c>
      <c r="E743" s="23" t="s">
        <v>5</v>
      </c>
      <c r="F743" s="27" t="str">
        <f t="shared" si="184"/>
        <v>AMC BASE</v>
      </c>
      <c r="G743" s="74"/>
      <c r="H743" s="74"/>
      <c r="I743" s="10">
        <v>764.3</v>
      </c>
    </row>
    <row r="744" spans="1:9" ht="11.1" customHeight="1" x14ac:dyDescent="0.25">
      <c r="A744" s="18">
        <f t="shared" ref="A744:B747" si="188">A743</f>
        <v>216</v>
      </c>
      <c r="B744" s="18" t="str">
        <f t="shared" si="188"/>
        <v>AMC 216 C</v>
      </c>
      <c r="C744" s="4">
        <v>163405</v>
      </c>
      <c r="D744" s="2" t="s">
        <v>2203</v>
      </c>
      <c r="E744" s="17" t="s">
        <v>152</v>
      </c>
      <c r="F744" s="27" t="str">
        <f t="shared" si="184"/>
        <v>163405 Scarlet</v>
      </c>
      <c r="G744" s="72"/>
      <c r="H744" s="72"/>
      <c r="I744" s="5">
        <v>116.4</v>
      </c>
    </row>
    <row r="745" spans="1:9" ht="11.1" customHeight="1" x14ac:dyDescent="0.25">
      <c r="A745" s="18">
        <f t="shared" si="188"/>
        <v>216</v>
      </c>
      <c r="B745" s="18" t="str">
        <f t="shared" si="188"/>
        <v>AMC 216 C</v>
      </c>
      <c r="C745" s="4">
        <v>163401</v>
      </c>
      <c r="D745" s="2" t="s">
        <v>2203</v>
      </c>
      <c r="E745" s="17" t="s">
        <v>7</v>
      </c>
      <c r="F745" s="27" t="str">
        <f t="shared" si="184"/>
        <v>163401 White</v>
      </c>
      <c r="G745" s="72"/>
      <c r="H745" s="72"/>
      <c r="I745" s="5">
        <v>87.3</v>
      </c>
    </row>
    <row r="746" spans="1:9" ht="11.1" customHeight="1" x14ac:dyDescent="0.25">
      <c r="A746" s="18">
        <f t="shared" si="188"/>
        <v>216</v>
      </c>
      <c r="B746" s="18" t="str">
        <f t="shared" si="188"/>
        <v>AMC 216 C</v>
      </c>
      <c r="C746" s="4">
        <v>163404</v>
      </c>
      <c r="D746" s="2" t="s">
        <v>2203</v>
      </c>
      <c r="E746" s="17" t="s">
        <v>8</v>
      </c>
      <c r="F746" s="27" t="str">
        <f t="shared" si="184"/>
        <v>163404 Red</v>
      </c>
      <c r="G746" s="72"/>
      <c r="H746" s="72"/>
      <c r="I746" s="5">
        <v>29.1</v>
      </c>
    </row>
    <row r="747" spans="1:9" ht="11.1" customHeight="1" x14ac:dyDescent="0.25">
      <c r="A747" s="18">
        <f t="shared" si="188"/>
        <v>216</v>
      </c>
      <c r="B747" s="18" t="str">
        <f t="shared" si="188"/>
        <v>AMC 216 C</v>
      </c>
      <c r="C747" s="6">
        <v>163410</v>
      </c>
      <c r="D747" s="2" t="s">
        <v>2203</v>
      </c>
      <c r="E747" s="19" t="s">
        <v>15</v>
      </c>
      <c r="F747" s="27" t="str">
        <f t="shared" si="184"/>
        <v>163410 Black</v>
      </c>
      <c r="G747" s="73"/>
      <c r="H747" s="73"/>
      <c r="I747" s="7">
        <v>2.9</v>
      </c>
    </row>
    <row r="748" spans="1:9" ht="14.1" customHeight="1" x14ac:dyDescent="0.25">
      <c r="A748" s="9">
        <v>217</v>
      </c>
      <c r="B748" s="23" t="s">
        <v>189</v>
      </c>
      <c r="C748" s="9" t="s">
        <v>4</v>
      </c>
      <c r="D748" s="2" t="s">
        <v>2203</v>
      </c>
      <c r="E748" s="23" t="s">
        <v>5</v>
      </c>
      <c r="F748" s="27" t="str">
        <f t="shared" si="184"/>
        <v>AMC BASE</v>
      </c>
      <c r="G748" s="74"/>
      <c r="H748" s="74"/>
      <c r="I748" s="10">
        <v>897.7</v>
      </c>
    </row>
    <row r="749" spans="1:9" ht="11.1" customHeight="1" x14ac:dyDescent="0.25">
      <c r="A749" s="18">
        <f t="shared" ref="A749:B750" si="189">A748</f>
        <v>217</v>
      </c>
      <c r="B749" s="18" t="str">
        <f t="shared" si="189"/>
        <v>AMC 217 C</v>
      </c>
      <c r="C749" s="4">
        <v>163401</v>
      </c>
      <c r="D749" s="2" t="s">
        <v>2203</v>
      </c>
      <c r="E749" s="17" t="s">
        <v>7</v>
      </c>
      <c r="F749" s="27" t="str">
        <f t="shared" si="184"/>
        <v>163401 White</v>
      </c>
      <c r="G749" s="72"/>
      <c r="H749" s="72"/>
      <c r="I749" s="5">
        <v>96.5</v>
      </c>
    </row>
    <row r="750" spans="1:9" ht="11.1" customHeight="1" x14ac:dyDescent="0.25">
      <c r="A750" s="18">
        <f t="shared" si="189"/>
        <v>217</v>
      </c>
      <c r="B750" s="18" t="str">
        <f t="shared" si="189"/>
        <v>AMC 217 C</v>
      </c>
      <c r="C750" s="6">
        <v>163405</v>
      </c>
      <c r="D750" s="2" t="s">
        <v>2203</v>
      </c>
      <c r="E750" s="19" t="s">
        <v>152</v>
      </c>
      <c r="F750" s="27" t="str">
        <f t="shared" si="184"/>
        <v>163405 Scarlet</v>
      </c>
      <c r="G750" s="73"/>
      <c r="H750" s="73"/>
      <c r="I750" s="7">
        <v>5.8</v>
      </c>
    </row>
    <row r="751" spans="1:9" ht="14.1" customHeight="1" x14ac:dyDescent="0.25">
      <c r="A751" s="9">
        <v>218</v>
      </c>
      <c r="B751" s="23" t="s">
        <v>190</v>
      </c>
      <c r="C751" s="9" t="s">
        <v>4</v>
      </c>
      <c r="D751" s="2" t="s">
        <v>2203</v>
      </c>
      <c r="E751" s="23" t="s">
        <v>5</v>
      </c>
      <c r="F751" s="27" t="str">
        <f t="shared" si="184"/>
        <v>AMC BASE</v>
      </c>
      <c r="G751" s="74"/>
      <c r="H751" s="74"/>
      <c r="I751" s="10">
        <v>891.9</v>
      </c>
    </row>
    <row r="752" spans="1:9" ht="11.1" customHeight="1" x14ac:dyDescent="0.25">
      <c r="A752" s="18">
        <f t="shared" ref="A752:B753" si="190">A751</f>
        <v>218</v>
      </c>
      <c r="B752" s="18" t="str">
        <f t="shared" si="190"/>
        <v>AMC 218 C</v>
      </c>
      <c r="C752" s="4">
        <v>163401</v>
      </c>
      <c r="D752" s="2" t="s">
        <v>2203</v>
      </c>
      <c r="E752" s="17" t="s">
        <v>7</v>
      </c>
      <c r="F752" s="27" t="str">
        <f t="shared" si="184"/>
        <v>163401 White</v>
      </c>
      <c r="G752" s="72"/>
      <c r="H752" s="72"/>
      <c r="I752" s="5">
        <v>96.5</v>
      </c>
    </row>
    <row r="753" spans="1:9" ht="11.1" customHeight="1" x14ac:dyDescent="0.25">
      <c r="A753" s="18">
        <f t="shared" si="190"/>
        <v>218</v>
      </c>
      <c r="B753" s="18" t="str">
        <f t="shared" si="190"/>
        <v>AMC 218 C</v>
      </c>
      <c r="C753" s="6">
        <v>163405</v>
      </c>
      <c r="D753" s="2" t="s">
        <v>2203</v>
      </c>
      <c r="E753" s="19" t="s">
        <v>152</v>
      </c>
      <c r="F753" s="27" t="str">
        <f t="shared" si="184"/>
        <v>163405 Scarlet</v>
      </c>
      <c r="G753" s="73"/>
      <c r="H753" s="73"/>
      <c r="I753" s="7">
        <v>11.6</v>
      </c>
    </row>
    <row r="754" spans="1:9" ht="14.1" customHeight="1" x14ac:dyDescent="0.25">
      <c r="A754" s="9">
        <v>219</v>
      </c>
      <c r="B754" s="23" t="s">
        <v>191</v>
      </c>
      <c r="C754" s="9" t="s">
        <v>4</v>
      </c>
      <c r="D754" s="2" t="s">
        <v>2203</v>
      </c>
      <c r="E754" s="23" t="s">
        <v>5</v>
      </c>
      <c r="F754" s="27" t="str">
        <f t="shared" si="184"/>
        <v>AMC BASE</v>
      </c>
      <c r="G754" s="74"/>
      <c r="H754" s="74"/>
      <c r="I754" s="10">
        <v>874.4</v>
      </c>
    </row>
    <row r="755" spans="1:9" ht="11.1" customHeight="1" x14ac:dyDescent="0.25">
      <c r="A755" s="18">
        <f t="shared" ref="A755:B756" si="191">A754</f>
        <v>219</v>
      </c>
      <c r="B755" s="18" t="str">
        <f t="shared" si="191"/>
        <v>AMC 219 C</v>
      </c>
      <c r="C755" s="4">
        <v>163401</v>
      </c>
      <c r="D755" s="2" t="s">
        <v>2203</v>
      </c>
      <c r="E755" s="17" t="s">
        <v>7</v>
      </c>
      <c r="F755" s="27" t="str">
        <f t="shared" si="184"/>
        <v>163401 White</v>
      </c>
      <c r="G755" s="72"/>
      <c r="H755" s="72"/>
      <c r="I755" s="5">
        <v>96.6</v>
      </c>
    </row>
    <row r="756" spans="1:9" ht="11.1" customHeight="1" x14ac:dyDescent="0.25">
      <c r="A756" s="18">
        <f t="shared" si="191"/>
        <v>219</v>
      </c>
      <c r="B756" s="18" t="str">
        <f t="shared" si="191"/>
        <v>AMC 219 C</v>
      </c>
      <c r="C756" s="6">
        <v>163405</v>
      </c>
      <c r="D756" s="2" t="s">
        <v>2203</v>
      </c>
      <c r="E756" s="19" t="s">
        <v>152</v>
      </c>
      <c r="F756" s="27" t="str">
        <f t="shared" si="184"/>
        <v>163405 Scarlet</v>
      </c>
      <c r="G756" s="73"/>
      <c r="H756" s="73"/>
      <c r="I756" s="7">
        <v>29</v>
      </c>
    </row>
    <row r="757" spans="1:9" ht="14.1" customHeight="1" x14ac:dyDescent="0.25">
      <c r="A757" s="9">
        <v>220</v>
      </c>
      <c r="B757" s="23" t="s">
        <v>192</v>
      </c>
      <c r="C757" s="9" t="s">
        <v>4</v>
      </c>
      <c r="D757" s="2" t="s">
        <v>2203</v>
      </c>
      <c r="E757" s="23" t="s">
        <v>5</v>
      </c>
      <c r="F757" s="27" t="str">
        <f t="shared" si="184"/>
        <v>AMC BASE</v>
      </c>
      <c r="G757" s="74"/>
      <c r="H757" s="74"/>
      <c r="I757" s="10">
        <v>813.2</v>
      </c>
    </row>
    <row r="758" spans="1:9" ht="11.1" customHeight="1" x14ac:dyDescent="0.25">
      <c r="A758" s="18">
        <f t="shared" ref="A758:B761" si="192">A757</f>
        <v>220</v>
      </c>
      <c r="B758" s="18" t="str">
        <f t="shared" si="192"/>
        <v>AMC 220 C</v>
      </c>
      <c r="C758" s="4">
        <v>163401</v>
      </c>
      <c r="D758" s="2" t="s">
        <v>2203</v>
      </c>
      <c r="E758" s="17" t="s">
        <v>7</v>
      </c>
      <c r="F758" s="27" t="str">
        <f t="shared" si="184"/>
        <v>163401 White</v>
      </c>
      <c r="G758" s="72"/>
      <c r="H758" s="72"/>
      <c r="I758" s="5">
        <v>96.8</v>
      </c>
    </row>
    <row r="759" spans="1:9" ht="11.1" customHeight="1" x14ac:dyDescent="0.25">
      <c r="A759" s="18">
        <f t="shared" si="192"/>
        <v>220</v>
      </c>
      <c r="B759" s="18" t="str">
        <f t="shared" si="192"/>
        <v>AMC 220 C</v>
      </c>
      <c r="C759" s="4">
        <v>163405</v>
      </c>
      <c r="D759" s="2" t="s">
        <v>2203</v>
      </c>
      <c r="E759" s="17" t="s">
        <v>152</v>
      </c>
      <c r="F759" s="27" t="str">
        <f t="shared" si="184"/>
        <v>163405 Scarlet</v>
      </c>
      <c r="G759" s="72"/>
      <c r="H759" s="72"/>
      <c r="I759" s="5">
        <v>72.599999999999994</v>
      </c>
    </row>
    <row r="760" spans="1:9" ht="11.1" customHeight="1" x14ac:dyDescent="0.25">
      <c r="A760" s="18">
        <f t="shared" si="192"/>
        <v>220</v>
      </c>
      <c r="B760" s="18" t="str">
        <f t="shared" si="192"/>
        <v>AMC 220 C</v>
      </c>
      <c r="C760" s="4">
        <v>163406</v>
      </c>
      <c r="D760" s="2" t="s">
        <v>2203</v>
      </c>
      <c r="E760" s="17" t="s">
        <v>193</v>
      </c>
      <c r="F760" s="27" t="str">
        <f t="shared" si="184"/>
        <v>163406 Rubine</v>
      </c>
      <c r="G760" s="72"/>
      <c r="H760" s="72"/>
      <c r="I760" s="5">
        <v>14.5</v>
      </c>
    </row>
    <row r="761" spans="1:9" ht="11.1" customHeight="1" x14ac:dyDescent="0.25">
      <c r="A761" s="18">
        <f t="shared" si="192"/>
        <v>220</v>
      </c>
      <c r="B761" s="18" t="str">
        <f t="shared" si="192"/>
        <v>AMC 220 C</v>
      </c>
      <c r="C761" s="6">
        <v>163408</v>
      </c>
      <c r="D761" s="2" t="s">
        <v>2203</v>
      </c>
      <c r="E761" s="19" t="s">
        <v>12</v>
      </c>
      <c r="F761" s="27" t="str">
        <f t="shared" si="184"/>
        <v>163408 Purple</v>
      </c>
      <c r="G761" s="73"/>
      <c r="H761" s="73"/>
      <c r="I761" s="7">
        <v>2.9</v>
      </c>
    </row>
    <row r="762" spans="1:9" ht="14.1" customHeight="1" x14ac:dyDescent="0.25">
      <c r="A762" s="9">
        <v>221</v>
      </c>
      <c r="B762" s="23" t="s">
        <v>194</v>
      </c>
      <c r="C762" s="9" t="s">
        <v>4</v>
      </c>
      <c r="D762" s="2" t="s">
        <v>2203</v>
      </c>
      <c r="E762" s="23" t="s">
        <v>5</v>
      </c>
      <c r="F762" s="27" t="str">
        <f t="shared" si="184"/>
        <v>AMC BASE</v>
      </c>
      <c r="G762" s="74"/>
      <c r="H762" s="74"/>
      <c r="I762" s="10">
        <v>800.5</v>
      </c>
    </row>
    <row r="763" spans="1:9" ht="11.1" customHeight="1" x14ac:dyDescent="0.25">
      <c r="A763" s="18">
        <f t="shared" ref="A763:B766" si="193">A762</f>
        <v>221</v>
      </c>
      <c r="B763" s="18" t="str">
        <f t="shared" si="193"/>
        <v>AMC 221 C</v>
      </c>
      <c r="C763" s="4">
        <v>163401</v>
      </c>
      <c r="D763" s="2" t="s">
        <v>2203</v>
      </c>
      <c r="E763" s="17" t="s">
        <v>7</v>
      </c>
      <c r="F763" s="27" t="str">
        <f t="shared" si="184"/>
        <v>163401 White</v>
      </c>
      <c r="G763" s="72"/>
      <c r="H763" s="72"/>
      <c r="I763" s="5">
        <v>89.1</v>
      </c>
    </row>
    <row r="764" spans="1:9" ht="11.1" customHeight="1" x14ac:dyDescent="0.25">
      <c r="A764" s="18">
        <f t="shared" si="193"/>
        <v>221</v>
      </c>
      <c r="B764" s="18" t="str">
        <f t="shared" si="193"/>
        <v>AMC 221 C</v>
      </c>
      <c r="C764" s="4">
        <v>163405</v>
      </c>
      <c r="D764" s="2" t="s">
        <v>2203</v>
      </c>
      <c r="E764" s="17" t="s">
        <v>152</v>
      </c>
      <c r="F764" s="27" t="str">
        <f t="shared" si="184"/>
        <v>163405 Scarlet</v>
      </c>
      <c r="G764" s="72"/>
      <c r="H764" s="72"/>
      <c r="I764" s="5">
        <v>72.599999999999994</v>
      </c>
    </row>
    <row r="765" spans="1:9" ht="11.1" customHeight="1" x14ac:dyDescent="0.25">
      <c r="A765" s="18">
        <f t="shared" si="193"/>
        <v>221</v>
      </c>
      <c r="B765" s="18" t="str">
        <f t="shared" si="193"/>
        <v>AMC 221 C</v>
      </c>
      <c r="C765" s="4">
        <v>163406</v>
      </c>
      <c r="D765" s="2" t="s">
        <v>2203</v>
      </c>
      <c r="E765" s="17" t="s">
        <v>193</v>
      </c>
      <c r="F765" s="27" t="str">
        <f t="shared" si="184"/>
        <v>163406 Rubine</v>
      </c>
      <c r="G765" s="72"/>
      <c r="H765" s="72"/>
      <c r="I765" s="5">
        <v>29.1</v>
      </c>
    </row>
    <row r="766" spans="1:9" ht="11.1" customHeight="1" x14ac:dyDescent="0.25">
      <c r="A766" s="18">
        <f t="shared" si="193"/>
        <v>221</v>
      </c>
      <c r="B766" s="18" t="str">
        <f t="shared" si="193"/>
        <v>AMC 221 C</v>
      </c>
      <c r="C766" s="6">
        <v>163408</v>
      </c>
      <c r="D766" s="2" t="s">
        <v>2203</v>
      </c>
      <c r="E766" s="19" t="s">
        <v>12</v>
      </c>
      <c r="F766" s="27" t="str">
        <f t="shared" si="184"/>
        <v>163408 Purple</v>
      </c>
      <c r="G766" s="73"/>
      <c r="H766" s="73"/>
      <c r="I766" s="7">
        <v>8.6999999999999993</v>
      </c>
    </row>
    <row r="767" spans="1:9" ht="11.1" customHeight="1" x14ac:dyDescent="0.25">
      <c r="A767" s="2">
        <v>222</v>
      </c>
      <c r="B767" s="27" t="s">
        <v>195</v>
      </c>
      <c r="C767" s="2" t="s">
        <v>4</v>
      </c>
      <c r="D767" s="2" t="s">
        <v>2203</v>
      </c>
      <c r="E767" s="27" t="s">
        <v>5</v>
      </c>
      <c r="F767" s="27" t="str">
        <f t="shared" si="184"/>
        <v>AMC BASE</v>
      </c>
      <c r="G767" s="71"/>
      <c r="H767" s="71"/>
      <c r="I767" s="3">
        <v>773</v>
      </c>
    </row>
    <row r="768" spans="1:9" ht="11.1" customHeight="1" x14ac:dyDescent="0.25">
      <c r="A768" s="18">
        <f t="shared" ref="A768:B771" si="194">A767</f>
        <v>222</v>
      </c>
      <c r="B768" s="18" t="str">
        <f t="shared" si="194"/>
        <v>AMC 222 C</v>
      </c>
      <c r="C768" s="4">
        <v>163405</v>
      </c>
      <c r="D768" s="2" t="s">
        <v>2203</v>
      </c>
      <c r="E768" s="17" t="s">
        <v>152</v>
      </c>
      <c r="F768" s="27" t="str">
        <f t="shared" si="184"/>
        <v>163405 Scarlet</v>
      </c>
      <c r="G768" s="72"/>
      <c r="H768" s="72"/>
      <c r="I768" s="5">
        <v>116.4</v>
      </c>
    </row>
    <row r="769" spans="1:9" ht="11.1" customHeight="1" x14ac:dyDescent="0.25">
      <c r="A769" s="18">
        <f t="shared" si="194"/>
        <v>222</v>
      </c>
      <c r="B769" s="18" t="str">
        <f t="shared" si="194"/>
        <v>AMC 222 C</v>
      </c>
      <c r="C769" s="4">
        <v>163401</v>
      </c>
      <c r="D769" s="2" t="s">
        <v>2203</v>
      </c>
      <c r="E769" s="17" t="s">
        <v>7</v>
      </c>
      <c r="F769" s="27" t="str">
        <f t="shared" si="184"/>
        <v>163401 White</v>
      </c>
      <c r="G769" s="72"/>
      <c r="H769" s="72"/>
      <c r="I769" s="5">
        <v>90.2</v>
      </c>
    </row>
    <row r="770" spans="1:9" ht="11.1" customHeight="1" x14ac:dyDescent="0.25">
      <c r="A770" s="18">
        <f t="shared" si="194"/>
        <v>222</v>
      </c>
      <c r="B770" s="18" t="str">
        <f t="shared" si="194"/>
        <v>AMC 222 C</v>
      </c>
      <c r="C770" s="4">
        <v>163408</v>
      </c>
      <c r="D770" s="2" t="s">
        <v>2203</v>
      </c>
      <c r="E770" s="17" t="s">
        <v>12</v>
      </c>
      <c r="F770" s="27" t="str">
        <f t="shared" si="184"/>
        <v>163408 Purple</v>
      </c>
      <c r="G770" s="72"/>
      <c r="H770" s="72"/>
      <c r="I770" s="5">
        <v>17.5</v>
      </c>
    </row>
    <row r="771" spans="1:9" ht="11.1" customHeight="1" x14ac:dyDescent="0.25">
      <c r="A771" s="18">
        <f t="shared" si="194"/>
        <v>222</v>
      </c>
      <c r="B771" s="18" t="str">
        <f t="shared" si="194"/>
        <v>AMC 222 C</v>
      </c>
      <c r="C771" s="6">
        <v>163410</v>
      </c>
      <c r="D771" s="2" t="s">
        <v>2203</v>
      </c>
      <c r="E771" s="19" t="s">
        <v>15</v>
      </c>
      <c r="F771" s="27" t="str">
        <f t="shared" si="184"/>
        <v>163410 Black</v>
      </c>
      <c r="G771" s="73"/>
      <c r="H771" s="73"/>
      <c r="I771" s="7">
        <v>2.9</v>
      </c>
    </row>
    <row r="772" spans="1:9" ht="14.1" customHeight="1" x14ac:dyDescent="0.25">
      <c r="A772" s="9">
        <v>223</v>
      </c>
      <c r="B772" s="23" t="s">
        <v>196</v>
      </c>
      <c r="C772" s="9" t="s">
        <v>4</v>
      </c>
      <c r="D772" s="2" t="s">
        <v>2203</v>
      </c>
      <c r="E772" s="23" t="s">
        <v>5</v>
      </c>
      <c r="F772" s="27" t="str">
        <f t="shared" si="184"/>
        <v>AMC BASE</v>
      </c>
      <c r="G772" s="74"/>
      <c r="H772" s="74"/>
      <c r="I772" s="10">
        <v>894.8</v>
      </c>
    </row>
    <row r="773" spans="1:9" ht="11.1" customHeight="1" x14ac:dyDescent="0.25">
      <c r="A773" s="18">
        <f t="shared" ref="A773:B775" si="195">A772</f>
        <v>223</v>
      </c>
      <c r="B773" s="18" t="str">
        <f t="shared" si="195"/>
        <v>AMC 223 C</v>
      </c>
      <c r="C773" s="4">
        <v>163401</v>
      </c>
      <c r="D773" s="2" t="s">
        <v>2203</v>
      </c>
      <c r="E773" s="17" t="s">
        <v>7</v>
      </c>
      <c r="F773" s="27" t="str">
        <f t="shared" si="184"/>
        <v>163401 White</v>
      </c>
      <c r="G773" s="72"/>
      <c r="H773" s="72"/>
      <c r="I773" s="5">
        <v>96.5</v>
      </c>
    </row>
    <row r="774" spans="1:9" ht="11.1" customHeight="1" x14ac:dyDescent="0.25">
      <c r="A774" s="18">
        <f t="shared" si="195"/>
        <v>223</v>
      </c>
      <c r="B774" s="18" t="str">
        <f t="shared" si="195"/>
        <v>AMC 223 C</v>
      </c>
      <c r="C774" s="4">
        <v>163406</v>
      </c>
      <c r="D774" s="2" t="s">
        <v>2203</v>
      </c>
      <c r="E774" s="17" t="s">
        <v>193</v>
      </c>
      <c r="F774" s="27" t="str">
        <f t="shared" si="184"/>
        <v>163406 Rubine</v>
      </c>
      <c r="G774" s="72"/>
      <c r="H774" s="72"/>
      <c r="I774" s="5">
        <v>5.8</v>
      </c>
    </row>
    <row r="775" spans="1:9" ht="11.1" customHeight="1" x14ac:dyDescent="0.25">
      <c r="A775" s="18">
        <f t="shared" si="195"/>
        <v>223</v>
      </c>
      <c r="B775" s="18" t="str">
        <f t="shared" si="195"/>
        <v>AMC 223 C</v>
      </c>
      <c r="C775" s="6">
        <v>163405</v>
      </c>
      <c r="D775" s="2" t="s">
        <v>2203</v>
      </c>
      <c r="E775" s="19" t="s">
        <v>152</v>
      </c>
      <c r="F775" s="27" t="str">
        <f t="shared" si="184"/>
        <v>163405 Scarlet</v>
      </c>
      <c r="G775" s="73"/>
      <c r="H775" s="73"/>
      <c r="I775" s="7">
        <v>2.9</v>
      </c>
    </row>
    <row r="776" spans="1:9" ht="14.1" customHeight="1" x14ac:dyDescent="0.25">
      <c r="A776" s="9">
        <v>224</v>
      </c>
      <c r="B776" s="23" t="s">
        <v>197</v>
      </c>
      <c r="C776" s="9" t="s">
        <v>4</v>
      </c>
      <c r="D776" s="2" t="s">
        <v>2203</v>
      </c>
      <c r="E776" s="23" t="s">
        <v>5</v>
      </c>
      <c r="F776" s="27" t="str">
        <f t="shared" si="184"/>
        <v>AMC BASE</v>
      </c>
      <c r="G776" s="74"/>
      <c r="H776" s="74"/>
      <c r="I776" s="10">
        <v>886.1</v>
      </c>
    </row>
    <row r="777" spans="1:9" ht="11.1" customHeight="1" x14ac:dyDescent="0.25">
      <c r="A777" s="18">
        <f t="shared" ref="A777:B779" si="196">A776</f>
        <v>224</v>
      </c>
      <c r="B777" s="18" t="str">
        <f t="shared" si="196"/>
        <v>AMC 224 C</v>
      </c>
      <c r="C777" s="4">
        <v>163401</v>
      </c>
      <c r="D777" s="2" t="s">
        <v>2203</v>
      </c>
      <c r="E777" s="17" t="s">
        <v>7</v>
      </c>
      <c r="F777" s="27" t="str">
        <f t="shared" si="184"/>
        <v>163401 White</v>
      </c>
      <c r="G777" s="72"/>
      <c r="H777" s="72"/>
      <c r="I777" s="5">
        <v>96.5</v>
      </c>
    </row>
    <row r="778" spans="1:9" ht="11.1" customHeight="1" x14ac:dyDescent="0.25">
      <c r="A778" s="18">
        <f t="shared" si="196"/>
        <v>224</v>
      </c>
      <c r="B778" s="18" t="str">
        <f t="shared" si="196"/>
        <v>AMC 224 C</v>
      </c>
      <c r="C778" s="4">
        <v>163406</v>
      </c>
      <c r="D778" s="2" t="s">
        <v>2203</v>
      </c>
      <c r="E778" s="17" t="s">
        <v>193</v>
      </c>
      <c r="F778" s="27" t="str">
        <f t="shared" si="184"/>
        <v>163406 Rubine</v>
      </c>
      <c r="G778" s="72"/>
      <c r="H778" s="72"/>
      <c r="I778" s="5">
        <v>11.6</v>
      </c>
    </row>
    <row r="779" spans="1:9" ht="11.1" customHeight="1" x14ac:dyDescent="0.25">
      <c r="A779" s="18">
        <f t="shared" si="196"/>
        <v>224</v>
      </c>
      <c r="B779" s="18" t="str">
        <f t="shared" si="196"/>
        <v>AMC 224 C</v>
      </c>
      <c r="C779" s="6">
        <v>163405</v>
      </c>
      <c r="D779" s="2" t="s">
        <v>2203</v>
      </c>
      <c r="E779" s="19" t="s">
        <v>152</v>
      </c>
      <c r="F779" s="27" t="str">
        <f t="shared" si="184"/>
        <v>163405 Scarlet</v>
      </c>
      <c r="G779" s="73"/>
      <c r="H779" s="73"/>
      <c r="I779" s="7">
        <v>5.8</v>
      </c>
    </row>
    <row r="780" spans="1:9" ht="14.1" customHeight="1" x14ac:dyDescent="0.25">
      <c r="A780" s="9">
        <v>225</v>
      </c>
      <c r="B780" s="23" t="s">
        <v>198</v>
      </c>
      <c r="C780" s="9" t="s">
        <v>4</v>
      </c>
      <c r="D780" s="2" t="s">
        <v>2203</v>
      </c>
      <c r="E780" s="23" t="s">
        <v>5</v>
      </c>
      <c r="F780" s="27" t="str">
        <f t="shared" si="184"/>
        <v>AMC BASE</v>
      </c>
      <c r="G780" s="74"/>
      <c r="H780" s="74"/>
      <c r="I780" s="10">
        <v>868.6</v>
      </c>
    </row>
    <row r="781" spans="1:9" ht="11.1" customHeight="1" x14ac:dyDescent="0.25">
      <c r="A781" s="18">
        <f t="shared" ref="A781:B783" si="197">A780</f>
        <v>225</v>
      </c>
      <c r="B781" s="18" t="str">
        <f t="shared" si="197"/>
        <v>AMC 225 C</v>
      </c>
      <c r="C781" s="4">
        <v>163401</v>
      </c>
      <c r="D781" s="2" t="s">
        <v>2203</v>
      </c>
      <c r="E781" s="17" t="s">
        <v>7</v>
      </c>
      <c r="F781" s="27" t="str">
        <f t="shared" ref="F781:F832" si="198">IF(C781="AMC.BASE","AMC BASE",CONCATENATE(C781,D781,E781))</f>
        <v>163401 White</v>
      </c>
      <c r="G781" s="72"/>
      <c r="H781" s="72"/>
      <c r="I781" s="5">
        <v>96.6</v>
      </c>
    </row>
    <row r="782" spans="1:9" ht="11.1" customHeight="1" x14ac:dyDescent="0.25">
      <c r="A782" s="18">
        <f t="shared" si="197"/>
        <v>225</v>
      </c>
      <c r="B782" s="18" t="str">
        <f t="shared" si="197"/>
        <v>AMC 225 C</v>
      </c>
      <c r="C782" s="4">
        <v>163406</v>
      </c>
      <c r="D782" s="2" t="s">
        <v>2203</v>
      </c>
      <c r="E782" s="17" t="s">
        <v>193</v>
      </c>
      <c r="F782" s="27" t="str">
        <f t="shared" si="198"/>
        <v>163406 Rubine</v>
      </c>
      <c r="G782" s="72"/>
      <c r="H782" s="72"/>
      <c r="I782" s="5">
        <v>23.2</v>
      </c>
    </row>
    <row r="783" spans="1:9" ht="11.1" customHeight="1" x14ac:dyDescent="0.25">
      <c r="A783" s="18">
        <f t="shared" si="197"/>
        <v>225</v>
      </c>
      <c r="B783" s="18" t="str">
        <f t="shared" si="197"/>
        <v>AMC 225 C</v>
      </c>
      <c r="C783" s="6">
        <v>163405</v>
      </c>
      <c r="D783" s="2" t="s">
        <v>2203</v>
      </c>
      <c r="E783" s="19" t="s">
        <v>152</v>
      </c>
      <c r="F783" s="27" t="str">
        <f t="shared" si="198"/>
        <v>163405 Scarlet</v>
      </c>
      <c r="G783" s="73"/>
      <c r="H783" s="73"/>
      <c r="I783" s="7">
        <v>11.6</v>
      </c>
    </row>
    <row r="784" spans="1:9" ht="14.1" customHeight="1" x14ac:dyDescent="0.25">
      <c r="A784" s="9">
        <v>226</v>
      </c>
      <c r="B784" s="23" t="s">
        <v>199</v>
      </c>
      <c r="C784" s="9" t="s">
        <v>4</v>
      </c>
      <c r="D784" s="2" t="s">
        <v>2203</v>
      </c>
      <c r="E784" s="23" t="s">
        <v>5</v>
      </c>
      <c r="F784" s="27" t="str">
        <f t="shared" si="198"/>
        <v>AMC BASE</v>
      </c>
      <c r="G784" s="74"/>
      <c r="H784" s="74"/>
      <c r="I784" s="10">
        <v>821.9</v>
      </c>
    </row>
    <row r="785" spans="1:9" ht="11.1" customHeight="1" x14ac:dyDescent="0.25">
      <c r="A785" s="18">
        <f t="shared" ref="A785:B787" si="199">A784</f>
        <v>226</v>
      </c>
      <c r="B785" s="18" t="str">
        <f t="shared" si="199"/>
        <v>AMC 226 C</v>
      </c>
      <c r="C785" s="4">
        <v>163401</v>
      </c>
      <c r="D785" s="2" t="s">
        <v>2203</v>
      </c>
      <c r="E785" s="17" t="s">
        <v>7</v>
      </c>
      <c r="F785" s="27" t="str">
        <f t="shared" si="198"/>
        <v>163401 White</v>
      </c>
      <c r="G785" s="72"/>
      <c r="H785" s="72"/>
      <c r="I785" s="5">
        <v>96.8</v>
      </c>
    </row>
    <row r="786" spans="1:9" ht="11.1" customHeight="1" x14ac:dyDescent="0.25">
      <c r="A786" s="18">
        <f t="shared" si="199"/>
        <v>226</v>
      </c>
      <c r="B786" s="18" t="str">
        <f t="shared" si="199"/>
        <v>AMC 226 C</v>
      </c>
      <c r="C786" s="4">
        <v>163406</v>
      </c>
      <c r="D786" s="2" t="s">
        <v>2203</v>
      </c>
      <c r="E786" s="17" t="s">
        <v>193</v>
      </c>
      <c r="F786" s="27" t="str">
        <f t="shared" si="198"/>
        <v>163406 Rubine</v>
      </c>
      <c r="G786" s="72"/>
      <c r="H786" s="72"/>
      <c r="I786" s="5">
        <v>58.1</v>
      </c>
    </row>
    <row r="787" spans="1:9" ht="11.1" customHeight="1" x14ac:dyDescent="0.25">
      <c r="A787" s="18">
        <f t="shared" si="199"/>
        <v>226</v>
      </c>
      <c r="B787" s="18" t="str">
        <f t="shared" si="199"/>
        <v>AMC 226 C</v>
      </c>
      <c r="C787" s="6">
        <v>163405</v>
      </c>
      <c r="D787" s="2" t="s">
        <v>2203</v>
      </c>
      <c r="E787" s="19" t="s">
        <v>152</v>
      </c>
      <c r="F787" s="27" t="str">
        <f t="shared" si="198"/>
        <v>163405 Scarlet</v>
      </c>
      <c r="G787" s="73"/>
      <c r="H787" s="73"/>
      <c r="I787" s="7">
        <v>23.2</v>
      </c>
    </row>
    <row r="788" spans="1:9" ht="14.1" customHeight="1" x14ac:dyDescent="0.25">
      <c r="A788" s="9">
        <v>227</v>
      </c>
      <c r="B788" s="23" t="s">
        <v>200</v>
      </c>
      <c r="C788" s="9" t="s">
        <v>4</v>
      </c>
      <c r="D788" s="2" t="s">
        <v>2203</v>
      </c>
      <c r="E788" s="23" t="s">
        <v>5</v>
      </c>
      <c r="F788" s="27" t="str">
        <f t="shared" si="198"/>
        <v>AMC BASE</v>
      </c>
      <c r="G788" s="74"/>
      <c r="H788" s="74"/>
      <c r="I788" s="10">
        <v>821</v>
      </c>
    </row>
    <row r="789" spans="1:9" ht="11.1" customHeight="1" x14ac:dyDescent="0.25">
      <c r="A789" s="18">
        <f t="shared" ref="A789:B792" si="200">A788</f>
        <v>227</v>
      </c>
      <c r="B789" s="18" t="str">
        <f t="shared" si="200"/>
        <v>AMC 227 C</v>
      </c>
      <c r="C789" s="4">
        <v>163401</v>
      </c>
      <c r="D789" s="2" t="s">
        <v>2203</v>
      </c>
      <c r="E789" s="17" t="s">
        <v>7</v>
      </c>
      <c r="F789" s="27" t="str">
        <f t="shared" si="198"/>
        <v>163401 White</v>
      </c>
      <c r="G789" s="72"/>
      <c r="H789" s="72"/>
      <c r="I789" s="5">
        <v>96.8</v>
      </c>
    </row>
    <row r="790" spans="1:9" ht="11.1" customHeight="1" x14ac:dyDescent="0.25">
      <c r="A790" s="18">
        <f t="shared" si="200"/>
        <v>227</v>
      </c>
      <c r="B790" s="18" t="str">
        <f t="shared" si="200"/>
        <v>AMC 227 C</v>
      </c>
      <c r="C790" s="4">
        <v>163406</v>
      </c>
      <c r="D790" s="2" t="s">
        <v>2203</v>
      </c>
      <c r="E790" s="17" t="s">
        <v>193</v>
      </c>
      <c r="F790" s="27" t="str">
        <f t="shared" si="198"/>
        <v>163406 Rubine</v>
      </c>
      <c r="G790" s="72"/>
      <c r="H790" s="72"/>
      <c r="I790" s="5">
        <v>52.3</v>
      </c>
    </row>
    <row r="791" spans="1:9" ht="11.1" customHeight="1" x14ac:dyDescent="0.25">
      <c r="A791" s="18">
        <f t="shared" si="200"/>
        <v>227</v>
      </c>
      <c r="B791" s="18" t="str">
        <f t="shared" si="200"/>
        <v>AMC 227 C</v>
      </c>
      <c r="C791" s="4">
        <v>163405</v>
      </c>
      <c r="D791" s="2" t="s">
        <v>2203</v>
      </c>
      <c r="E791" s="17" t="s">
        <v>152</v>
      </c>
      <c r="F791" s="27" t="str">
        <f t="shared" si="198"/>
        <v>163405 Scarlet</v>
      </c>
      <c r="G791" s="72"/>
      <c r="H791" s="72"/>
      <c r="I791" s="5">
        <v>29</v>
      </c>
    </row>
    <row r="792" spans="1:9" ht="11.1" customHeight="1" x14ac:dyDescent="0.25">
      <c r="A792" s="18">
        <f t="shared" si="200"/>
        <v>227</v>
      </c>
      <c r="B792" s="18" t="str">
        <f t="shared" si="200"/>
        <v>AMC 227 C</v>
      </c>
      <c r="C792" s="6">
        <v>163408</v>
      </c>
      <c r="D792" s="2" t="s">
        <v>2203</v>
      </c>
      <c r="E792" s="19" t="s">
        <v>12</v>
      </c>
      <c r="F792" s="27" t="str">
        <f t="shared" si="198"/>
        <v>163408 Purple</v>
      </c>
      <c r="G792" s="73"/>
      <c r="H792" s="73"/>
      <c r="I792" s="7">
        <v>0.9</v>
      </c>
    </row>
    <row r="793" spans="1:9" ht="14.1" customHeight="1" x14ac:dyDescent="0.25">
      <c r="A793" s="9">
        <v>228</v>
      </c>
      <c r="B793" s="23" t="s">
        <v>201</v>
      </c>
      <c r="C793" s="9" t="s">
        <v>4</v>
      </c>
      <c r="D793" s="2" t="s">
        <v>2203</v>
      </c>
      <c r="E793" s="23" t="s">
        <v>5</v>
      </c>
      <c r="F793" s="27" t="str">
        <f t="shared" si="198"/>
        <v>AMC BASE</v>
      </c>
      <c r="G793" s="74"/>
      <c r="H793" s="74"/>
      <c r="I793" s="10">
        <v>805.8</v>
      </c>
    </row>
    <row r="794" spans="1:9" ht="11.1" customHeight="1" x14ac:dyDescent="0.25">
      <c r="A794" s="18">
        <f t="shared" ref="A794:B797" si="201">A793</f>
        <v>228</v>
      </c>
      <c r="B794" s="18" t="str">
        <f t="shared" si="201"/>
        <v>AMC 228 C</v>
      </c>
      <c r="C794" s="4">
        <v>163401</v>
      </c>
      <c r="D794" s="2" t="s">
        <v>2203</v>
      </c>
      <c r="E794" s="17" t="s">
        <v>7</v>
      </c>
      <c r="F794" s="27" t="str">
        <f t="shared" si="198"/>
        <v>163401 White</v>
      </c>
      <c r="G794" s="72"/>
      <c r="H794" s="72"/>
      <c r="I794" s="5">
        <v>96.8</v>
      </c>
    </row>
    <row r="795" spans="1:9" ht="11.1" customHeight="1" x14ac:dyDescent="0.25">
      <c r="A795" s="18">
        <f t="shared" si="201"/>
        <v>228</v>
      </c>
      <c r="B795" s="18" t="str">
        <f t="shared" si="201"/>
        <v>AMC 228 C</v>
      </c>
      <c r="C795" s="4">
        <v>163406</v>
      </c>
      <c r="D795" s="2" t="s">
        <v>2203</v>
      </c>
      <c r="E795" s="17" t="s">
        <v>193</v>
      </c>
      <c r="F795" s="27" t="str">
        <f t="shared" si="198"/>
        <v>163406 Rubine</v>
      </c>
      <c r="G795" s="72"/>
      <c r="H795" s="72"/>
      <c r="I795" s="5">
        <v>66.8</v>
      </c>
    </row>
    <row r="796" spans="1:9" ht="11.1" customHeight="1" x14ac:dyDescent="0.25">
      <c r="A796" s="18">
        <f t="shared" si="201"/>
        <v>228</v>
      </c>
      <c r="B796" s="18" t="str">
        <f t="shared" si="201"/>
        <v>AMC 228 C</v>
      </c>
      <c r="C796" s="4">
        <v>163405</v>
      </c>
      <c r="D796" s="2" t="s">
        <v>2203</v>
      </c>
      <c r="E796" s="17" t="s">
        <v>152</v>
      </c>
      <c r="F796" s="27" t="str">
        <f t="shared" si="198"/>
        <v>163405 Scarlet</v>
      </c>
      <c r="G796" s="72"/>
      <c r="H796" s="72"/>
      <c r="I796" s="5">
        <v>29.1</v>
      </c>
    </row>
    <row r="797" spans="1:9" ht="11.1" customHeight="1" x14ac:dyDescent="0.25">
      <c r="A797" s="18">
        <f t="shared" si="201"/>
        <v>228</v>
      </c>
      <c r="B797" s="18" t="str">
        <f t="shared" si="201"/>
        <v>AMC 228 C</v>
      </c>
      <c r="C797" s="6">
        <v>163410</v>
      </c>
      <c r="D797" s="2" t="s">
        <v>2203</v>
      </c>
      <c r="E797" s="19" t="s">
        <v>15</v>
      </c>
      <c r="F797" s="27" t="str">
        <f t="shared" si="198"/>
        <v>163410 Black</v>
      </c>
      <c r="G797" s="73"/>
      <c r="H797" s="73"/>
      <c r="I797" s="7">
        <v>1.5</v>
      </c>
    </row>
    <row r="798" spans="1:9" ht="14.1" customHeight="1" x14ac:dyDescent="0.25">
      <c r="A798" s="9">
        <v>229</v>
      </c>
      <c r="B798" s="23" t="s">
        <v>202</v>
      </c>
      <c r="C798" s="9" t="s">
        <v>4</v>
      </c>
      <c r="D798" s="2" t="s">
        <v>2203</v>
      </c>
      <c r="E798" s="23" t="s">
        <v>5</v>
      </c>
      <c r="F798" s="27" t="str">
        <f t="shared" si="198"/>
        <v>AMC BASE</v>
      </c>
      <c r="G798" s="74"/>
      <c r="H798" s="74"/>
      <c r="I798" s="10">
        <v>801.4</v>
      </c>
    </row>
    <row r="799" spans="1:9" ht="11.1" customHeight="1" x14ac:dyDescent="0.25">
      <c r="A799" s="18">
        <f t="shared" ref="A799:B802" si="202">A798</f>
        <v>229</v>
      </c>
      <c r="B799" s="18" t="str">
        <f t="shared" si="202"/>
        <v>AMC 229 C</v>
      </c>
      <c r="C799" s="4">
        <v>163401</v>
      </c>
      <c r="D799" s="2" t="s">
        <v>2203</v>
      </c>
      <c r="E799" s="17" t="s">
        <v>7</v>
      </c>
      <c r="F799" s="27" t="str">
        <f t="shared" si="198"/>
        <v>163401 White</v>
      </c>
      <c r="G799" s="72"/>
      <c r="H799" s="72"/>
      <c r="I799" s="5">
        <v>96.9</v>
      </c>
    </row>
    <row r="800" spans="1:9" ht="11.1" customHeight="1" x14ac:dyDescent="0.25">
      <c r="A800" s="18">
        <f t="shared" si="202"/>
        <v>229</v>
      </c>
      <c r="B800" s="18" t="str">
        <f t="shared" si="202"/>
        <v>AMC 229 C</v>
      </c>
      <c r="C800" s="4">
        <v>163406</v>
      </c>
      <c r="D800" s="2" t="s">
        <v>2203</v>
      </c>
      <c r="E800" s="17" t="s">
        <v>193</v>
      </c>
      <c r="F800" s="27" t="str">
        <f t="shared" si="198"/>
        <v>163406 Rubine</v>
      </c>
      <c r="G800" s="72"/>
      <c r="H800" s="72"/>
      <c r="I800" s="5">
        <v>66.8</v>
      </c>
    </row>
    <row r="801" spans="1:9" ht="11.1" customHeight="1" x14ac:dyDescent="0.25">
      <c r="A801" s="18">
        <f t="shared" si="202"/>
        <v>229</v>
      </c>
      <c r="B801" s="18" t="str">
        <f t="shared" si="202"/>
        <v>AMC 229 C</v>
      </c>
      <c r="C801" s="4">
        <v>163405</v>
      </c>
      <c r="D801" s="2" t="s">
        <v>2203</v>
      </c>
      <c r="E801" s="17" t="s">
        <v>152</v>
      </c>
      <c r="F801" s="27" t="str">
        <f t="shared" si="198"/>
        <v>163405 Scarlet</v>
      </c>
      <c r="G801" s="72"/>
      <c r="H801" s="72"/>
      <c r="I801" s="5">
        <v>29.1</v>
      </c>
    </row>
    <row r="802" spans="1:9" ht="11.1" customHeight="1" x14ac:dyDescent="0.25">
      <c r="A802" s="18">
        <f t="shared" si="202"/>
        <v>229</v>
      </c>
      <c r="B802" s="18" t="str">
        <f t="shared" si="202"/>
        <v>AMC 229 C</v>
      </c>
      <c r="C802" s="6">
        <v>163410</v>
      </c>
      <c r="D802" s="2" t="s">
        <v>2203</v>
      </c>
      <c r="E802" s="19" t="s">
        <v>15</v>
      </c>
      <c r="F802" s="27" t="str">
        <f t="shared" si="198"/>
        <v>163410 Black</v>
      </c>
      <c r="G802" s="73"/>
      <c r="H802" s="73"/>
      <c r="I802" s="7">
        <v>5.8</v>
      </c>
    </row>
    <row r="803" spans="1:9" ht="14.1" customHeight="1" x14ac:dyDescent="0.25">
      <c r="A803" s="9">
        <v>230</v>
      </c>
      <c r="B803" s="23" t="s">
        <v>203</v>
      </c>
      <c r="C803" s="9" t="s">
        <v>4</v>
      </c>
      <c r="D803" s="2" t="s">
        <v>2203</v>
      </c>
      <c r="E803" s="23" t="s">
        <v>5</v>
      </c>
      <c r="F803" s="27" t="str">
        <f t="shared" si="198"/>
        <v>AMC BASE</v>
      </c>
      <c r="G803" s="74"/>
      <c r="H803" s="74"/>
      <c r="I803" s="10">
        <v>897.7</v>
      </c>
    </row>
    <row r="804" spans="1:9" ht="11.1" customHeight="1" x14ac:dyDescent="0.25">
      <c r="A804" s="18">
        <f t="shared" ref="A804:B805" si="203">A803</f>
        <v>230</v>
      </c>
      <c r="B804" s="18" t="str">
        <f t="shared" si="203"/>
        <v>AMC 230 C</v>
      </c>
      <c r="C804" s="4">
        <v>163401</v>
      </c>
      <c r="D804" s="2" t="s">
        <v>2203</v>
      </c>
      <c r="E804" s="17" t="s">
        <v>7</v>
      </c>
      <c r="F804" s="27" t="str">
        <f t="shared" si="198"/>
        <v>163401 White</v>
      </c>
      <c r="G804" s="72"/>
      <c r="H804" s="72"/>
      <c r="I804" s="5">
        <v>96.5</v>
      </c>
    </row>
    <row r="805" spans="1:9" ht="11.1" customHeight="1" x14ac:dyDescent="0.25">
      <c r="A805" s="18">
        <f t="shared" si="203"/>
        <v>230</v>
      </c>
      <c r="B805" s="18" t="str">
        <f t="shared" si="203"/>
        <v>AMC 230 C</v>
      </c>
      <c r="C805" s="6">
        <v>163405</v>
      </c>
      <c r="D805" s="2" t="s">
        <v>2203</v>
      </c>
      <c r="E805" s="19" t="s">
        <v>152</v>
      </c>
      <c r="F805" s="27" t="str">
        <f t="shared" si="198"/>
        <v>163405 Scarlet</v>
      </c>
      <c r="G805" s="73"/>
      <c r="H805" s="73"/>
      <c r="I805" s="7">
        <v>5.8</v>
      </c>
    </row>
    <row r="806" spans="1:9" ht="14.1" customHeight="1" x14ac:dyDescent="0.25">
      <c r="A806" s="9">
        <v>231</v>
      </c>
      <c r="B806" s="23" t="s">
        <v>204</v>
      </c>
      <c r="C806" s="9" t="s">
        <v>4</v>
      </c>
      <c r="D806" s="2" t="s">
        <v>2203</v>
      </c>
      <c r="E806" s="23" t="s">
        <v>5</v>
      </c>
      <c r="F806" s="27" t="str">
        <f t="shared" si="198"/>
        <v>AMC BASE</v>
      </c>
      <c r="G806" s="74"/>
      <c r="H806" s="74"/>
      <c r="I806" s="10">
        <v>891.9</v>
      </c>
    </row>
    <row r="807" spans="1:9" ht="11.1" customHeight="1" x14ac:dyDescent="0.25">
      <c r="A807" s="18">
        <f t="shared" ref="A807:B809" si="204">A806</f>
        <v>231</v>
      </c>
      <c r="B807" s="18" t="str">
        <f t="shared" si="204"/>
        <v>AMC 231 C</v>
      </c>
      <c r="C807" s="4">
        <v>163401</v>
      </c>
      <c r="D807" s="2" t="s">
        <v>2203</v>
      </c>
      <c r="E807" s="17" t="s">
        <v>7</v>
      </c>
      <c r="F807" s="27" t="str">
        <f t="shared" si="198"/>
        <v>163401 White</v>
      </c>
      <c r="G807" s="72"/>
      <c r="H807" s="72"/>
      <c r="I807" s="5">
        <v>96.5</v>
      </c>
    </row>
    <row r="808" spans="1:9" ht="11.1" customHeight="1" x14ac:dyDescent="0.25">
      <c r="A808" s="18">
        <f t="shared" si="204"/>
        <v>231</v>
      </c>
      <c r="B808" s="18" t="str">
        <f t="shared" si="204"/>
        <v>AMC 231 C</v>
      </c>
      <c r="C808" s="4">
        <v>163405</v>
      </c>
      <c r="D808" s="2" t="s">
        <v>2203</v>
      </c>
      <c r="E808" s="17" t="s">
        <v>152</v>
      </c>
      <c r="F808" s="27" t="str">
        <f t="shared" si="198"/>
        <v>163405 Scarlet</v>
      </c>
      <c r="G808" s="72"/>
      <c r="H808" s="72"/>
      <c r="I808" s="5">
        <v>5.8</v>
      </c>
    </row>
    <row r="809" spans="1:9" ht="11.1" customHeight="1" x14ac:dyDescent="0.25">
      <c r="A809" s="18">
        <f t="shared" si="204"/>
        <v>231</v>
      </c>
      <c r="B809" s="18" t="str">
        <f t="shared" si="204"/>
        <v>AMC 231 C</v>
      </c>
      <c r="C809" s="6">
        <v>163406</v>
      </c>
      <c r="D809" s="2" t="s">
        <v>2203</v>
      </c>
      <c r="E809" s="19" t="s">
        <v>193</v>
      </c>
      <c r="F809" s="27" t="str">
        <f t="shared" si="198"/>
        <v>163406 Rubine</v>
      </c>
      <c r="G809" s="73"/>
      <c r="H809" s="73"/>
      <c r="I809" s="7">
        <v>5.8</v>
      </c>
    </row>
    <row r="810" spans="1:9" ht="14.1" customHeight="1" x14ac:dyDescent="0.25">
      <c r="A810" s="9" t="s">
        <v>2189</v>
      </c>
      <c r="B810" s="23" t="s">
        <v>204</v>
      </c>
      <c r="C810" s="9" t="s">
        <v>4</v>
      </c>
      <c r="D810" s="2" t="s">
        <v>2203</v>
      </c>
      <c r="E810" s="23" t="s">
        <v>5</v>
      </c>
      <c r="F810" s="27" t="str">
        <f t="shared" si="198"/>
        <v>AMC BASE</v>
      </c>
      <c r="G810" s="74"/>
      <c r="H810" s="74"/>
      <c r="I810" s="10">
        <v>880.3</v>
      </c>
    </row>
    <row r="811" spans="1:9" ht="11.1" customHeight="1" x14ac:dyDescent="0.25">
      <c r="A811" s="18" t="str">
        <f t="shared" ref="A811:B813" si="205">A810</f>
        <v>231-</v>
      </c>
      <c r="B811" s="18" t="str">
        <f t="shared" si="205"/>
        <v>AMC 231 C</v>
      </c>
      <c r="C811" s="4">
        <v>163401</v>
      </c>
      <c r="D811" s="2" t="s">
        <v>2203</v>
      </c>
      <c r="E811" s="17" t="s">
        <v>7</v>
      </c>
      <c r="F811" s="27" t="str">
        <f t="shared" si="198"/>
        <v>163401 White</v>
      </c>
      <c r="G811" s="72"/>
      <c r="H811" s="72"/>
      <c r="I811" s="5">
        <v>96.5</v>
      </c>
    </row>
    <row r="812" spans="1:9" ht="11.1" customHeight="1" x14ac:dyDescent="0.25">
      <c r="A812" s="18" t="str">
        <f t="shared" si="205"/>
        <v>231-</v>
      </c>
      <c r="B812" s="18" t="str">
        <f t="shared" si="205"/>
        <v>AMC 231 C</v>
      </c>
      <c r="C812" s="4">
        <v>163406</v>
      </c>
      <c r="D812" s="2" t="s">
        <v>2203</v>
      </c>
      <c r="E812" s="17" t="s">
        <v>193</v>
      </c>
      <c r="F812" s="27" t="str">
        <f t="shared" si="198"/>
        <v>163406 Rubine</v>
      </c>
      <c r="G812" s="72"/>
      <c r="H812" s="72"/>
      <c r="I812" s="5">
        <v>14.5</v>
      </c>
    </row>
    <row r="813" spans="1:9" ht="11.1" customHeight="1" x14ac:dyDescent="0.25">
      <c r="A813" s="18" t="str">
        <f t="shared" si="205"/>
        <v>231-</v>
      </c>
      <c r="B813" s="18" t="str">
        <f t="shared" si="205"/>
        <v>AMC 231 C</v>
      </c>
      <c r="C813" s="6">
        <v>163405</v>
      </c>
      <c r="D813" s="2" t="s">
        <v>2203</v>
      </c>
      <c r="E813" s="19" t="s">
        <v>152</v>
      </c>
      <c r="F813" s="27" t="str">
        <f t="shared" si="198"/>
        <v>163405 Scarlet</v>
      </c>
      <c r="G813" s="73"/>
      <c r="H813" s="73"/>
      <c r="I813" s="7">
        <v>8.6999999999999993</v>
      </c>
    </row>
    <row r="814" spans="1:9" ht="11.1" customHeight="1" x14ac:dyDescent="0.25">
      <c r="A814" s="2">
        <v>233</v>
      </c>
      <c r="B814" s="27" t="s">
        <v>205</v>
      </c>
      <c r="C814" s="2" t="s">
        <v>4</v>
      </c>
      <c r="D814" s="2" t="s">
        <v>2203</v>
      </c>
      <c r="E814" s="27" t="s">
        <v>5</v>
      </c>
      <c r="F814" s="27" t="str">
        <f t="shared" si="198"/>
        <v>AMC BASE</v>
      </c>
      <c r="G814" s="71"/>
      <c r="H814" s="71"/>
      <c r="I814" s="3">
        <v>801.4</v>
      </c>
    </row>
    <row r="815" spans="1:9" ht="11.1" customHeight="1" x14ac:dyDescent="0.25">
      <c r="A815" s="18">
        <f t="shared" ref="A815:B817" si="206">A814</f>
        <v>233</v>
      </c>
      <c r="B815" s="18" t="str">
        <f t="shared" si="206"/>
        <v>AMC 233 C</v>
      </c>
      <c r="C815" s="4">
        <v>163401</v>
      </c>
      <c r="D815" s="2" t="s">
        <v>2203</v>
      </c>
      <c r="E815" s="17" t="s">
        <v>7</v>
      </c>
      <c r="F815" s="27" t="str">
        <f t="shared" si="198"/>
        <v>163401 White</v>
      </c>
      <c r="G815" s="72"/>
      <c r="H815" s="72"/>
      <c r="I815" s="5">
        <v>96.9</v>
      </c>
    </row>
    <row r="816" spans="1:9" ht="11.1" customHeight="1" x14ac:dyDescent="0.25">
      <c r="A816" s="18">
        <f t="shared" si="206"/>
        <v>233</v>
      </c>
      <c r="B816" s="18" t="str">
        <f t="shared" si="206"/>
        <v>AMC 233 C</v>
      </c>
      <c r="C816" s="4">
        <v>163406</v>
      </c>
      <c r="D816" s="2" t="s">
        <v>2203</v>
      </c>
      <c r="E816" s="17" t="s">
        <v>193</v>
      </c>
      <c r="F816" s="27" t="str">
        <f t="shared" si="198"/>
        <v>163406 Rubine</v>
      </c>
      <c r="G816" s="72"/>
      <c r="H816" s="72"/>
      <c r="I816" s="5">
        <v>93</v>
      </c>
    </row>
    <row r="817" spans="1:9" ht="11.1" customHeight="1" x14ac:dyDescent="0.25">
      <c r="A817" s="18">
        <f t="shared" si="206"/>
        <v>233</v>
      </c>
      <c r="B817" s="18" t="str">
        <f t="shared" si="206"/>
        <v>AMC 233 C</v>
      </c>
      <c r="C817" s="6">
        <v>163405</v>
      </c>
      <c r="D817" s="2" t="s">
        <v>2203</v>
      </c>
      <c r="E817" s="19" t="s">
        <v>152</v>
      </c>
      <c r="F817" s="27" t="str">
        <f t="shared" si="198"/>
        <v>163405 Scarlet</v>
      </c>
      <c r="G817" s="73"/>
      <c r="H817" s="73"/>
      <c r="I817" s="7">
        <v>8.6999999999999993</v>
      </c>
    </row>
    <row r="818" spans="1:9" ht="14.1" customHeight="1" x14ac:dyDescent="0.25">
      <c r="A818" s="9">
        <v>234</v>
      </c>
      <c r="B818" s="23" t="s">
        <v>206</v>
      </c>
      <c r="C818" s="9" t="s">
        <v>4</v>
      </c>
      <c r="D818" s="2" t="s">
        <v>2203</v>
      </c>
      <c r="E818" s="23" t="s">
        <v>5</v>
      </c>
      <c r="F818" s="27" t="str">
        <f t="shared" si="198"/>
        <v>AMC BASE</v>
      </c>
      <c r="G818" s="74"/>
      <c r="H818" s="74"/>
      <c r="I818" s="10">
        <v>771.2</v>
      </c>
    </row>
    <row r="819" spans="1:9" ht="11.1" customHeight="1" x14ac:dyDescent="0.25">
      <c r="A819" s="18">
        <f t="shared" ref="A819:B821" si="207">A818</f>
        <v>234</v>
      </c>
      <c r="B819" s="18" t="str">
        <f t="shared" si="207"/>
        <v>AMC 234 C</v>
      </c>
      <c r="C819" s="4">
        <v>163406</v>
      </c>
      <c r="D819" s="2" t="s">
        <v>2203</v>
      </c>
      <c r="E819" s="17" t="s">
        <v>193</v>
      </c>
      <c r="F819" s="27" t="str">
        <f t="shared" si="198"/>
        <v>163406 Rubine</v>
      </c>
      <c r="G819" s="72"/>
      <c r="H819" s="72"/>
      <c r="I819" s="5">
        <v>130.9</v>
      </c>
    </row>
    <row r="820" spans="1:9" ht="11.1" customHeight="1" x14ac:dyDescent="0.25">
      <c r="A820" s="18">
        <f t="shared" si="207"/>
        <v>234</v>
      </c>
      <c r="B820" s="18" t="str">
        <f t="shared" si="207"/>
        <v>AMC 234 C</v>
      </c>
      <c r="C820" s="4">
        <v>163401</v>
      </c>
      <c r="D820" s="2" t="s">
        <v>2203</v>
      </c>
      <c r="E820" s="17" t="s">
        <v>7</v>
      </c>
      <c r="F820" s="27" t="str">
        <f t="shared" si="198"/>
        <v>163401 White</v>
      </c>
      <c r="G820" s="72"/>
      <c r="H820" s="72"/>
      <c r="I820" s="5">
        <v>97</v>
      </c>
    </row>
    <row r="821" spans="1:9" ht="11.1" customHeight="1" x14ac:dyDescent="0.25">
      <c r="A821" s="18">
        <f t="shared" si="207"/>
        <v>234</v>
      </c>
      <c r="B821" s="18" t="str">
        <f t="shared" si="207"/>
        <v>AMC 234 C</v>
      </c>
      <c r="C821" s="6">
        <v>163410</v>
      </c>
      <c r="D821" s="2" t="s">
        <v>2203</v>
      </c>
      <c r="E821" s="19" t="s">
        <v>15</v>
      </c>
      <c r="F821" s="27" t="str">
        <f t="shared" si="198"/>
        <v>163410 Black</v>
      </c>
      <c r="G821" s="73"/>
      <c r="H821" s="73"/>
      <c r="I821" s="7">
        <v>0.9</v>
      </c>
    </row>
    <row r="822" spans="1:9" ht="14.1" customHeight="1" x14ac:dyDescent="0.25">
      <c r="A822" s="9">
        <v>235</v>
      </c>
      <c r="B822" s="23" t="s">
        <v>207</v>
      </c>
      <c r="C822" s="9" t="s">
        <v>4</v>
      </c>
      <c r="D822" s="2" t="s">
        <v>2203</v>
      </c>
      <c r="E822" s="23" t="s">
        <v>5</v>
      </c>
      <c r="F822" s="27" t="str">
        <f t="shared" si="198"/>
        <v>AMC BASE</v>
      </c>
      <c r="G822" s="74"/>
      <c r="H822" s="74"/>
      <c r="I822" s="10">
        <v>757.4</v>
      </c>
    </row>
    <row r="823" spans="1:9" ht="11.1" customHeight="1" x14ac:dyDescent="0.25">
      <c r="A823" s="18">
        <f t="shared" ref="A823:B825" si="208">A822</f>
        <v>235</v>
      </c>
      <c r="B823" s="18" t="str">
        <f t="shared" si="208"/>
        <v>AMC 235 C</v>
      </c>
      <c r="C823" s="4">
        <v>163406</v>
      </c>
      <c r="D823" s="2" t="s">
        <v>2203</v>
      </c>
      <c r="E823" s="17" t="s">
        <v>193</v>
      </c>
      <c r="F823" s="27" t="str">
        <f t="shared" si="198"/>
        <v>163406 Rubine</v>
      </c>
      <c r="G823" s="72"/>
      <c r="H823" s="72"/>
      <c r="I823" s="5">
        <v>131</v>
      </c>
    </row>
    <row r="824" spans="1:9" ht="11.1" customHeight="1" x14ac:dyDescent="0.25">
      <c r="A824" s="18">
        <f t="shared" si="208"/>
        <v>235</v>
      </c>
      <c r="B824" s="18" t="str">
        <f t="shared" si="208"/>
        <v>AMC 235 C</v>
      </c>
      <c r="C824" s="4">
        <v>163401</v>
      </c>
      <c r="D824" s="2" t="s">
        <v>2203</v>
      </c>
      <c r="E824" s="17" t="s">
        <v>7</v>
      </c>
      <c r="F824" s="27" t="str">
        <f t="shared" si="198"/>
        <v>163401 White</v>
      </c>
      <c r="G824" s="72"/>
      <c r="H824" s="72"/>
      <c r="I824" s="5">
        <v>97</v>
      </c>
    </row>
    <row r="825" spans="1:9" ht="11.1" customHeight="1" x14ac:dyDescent="0.25">
      <c r="A825" s="18">
        <f t="shared" si="208"/>
        <v>235</v>
      </c>
      <c r="B825" s="18" t="str">
        <f t="shared" si="208"/>
        <v>AMC 235 C</v>
      </c>
      <c r="C825" s="6">
        <v>163410</v>
      </c>
      <c r="D825" s="2" t="s">
        <v>2203</v>
      </c>
      <c r="E825" s="19" t="s">
        <v>15</v>
      </c>
      <c r="F825" s="27" t="str">
        <f t="shared" si="198"/>
        <v>163410 Black</v>
      </c>
      <c r="G825" s="73"/>
      <c r="H825" s="73"/>
      <c r="I825" s="7">
        <v>14.6</v>
      </c>
    </row>
    <row r="826" spans="1:9" ht="14.1" customHeight="1" x14ac:dyDescent="0.25">
      <c r="A826" s="9">
        <v>236</v>
      </c>
      <c r="B826" s="23" t="s">
        <v>208</v>
      </c>
      <c r="C826" s="9" t="s">
        <v>4</v>
      </c>
      <c r="D826" s="2" t="s">
        <v>2203</v>
      </c>
      <c r="E826" s="23" t="s">
        <v>5</v>
      </c>
      <c r="F826" s="27" t="str">
        <f t="shared" si="198"/>
        <v>AMC BASE</v>
      </c>
      <c r="G826" s="74"/>
      <c r="H826" s="74"/>
      <c r="I826" s="10">
        <v>897.7</v>
      </c>
    </row>
    <row r="827" spans="1:9" ht="11.1" customHeight="1" x14ac:dyDescent="0.25">
      <c r="A827" s="18">
        <f t="shared" ref="A827:B829" si="209">A826</f>
        <v>236</v>
      </c>
      <c r="B827" s="18" t="str">
        <f t="shared" si="209"/>
        <v>AMC 236 C</v>
      </c>
      <c r="C827" s="4">
        <v>163401</v>
      </c>
      <c r="D827" s="2" t="s">
        <v>2203</v>
      </c>
      <c r="E827" s="17" t="s">
        <v>7</v>
      </c>
      <c r="F827" s="27" t="str">
        <f t="shared" si="198"/>
        <v>163401 White</v>
      </c>
      <c r="G827" s="72"/>
      <c r="H827" s="72"/>
      <c r="I827" s="5">
        <v>96.5</v>
      </c>
    </row>
    <row r="828" spans="1:9" ht="11.1" customHeight="1" x14ac:dyDescent="0.25">
      <c r="A828" s="18">
        <f t="shared" si="209"/>
        <v>236</v>
      </c>
      <c r="B828" s="18" t="str">
        <f t="shared" si="209"/>
        <v>AMC 236 C</v>
      </c>
      <c r="C828" s="4">
        <v>163405</v>
      </c>
      <c r="D828" s="2" t="s">
        <v>2203</v>
      </c>
      <c r="E828" s="17" t="s">
        <v>152</v>
      </c>
      <c r="F828" s="27" t="str">
        <f t="shared" si="198"/>
        <v>163405 Scarlet</v>
      </c>
      <c r="G828" s="72"/>
      <c r="H828" s="72"/>
      <c r="I828" s="5">
        <v>2.9</v>
      </c>
    </row>
    <row r="829" spans="1:9" ht="11.1" customHeight="1" x14ac:dyDescent="0.25">
      <c r="A829" s="18">
        <f t="shared" si="209"/>
        <v>236</v>
      </c>
      <c r="B829" s="18" t="str">
        <f t="shared" si="209"/>
        <v>AMC 236 C</v>
      </c>
      <c r="C829" s="6">
        <v>163406</v>
      </c>
      <c r="D829" s="2" t="s">
        <v>2203</v>
      </c>
      <c r="E829" s="19" t="s">
        <v>193</v>
      </c>
      <c r="F829" s="27" t="str">
        <f t="shared" si="198"/>
        <v>163406 Rubine</v>
      </c>
      <c r="G829" s="73"/>
      <c r="H829" s="73"/>
      <c r="I829" s="7">
        <v>2.9</v>
      </c>
    </row>
    <row r="830" spans="1:9" ht="14.1" customHeight="1" x14ac:dyDescent="0.25">
      <c r="A830" s="9">
        <v>2365</v>
      </c>
      <c r="B830" s="23" t="s">
        <v>209</v>
      </c>
      <c r="C830" s="9" t="s">
        <v>4</v>
      </c>
      <c r="D830" s="2" t="s">
        <v>2203</v>
      </c>
      <c r="E830" s="23" t="s">
        <v>5</v>
      </c>
      <c r="F830" s="27" t="str">
        <f t="shared" si="198"/>
        <v>AMC BASE</v>
      </c>
      <c r="G830" s="74"/>
      <c r="H830" s="74"/>
      <c r="I830" s="10">
        <v>811.8</v>
      </c>
    </row>
    <row r="831" spans="1:9" ht="11.1" customHeight="1" x14ac:dyDescent="0.25">
      <c r="A831" s="18">
        <f t="shared" ref="A831:B833" si="210">A830</f>
        <v>2365</v>
      </c>
      <c r="B831" s="18" t="str">
        <f t="shared" si="210"/>
        <v>AMC 2365 C</v>
      </c>
      <c r="C831" s="4">
        <v>163401</v>
      </c>
      <c r="D831" s="2" t="s">
        <v>2203</v>
      </c>
      <c r="E831" s="17" t="s">
        <v>7</v>
      </c>
      <c r="F831" s="27" t="str">
        <f t="shared" si="198"/>
        <v>163401 White</v>
      </c>
      <c r="G831" s="72"/>
      <c r="H831" s="72"/>
      <c r="I831" s="5">
        <v>183.5</v>
      </c>
    </row>
    <row r="832" spans="1:9" ht="11.1" customHeight="1" x14ac:dyDescent="0.25">
      <c r="A832" s="18">
        <f t="shared" si="210"/>
        <v>2365</v>
      </c>
      <c r="B832" s="18" t="str">
        <f t="shared" si="210"/>
        <v>AMC 2365 C</v>
      </c>
      <c r="C832" s="4">
        <v>163406</v>
      </c>
      <c r="D832" s="2" t="s">
        <v>2203</v>
      </c>
      <c r="E832" s="17" t="s">
        <v>193</v>
      </c>
      <c r="F832" s="27" t="str">
        <f t="shared" si="198"/>
        <v>163406 Rubine</v>
      </c>
      <c r="G832" s="72"/>
      <c r="H832" s="72"/>
      <c r="I832" s="5">
        <v>4.4000000000000004</v>
      </c>
    </row>
    <row r="833" spans="1:9" ht="11.1" customHeight="1" x14ac:dyDescent="0.25">
      <c r="A833" s="18">
        <f t="shared" si="210"/>
        <v>2365</v>
      </c>
      <c r="B833" s="18" t="str">
        <f t="shared" si="210"/>
        <v>AMC 2365 C</v>
      </c>
      <c r="C833" s="6">
        <v>163408</v>
      </c>
      <c r="D833" s="2" t="s">
        <v>2203</v>
      </c>
      <c r="E833" s="19" t="s">
        <v>12</v>
      </c>
      <c r="F833" s="27" t="str">
        <f t="shared" ref="F833:F883" si="211">IF(C833="AMC.BASE","AMC BASE",CONCATENATE(C833,D833,E833))</f>
        <v>163408 Purple</v>
      </c>
      <c r="G833" s="73"/>
      <c r="H833" s="73"/>
      <c r="I833" s="7">
        <v>0.3</v>
      </c>
    </row>
    <row r="834" spans="1:9" ht="14.1" customHeight="1" x14ac:dyDescent="0.25">
      <c r="A834" s="9">
        <v>237</v>
      </c>
      <c r="B834" s="23" t="s">
        <v>210</v>
      </c>
      <c r="C834" s="9" t="s">
        <v>4</v>
      </c>
      <c r="D834" s="2" t="s">
        <v>2203</v>
      </c>
      <c r="E834" s="23" t="s">
        <v>5</v>
      </c>
      <c r="F834" s="27" t="str">
        <f t="shared" si="211"/>
        <v>AMC BASE</v>
      </c>
      <c r="G834" s="74"/>
      <c r="H834" s="74"/>
      <c r="I834" s="10">
        <v>893.4</v>
      </c>
    </row>
    <row r="835" spans="1:9" ht="11.1" customHeight="1" x14ac:dyDescent="0.25">
      <c r="A835" s="18">
        <f t="shared" ref="A835:B837" si="212">A834</f>
        <v>237</v>
      </c>
      <c r="B835" s="18" t="str">
        <f t="shared" si="212"/>
        <v>AMC 237 C</v>
      </c>
      <c r="C835" s="4">
        <v>163401</v>
      </c>
      <c r="D835" s="2" t="s">
        <v>2203</v>
      </c>
      <c r="E835" s="17" t="s">
        <v>7</v>
      </c>
      <c r="F835" s="27" t="str">
        <f t="shared" si="211"/>
        <v>163401 White</v>
      </c>
      <c r="G835" s="72"/>
      <c r="H835" s="72"/>
      <c r="I835" s="5">
        <v>96.5</v>
      </c>
    </row>
    <row r="836" spans="1:9" ht="11.1" customHeight="1" x14ac:dyDescent="0.25">
      <c r="A836" s="18">
        <f t="shared" si="212"/>
        <v>237</v>
      </c>
      <c r="B836" s="18" t="str">
        <f t="shared" si="212"/>
        <v>AMC 237 C</v>
      </c>
      <c r="C836" s="4">
        <v>163406</v>
      </c>
      <c r="D836" s="2" t="s">
        <v>2203</v>
      </c>
      <c r="E836" s="17" t="s">
        <v>193</v>
      </c>
      <c r="F836" s="27" t="str">
        <f t="shared" si="211"/>
        <v>163406 Rubine</v>
      </c>
      <c r="G836" s="72"/>
      <c r="H836" s="72"/>
      <c r="I836" s="5">
        <v>8.6999999999999993</v>
      </c>
    </row>
    <row r="837" spans="1:9" ht="11.1" customHeight="1" x14ac:dyDescent="0.25">
      <c r="A837" s="18">
        <f t="shared" si="212"/>
        <v>237</v>
      </c>
      <c r="B837" s="18" t="str">
        <f t="shared" si="212"/>
        <v>AMC 237 C</v>
      </c>
      <c r="C837" s="6">
        <v>163405</v>
      </c>
      <c r="D837" s="2" t="s">
        <v>2203</v>
      </c>
      <c r="E837" s="19" t="s">
        <v>152</v>
      </c>
      <c r="F837" s="27" t="str">
        <f t="shared" si="211"/>
        <v>163405 Scarlet</v>
      </c>
      <c r="G837" s="73"/>
      <c r="H837" s="73"/>
      <c r="I837" s="7">
        <v>1.4</v>
      </c>
    </row>
    <row r="838" spans="1:9" ht="14.1" customHeight="1" x14ac:dyDescent="0.25">
      <c r="A838" s="9">
        <v>2375</v>
      </c>
      <c r="B838" s="23" t="s">
        <v>211</v>
      </c>
      <c r="C838" s="9" t="s">
        <v>4</v>
      </c>
      <c r="D838" s="2" t="s">
        <v>2203</v>
      </c>
      <c r="E838" s="23" t="s">
        <v>5</v>
      </c>
      <c r="F838" s="27" t="str">
        <f t="shared" si="211"/>
        <v>AMC BASE</v>
      </c>
      <c r="G838" s="74"/>
      <c r="H838" s="74"/>
      <c r="I838" s="10">
        <v>817.3</v>
      </c>
    </row>
    <row r="839" spans="1:9" ht="11.1" customHeight="1" x14ac:dyDescent="0.25">
      <c r="A839" s="18">
        <f t="shared" ref="A839:B841" si="213">A838</f>
        <v>2375</v>
      </c>
      <c r="B839" s="18" t="str">
        <f t="shared" si="213"/>
        <v>AMC 2375 C</v>
      </c>
      <c r="C839" s="4">
        <v>163401</v>
      </c>
      <c r="D839" s="2" t="s">
        <v>2203</v>
      </c>
      <c r="E839" s="17" t="s">
        <v>7</v>
      </c>
      <c r="F839" s="27" t="str">
        <f t="shared" si="211"/>
        <v>163401 White</v>
      </c>
      <c r="G839" s="72"/>
      <c r="H839" s="72"/>
      <c r="I839" s="5">
        <v>173.2</v>
      </c>
    </row>
    <row r="840" spans="1:9" ht="11.1" customHeight="1" x14ac:dyDescent="0.25">
      <c r="A840" s="18">
        <f t="shared" si="213"/>
        <v>2375</v>
      </c>
      <c r="B840" s="18" t="str">
        <f t="shared" si="213"/>
        <v>AMC 2375 C</v>
      </c>
      <c r="C840" s="4">
        <v>163406</v>
      </c>
      <c r="D840" s="2" t="s">
        <v>2203</v>
      </c>
      <c r="E840" s="17" t="s">
        <v>193</v>
      </c>
      <c r="F840" s="27" t="str">
        <f t="shared" si="211"/>
        <v>163406 Rubine</v>
      </c>
      <c r="G840" s="72"/>
      <c r="H840" s="72"/>
      <c r="I840" s="5">
        <v>8.9</v>
      </c>
    </row>
    <row r="841" spans="1:9" ht="11.1" customHeight="1" x14ac:dyDescent="0.25">
      <c r="A841" s="18">
        <f t="shared" si="213"/>
        <v>2375</v>
      </c>
      <c r="B841" s="18" t="str">
        <f t="shared" si="213"/>
        <v>AMC 2375 C</v>
      </c>
      <c r="C841" s="6">
        <v>163408</v>
      </c>
      <c r="D841" s="2" t="s">
        <v>2203</v>
      </c>
      <c r="E841" s="19" t="s">
        <v>12</v>
      </c>
      <c r="F841" s="27" t="str">
        <f t="shared" si="211"/>
        <v>163408 Purple</v>
      </c>
      <c r="G841" s="73"/>
      <c r="H841" s="73"/>
      <c r="I841" s="7">
        <v>0.6</v>
      </c>
    </row>
    <row r="842" spans="1:9" ht="14.1" customHeight="1" x14ac:dyDescent="0.25">
      <c r="A842" s="9">
        <v>238</v>
      </c>
      <c r="B842" s="23" t="s">
        <v>212</v>
      </c>
      <c r="C842" s="9" t="s">
        <v>4</v>
      </c>
      <c r="D842" s="2" t="s">
        <v>2203</v>
      </c>
      <c r="E842" s="23" t="s">
        <v>5</v>
      </c>
      <c r="F842" s="27" t="str">
        <f t="shared" si="211"/>
        <v>AMC BASE</v>
      </c>
      <c r="G842" s="74"/>
      <c r="H842" s="74"/>
      <c r="I842" s="10">
        <v>874.4</v>
      </c>
    </row>
    <row r="843" spans="1:9" ht="11.1" customHeight="1" x14ac:dyDescent="0.25">
      <c r="A843" s="18">
        <f t="shared" ref="A843:B844" si="214">A842</f>
        <v>238</v>
      </c>
      <c r="B843" s="18" t="str">
        <f t="shared" si="214"/>
        <v>AMC 238 C</v>
      </c>
      <c r="C843" s="4">
        <v>163401</v>
      </c>
      <c r="D843" s="2" t="s">
        <v>2203</v>
      </c>
      <c r="E843" s="17" t="s">
        <v>7</v>
      </c>
      <c r="F843" s="27" t="str">
        <f t="shared" si="211"/>
        <v>163401 White</v>
      </c>
      <c r="G843" s="72"/>
      <c r="H843" s="72"/>
      <c r="I843" s="5">
        <v>96.6</v>
      </c>
    </row>
    <row r="844" spans="1:9" ht="11.1" customHeight="1" x14ac:dyDescent="0.25">
      <c r="A844" s="18">
        <f t="shared" si="214"/>
        <v>238</v>
      </c>
      <c r="B844" s="18" t="str">
        <f t="shared" si="214"/>
        <v>AMC 238 C</v>
      </c>
      <c r="C844" s="6">
        <v>163406</v>
      </c>
      <c r="D844" s="2" t="s">
        <v>2203</v>
      </c>
      <c r="E844" s="19" t="s">
        <v>193</v>
      </c>
      <c r="F844" s="27" t="str">
        <f t="shared" si="211"/>
        <v>163406 Rubine</v>
      </c>
      <c r="G844" s="73"/>
      <c r="H844" s="73"/>
      <c r="I844" s="7">
        <v>29</v>
      </c>
    </row>
    <row r="845" spans="1:9" ht="14.1" customHeight="1" x14ac:dyDescent="0.25">
      <c r="A845" s="9">
        <v>2385</v>
      </c>
      <c r="B845" s="23" t="s">
        <v>213</v>
      </c>
      <c r="C845" s="9" t="s">
        <v>4</v>
      </c>
      <c r="D845" s="2" t="s">
        <v>2203</v>
      </c>
      <c r="E845" s="23" t="s">
        <v>5</v>
      </c>
      <c r="F845" s="27" t="str">
        <f t="shared" si="211"/>
        <v>AMC BASE</v>
      </c>
      <c r="G845" s="74"/>
      <c r="H845" s="74"/>
      <c r="I845" s="10">
        <v>828.9</v>
      </c>
    </row>
    <row r="846" spans="1:9" ht="11.1" customHeight="1" x14ac:dyDescent="0.25">
      <c r="A846" s="18">
        <f t="shared" ref="A846:B848" si="215">A845</f>
        <v>2385</v>
      </c>
      <c r="B846" s="18" t="str">
        <f t="shared" si="215"/>
        <v>AMC 2385 C</v>
      </c>
      <c r="C846" s="4">
        <v>163401</v>
      </c>
      <c r="D846" s="2" t="s">
        <v>2203</v>
      </c>
      <c r="E846" s="17" t="s">
        <v>7</v>
      </c>
      <c r="F846" s="27" t="str">
        <f t="shared" si="211"/>
        <v>163401 White</v>
      </c>
      <c r="G846" s="72"/>
      <c r="H846" s="72"/>
      <c r="I846" s="5">
        <v>151.69999999999999</v>
      </c>
    </row>
    <row r="847" spans="1:9" ht="11.1" customHeight="1" x14ac:dyDescent="0.25">
      <c r="A847" s="18">
        <f t="shared" si="215"/>
        <v>2385</v>
      </c>
      <c r="B847" s="18" t="str">
        <f t="shared" si="215"/>
        <v>AMC 2385 C</v>
      </c>
      <c r="C847" s="4">
        <v>163406</v>
      </c>
      <c r="D847" s="2" t="s">
        <v>2203</v>
      </c>
      <c r="E847" s="17" t="s">
        <v>193</v>
      </c>
      <c r="F847" s="27" t="str">
        <f t="shared" si="211"/>
        <v>163406 Rubine</v>
      </c>
      <c r="G847" s="72"/>
      <c r="H847" s="72"/>
      <c r="I847" s="5">
        <v>18.2</v>
      </c>
    </row>
    <row r="848" spans="1:9" ht="11.1" customHeight="1" x14ac:dyDescent="0.25">
      <c r="A848" s="18">
        <f t="shared" si="215"/>
        <v>2385</v>
      </c>
      <c r="B848" s="18" t="str">
        <f t="shared" si="215"/>
        <v>AMC 2385 C</v>
      </c>
      <c r="C848" s="6">
        <v>163408</v>
      </c>
      <c r="D848" s="2" t="s">
        <v>2203</v>
      </c>
      <c r="E848" s="19" t="s">
        <v>12</v>
      </c>
      <c r="F848" s="27" t="str">
        <f t="shared" si="211"/>
        <v>163408 Purple</v>
      </c>
      <c r="G848" s="73"/>
      <c r="H848" s="73"/>
      <c r="I848" s="7">
        <v>1.2</v>
      </c>
    </row>
    <row r="849" spans="1:9" ht="14.1" customHeight="1" x14ac:dyDescent="0.25">
      <c r="A849" s="9">
        <v>239</v>
      </c>
      <c r="B849" s="23" t="s">
        <v>214</v>
      </c>
      <c r="C849" s="9" t="s">
        <v>4</v>
      </c>
      <c r="D849" s="2" t="s">
        <v>2203</v>
      </c>
      <c r="E849" s="23" t="s">
        <v>5</v>
      </c>
      <c r="F849" s="27" t="str">
        <f t="shared" si="211"/>
        <v>AMC BASE</v>
      </c>
      <c r="G849" s="74"/>
      <c r="H849" s="74"/>
      <c r="I849" s="10">
        <v>845.3</v>
      </c>
    </row>
    <row r="850" spans="1:9" ht="11.1" customHeight="1" x14ac:dyDescent="0.25">
      <c r="A850" s="18">
        <f t="shared" ref="A850:B851" si="216">A849</f>
        <v>239</v>
      </c>
      <c r="B850" s="18" t="str">
        <f t="shared" si="216"/>
        <v>AMC 239 C</v>
      </c>
      <c r="C850" s="4">
        <v>163401</v>
      </c>
      <c r="D850" s="2" t="s">
        <v>2203</v>
      </c>
      <c r="E850" s="17" t="s">
        <v>7</v>
      </c>
      <c r="F850" s="27" t="str">
        <f t="shared" si="211"/>
        <v>163401 White</v>
      </c>
      <c r="G850" s="72"/>
      <c r="H850" s="72"/>
      <c r="I850" s="5">
        <v>96.7</v>
      </c>
    </row>
    <row r="851" spans="1:9" ht="11.1" customHeight="1" x14ac:dyDescent="0.25">
      <c r="A851" s="18">
        <f t="shared" si="216"/>
        <v>239</v>
      </c>
      <c r="B851" s="18" t="str">
        <f t="shared" si="216"/>
        <v>AMC 239 C</v>
      </c>
      <c r="C851" s="6">
        <v>163406</v>
      </c>
      <c r="D851" s="2" t="s">
        <v>2203</v>
      </c>
      <c r="E851" s="19" t="s">
        <v>193</v>
      </c>
      <c r="F851" s="27" t="str">
        <f t="shared" si="211"/>
        <v>163406 Rubine</v>
      </c>
      <c r="G851" s="73"/>
      <c r="H851" s="73"/>
      <c r="I851" s="7">
        <v>58</v>
      </c>
    </row>
    <row r="852" spans="1:9" ht="14.1" customHeight="1" x14ac:dyDescent="0.25">
      <c r="A852" s="9">
        <v>2395</v>
      </c>
      <c r="B852" s="23" t="s">
        <v>215</v>
      </c>
      <c r="C852" s="9" t="s">
        <v>4</v>
      </c>
      <c r="D852" s="2" t="s">
        <v>2203</v>
      </c>
      <c r="E852" s="23" t="s">
        <v>5</v>
      </c>
      <c r="F852" s="27" t="str">
        <f t="shared" si="211"/>
        <v>AMC BASE</v>
      </c>
      <c r="G852" s="74"/>
      <c r="H852" s="74"/>
      <c r="I852" s="10">
        <v>853.5</v>
      </c>
    </row>
    <row r="853" spans="1:9" ht="11.1" customHeight="1" x14ac:dyDescent="0.25">
      <c r="A853" s="18">
        <f t="shared" ref="A853:B855" si="217">A852</f>
        <v>2395</v>
      </c>
      <c r="B853" s="18" t="str">
        <f t="shared" si="217"/>
        <v>AMC 2395 C</v>
      </c>
      <c r="C853" s="4">
        <v>163401</v>
      </c>
      <c r="D853" s="2" t="s">
        <v>2203</v>
      </c>
      <c r="E853" s="17" t="s">
        <v>7</v>
      </c>
      <c r="F853" s="27" t="str">
        <f t="shared" si="211"/>
        <v>163401 White</v>
      </c>
      <c r="G853" s="72"/>
      <c r="H853" s="72"/>
      <c r="I853" s="5">
        <v>105.9</v>
      </c>
    </row>
    <row r="854" spans="1:9" ht="11.1" customHeight="1" x14ac:dyDescent="0.25">
      <c r="A854" s="18">
        <f t="shared" si="217"/>
        <v>2395</v>
      </c>
      <c r="B854" s="18" t="str">
        <f t="shared" si="217"/>
        <v>AMC 2395 C</v>
      </c>
      <c r="C854" s="4">
        <v>163406</v>
      </c>
      <c r="D854" s="2" t="s">
        <v>2203</v>
      </c>
      <c r="E854" s="17" t="s">
        <v>193</v>
      </c>
      <c r="F854" s="27" t="str">
        <f t="shared" si="211"/>
        <v>163406 Rubine</v>
      </c>
      <c r="G854" s="72"/>
      <c r="H854" s="72"/>
      <c r="I854" s="5">
        <v>38.1</v>
      </c>
    </row>
    <row r="855" spans="1:9" ht="11.1" customHeight="1" x14ac:dyDescent="0.25">
      <c r="A855" s="18">
        <f t="shared" si="217"/>
        <v>2395</v>
      </c>
      <c r="B855" s="18" t="str">
        <f t="shared" si="217"/>
        <v>AMC 2395 C</v>
      </c>
      <c r="C855" s="6">
        <v>163408</v>
      </c>
      <c r="D855" s="2" t="s">
        <v>2203</v>
      </c>
      <c r="E855" s="19" t="s">
        <v>12</v>
      </c>
      <c r="F855" s="27" t="str">
        <f t="shared" si="211"/>
        <v>163408 Purple</v>
      </c>
      <c r="G855" s="73"/>
      <c r="H855" s="73"/>
      <c r="I855" s="7">
        <v>2.5</v>
      </c>
    </row>
    <row r="856" spans="1:9" ht="14.1" customHeight="1" x14ac:dyDescent="0.25">
      <c r="A856" s="9">
        <v>240</v>
      </c>
      <c r="B856" s="23" t="s">
        <v>216</v>
      </c>
      <c r="C856" s="9" t="s">
        <v>4</v>
      </c>
      <c r="D856" s="2" t="s">
        <v>2203</v>
      </c>
      <c r="E856" s="23" t="s">
        <v>5</v>
      </c>
      <c r="F856" s="27" t="str">
        <f t="shared" si="211"/>
        <v>AMC BASE</v>
      </c>
      <c r="G856" s="74"/>
      <c r="H856" s="74"/>
      <c r="I856" s="10">
        <v>801.1</v>
      </c>
    </row>
    <row r="857" spans="1:9" ht="11.1" customHeight="1" x14ac:dyDescent="0.25">
      <c r="A857" s="18">
        <f t="shared" ref="A857:B859" si="218">A856</f>
        <v>240</v>
      </c>
      <c r="B857" s="18" t="str">
        <f t="shared" si="218"/>
        <v>AMC 240 C</v>
      </c>
      <c r="C857" s="4">
        <v>163406</v>
      </c>
      <c r="D857" s="2" t="s">
        <v>2203</v>
      </c>
      <c r="E857" s="17" t="s">
        <v>193</v>
      </c>
      <c r="F857" s="27" t="str">
        <f t="shared" si="211"/>
        <v>163406 Rubine</v>
      </c>
      <c r="G857" s="72"/>
      <c r="H857" s="72"/>
      <c r="I857" s="5">
        <v>101.7</v>
      </c>
    </row>
    <row r="858" spans="1:9" ht="11.1" customHeight="1" x14ac:dyDescent="0.25">
      <c r="A858" s="18">
        <f t="shared" si="218"/>
        <v>240</v>
      </c>
      <c r="B858" s="18" t="str">
        <f t="shared" si="218"/>
        <v>AMC 240 C</v>
      </c>
      <c r="C858" s="4">
        <v>163401</v>
      </c>
      <c r="D858" s="2" t="s">
        <v>2203</v>
      </c>
      <c r="E858" s="17" t="s">
        <v>7</v>
      </c>
      <c r="F858" s="27" t="str">
        <f t="shared" si="211"/>
        <v>163401 White</v>
      </c>
      <c r="G858" s="72"/>
      <c r="H858" s="72"/>
      <c r="I858" s="5">
        <v>96.9</v>
      </c>
    </row>
    <row r="859" spans="1:9" ht="11.1" customHeight="1" x14ac:dyDescent="0.25">
      <c r="A859" s="18">
        <f t="shared" si="218"/>
        <v>240</v>
      </c>
      <c r="B859" s="18" t="str">
        <f t="shared" si="218"/>
        <v>AMC 240 C</v>
      </c>
      <c r="C859" s="6">
        <v>163408</v>
      </c>
      <c r="D859" s="2" t="s">
        <v>2203</v>
      </c>
      <c r="E859" s="19" t="s">
        <v>12</v>
      </c>
      <c r="F859" s="27" t="str">
        <f t="shared" si="211"/>
        <v>163408 Purple</v>
      </c>
      <c r="G859" s="73"/>
      <c r="H859" s="73"/>
      <c r="I859" s="7">
        <v>0.3</v>
      </c>
    </row>
    <row r="860" spans="1:9" ht="11.1" customHeight="1" x14ac:dyDescent="0.25">
      <c r="A860" s="2">
        <v>2405</v>
      </c>
      <c r="B860" s="27" t="s">
        <v>217</v>
      </c>
      <c r="C860" s="2" t="s">
        <v>4</v>
      </c>
      <c r="D860" s="2" t="s">
        <v>2203</v>
      </c>
      <c r="E860" s="27" t="s">
        <v>5</v>
      </c>
      <c r="F860" s="27" t="str">
        <f t="shared" si="211"/>
        <v>AMC BASE</v>
      </c>
      <c r="G860" s="71"/>
      <c r="H860" s="71"/>
      <c r="I860" s="3">
        <v>851.1</v>
      </c>
    </row>
    <row r="861" spans="1:9" ht="11.1" customHeight="1" x14ac:dyDescent="0.25">
      <c r="A861" s="18">
        <f t="shared" ref="A861:B864" si="219">A860</f>
        <v>2405</v>
      </c>
      <c r="B861" s="18" t="str">
        <f t="shared" si="219"/>
        <v>AMC 2405 C</v>
      </c>
      <c r="C861" s="4">
        <v>163401</v>
      </c>
      <c r="D861" s="2" t="s">
        <v>2203</v>
      </c>
      <c r="E861" s="17" t="s">
        <v>7</v>
      </c>
      <c r="F861" s="27" t="str">
        <f t="shared" si="211"/>
        <v>163401 White</v>
      </c>
      <c r="G861" s="72"/>
      <c r="H861" s="72"/>
      <c r="I861" s="5">
        <v>105.8</v>
      </c>
    </row>
    <row r="862" spans="1:9" ht="11.1" customHeight="1" x14ac:dyDescent="0.25">
      <c r="A862" s="18">
        <f t="shared" si="219"/>
        <v>2405</v>
      </c>
      <c r="B862" s="18" t="str">
        <f t="shared" si="219"/>
        <v>AMC 2405 C</v>
      </c>
      <c r="C862" s="4">
        <v>163406</v>
      </c>
      <c r="D862" s="2" t="s">
        <v>2203</v>
      </c>
      <c r="E862" s="17" t="s">
        <v>193</v>
      </c>
      <c r="F862" s="27" t="str">
        <f t="shared" si="211"/>
        <v>163406 Rubine</v>
      </c>
      <c r="G862" s="72"/>
      <c r="H862" s="72"/>
      <c r="I862" s="5">
        <v>38.1</v>
      </c>
    </row>
    <row r="863" spans="1:9" ht="11.1" customHeight="1" x14ac:dyDescent="0.25">
      <c r="A863" s="18">
        <f t="shared" si="219"/>
        <v>2405</v>
      </c>
      <c r="B863" s="18" t="str">
        <f t="shared" si="219"/>
        <v>AMC 2405 C</v>
      </c>
      <c r="C863" s="4">
        <v>163408</v>
      </c>
      <c r="D863" s="2" t="s">
        <v>2203</v>
      </c>
      <c r="E863" s="17" t="s">
        <v>12</v>
      </c>
      <c r="F863" s="27" t="str">
        <f t="shared" si="211"/>
        <v>163408 Purple</v>
      </c>
      <c r="G863" s="72"/>
      <c r="H863" s="72"/>
      <c r="I863" s="5">
        <v>2.5</v>
      </c>
    </row>
    <row r="864" spans="1:9" ht="11.1" customHeight="1" x14ac:dyDescent="0.25">
      <c r="A864" s="18">
        <f t="shared" si="219"/>
        <v>2405</v>
      </c>
      <c r="B864" s="18" t="str">
        <f t="shared" si="219"/>
        <v>AMC 2405 C</v>
      </c>
      <c r="C864" s="6">
        <v>163410</v>
      </c>
      <c r="D864" s="2" t="s">
        <v>2203</v>
      </c>
      <c r="E864" s="19" t="s">
        <v>15</v>
      </c>
      <c r="F864" s="27" t="str">
        <f t="shared" si="211"/>
        <v>163410 Black</v>
      </c>
      <c r="G864" s="73"/>
      <c r="H864" s="73"/>
      <c r="I864" s="7">
        <v>2.5</v>
      </c>
    </row>
    <row r="865" spans="1:9" ht="14.1" customHeight="1" x14ac:dyDescent="0.25">
      <c r="A865" s="9">
        <v>241</v>
      </c>
      <c r="B865" s="23" t="s">
        <v>218</v>
      </c>
      <c r="C865" s="9" t="s">
        <v>4</v>
      </c>
      <c r="D865" s="2" t="s">
        <v>2203</v>
      </c>
      <c r="E865" s="23" t="s">
        <v>5</v>
      </c>
      <c r="F865" s="27" t="str">
        <f t="shared" si="211"/>
        <v>AMC BASE</v>
      </c>
      <c r="G865" s="74"/>
      <c r="H865" s="74"/>
      <c r="I865" s="10">
        <v>783.9</v>
      </c>
    </row>
    <row r="866" spans="1:9" ht="11.1" customHeight="1" x14ac:dyDescent="0.25">
      <c r="A866" s="18">
        <f t="shared" ref="A866:B868" si="220">A865</f>
        <v>241</v>
      </c>
      <c r="B866" s="18" t="str">
        <f t="shared" si="220"/>
        <v>AMC 241 C</v>
      </c>
      <c r="C866" s="4">
        <v>163406</v>
      </c>
      <c r="D866" s="2" t="s">
        <v>2203</v>
      </c>
      <c r="E866" s="17" t="s">
        <v>193</v>
      </c>
      <c r="F866" s="27" t="str">
        <f t="shared" si="211"/>
        <v>163406 Rubine</v>
      </c>
      <c r="G866" s="72"/>
      <c r="H866" s="72"/>
      <c r="I866" s="5">
        <v>116.3</v>
      </c>
    </row>
    <row r="867" spans="1:9" ht="11.1" customHeight="1" x14ac:dyDescent="0.25">
      <c r="A867" s="18">
        <f t="shared" si="220"/>
        <v>241</v>
      </c>
      <c r="B867" s="18" t="str">
        <f t="shared" si="220"/>
        <v>AMC 241 C</v>
      </c>
      <c r="C867" s="4">
        <v>163401</v>
      </c>
      <c r="D867" s="2" t="s">
        <v>2203</v>
      </c>
      <c r="E867" s="17" t="s">
        <v>7</v>
      </c>
      <c r="F867" s="27" t="str">
        <f t="shared" si="211"/>
        <v>163401 White</v>
      </c>
      <c r="G867" s="72"/>
      <c r="H867" s="72"/>
      <c r="I867" s="5">
        <v>96.9</v>
      </c>
    </row>
    <row r="868" spans="1:9" ht="11.1" customHeight="1" x14ac:dyDescent="0.25">
      <c r="A868" s="18">
        <f t="shared" si="220"/>
        <v>241</v>
      </c>
      <c r="B868" s="18" t="str">
        <f t="shared" si="220"/>
        <v>AMC 241 C</v>
      </c>
      <c r="C868" s="6">
        <v>163408</v>
      </c>
      <c r="D868" s="2" t="s">
        <v>2203</v>
      </c>
      <c r="E868" s="19" t="s">
        <v>12</v>
      </c>
      <c r="F868" s="27" t="str">
        <f t="shared" si="211"/>
        <v>163408 Purple</v>
      </c>
      <c r="G868" s="73"/>
      <c r="H868" s="73"/>
      <c r="I868" s="7">
        <v>2.9</v>
      </c>
    </row>
    <row r="869" spans="1:9" ht="14.1" customHeight="1" x14ac:dyDescent="0.25">
      <c r="A869" s="9">
        <v>2415</v>
      </c>
      <c r="B869" s="23" t="s">
        <v>219</v>
      </c>
      <c r="C869" s="9" t="s">
        <v>4</v>
      </c>
      <c r="D869" s="2" t="s">
        <v>2203</v>
      </c>
      <c r="E869" s="23" t="s">
        <v>5</v>
      </c>
      <c r="F869" s="27" t="str">
        <f t="shared" si="211"/>
        <v>AMC BASE</v>
      </c>
      <c r="G869" s="74"/>
      <c r="H869" s="74"/>
      <c r="I869" s="10">
        <v>848.6</v>
      </c>
    </row>
    <row r="870" spans="1:9" ht="11.1" customHeight="1" x14ac:dyDescent="0.25">
      <c r="A870" s="18">
        <f t="shared" ref="A870:B873" si="221">A869</f>
        <v>2415</v>
      </c>
      <c r="B870" s="18" t="str">
        <f t="shared" si="221"/>
        <v>AMC 2415 C</v>
      </c>
      <c r="C870" s="4">
        <v>163401</v>
      </c>
      <c r="D870" s="2" t="s">
        <v>2203</v>
      </c>
      <c r="E870" s="17" t="s">
        <v>7</v>
      </c>
      <c r="F870" s="27" t="str">
        <f t="shared" si="211"/>
        <v>163401 White</v>
      </c>
      <c r="G870" s="72"/>
      <c r="H870" s="72"/>
      <c r="I870" s="5">
        <v>105.7</v>
      </c>
    </row>
    <row r="871" spans="1:9" ht="11.1" customHeight="1" x14ac:dyDescent="0.25">
      <c r="A871" s="18">
        <f t="shared" si="221"/>
        <v>2415</v>
      </c>
      <c r="B871" s="18" t="str">
        <f t="shared" si="221"/>
        <v>AMC 2415 C</v>
      </c>
      <c r="C871" s="4">
        <v>163406</v>
      </c>
      <c r="D871" s="2" t="s">
        <v>2203</v>
      </c>
      <c r="E871" s="17" t="s">
        <v>193</v>
      </c>
      <c r="F871" s="27" t="str">
        <f t="shared" si="211"/>
        <v>163406 Rubine</v>
      </c>
      <c r="G871" s="72"/>
      <c r="H871" s="72"/>
      <c r="I871" s="5">
        <v>38.1</v>
      </c>
    </row>
    <row r="872" spans="1:9" ht="11.1" customHeight="1" x14ac:dyDescent="0.25">
      <c r="A872" s="18">
        <f t="shared" si="221"/>
        <v>2415</v>
      </c>
      <c r="B872" s="18" t="str">
        <f t="shared" si="221"/>
        <v>AMC 2415 C</v>
      </c>
      <c r="C872" s="4">
        <v>163410</v>
      </c>
      <c r="D872" s="2" t="s">
        <v>2203</v>
      </c>
      <c r="E872" s="17" t="s">
        <v>15</v>
      </c>
      <c r="F872" s="27" t="str">
        <f t="shared" si="211"/>
        <v>163410 Black</v>
      </c>
      <c r="G872" s="72"/>
      <c r="H872" s="72"/>
      <c r="I872" s="5">
        <v>5.0999999999999996</v>
      </c>
    </row>
    <row r="873" spans="1:9" ht="11.1" customHeight="1" x14ac:dyDescent="0.25">
      <c r="A873" s="18">
        <f t="shared" si="221"/>
        <v>2415</v>
      </c>
      <c r="B873" s="18" t="str">
        <f t="shared" si="221"/>
        <v>AMC 2415 C</v>
      </c>
      <c r="C873" s="6">
        <v>163408</v>
      </c>
      <c r="D873" s="2" t="s">
        <v>2203</v>
      </c>
      <c r="E873" s="19" t="s">
        <v>12</v>
      </c>
      <c r="F873" s="27" t="str">
        <f t="shared" si="211"/>
        <v>163408 Purple</v>
      </c>
      <c r="G873" s="73"/>
      <c r="H873" s="73"/>
      <c r="I873" s="7">
        <v>2.5</v>
      </c>
    </row>
    <row r="874" spans="1:9" ht="14.1" customHeight="1" x14ac:dyDescent="0.25">
      <c r="A874" s="9">
        <v>242</v>
      </c>
      <c r="B874" s="23" t="s">
        <v>220</v>
      </c>
      <c r="C874" s="9" t="s">
        <v>4</v>
      </c>
      <c r="D874" s="2" t="s">
        <v>2203</v>
      </c>
      <c r="E874" s="23" t="s">
        <v>5</v>
      </c>
      <c r="F874" s="27" t="str">
        <f t="shared" si="211"/>
        <v>AMC BASE</v>
      </c>
      <c r="G874" s="74"/>
      <c r="H874" s="74"/>
      <c r="I874" s="10">
        <v>757.4</v>
      </c>
    </row>
    <row r="875" spans="1:9" ht="11.1" customHeight="1" x14ac:dyDescent="0.25">
      <c r="A875" s="18">
        <f t="shared" ref="A875:B877" si="222">A874</f>
        <v>242</v>
      </c>
      <c r="B875" s="18" t="str">
        <f t="shared" si="222"/>
        <v>AMC 242 C</v>
      </c>
      <c r="C875" s="4">
        <v>163406</v>
      </c>
      <c r="D875" s="2" t="s">
        <v>2203</v>
      </c>
      <c r="E875" s="17" t="s">
        <v>193</v>
      </c>
      <c r="F875" s="27" t="str">
        <f t="shared" si="211"/>
        <v>163406 Rubine</v>
      </c>
      <c r="G875" s="72"/>
      <c r="H875" s="72"/>
      <c r="I875" s="5">
        <v>131</v>
      </c>
    </row>
    <row r="876" spans="1:9" ht="11.1" customHeight="1" x14ac:dyDescent="0.25">
      <c r="A876" s="18">
        <f t="shared" si="222"/>
        <v>242</v>
      </c>
      <c r="B876" s="18" t="str">
        <f t="shared" si="222"/>
        <v>AMC 242 C</v>
      </c>
      <c r="C876" s="4">
        <v>163401</v>
      </c>
      <c r="D876" s="2" t="s">
        <v>2203</v>
      </c>
      <c r="E876" s="17" t="s">
        <v>7</v>
      </c>
      <c r="F876" s="27" t="str">
        <f t="shared" si="211"/>
        <v>163401 White</v>
      </c>
      <c r="G876" s="72"/>
      <c r="H876" s="72"/>
      <c r="I876" s="5">
        <v>97</v>
      </c>
    </row>
    <row r="877" spans="1:9" ht="11.1" customHeight="1" x14ac:dyDescent="0.25">
      <c r="A877" s="18">
        <f t="shared" si="222"/>
        <v>242</v>
      </c>
      <c r="B877" s="18" t="str">
        <f t="shared" si="222"/>
        <v>AMC 242 C</v>
      </c>
      <c r="C877" s="6">
        <v>163408</v>
      </c>
      <c r="D877" s="2" t="s">
        <v>2203</v>
      </c>
      <c r="E877" s="19" t="s">
        <v>12</v>
      </c>
      <c r="F877" s="27" t="str">
        <f t="shared" si="211"/>
        <v>163408 Purple</v>
      </c>
      <c r="G877" s="73"/>
      <c r="H877" s="73"/>
      <c r="I877" s="7">
        <v>14.6</v>
      </c>
    </row>
    <row r="878" spans="1:9" ht="14.1" customHeight="1" x14ac:dyDescent="0.25">
      <c r="A878" s="9">
        <v>2425</v>
      </c>
      <c r="B878" s="23" t="s">
        <v>221</v>
      </c>
      <c r="C878" s="9" t="s">
        <v>4</v>
      </c>
      <c r="D878" s="2" t="s">
        <v>2203</v>
      </c>
      <c r="E878" s="23" t="s">
        <v>5</v>
      </c>
      <c r="F878" s="27" t="str">
        <f t="shared" si="211"/>
        <v>AMC BASE</v>
      </c>
      <c r="G878" s="74"/>
      <c r="H878" s="74"/>
      <c r="I878" s="10">
        <v>841.3</v>
      </c>
    </row>
    <row r="879" spans="1:9" ht="11.1" customHeight="1" x14ac:dyDescent="0.25">
      <c r="A879" s="18">
        <f t="shared" ref="A879:B882" si="223">A878</f>
        <v>2425</v>
      </c>
      <c r="B879" s="18" t="str">
        <f t="shared" si="223"/>
        <v>AMC 2425 C</v>
      </c>
      <c r="C879" s="4">
        <v>163401</v>
      </c>
      <c r="D879" s="2" t="s">
        <v>2203</v>
      </c>
      <c r="E879" s="17" t="s">
        <v>7</v>
      </c>
      <c r="F879" s="27" t="str">
        <f t="shared" si="211"/>
        <v>163401 White</v>
      </c>
      <c r="G879" s="72"/>
      <c r="H879" s="72"/>
      <c r="I879" s="5">
        <v>105.5</v>
      </c>
    </row>
    <row r="880" spans="1:9" ht="11.1" customHeight="1" x14ac:dyDescent="0.25">
      <c r="A880" s="18">
        <f t="shared" si="223"/>
        <v>2425</v>
      </c>
      <c r="B880" s="18" t="str">
        <f t="shared" si="223"/>
        <v>AMC 2425 C</v>
      </c>
      <c r="C880" s="4">
        <v>163406</v>
      </c>
      <c r="D880" s="2" t="s">
        <v>2203</v>
      </c>
      <c r="E880" s="17" t="s">
        <v>193</v>
      </c>
      <c r="F880" s="27" t="str">
        <f t="shared" si="211"/>
        <v>163406 Rubine</v>
      </c>
      <c r="G880" s="72"/>
      <c r="H880" s="72"/>
      <c r="I880" s="5">
        <v>38</v>
      </c>
    </row>
    <row r="881" spans="1:9" ht="11.1" customHeight="1" x14ac:dyDescent="0.25">
      <c r="A881" s="18">
        <f t="shared" si="223"/>
        <v>2425</v>
      </c>
      <c r="B881" s="18" t="str">
        <f t="shared" si="223"/>
        <v>AMC 2425 C</v>
      </c>
      <c r="C881" s="4">
        <v>163410</v>
      </c>
      <c r="D881" s="2" t="s">
        <v>2203</v>
      </c>
      <c r="E881" s="17" t="s">
        <v>15</v>
      </c>
      <c r="F881" s="27" t="str">
        <f t="shared" si="211"/>
        <v>163410 Black</v>
      </c>
      <c r="G881" s="72"/>
      <c r="H881" s="72"/>
      <c r="I881" s="5">
        <v>12.7</v>
      </c>
    </row>
    <row r="882" spans="1:9" ht="11.1" customHeight="1" x14ac:dyDescent="0.25">
      <c r="A882" s="18">
        <f t="shared" si="223"/>
        <v>2425</v>
      </c>
      <c r="B882" s="18" t="str">
        <f t="shared" si="223"/>
        <v>AMC 2425 C</v>
      </c>
      <c r="C882" s="6">
        <v>163408</v>
      </c>
      <c r="D882" s="2" t="s">
        <v>2203</v>
      </c>
      <c r="E882" s="19" t="s">
        <v>12</v>
      </c>
      <c r="F882" s="27" t="str">
        <f t="shared" si="211"/>
        <v>163408 Purple</v>
      </c>
      <c r="G882" s="73"/>
      <c r="H882" s="73"/>
      <c r="I882" s="7">
        <v>2.5</v>
      </c>
    </row>
    <row r="883" spans="1:9" ht="14.1" customHeight="1" x14ac:dyDescent="0.25">
      <c r="A883" s="9">
        <v>243</v>
      </c>
      <c r="B883" s="23" t="s">
        <v>222</v>
      </c>
      <c r="C883" s="9" t="s">
        <v>4</v>
      </c>
      <c r="D883" s="2" t="s">
        <v>2203</v>
      </c>
      <c r="E883" s="23" t="s">
        <v>5</v>
      </c>
      <c r="F883" s="27" t="str">
        <f t="shared" si="211"/>
        <v>AMC BASE</v>
      </c>
      <c r="G883" s="74"/>
      <c r="H883" s="74"/>
      <c r="I883" s="10">
        <v>811.5</v>
      </c>
    </row>
    <row r="884" spans="1:9" ht="11.1" customHeight="1" x14ac:dyDescent="0.25">
      <c r="A884" s="18">
        <f t="shared" ref="A884:B886" si="224">A883</f>
        <v>243</v>
      </c>
      <c r="B884" s="18" t="str">
        <f t="shared" si="224"/>
        <v>AMC 243 C</v>
      </c>
      <c r="C884" s="4">
        <v>163401</v>
      </c>
      <c r="D884" s="2" t="s">
        <v>2203</v>
      </c>
      <c r="E884" s="17" t="s">
        <v>7</v>
      </c>
      <c r="F884" s="27" t="str">
        <f t="shared" ref="F884:F935" si="225">IF(C884="AMC.BASE","AMC BASE",CONCATENATE(C884,D884,E884))</f>
        <v>163401 White</v>
      </c>
      <c r="G884" s="72"/>
      <c r="H884" s="72"/>
      <c r="I884" s="5">
        <v>183.5</v>
      </c>
    </row>
    <row r="885" spans="1:9" ht="11.1" customHeight="1" x14ac:dyDescent="0.25">
      <c r="A885" s="18">
        <f t="shared" si="224"/>
        <v>243</v>
      </c>
      <c r="B885" s="18" t="str">
        <f t="shared" si="224"/>
        <v>AMC 243 C</v>
      </c>
      <c r="C885" s="4">
        <v>163406</v>
      </c>
      <c r="D885" s="2" t="s">
        <v>2203</v>
      </c>
      <c r="E885" s="17" t="s">
        <v>193</v>
      </c>
      <c r="F885" s="27" t="str">
        <f t="shared" si="225"/>
        <v>163406 Rubine</v>
      </c>
      <c r="G885" s="72"/>
      <c r="H885" s="72"/>
      <c r="I885" s="5">
        <v>4.4000000000000004</v>
      </c>
    </row>
    <row r="886" spans="1:9" ht="11.1" customHeight="1" x14ac:dyDescent="0.25">
      <c r="A886" s="18">
        <f t="shared" si="224"/>
        <v>243</v>
      </c>
      <c r="B886" s="18" t="str">
        <f t="shared" si="224"/>
        <v>AMC 243 C</v>
      </c>
      <c r="C886" s="6">
        <v>163408</v>
      </c>
      <c r="D886" s="2" t="s">
        <v>2203</v>
      </c>
      <c r="E886" s="19" t="s">
        <v>12</v>
      </c>
      <c r="F886" s="27" t="str">
        <f t="shared" si="225"/>
        <v>163408 Purple</v>
      </c>
      <c r="G886" s="73"/>
      <c r="H886" s="73"/>
      <c r="I886" s="7">
        <v>0.6</v>
      </c>
    </row>
    <row r="887" spans="1:9" ht="14.1" customHeight="1" x14ac:dyDescent="0.25">
      <c r="A887" s="9">
        <v>244</v>
      </c>
      <c r="B887" s="23" t="s">
        <v>223</v>
      </c>
      <c r="C887" s="9" t="s">
        <v>4</v>
      </c>
      <c r="D887" s="2" t="s">
        <v>2203</v>
      </c>
      <c r="E887" s="23" t="s">
        <v>5</v>
      </c>
      <c r="F887" s="27" t="str">
        <f t="shared" si="225"/>
        <v>AMC BASE</v>
      </c>
      <c r="G887" s="74"/>
      <c r="H887" s="74"/>
      <c r="I887" s="10">
        <v>816.8</v>
      </c>
    </row>
    <row r="888" spans="1:9" ht="11.1" customHeight="1" x14ac:dyDescent="0.25">
      <c r="A888" s="18">
        <f t="shared" ref="A888:B890" si="226">A887</f>
        <v>244</v>
      </c>
      <c r="B888" s="18" t="str">
        <f t="shared" si="226"/>
        <v>AMC 244 C</v>
      </c>
      <c r="C888" s="4">
        <v>163401</v>
      </c>
      <c r="D888" s="2" t="s">
        <v>2203</v>
      </c>
      <c r="E888" s="17" t="s">
        <v>7</v>
      </c>
      <c r="F888" s="27" t="str">
        <f t="shared" si="225"/>
        <v>163401 White</v>
      </c>
      <c r="G888" s="72"/>
      <c r="H888" s="72"/>
      <c r="I888" s="5">
        <v>173.1</v>
      </c>
    </row>
    <row r="889" spans="1:9" ht="11.1" customHeight="1" x14ac:dyDescent="0.25">
      <c r="A889" s="18">
        <f t="shared" si="226"/>
        <v>244</v>
      </c>
      <c r="B889" s="18" t="str">
        <f t="shared" si="226"/>
        <v>AMC 244 C</v>
      </c>
      <c r="C889" s="4">
        <v>163406</v>
      </c>
      <c r="D889" s="2" t="s">
        <v>2203</v>
      </c>
      <c r="E889" s="17" t="s">
        <v>193</v>
      </c>
      <c r="F889" s="27" t="str">
        <f t="shared" si="225"/>
        <v>163406 Rubine</v>
      </c>
      <c r="G889" s="72"/>
      <c r="H889" s="72"/>
      <c r="I889" s="5">
        <v>8.9</v>
      </c>
    </row>
    <row r="890" spans="1:9" ht="11.1" customHeight="1" x14ac:dyDescent="0.25">
      <c r="A890" s="18">
        <f t="shared" si="226"/>
        <v>244</v>
      </c>
      <c r="B890" s="18" t="str">
        <f t="shared" si="226"/>
        <v>AMC 244 C</v>
      </c>
      <c r="C890" s="6">
        <v>163408</v>
      </c>
      <c r="D890" s="2" t="s">
        <v>2203</v>
      </c>
      <c r="E890" s="19" t="s">
        <v>12</v>
      </c>
      <c r="F890" s="27" t="str">
        <f t="shared" si="225"/>
        <v>163408 Purple</v>
      </c>
      <c r="G890" s="73"/>
      <c r="H890" s="73"/>
      <c r="I890" s="7">
        <v>1.2</v>
      </c>
    </row>
    <row r="891" spans="1:9" ht="14.1" customHeight="1" x14ac:dyDescent="0.25">
      <c r="A891" s="9">
        <v>245</v>
      </c>
      <c r="B891" s="23" t="s">
        <v>224</v>
      </c>
      <c r="C891" s="9" t="s">
        <v>4</v>
      </c>
      <c r="D891" s="2" t="s">
        <v>2203</v>
      </c>
      <c r="E891" s="23" t="s">
        <v>5</v>
      </c>
      <c r="F891" s="27" t="str">
        <f t="shared" si="225"/>
        <v>AMC BASE</v>
      </c>
      <c r="G891" s="74"/>
      <c r="H891" s="74"/>
      <c r="I891" s="10">
        <v>827.7</v>
      </c>
    </row>
    <row r="892" spans="1:9" ht="11.1" customHeight="1" x14ac:dyDescent="0.25">
      <c r="A892" s="18">
        <f t="shared" ref="A892:B894" si="227">A891</f>
        <v>245</v>
      </c>
      <c r="B892" s="18" t="str">
        <f t="shared" si="227"/>
        <v>AMC 245 C</v>
      </c>
      <c r="C892" s="4">
        <v>163401</v>
      </c>
      <c r="D892" s="2" t="s">
        <v>2203</v>
      </c>
      <c r="E892" s="17" t="s">
        <v>7</v>
      </c>
      <c r="F892" s="27" t="str">
        <f t="shared" si="225"/>
        <v>163401 White</v>
      </c>
      <c r="G892" s="72"/>
      <c r="H892" s="72"/>
      <c r="I892" s="5">
        <v>151.69999999999999</v>
      </c>
    </row>
    <row r="893" spans="1:9" ht="11.1" customHeight="1" x14ac:dyDescent="0.25">
      <c r="A893" s="18">
        <f t="shared" si="227"/>
        <v>245</v>
      </c>
      <c r="B893" s="18" t="str">
        <f t="shared" si="227"/>
        <v>AMC 245 C</v>
      </c>
      <c r="C893" s="4">
        <v>163406</v>
      </c>
      <c r="D893" s="2" t="s">
        <v>2203</v>
      </c>
      <c r="E893" s="17" t="s">
        <v>193</v>
      </c>
      <c r="F893" s="27" t="str">
        <f t="shared" si="225"/>
        <v>163406 Rubine</v>
      </c>
      <c r="G893" s="72"/>
      <c r="H893" s="72"/>
      <c r="I893" s="5">
        <v>18.2</v>
      </c>
    </row>
    <row r="894" spans="1:9" ht="11.1" customHeight="1" x14ac:dyDescent="0.25">
      <c r="A894" s="18">
        <f t="shared" si="227"/>
        <v>245</v>
      </c>
      <c r="B894" s="18" t="str">
        <f t="shared" si="227"/>
        <v>AMC 245 C</v>
      </c>
      <c r="C894" s="6">
        <v>163408</v>
      </c>
      <c r="D894" s="2" t="s">
        <v>2203</v>
      </c>
      <c r="E894" s="19" t="s">
        <v>12</v>
      </c>
      <c r="F894" s="27" t="str">
        <f t="shared" si="225"/>
        <v>163408 Purple</v>
      </c>
      <c r="G894" s="73"/>
      <c r="H894" s="73"/>
      <c r="I894" s="7">
        <v>2.4</v>
      </c>
    </row>
    <row r="895" spans="1:9" ht="14.1" customHeight="1" x14ac:dyDescent="0.25">
      <c r="A895" s="9">
        <v>246</v>
      </c>
      <c r="B895" s="23" t="s">
        <v>225</v>
      </c>
      <c r="C895" s="9" t="s">
        <v>4</v>
      </c>
      <c r="D895" s="2" t="s">
        <v>2203</v>
      </c>
      <c r="E895" s="23" t="s">
        <v>5</v>
      </c>
      <c r="F895" s="27" t="str">
        <f t="shared" si="225"/>
        <v>AMC BASE</v>
      </c>
      <c r="G895" s="74"/>
      <c r="H895" s="74"/>
      <c r="I895" s="10">
        <v>851</v>
      </c>
    </row>
    <row r="896" spans="1:9" ht="11.1" customHeight="1" x14ac:dyDescent="0.25">
      <c r="A896" s="18">
        <f t="shared" ref="A896:B898" si="228">A895</f>
        <v>246</v>
      </c>
      <c r="B896" s="18" t="str">
        <f t="shared" si="228"/>
        <v>AMC 246 C</v>
      </c>
      <c r="C896" s="4">
        <v>163401</v>
      </c>
      <c r="D896" s="2" t="s">
        <v>2203</v>
      </c>
      <c r="E896" s="17" t="s">
        <v>7</v>
      </c>
      <c r="F896" s="27" t="str">
        <f t="shared" si="225"/>
        <v>163401 White</v>
      </c>
      <c r="G896" s="72"/>
      <c r="H896" s="72"/>
      <c r="I896" s="5">
        <v>105.8</v>
      </c>
    </row>
    <row r="897" spans="1:9" ht="11.1" customHeight="1" x14ac:dyDescent="0.25">
      <c r="A897" s="18">
        <f t="shared" si="228"/>
        <v>246</v>
      </c>
      <c r="B897" s="18" t="str">
        <f t="shared" si="228"/>
        <v>AMC 246 C</v>
      </c>
      <c r="C897" s="4">
        <v>163406</v>
      </c>
      <c r="D897" s="2" t="s">
        <v>2203</v>
      </c>
      <c r="E897" s="17" t="s">
        <v>193</v>
      </c>
      <c r="F897" s="27" t="str">
        <f t="shared" si="225"/>
        <v>163406 Rubine</v>
      </c>
      <c r="G897" s="72"/>
      <c r="H897" s="72"/>
      <c r="I897" s="5">
        <v>38.1</v>
      </c>
    </row>
    <row r="898" spans="1:9" ht="11.1" customHeight="1" x14ac:dyDescent="0.25">
      <c r="A898" s="18">
        <f t="shared" si="228"/>
        <v>246</v>
      </c>
      <c r="B898" s="18" t="str">
        <f t="shared" si="228"/>
        <v>AMC 246 C</v>
      </c>
      <c r="C898" s="6">
        <v>163408</v>
      </c>
      <c r="D898" s="2" t="s">
        <v>2203</v>
      </c>
      <c r="E898" s="19" t="s">
        <v>12</v>
      </c>
      <c r="F898" s="27" t="str">
        <f t="shared" si="225"/>
        <v>163408 Purple</v>
      </c>
      <c r="G898" s="73"/>
      <c r="H898" s="73"/>
      <c r="I898" s="7">
        <v>5.0999999999999996</v>
      </c>
    </row>
    <row r="899" spans="1:9" ht="14.1" customHeight="1" x14ac:dyDescent="0.25">
      <c r="A899" s="9">
        <v>247</v>
      </c>
      <c r="B899" s="23" t="s">
        <v>226</v>
      </c>
      <c r="C899" s="9" t="s">
        <v>4</v>
      </c>
      <c r="D899" s="2" t="s">
        <v>2203</v>
      </c>
      <c r="E899" s="23" t="s">
        <v>5</v>
      </c>
      <c r="F899" s="27" t="str">
        <f t="shared" si="225"/>
        <v>AMC BASE</v>
      </c>
      <c r="G899" s="74"/>
      <c r="H899" s="74"/>
      <c r="I899" s="10">
        <v>848.6</v>
      </c>
    </row>
    <row r="900" spans="1:9" ht="11.1" customHeight="1" x14ac:dyDescent="0.25">
      <c r="A900" s="18">
        <f t="shared" ref="A900:B903" si="229">A899</f>
        <v>247</v>
      </c>
      <c r="B900" s="18" t="str">
        <f t="shared" si="229"/>
        <v>AMC 247 C</v>
      </c>
      <c r="C900" s="4">
        <v>163401</v>
      </c>
      <c r="D900" s="2" t="s">
        <v>2203</v>
      </c>
      <c r="E900" s="17" t="s">
        <v>7</v>
      </c>
      <c r="F900" s="27" t="str">
        <f t="shared" si="225"/>
        <v>163401 White</v>
      </c>
      <c r="G900" s="72"/>
      <c r="H900" s="72"/>
      <c r="I900" s="5">
        <v>105.7</v>
      </c>
    </row>
    <row r="901" spans="1:9" ht="11.1" customHeight="1" x14ac:dyDescent="0.25">
      <c r="A901" s="18">
        <f t="shared" si="229"/>
        <v>247</v>
      </c>
      <c r="B901" s="18" t="str">
        <f t="shared" si="229"/>
        <v>AMC 247 C</v>
      </c>
      <c r="C901" s="4">
        <v>163406</v>
      </c>
      <c r="D901" s="2" t="s">
        <v>2203</v>
      </c>
      <c r="E901" s="17" t="s">
        <v>193</v>
      </c>
      <c r="F901" s="27" t="str">
        <f t="shared" si="225"/>
        <v>163406 Rubine</v>
      </c>
      <c r="G901" s="72"/>
      <c r="H901" s="72"/>
      <c r="I901" s="5">
        <v>38.1</v>
      </c>
    </row>
    <row r="902" spans="1:9" ht="11.1" customHeight="1" x14ac:dyDescent="0.25">
      <c r="A902" s="18">
        <f t="shared" si="229"/>
        <v>247</v>
      </c>
      <c r="B902" s="18" t="str">
        <f t="shared" si="229"/>
        <v>AMC 247 C</v>
      </c>
      <c r="C902" s="4">
        <v>163408</v>
      </c>
      <c r="D902" s="2" t="s">
        <v>2203</v>
      </c>
      <c r="E902" s="17" t="s">
        <v>12</v>
      </c>
      <c r="F902" s="27" t="str">
        <f t="shared" si="225"/>
        <v>163408 Purple</v>
      </c>
      <c r="G902" s="72"/>
      <c r="H902" s="72"/>
      <c r="I902" s="5">
        <v>5.0999999999999996</v>
      </c>
    </row>
    <row r="903" spans="1:9" ht="11.1" customHeight="1" x14ac:dyDescent="0.25">
      <c r="A903" s="18">
        <f t="shared" si="229"/>
        <v>247</v>
      </c>
      <c r="B903" s="18" t="str">
        <f t="shared" si="229"/>
        <v>AMC 247 C</v>
      </c>
      <c r="C903" s="6">
        <v>163410</v>
      </c>
      <c r="D903" s="2" t="s">
        <v>2203</v>
      </c>
      <c r="E903" s="19" t="s">
        <v>15</v>
      </c>
      <c r="F903" s="27" t="str">
        <f t="shared" si="225"/>
        <v>163410 Black</v>
      </c>
      <c r="G903" s="73"/>
      <c r="H903" s="73"/>
      <c r="I903" s="7">
        <v>2.5</v>
      </c>
    </row>
    <row r="904" spans="1:9" ht="11.1" customHeight="1" x14ac:dyDescent="0.25">
      <c r="A904" s="2">
        <v>248</v>
      </c>
      <c r="B904" s="27" t="s">
        <v>227</v>
      </c>
      <c r="C904" s="2" t="s">
        <v>4</v>
      </c>
      <c r="D904" s="2" t="s">
        <v>2203</v>
      </c>
      <c r="E904" s="27" t="s">
        <v>5</v>
      </c>
      <c r="F904" s="27" t="str">
        <f t="shared" si="225"/>
        <v>AMC BASE</v>
      </c>
      <c r="G904" s="27"/>
      <c r="H904" s="28"/>
      <c r="I904" s="3">
        <v>842.5</v>
      </c>
    </row>
    <row r="905" spans="1:9" ht="11.1" customHeight="1" x14ac:dyDescent="0.25">
      <c r="A905" s="18">
        <f t="shared" ref="A905:B908" si="230">A904</f>
        <v>248</v>
      </c>
      <c r="B905" s="18" t="str">
        <f t="shared" si="230"/>
        <v>AMC 248 C</v>
      </c>
      <c r="C905" s="4">
        <v>163401</v>
      </c>
      <c r="D905" s="2" t="s">
        <v>2203</v>
      </c>
      <c r="E905" s="17" t="s">
        <v>7</v>
      </c>
      <c r="F905" s="27" t="str">
        <f t="shared" si="225"/>
        <v>163401 White</v>
      </c>
      <c r="G905" s="17"/>
      <c r="H905" s="18"/>
      <c r="I905" s="5">
        <v>105.5</v>
      </c>
    </row>
    <row r="906" spans="1:9" ht="11.1" customHeight="1" x14ac:dyDescent="0.25">
      <c r="A906" s="18">
        <f t="shared" si="230"/>
        <v>248</v>
      </c>
      <c r="B906" s="18" t="str">
        <f t="shared" si="230"/>
        <v>AMC 248 C</v>
      </c>
      <c r="C906" s="4">
        <v>163406</v>
      </c>
      <c r="D906" s="2" t="s">
        <v>2203</v>
      </c>
      <c r="E906" s="17" t="s">
        <v>193</v>
      </c>
      <c r="F906" s="27" t="str">
        <f t="shared" si="225"/>
        <v>163406 Rubine</v>
      </c>
      <c r="G906" s="17"/>
      <c r="H906" s="18"/>
      <c r="I906" s="5">
        <v>38</v>
      </c>
    </row>
    <row r="907" spans="1:9" ht="11.1" customHeight="1" x14ac:dyDescent="0.25">
      <c r="A907" s="18">
        <f t="shared" si="230"/>
        <v>248</v>
      </c>
      <c r="B907" s="18" t="str">
        <f t="shared" si="230"/>
        <v>AMC 248 C</v>
      </c>
      <c r="C907" s="4">
        <v>163410</v>
      </c>
      <c r="D907" s="2" t="s">
        <v>2203</v>
      </c>
      <c r="E907" s="17" t="s">
        <v>15</v>
      </c>
      <c r="F907" s="27" t="str">
        <f t="shared" si="225"/>
        <v>163410 Black</v>
      </c>
      <c r="G907" s="17"/>
      <c r="H907" s="18"/>
      <c r="I907" s="5">
        <v>8.9</v>
      </c>
    </row>
    <row r="908" spans="1:9" ht="11.1" customHeight="1" x14ac:dyDescent="0.25">
      <c r="A908" s="18">
        <f t="shared" si="230"/>
        <v>248</v>
      </c>
      <c r="B908" s="18" t="str">
        <f t="shared" si="230"/>
        <v>AMC 248 C</v>
      </c>
      <c r="C908" s="6">
        <v>163408</v>
      </c>
      <c r="D908" s="2" t="s">
        <v>2203</v>
      </c>
      <c r="E908" s="19" t="s">
        <v>12</v>
      </c>
      <c r="F908" s="27" t="str">
        <f t="shared" si="225"/>
        <v>163408 Purple</v>
      </c>
      <c r="G908" s="19"/>
      <c r="H908" s="20"/>
      <c r="I908" s="7">
        <v>5.0999999999999996</v>
      </c>
    </row>
    <row r="909" spans="1:9" ht="14.1" customHeight="1" x14ac:dyDescent="0.25">
      <c r="A909" s="9">
        <v>249</v>
      </c>
      <c r="B909" s="23" t="s">
        <v>228</v>
      </c>
      <c r="C909" s="9" t="s">
        <v>4</v>
      </c>
      <c r="D909" s="2" t="s">
        <v>2203</v>
      </c>
      <c r="E909" s="23" t="s">
        <v>5</v>
      </c>
      <c r="F909" s="27" t="str">
        <f t="shared" si="225"/>
        <v>AMC BASE</v>
      </c>
      <c r="G909" s="23"/>
      <c r="H909" s="24"/>
      <c r="I909" s="10">
        <v>836.5</v>
      </c>
    </row>
    <row r="910" spans="1:9" ht="11.1" customHeight="1" x14ac:dyDescent="0.25">
      <c r="A910" s="18">
        <f t="shared" ref="A910:B913" si="231">A909</f>
        <v>249</v>
      </c>
      <c r="B910" s="18" t="str">
        <f t="shared" si="231"/>
        <v>AMC 249 C</v>
      </c>
      <c r="C910" s="4">
        <v>163401</v>
      </c>
      <c r="D910" s="2" t="s">
        <v>2203</v>
      </c>
      <c r="E910" s="17" t="s">
        <v>7</v>
      </c>
      <c r="F910" s="27" t="str">
        <f t="shared" si="225"/>
        <v>163401 White</v>
      </c>
      <c r="G910" s="17"/>
      <c r="H910" s="18"/>
      <c r="I910" s="5">
        <v>105.3</v>
      </c>
    </row>
    <row r="911" spans="1:9" ht="11.1" customHeight="1" x14ac:dyDescent="0.25">
      <c r="A911" s="18">
        <f t="shared" si="231"/>
        <v>249</v>
      </c>
      <c r="B911" s="18" t="str">
        <f t="shared" si="231"/>
        <v>AMC 249 C</v>
      </c>
      <c r="C911" s="4">
        <v>163406</v>
      </c>
      <c r="D911" s="2" t="s">
        <v>2203</v>
      </c>
      <c r="E911" s="17" t="s">
        <v>193</v>
      </c>
      <c r="F911" s="27" t="str">
        <f t="shared" si="225"/>
        <v>163406 Rubine</v>
      </c>
      <c r="G911" s="17"/>
      <c r="H911" s="18"/>
      <c r="I911" s="5">
        <v>37.9</v>
      </c>
    </row>
    <row r="912" spans="1:9" ht="11.1" customHeight="1" x14ac:dyDescent="0.25">
      <c r="A912" s="18">
        <f t="shared" si="231"/>
        <v>249</v>
      </c>
      <c r="B912" s="18" t="str">
        <f t="shared" si="231"/>
        <v>AMC 249 C</v>
      </c>
      <c r="C912" s="4">
        <v>163410</v>
      </c>
      <c r="D912" s="2" t="s">
        <v>2203</v>
      </c>
      <c r="E912" s="17" t="s">
        <v>15</v>
      </c>
      <c r="F912" s="27" t="str">
        <f t="shared" si="225"/>
        <v>163410 Black</v>
      </c>
      <c r="G912" s="17"/>
      <c r="H912" s="18"/>
      <c r="I912" s="5">
        <v>15.2</v>
      </c>
    </row>
    <row r="913" spans="1:9" ht="11.1" customHeight="1" x14ac:dyDescent="0.25">
      <c r="A913" s="18">
        <f t="shared" si="231"/>
        <v>249</v>
      </c>
      <c r="B913" s="18" t="str">
        <f t="shared" si="231"/>
        <v>AMC 249 C</v>
      </c>
      <c r="C913" s="6">
        <v>163408</v>
      </c>
      <c r="D913" s="2" t="s">
        <v>2203</v>
      </c>
      <c r="E913" s="19" t="s">
        <v>12</v>
      </c>
      <c r="F913" s="27" t="str">
        <f t="shared" si="225"/>
        <v>163408 Purple</v>
      </c>
      <c r="G913" s="19"/>
      <c r="H913" s="20"/>
      <c r="I913" s="7">
        <v>5.0999999999999996</v>
      </c>
    </row>
    <row r="914" spans="1:9" ht="14.1" customHeight="1" x14ac:dyDescent="0.25">
      <c r="A914" s="9">
        <v>250</v>
      </c>
      <c r="B914" s="23" t="s">
        <v>229</v>
      </c>
      <c r="C914" s="9" t="s">
        <v>4</v>
      </c>
      <c r="D914" s="2" t="s">
        <v>2203</v>
      </c>
      <c r="E914" s="23" t="s">
        <v>5</v>
      </c>
      <c r="F914" s="27" t="str">
        <f t="shared" si="225"/>
        <v>AMC BASE</v>
      </c>
      <c r="G914" s="23"/>
      <c r="H914" s="24"/>
      <c r="I914" s="10">
        <v>808.5</v>
      </c>
    </row>
    <row r="915" spans="1:9" ht="11.1" customHeight="1" x14ac:dyDescent="0.25">
      <c r="A915" s="18">
        <f t="shared" ref="A915:B917" si="232">A914</f>
        <v>250</v>
      </c>
      <c r="B915" s="18" t="str">
        <f t="shared" si="232"/>
        <v>AMC 250 C</v>
      </c>
      <c r="C915" s="4">
        <v>163401</v>
      </c>
      <c r="D915" s="2" t="s">
        <v>2203</v>
      </c>
      <c r="E915" s="17" t="s">
        <v>7</v>
      </c>
      <c r="F915" s="27" t="str">
        <f t="shared" si="225"/>
        <v>163401 White</v>
      </c>
      <c r="G915" s="17"/>
      <c r="H915" s="18"/>
      <c r="I915" s="5">
        <v>188.6</v>
      </c>
    </row>
    <row r="916" spans="1:9" ht="11.1" customHeight="1" x14ac:dyDescent="0.25">
      <c r="A916" s="18">
        <f t="shared" si="232"/>
        <v>250</v>
      </c>
      <c r="B916" s="18" t="str">
        <f t="shared" si="232"/>
        <v>AMC 250 C</v>
      </c>
      <c r="C916" s="4">
        <v>163406</v>
      </c>
      <c r="D916" s="2" t="s">
        <v>2203</v>
      </c>
      <c r="E916" s="17" t="s">
        <v>193</v>
      </c>
      <c r="F916" s="27" t="str">
        <f t="shared" si="225"/>
        <v>163406 Rubine</v>
      </c>
      <c r="G916" s="17"/>
      <c r="H916" s="18"/>
      <c r="I916" s="5">
        <v>2.2000000000000002</v>
      </c>
    </row>
    <row r="917" spans="1:9" ht="11.1" customHeight="1" x14ac:dyDescent="0.25">
      <c r="A917" s="18">
        <f t="shared" si="232"/>
        <v>250</v>
      </c>
      <c r="B917" s="18" t="str">
        <f t="shared" si="232"/>
        <v>AMC 250 C</v>
      </c>
      <c r="C917" s="6">
        <v>163408</v>
      </c>
      <c r="D917" s="2" t="s">
        <v>2203</v>
      </c>
      <c r="E917" s="19" t="s">
        <v>12</v>
      </c>
      <c r="F917" s="27" t="str">
        <f t="shared" si="225"/>
        <v>163408 Purple</v>
      </c>
      <c r="G917" s="19"/>
      <c r="H917" s="20"/>
      <c r="I917" s="7">
        <v>0.7</v>
      </c>
    </row>
    <row r="918" spans="1:9" ht="14.1" customHeight="1" x14ac:dyDescent="0.25">
      <c r="A918" s="9">
        <v>251</v>
      </c>
      <c r="B918" s="23" t="s">
        <v>230</v>
      </c>
      <c r="C918" s="9" t="s">
        <v>4</v>
      </c>
      <c r="D918" s="2" t="s">
        <v>2203</v>
      </c>
      <c r="E918" s="23" t="s">
        <v>5</v>
      </c>
      <c r="F918" s="27" t="str">
        <f t="shared" si="225"/>
        <v>AMC BASE</v>
      </c>
      <c r="G918" s="23"/>
      <c r="H918" s="24"/>
      <c r="I918" s="10">
        <v>815.3</v>
      </c>
    </row>
    <row r="919" spans="1:9" ht="11.1" customHeight="1" x14ac:dyDescent="0.25">
      <c r="A919" s="18">
        <f t="shared" ref="A919:B921" si="233">A918</f>
        <v>251</v>
      </c>
      <c r="B919" s="18" t="str">
        <f t="shared" si="233"/>
        <v>AMC 251 C</v>
      </c>
      <c r="C919" s="4">
        <v>163401</v>
      </c>
      <c r="D919" s="2" t="s">
        <v>2203</v>
      </c>
      <c r="E919" s="17" t="s">
        <v>7</v>
      </c>
      <c r="F919" s="27" t="str">
        <f t="shared" si="225"/>
        <v>163401 White</v>
      </c>
      <c r="G919" s="17"/>
      <c r="H919" s="18"/>
      <c r="I919" s="5">
        <v>173.1</v>
      </c>
    </row>
    <row r="920" spans="1:9" ht="11.1" customHeight="1" x14ac:dyDescent="0.25">
      <c r="A920" s="18">
        <f t="shared" si="233"/>
        <v>251</v>
      </c>
      <c r="B920" s="18" t="str">
        <f t="shared" si="233"/>
        <v>AMC 251 C</v>
      </c>
      <c r="C920" s="4">
        <v>163406</v>
      </c>
      <c r="D920" s="2" t="s">
        <v>2203</v>
      </c>
      <c r="E920" s="17" t="s">
        <v>193</v>
      </c>
      <c r="F920" s="27" t="str">
        <f t="shared" si="225"/>
        <v>163406 Rubine</v>
      </c>
      <c r="G920" s="17"/>
      <c r="H920" s="18"/>
      <c r="I920" s="5">
        <v>8.9</v>
      </c>
    </row>
    <row r="921" spans="1:9" ht="11.1" customHeight="1" x14ac:dyDescent="0.25">
      <c r="A921" s="18">
        <f t="shared" si="233"/>
        <v>251</v>
      </c>
      <c r="B921" s="18" t="str">
        <f t="shared" si="233"/>
        <v>AMC 251 C</v>
      </c>
      <c r="C921" s="6">
        <v>163408</v>
      </c>
      <c r="D921" s="2" t="s">
        <v>2203</v>
      </c>
      <c r="E921" s="19" t="s">
        <v>12</v>
      </c>
      <c r="F921" s="27" t="str">
        <f t="shared" si="225"/>
        <v>163408 Purple</v>
      </c>
      <c r="G921" s="19"/>
      <c r="H921" s="20"/>
      <c r="I921" s="7">
        <v>2.7</v>
      </c>
    </row>
    <row r="922" spans="1:9" ht="14.1" customHeight="1" x14ac:dyDescent="0.25">
      <c r="A922" s="9">
        <v>252</v>
      </c>
      <c r="B922" s="23" t="s">
        <v>231</v>
      </c>
      <c r="C922" s="9" t="s">
        <v>4</v>
      </c>
      <c r="D922" s="2" t="s">
        <v>2203</v>
      </c>
      <c r="E922" s="23" t="s">
        <v>5</v>
      </c>
      <c r="F922" s="27" t="str">
        <f t="shared" si="225"/>
        <v>AMC BASE</v>
      </c>
      <c r="G922" s="23"/>
      <c r="H922" s="24"/>
      <c r="I922" s="10">
        <v>824.8</v>
      </c>
    </row>
    <row r="923" spans="1:9" ht="11.1" customHeight="1" x14ac:dyDescent="0.25">
      <c r="A923" s="18">
        <f t="shared" ref="A923:B925" si="234">A922</f>
        <v>252</v>
      </c>
      <c r="B923" s="18" t="str">
        <f t="shared" si="234"/>
        <v>AMC 252 C</v>
      </c>
      <c r="C923" s="4">
        <v>163401</v>
      </c>
      <c r="D923" s="2" t="s">
        <v>2203</v>
      </c>
      <c r="E923" s="17" t="s">
        <v>7</v>
      </c>
      <c r="F923" s="27" t="str">
        <f t="shared" si="225"/>
        <v>163401 White</v>
      </c>
      <c r="G923" s="17"/>
      <c r="H923" s="18"/>
      <c r="I923" s="5">
        <v>151.5</v>
      </c>
    </row>
    <row r="924" spans="1:9" ht="11.1" customHeight="1" x14ac:dyDescent="0.25">
      <c r="A924" s="18">
        <f t="shared" si="234"/>
        <v>252</v>
      </c>
      <c r="B924" s="18" t="str">
        <f t="shared" si="234"/>
        <v>AMC 252 C</v>
      </c>
      <c r="C924" s="4">
        <v>163406</v>
      </c>
      <c r="D924" s="2" t="s">
        <v>2203</v>
      </c>
      <c r="E924" s="17" t="s">
        <v>193</v>
      </c>
      <c r="F924" s="27" t="str">
        <f t="shared" si="225"/>
        <v>163406 Rubine</v>
      </c>
      <c r="G924" s="17"/>
      <c r="H924" s="18"/>
      <c r="I924" s="5">
        <v>18.2</v>
      </c>
    </row>
    <row r="925" spans="1:9" ht="11.1" customHeight="1" x14ac:dyDescent="0.25">
      <c r="A925" s="18">
        <f t="shared" si="234"/>
        <v>252</v>
      </c>
      <c r="B925" s="18" t="str">
        <f t="shared" si="234"/>
        <v>AMC 252 C</v>
      </c>
      <c r="C925" s="6">
        <v>163408</v>
      </c>
      <c r="D925" s="2" t="s">
        <v>2203</v>
      </c>
      <c r="E925" s="19" t="s">
        <v>12</v>
      </c>
      <c r="F925" s="27" t="str">
        <f t="shared" si="225"/>
        <v>163408 Purple</v>
      </c>
      <c r="G925" s="19"/>
      <c r="H925" s="20"/>
      <c r="I925" s="7">
        <v>5.5</v>
      </c>
    </row>
    <row r="926" spans="1:9" ht="14.1" customHeight="1" x14ac:dyDescent="0.25">
      <c r="A926" s="9">
        <v>253</v>
      </c>
      <c r="B926" s="23" t="s">
        <v>232</v>
      </c>
      <c r="C926" s="9" t="s">
        <v>4</v>
      </c>
      <c r="D926" s="2" t="s">
        <v>2203</v>
      </c>
      <c r="E926" s="23" t="s">
        <v>5</v>
      </c>
      <c r="F926" s="27" t="str">
        <f t="shared" si="225"/>
        <v>AMC BASE</v>
      </c>
      <c r="G926" s="23"/>
      <c r="H926" s="24"/>
      <c r="I926" s="10">
        <v>843.7</v>
      </c>
    </row>
    <row r="927" spans="1:9" ht="11.1" customHeight="1" x14ac:dyDescent="0.25">
      <c r="A927" s="18">
        <f t="shared" ref="A927:B930" si="235">A926</f>
        <v>253</v>
      </c>
      <c r="B927" s="18" t="str">
        <f t="shared" si="235"/>
        <v>AMC 253 C</v>
      </c>
      <c r="C927" s="4">
        <v>163401</v>
      </c>
      <c r="D927" s="2" t="s">
        <v>2203</v>
      </c>
      <c r="E927" s="17" t="s">
        <v>7</v>
      </c>
      <c r="F927" s="27" t="str">
        <f t="shared" si="225"/>
        <v>163401 White</v>
      </c>
      <c r="G927" s="17"/>
      <c r="H927" s="18"/>
      <c r="I927" s="5">
        <v>105.6</v>
      </c>
    </row>
    <row r="928" spans="1:9" ht="11.1" customHeight="1" x14ac:dyDescent="0.25">
      <c r="A928" s="18">
        <f t="shared" si="235"/>
        <v>253</v>
      </c>
      <c r="B928" s="18" t="str">
        <f t="shared" si="235"/>
        <v>AMC 253 C</v>
      </c>
      <c r="C928" s="4">
        <v>163406</v>
      </c>
      <c r="D928" s="2" t="s">
        <v>2203</v>
      </c>
      <c r="E928" s="17" t="s">
        <v>193</v>
      </c>
      <c r="F928" s="27" t="str">
        <f t="shared" si="225"/>
        <v>163406 Rubine</v>
      </c>
      <c r="G928" s="17"/>
      <c r="H928" s="18"/>
      <c r="I928" s="5">
        <v>38</v>
      </c>
    </row>
    <row r="929" spans="1:9" ht="11.1" customHeight="1" x14ac:dyDescent="0.25">
      <c r="A929" s="18">
        <f t="shared" si="235"/>
        <v>253</v>
      </c>
      <c r="B929" s="18" t="str">
        <f t="shared" si="235"/>
        <v>AMC 253 C</v>
      </c>
      <c r="C929" s="4">
        <v>163408</v>
      </c>
      <c r="D929" s="2" t="s">
        <v>2203</v>
      </c>
      <c r="E929" s="17" t="s">
        <v>12</v>
      </c>
      <c r="F929" s="27" t="str">
        <f t="shared" si="225"/>
        <v>163408 Purple</v>
      </c>
      <c r="G929" s="17"/>
      <c r="H929" s="18"/>
      <c r="I929" s="5">
        <v>11.4</v>
      </c>
    </row>
    <row r="930" spans="1:9" ht="11.1" customHeight="1" x14ac:dyDescent="0.25">
      <c r="A930" s="18">
        <f t="shared" si="235"/>
        <v>253</v>
      </c>
      <c r="B930" s="18" t="str">
        <f t="shared" si="235"/>
        <v>AMC 253 C</v>
      </c>
      <c r="C930" s="6">
        <v>163410</v>
      </c>
      <c r="D930" s="2" t="s">
        <v>2203</v>
      </c>
      <c r="E930" s="19" t="s">
        <v>15</v>
      </c>
      <c r="F930" s="27" t="str">
        <f t="shared" si="225"/>
        <v>163410 Black</v>
      </c>
      <c r="G930" s="19"/>
      <c r="H930" s="20"/>
      <c r="I930" s="7">
        <v>1.3</v>
      </c>
    </row>
    <row r="931" spans="1:9" ht="14.1" customHeight="1" x14ac:dyDescent="0.25">
      <c r="A931" s="9">
        <v>254</v>
      </c>
      <c r="B931" s="23" t="s">
        <v>233</v>
      </c>
      <c r="C931" s="9" t="s">
        <v>4</v>
      </c>
      <c r="D931" s="2" t="s">
        <v>2203</v>
      </c>
      <c r="E931" s="23" t="s">
        <v>5</v>
      </c>
      <c r="F931" s="27" t="str">
        <f t="shared" si="225"/>
        <v>AMC BASE</v>
      </c>
      <c r="G931" s="23"/>
      <c r="H931" s="24"/>
      <c r="I931" s="10">
        <v>842.6</v>
      </c>
    </row>
    <row r="932" spans="1:9" ht="11.1" customHeight="1" x14ac:dyDescent="0.25">
      <c r="A932" s="18">
        <f t="shared" ref="A932:B935" si="236">A931</f>
        <v>254</v>
      </c>
      <c r="B932" s="18" t="str">
        <f t="shared" si="236"/>
        <v>AMC 254 C</v>
      </c>
      <c r="C932" s="4">
        <v>163401</v>
      </c>
      <c r="D932" s="2" t="s">
        <v>2203</v>
      </c>
      <c r="E932" s="17" t="s">
        <v>7</v>
      </c>
      <c r="F932" s="27" t="str">
        <f t="shared" si="225"/>
        <v>163401 White</v>
      </c>
      <c r="G932" s="17"/>
      <c r="H932" s="18"/>
      <c r="I932" s="5">
        <v>105.5</v>
      </c>
    </row>
    <row r="933" spans="1:9" ht="11.1" customHeight="1" x14ac:dyDescent="0.25">
      <c r="A933" s="18">
        <f t="shared" si="236"/>
        <v>254</v>
      </c>
      <c r="B933" s="18" t="str">
        <f t="shared" si="236"/>
        <v>AMC 254 C</v>
      </c>
      <c r="C933" s="4">
        <v>163406</v>
      </c>
      <c r="D933" s="2" t="s">
        <v>2203</v>
      </c>
      <c r="E933" s="17" t="s">
        <v>193</v>
      </c>
      <c r="F933" s="27" t="str">
        <f t="shared" si="225"/>
        <v>163406 Rubine</v>
      </c>
      <c r="G933" s="17"/>
      <c r="H933" s="18"/>
      <c r="I933" s="5">
        <v>38</v>
      </c>
    </row>
    <row r="934" spans="1:9" ht="11.1" customHeight="1" x14ac:dyDescent="0.25">
      <c r="A934" s="18">
        <f t="shared" si="236"/>
        <v>254</v>
      </c>
      <c r="B934" s="18" t="str">
        <f t="shared" si="236"/>
        <v>AMC 254 C</v>
      </c>
      <c r="C934" s="4">
        <v>163408</v>
      </c>
      <c r="D934" s="2" t="s">
        <v>2203</v>
      </c>
      <c r="E934" s="17" t="s">
        <v>12</v>
      </c>
      <c r="F934" s="27" t="str">
        <f t="shared" si="225"/>
        <v>163408 Purple</v>
      </c>
      <c r="G934" s="17"/>
      <c r="H934" s="18"/>
      <c r="I934" s="5">
        <v>11.4</v>
      </c>
    </row>
    <row r="935" spans="1:9" ht="11.1" customHeight="1" x14ac:dyDescent="0.25">
      <c r="A935" s="18">
        <f t="shared" si="236"/>
        <v>254</v>
      </c>
      <c r="B935" s="18" t="str">
        <f t="shared" si="236"/>
        <v>AMC 254 C</v>
      </c>
      <c r="C935" s="6">
        <v>163410</v>
      </c>
      <c r="D935" s="2" t="s">
        <v>2203</v>
      </c>
      <c r="E935" s="19" t="s">
        <v>15</v>
      </c>
      <c r="F935" s="27" t="str">
        <f t="shared" si="225"/>
        <v>163410 Black</v>
      </c>
      <c r="G935" s="19"/>
      <c r="H935" s="20"/>
      <c r="I935" s="7">
        <v>2.5</v>
      </c>
    </row>
    <row r="936" spans="1:9" ht="14.1" customHeight="1" x14ac:dyDescent="0.25">
      <c r="A936" s="9">
        <v>255</v>
      </c>
      <c r="B936" s="23" t="s">
        <v>234</v>
      </c>
      <c r="C936" s="9" t="s">
        <v>4</v>
      </c>
      <c r="D936" s="2" t="s">
        <v>2203</v>
      </c>
      <c r="E936" s="23" t="s">
        <v>5</v>
      </c>
      <c r="F936" s="27" t="str">
        <f t="shared" ref="F936:F988" si="237">IF(C936="AMC.BASE","AMC BASE",CONCATENATE(C936,D936,E936))</f>
        <v>AMC BASE</v>
      </c>
      <c r="G936" s="23"/>
      <c r="H936" s="24"/>
      <c r="I936" s="10">
        <v>830.6</v>
      </c>
    </row>
    <row r="937" spans="1:9" ht="11.1" customHeight="1" x14ac:dyDescent="0.25">
      <c r="A937" s="18">
        <f t="shared" ref="A937:B940" si="238">A936</f>
        <v>255</v>
      </c>
      <c r="B937" s="18" t="str">
        <f t="shared" si="238"/>
        <v>AMC 255 C</v>
      </c>
      <c r="C937" s="4">
        <v>163401</v>
      </c>
      <c r="D937" s="2" t="s">
        <v>2203</v>
      </c>
      <c r="E937" s="17" t="s">
        <v>7</v>
      </c>
      <c r="F937" s="27" t="str">
        <f t="shared" si="237"/>
        <v>163401 White</v>
      </c>
      <c r="G937" s="17"/>
      <c r="H937" s="18"/>
      <c r="I937" s="5">
        <v>105.1</v>
      </c>
    </row>
    <row r="938" spans="1:9" ht="11.1" customHeight="1" x14ac:dyDescent="0.25">
      <c r="A938" s="18">
        <f t="shared" si="238"/>
        <v>255</v>
      </c>
      <c r="B938" s="18" t="str">
        <f t="shared" si="238"/>
        <v>AMC 255 C</v>
      </c>
      <c r="C938" s="4">
        <v>163406</v>
      </c>
      <c r="D938" s="2" t="s">
        <v>2203</v>
      </c>
      <c r="E938" s="17" t="s">
        <v>193</v>
      </c>
      <c r="F938" s="27" t="str">
        <f t="shared" si="237"/>
        <v>163406 Rubine</v>
      </c>
      <c r="G938" s="17"/>
      <c r="H938" s="18"/>
      <c r="I938" s="5">
        <v>37.799999999999997</v>
      </c>
    </row>
    <row r="939" spans="1:9" ht="11.1" customHeight="1" x14ac:dyDescent="0.25">
      <c r="A939" s="18">
        <f t="shared" si="238"/>
        <v>255</v>
      </c>
      <c r="B939" s="18" t="str">
        <f t="shared" si="238"/>
        <v>AMC 255 C</v>
      </c>
      <c r="C939" s="4">
        <v>163410</v>
      </c>
      <c r="D939" s="2" t="s">
        <v>2203</v>
      </c>
      <c r="E939" s="17" t="s">
        <v>15</v>
      </c>
      <c r="F939" s="27" t="str">
        <f t="shared" si="237"/>
        <v>163410 Black</v>
      </c>
      <c r="G939" s="17"/>
      <c r="H939" s="18"/>
      <c r="I939" s="5">
        <v>15.1</v>
      </c>
    </row>
    <row r="940" spans="1:9" ht="11.1" customHeight="1" x14ac:dyDescent="0.25">
      <c r="A940" s="18">
        <f t="shared" si="238"/>
        <v>255</v>
      </c>
      <c r="B940" s="18" t="str">
        <f t="shared" si="238"/>
        <v>AMC 255 C</v>
      </c>
      <c r="C940" s="6">
        <v>163408</v>
      </c>
      <c r="D940" s="2" t="s">
        <v>2203</v>
      </c>
      <c r="E940" s="19" t="s">
        <v>12</v>
      </c>
      <c r="F940" s="27" t="str">
        <f t="shared" si="237"/>
        <v>163408 Purple</v>
      </c>
      <c r="G940" s="19"/>
      <c r="H940" s="20"/>
      <c r="I940" s="7">
        <v>11.4</v>
      </c>
    </row>
    <row r="941" spans="1:9" ht="14.1" customHeight="1" x14ac:dyDescent="0.25">
      <c r="A941" s="9">
        <v>256</v>
      </c>
      <c r="B941" s="23" t="s">
        <v>235</v>
      </c>
      <c r="C941" s="9" t="s">
        <v>4</v>
      </c>
      <c r="D941" s="2" t="s">
        <v>2203</v>
      </c>
      <c r="E941" s="23" t="s">
        <v>5</v>
      </c>
      <c r="F941" s="27" t="str">
        <f t="shared" si="237"/>
        <v>AMC BASE</v>
      </c>
      <c r="G941" s="23"/>
      <c r="H941" s="24"/>
      <c r="I941" s="10">
        <v>810.5</v>
      </c>
    </row>
    <row r="942" spans="1:9" ht="11.1" customHeight="1" x14ac:dyDescent="0.25">
      <c r="A942" s="18">
        <f t="shared" ref="A942:B945" si="239">A941</f>
        <v>256</v>
      </c>
      <c r="B942" s="18" t="str">
        <f t="shared" si="239"/>
        <v>AMC 256 C</v>
      </c>
      <c r="C942" s="4">
        <v>163401</v>
      </c>
      <c r="D942" s="2" t="s">
        <v>2203</v>
      </c>
      <c r="E942" s="17" t="s">
        <v>7</v>
      </c>
      <c r="F942" s="27" t="str">
        <f t="shared" si="237"/>
        <v>163401 White</v>
      </c>
      <c r="G942" s="17"/>
      <c r="H942" s="18"/>
      <c r="I942" s="5">
        <v>183.5</v>
      </c>
    </row>
    <row r="943" spans="1:9" ht="11.1" customHeight="1" x14ac:dyDescent="0.25">
      <c r="A943" s="18">
        <f t="shared" si="239"/>
        <v>256</v>
      </c>
      <c r="B943" s="18" t="str">
        <f t="shared" si="239"/>
        <v>AMC 256 C</v>
      </c>
      <c r="C943" s="4">
        <v>163408</v>
      </c>
      <c r="D943" s="2" t="s">
        <v>2203</v>
      </c>
      <c r="E943" s="17" t="s">
        <v>12</v>
      </c>
      <c r="F943" s="27" t="str">
        <f t="shared" si="237"/>
        <v>163408 Purple</v>
      </c>
      <c r="G943" s="17"/>
      <c r="H943" s="18"/>
      <c r="I943" s="5">
        <v>4.4000000000000004</v>
      </c>
    </row>
    <row r="944" spans="1:9" ht="11.1" customHeight="1" x14ac:dyDescent="0.25">
      <c r="A944" s="18">
        <f t="shared" si="239"/>
        <v>256</v>
      </c>
      <c r="B944" s="18" t="str">
        <f t="shared" si="239"/>
        <v>AMC 256 C</v>
      </c>
      <c r="C944" s="4">
        <v>163406</v>
      </c>
      <c r="D944" s="2" t="s">
        <v>2203</v>
      </c>
      <c r="E944" s="17" t="s">
        <v>193</v>
      </c>
      <c r="F944" s="27" t="str">
        <f t="shared" si="237"/>
        <v>163406 Rubine</v>
      </c>
      <c r="G944" s="17"/>
      <c r="H944" s="18"/>
      <c r="I944" s="5">
        <v>0.9</v>
      </c>
    </row>
    <row r="945" spans="1:9" ht="11.1" customHeight="1" x14ac:dyDescent="0.25">
      <c r="A945" s="18">
        <f t="shared" si="239"/>
        <v>256</v>
      </c>
      <c r="B945" s="18" t="str">
        <f t="shared" si="239"/>
        <v>AMC 256 C</v>
      </c>
      <c r="C945" s="6">
        <v>163403</v>
      </c>
      <c r="D945" s="2" t="s">
        <v>2203</v>
      </c>
      <c r="E945" s="19" t="s">
        <v>6</v>
      </c>
      <c r="F945" s="27" t="str">
        <f t="shared" si="237"/>
        <v>163403 Golden Yellow</v>
      </c>
      <c r="G945" s="19"/>
      <c r="H945" s="20"/>
      <c r="I945" s="7">
        <v>0.7</v>
      </c>
    </row>
    <row r="946" spans="1:9" ht="14.1" customHeight="1" x14ac:dyDescent="0.25">
      <c r="A946" s="9">
        <v>2562</v>
      </c>
      <c r="B946" s="23" t="s">
        <v>236</v>
      </c>
      <c r="C946" s="9" t="s">
        <v>4</v>
      </c>
      <c r="D946" s="2" t="s">
        <v>2203</v>
      </c>
      <c r="E946" s="23" t="s">
        <v>5</v>
      </c>
      <c r="F946" s="27" t="str">
        <f t="shared" si="237"/>
        <v>AMC BASE</v>
      </c>
      <c r="G946" s="23"/>
      <c r="H946" s="24"/>
      <c r="I946" s="10">
        <v>809.3</v>
      </c>
    </row>
    <row r="947" spans="1:9" ht="11.1" customHeight="1" x14ac:dyDescent="0.25">
      <c r="A947" s="18">
        <f t="shared" ref="A947:B949" si="240">A946</f>
        <v>2562</v>
      </c>
      <c r="B947" s="18" t="str">
        <f t="shared" si="240"/>
        <v>AMC 2562 C</v>
      </c>
      <c r="C947" s="4">
        <v>163401</v>
      </c>
      <c r="D947" s="2" t="s">
        <v>2203</v>
      </c>
      <c r="E947" s="17" t="s">
        <v>7</v>
      </c>
      <c r="F947" s="27" t="str">
        <f t="shared" si="237"/>
        <v>163401 White</v>
      </c>
      <c r="G947" s="17"/>
      <c r="H947" s="18"/>
      <c r="I947" s="5">
        <v>183.4</v>
      </c>
    </row>
    <row r="948" spans="1:9" ht="11.1" customHeight="1" x14ac:dyDescent="0.25">
      <c r="A948" s="18">
        <f t="shared" si="240"/>
        <v>2562</v>
      </c>
      <c r="B948" s="18" t="str">
        <f t="shared" si="240"/>
        <v>AMC 2562 C</v>
      </c>
      <c r="C948" s="4">
        <v>163406</v>
      </c>
      <c r="D948" s="2" t="s">
        <v>2203</v>
      </c>
      <c r="E948" s="17" t="s">
        <v>193</v>
      </c>
      <c r="F948" s="27" t="str">
        <f t="shared" si="237"/>
        <v>163406 Rubine</v>
      </c>
      <c r="G948" s="17"/>
      <c r="H948" s="18"/>
      <c r="I948" s="5">
        <v>4.4000000000000004</v>
      </c>
    </row>
    <row r="949" spans="1:9" ht="11.1" customHeight="1" x14ac:dyDescent="0.25">
      <c r="A949" s="18">
        <f t="shared" si="240"/>
        <v>2562</v>
      </c>
      <c r="B949" s="18" t="str">
        <f t="shared" si="240"/>
        <v>AMC 2562 C</v>
      </c>
      <c r="C949" s="6">
        <v>163408</v>
      </c>
      <c r="D949" s="2" t="s">
        <v>2203</v>
      </c>
      <c r="E949" s="19" t="s">
        <v>12</v>
      </c>
      <c r="F949" s="27" t="str">
        <f t="shared" si="237"/>
        <v>163408 Purple</v>
      </c>
      <c r="G949" s="19"/>
      <c r="H949" s="20"/>
      <c r="I949" s="7">
        <v>2.9</v>
      </c>
    </row>
    <row r="950" spans="1:9" ht="11.1" customHeight="1" x14ac:dyDescent="0.25">
      <c r="A950" s="2">
        <v>2563</v>
      </c>
      <c r="B950" s="27" t="s">
        <v>237</v>
      </c>
      <c r="C950" s="2" t="s">
        <v>4</v>
      </c>
      <c r="D950" s="2" t="s">
        <v>2203</v>
      </c>
      <c r="E950" s="27" t="s">
        <v>5</v>
      </c>
      <c r="F950" s="27" t="str">
        <f t="shared" si="237"/>
        <v>AMC BASE</v>
      </c>
      <c r="G950" s="27"/>
      <c r="H950" s="28"/>
      <c r="I950" s="3">
        <v>810.8</v>
      </c>
    </row>
    <row r="951" spans="1:9" ht="11.1" customHeight="1" x14ac:dyDescent="0.25">
      <c r="A951" s="18">
        <f t="shared" ref="A951:B954" si="241">A950</f>
        <v>2563</v>
      </c>
      <c r="B951" s="18" t="str">
        <f t="shared" si="241"/>
        <v>AMC 2563 C</v>
      </c>
      <c r="C951" s="4">
        <v>163401</v>
      </c>
      <c r="D951" s="2" t="s">
        <v>2203</v>
      </c>
      <c r="E951" s="17" t="s">
        <v>7</v>
      </c>
      <c r="F951" s="27" t="str">
        <f t="shared" si="237"/>
        <v>163401 White</v>
      </c>
      <c r="G951" s="17"/>
      <c r="H951" s="18"/>
      <c r="I951" s="5">
        <v>183.5</v>
      </c>
    </row>
    <row r="952" spans="1:9" ht="11.1" customHeight="1" x14ac:dyDescent="0.25">
      <c r="A952" s="18">
        <f t="shared" si="241"/>
        <v>2563</v>
      </c>
      <c r="B952" s="18" t="str">
        <f t="shared" si="241"/>
        <v>AMC 2563 C</v>
      </c>
      <c r="C952" s="4">
        <v>163408</v>
      </c>
      <c r="D952" s="2" t="s">
        <v>2203</v>
      </c>
      <c r="E952" s="17" t="s">
        <v>12</v>
      </c>
      <c r="F952" s="27" t="str">
        <f t="shared" si="237"/>
        <v>163408 Purple</v>
      </c>
      <c r="G952" s="17"/>
      <c r="H952" s="18"/>
      <c r="I952" s="5">
        <v>4.4000000000000004</v>
      </c>
    </row>
    <row r="953" spans="1:9" ht="11.1" customHeight="1" x14ac:dyDescent="0.25">
      <c r="A953" s="18">
        <f t="shared" si="241"/>
        <v>2563</v>
      </c>
      <c r="B953" s="18" t="str">
        <f t="shared" si="241"/>
        <v>AMC 2563 C</v>
      </c>
      <c r="C953" s="4">
        <v>163406</v>
      </c>
      <c r="D953" s="2" t="s">
        <v>2203</v>
      </c>
      <c r="E953" s="17" t="s">
        <v>193</v>
      </c>
      <c r="F953" s="27" t="str">
        <f t="shared" si="237"/>
        <v>163406 Rubine</v>
      </c>
      <c r="G953" s="17"/>
      <c r="H953" s="18"/>
      <c r="I953" s="5">
        <v>0.9</v>
      </c>
    </row>
    <row r="954" spans="1:9" ht="11.1" customHeight="1" x14ac:dyDescent="0.25">
      <c r="A954" s="18">
        <f t="shared" si="241"/>
        <v>2563</v>
      </c>
      <c r="B954" s="18" t="str">
        <f t="shared" si="241"/>
        <v>AMC 2563 C</v>
      </c>
      <c r="C954" s="6">
        <v>163403</v>
      </c>
      <c r="D954" s="2" t="s">
        <v>2203</v>
      </c>
      <c r="E954" s="19" t="s">
        <v>6</v>
      </c>
      <c r="F954" s="27" t="str">
        <f t="shared" si="237"/>
        <v>163403 Golden Yellow</v>
      </c>
      <c r="G954" s="19"/>
      <c r="H954" s="20"/>
      <c r="I954" s="7">
        <v>0.4</v>
      </c>
    </row>
    <row r="955" spans="1:9" ht="14.1" customHeight="1" x14ac:dyDescent="0.25">
      <c r="A955" s="9">
        <v>2567</v>
      </c>
      <c r="B955" s="23" t="s">
        <v>238</v>
      </c>
      <c r="C955" s="9" t="s">
        <v>4</v>
      </c>
      <c r="D955" s="2" t="s">
        <v>2203</v>
      </c>
      <c r="E955" s="23" t="s">
        <v>5</v>
      </c>
      <c r="F955" s="27" t="str">
        <f t="shared" si="237"/>
        <v>AMC BASE</v>
      </c>
      <c r="G955" s="23"/>
      <c r="H955" s="24"/>
      <c r="I955" s="10">
        <v>788.6</v>
      </c>
    </row>
    <row r="956" spans="1:9" ht="11.1" customHeight="1" x14ac:dyDescent="0.25">
      <c r="A956" s="18">
        <f t="shared" ref="A956:B959" si="242">A955</f>
        <v>2567</v>
      </c>
      <c r="B956" s="18" t="str">
        <f t="shared" si="242"/>
        <v>AMC 2567 C</v>
      </c>
      <c r="C956" s="4">
        <v>163401</v>
      </c>
      <c r="D956" s="2" t="s">
        <v>2203</v>
      </c>
      <c r="E956" s="17" t="s">
        <v>7</v>
      </c>
      <c r="F956" s="27" t="str">
        <f t="shared" si="237"/>
        <v>163401 White</v>
      </c>
      <c r="G956" s="17"/>
      <c r="H956" s="18"/>
      <c r="I956" s="5">
        <v>201.4</v>
      </c>
    </row>
    <row r="957" spans="1:9" ht="11.1" customHeight="1" x14ac:dyDescent="0.25">
      <c r="A957" s="18">
        <f t="shared" si="242"/>
        <v>2567</v>
      </c>
      <c r="B957" s="18" t="str">
        <f t="shared" si="242"/>
        <v>AMC 2567 C</v>
      </c>
      <c r="C957" s="4">
        <v>163406</v>
      </c>
      <c r="D957" s="2" t="s">
        <v>2203</v>
      </c>
      <c r="E957" s="17" t="s">
        <v>193</v>
      </c>
      <c r="F957" s="27" t="str">
        <f t="shared" si="237"/>
        <v>163406 Rubine</v>
      </c>
      <c r="G957" s="17"/>
      <c r="H957" s="18"/>
      <c r="I957" s="5">
        <v>4.5999999999999996</v>
      </c>
    </row>
    <row r="958" spans="1:9" ht="11.1" customHeight="1" x14ac:dyDescent="0.25">
      <c r="A958" s="18">
        <f t="shared" si="242"/>
        <v>2567</v>
      </c>
      <c r="B958" s="18" t="str">
        <f t="shared" si="242"/>
        <v>AMC 2567 C</v>
      </c>
      <c r="C958" s="4">
        <v>163408</v>
      </c>
      <c r="D958" s="2" t="s">
        <v>2203</v>
      </c>
      <c r="E958" s="17" t="s">
        <v>12</v>
      </c>
      <c r="F958" s="27" t="str">
        <f t="shared" si="237"/>
        <v>163408 Purple</v>
      </c>
      <c r="G958" s="17"/>
      <c r="H958" s="18"/>
      <c r="I958" s="5">
        <v>4.5999999999999996</v>
      </c>
    </row>
    <row r="959" spans="1:9" ht="11.1" customHeight="1" x14ac:dyDescent="0.25">
      <c r="A959" s="18">
        <f t="shared" si="242"/>
        <v>2567</v>
      </c>
      <c r="B959" s="18" t="str">
        <f t="shared" si="242"/>
        <v>AMC 2567 C</v>
      </c>
      <c r="C959" s="6">
        <v>163409</v>
      </c>
      <c r="D959" s="2" t="s">
        <v>2203</v>
      </c>
      <c r="E959" s="19" t="s">
        <v>14</v>
      </c>
      <c r="F959" s="27" t="str">
        <f t="shared" si="237"/>
        <v>163409 Green</v>
      </c>
      <c r="G959" s="19"/>
      <c r="H959" s="20"/>
      <c r="I959" s="7">
        <v>0.8</v>
      </c>
    </row>
    <row r="960" spans="1:9" ht="14.1" customHeight="1" x14ac:dyDescent="0.25">
      <c r="A960" s="9">
        <v>257</v>
      </c>
      <c r="B960" s="23" t="s">
        <v>239</v>
      </c>
      <c r="C960" s="9" t="s">
        <v>4</v>
      </c>
      <c r="D960" s="2" t="s">
        <v>2203</v>
      </c>
      <c r="E960" s="23" t="s">
        <v>5</v>
      </c>
      <c r="F960" s="27" t="str">
        <f t="shared" si="237"/>
        <v>AMC BASE</v>
      </c>
      <c r="G960" s="23"/>
      <c r="H960" s="24"/>
      <c r="I960" s="10">
        <v>814.8</v>
      </c>
    </row>
    <row r="961" spans="1:9" ht="11.1" customHeight="1" x14ac:dyDescent="0.25">
      <c r="A961" s="18">
        <f t="shared" ref="A961:B964" si="243">A960</f>
        <v>257</v>
      </c>
      <c r="B961" s="18" t="str">
        <f t="shared" si="243"/>
        <v>AMC 257 C</v>
      </c>
      <c r="C961" s="4">
        <v>163401</v>
      </c>
      <c r="D961" s="2" t="s">
        <v>2203</v>
      </c>
      <c r="E961" s="17" t="s">
        <v>7</v>
      </c>
      <c r="F961" s="27" t="str">
        <f t="shared" si="237"/>
        <v>163401 White</v>
      </c>
      <c r="G961" s="17"/>
      <c r="H961" s="18"/>
      <c r="I961" s="5">
        <v>173</v>
      </c>
    </row>
    <row r="962" spans="1:9" ht="11.1" customHeight="1" x14ac:dyDescent="0.25">
      <c r="A962" s="18">
        <f t="shared" si="243"/>
        <v>257</v>
      </c>
      <c r="B962" s="18" t="str">
        <f t="shared" si="243"/>
        <v>AMC 257 C</v>
      </c>
      <c r="C962" s="4">
        <v>163408</v>
      </c>
      <c r="D962" s="2" t="s">
        <v>2203</v>
      </c>
      <c r="E962" s="17" t="s">
        <v>12</v>
      </c>
      <c r="F962" s="27" t="str">
        <f t="shared" si="237"/>
        <v>163408 Purple</v>
      </c>
      <c r="G962" s="17"/>
      <c r="H962" s="18"/>
      <c r="I962" s="5">
        <v>8.9</v>
      </c>
    </row>
    <row r="963" spans="1:9" ht="11.1" customHeight="1" x14ac:dyDescent="0.25">
      <c r="A963" s="18">
        <f t="shared" si="243"/>
        <v>257</v>
      </c>
      <c r="B963" s="18" t="str">
        <f t="shared" si="243"/>
        <v>AMC 257 C</v>
      </c>
      <c r="C963" s="4">
        <v>163406</v>
      </c>
      <c r="D963" s="2" t="s">
        <v>2203</v>
      </c>
      <c r="E963" s="17" t="s">
        <v>193</v>
      </c>
      <c r="F963" s="27" t="str">
        <f t="shared" si="237"/>
        <v>163406 Rubine</v>
      </c>
      <c r="G963" s="17"/>
      <c r="H963" s="18"/>
      <c r="I963" s="5">
        <v>1.8</v>
      </c>
    </row>
    <row r="964" spans="1:9" ht="11.1" customHeight="1" x14ac:dyDescent="0.25">
      <c r="A964" s="18">
        <f t="shared" si="243"/>
        <v>257</v>
      </c>
      <c r="B964" s="18" t="str">
        <f t="shared" si="243"/>
        <v>AMC 257 C</v>
      </c>
      <c r="C964" s="6">
        <v>163403</v>
      </c>
      <c r="D964" s="2" t="s">
        <v>2203</v>
      </c>
      <c r="E964" s="19" t="s">
        <v>6</v>
      </c>
      <c r="F964" s="27" t="str">
        <f t="shared" si="237"/>
        <v>163403 Golden Yellow</v>
      </c>
      <c r="G964" s="19"/>
      <c r="H964" s="20"/>
      <c r="I964" s="7">
        <v>1.5</v>
      </c>
    </row>
    <row r="965" spans="1:9" ht="14.1" customHeight="1" x14ac:dyDescent="0.25">
      <c r="A965" s="9">
        <v>2572</v>
      </c>
      <c r="B965" s="23" t="s">
        <v>240</v>
      </c>
      <c r="C965" s="9" t="s">
        <v>4</v>
      </c>
      <c r="D965" s="2" t="s">
        <v>2203</v>
      </c>
      <c r="E965" s="23" t="s">
        <v>5</v>
      </c>
      <c r="F965" s="27" t="str">
        <f t="shared" si="237"/>
        <v>AMC BASE</v>
      </c>
      <c r="G965" s="23"/>
      <c r="H965" s="24"/>
      <c r="I965" s="10">
        <v>812.3</v>
      </c>
    </row>
    <row r="966" spans="1:9" ht="11.1" customHeight="1" x14ac:dyDescent="0.25">
      <c r="A966" s="18">
        <f t="shared" ref="A966:B968" si="244">A965</f>
        <v>2572</v>
      </c>
      <c r="B966" s="18" t="str">
        <f t="shared" si="244"/>
        <v>AMC 2572 C</v>
      </c>
      <c r="C966" s="4">
        <v>163401</v>
      </c>
      <c r="D966" s="2" t="s">
        <v>2203</v>
      </c>
      <c r="E966" s="17" t="s">
        <v>7</v>
      </c>
      <c r="F966" s="27" t="str">
        <f t="shared" si="237"/>
        <v>163401 White</v>
      </c>
      <c r="G966" s="17"/>
      <c r="H966" s="18"/>
      <c r="I966" s="5">
        <v>172.9</v>
      </c>
    </row>
    <row r="967" spans="1:9" ht="11.1" customHeight="1" x14ac:dyDescent="0.25">
      <c r="A967" s="18">
        <f t="shared" si="244"/>
        <v>2572</v>
      </c>
      <c r="B967" s="18" t="str">
        <f t="shared" si="244"/>
        <v>AMC 2572 C</v>
      </c>
      <c r="C967" s="4">
        <v>163406</v>
      </c>
      <c r="D967" s="2" t="s">
        <v>2203</v>
      </c>
      <c r="E967" s="17" t="s">
        <v>193</v>
      </c>
      <c r="F967" s="27" t="str">
        <f t="shared" si="237"/>
        <v>163406 Rubine</v>
      </c>
      <c r="G967" s="17"/>
      <c r="H967" s="18"/>
      <c r="I967" s="5">
        <v>8.9</v>
      </c>
    </row>
    <row r="968" spans="1:9" ht="11.1" customHeight="1" x14ac:dyDescent="0.25">
      <c r="A968" s="18">
        <f t="shared" si="244"/>
        <v>2572</v>
      </c>
      <c r="B968" s="18" t="str">
        <f t="shared" si="244"/>
        <v>AMC 2572 C</v>
      </c>
      <c r="C968" s="6">
        <v>163408</v>
      </c>
      <c r="D968" s="2" t="s">
        <v>2203</v>
      </c>
      <c r="E968" s="19" t="s">
        <v>12</v>
      </c>
      <c r="F968" s="27" t="str">
        <f t="shared" si="237"/>
        <v>163408 Purple</v>
      </c>
      <c r="G968" s="19"/>
      <c r="H968" s="20"/>
      <c r="I968" s="7">
        <v>5.9</v>
      </c>
    </row>
    <row r="969" spans="1:9" ht="14.1" customHeight="1" x14ac:dyDescent="0.25">
      <c r="A969" s="9">
        <v>2573</v>
      </c>
      <c r="B969" s="23" t="s">
        <v>241</v>
      </c>
      <c r="C969" s="9" t="s">
        <v>4</v>
      </c>
      <c r="D969" s="2" t="s">
        <v>2203</v>
      </c>
      <c r="E969" s="23" t="s">
        <v>5</v>
      </c>
      <c r="F969" s="27" t="str">
        <f t="shared" si="237"/>
        <v>AMC BASE</v>
      </c>
      <c r="G969" s="23"/>
      <c r="H969" s="24"/>
      <c r="I969" s="10">
        <v>815.3</v>
      </c>
    </row>
    <row r="970" spans="1:9" ht="11.1" customHeight="1" x14ac:dyDescent="0.25">
      <c r="A970" s="18">
        <f t="shared" ref="A970:B973" si="245">A969</f>
        <v>2573</v>
      </c>
      <c r="B970" s="18" t="str">
        <f t="shared" si="245"/>
        <v>AMC 2573 C</v>
      </c>
      <c r="C970" s="4">
        <v>163401</v>
      </c>
      <c r="D970" s="2" t="s">
        <v>2203</v>
      </c>
      <c r="E970" s="17" t="s">
        <v>7</v>
      </c>
      <c r="F970" s="27" t="str">
        <f t="shared" si="237"/>
        <v>163401 White</v>
      </c>
      <c r="G970" s="17"/>
      <c r="H970" s="18"/>
      <c r="I970" s="5">
        <v>173.1</v>
      </c>
    </row>
    <row r="971" spans="1:9" ht="11.1" customHeight="1" x14ac:dyDescent="0.25">
      <c r="A971" s="18">
        <f t="shared" si="245"/>
        <v>2573</v>
      </c>
      <c r="B971" s="18" t="str">
        <f t="shared" si="245"/>
        <v>AMC 2573 C</v>
      </c>
      <c r="C971" s="4">
        <v>163408</v>
      </c>
      <c r="D971" s="2" t="s">
        <v>2203</v>
      </c>
      <c r="E971" s="17" t="s">
        <v>12</v>
      </c>
      <c r="F971" s="27" t="str">
        <f t="shared" si="237"/>
        <v>163408 Purple</v>
      </c>
      <c r="G971" s="17"/>
      <c r="H971" s="18"/>
      <c r="I971" s="5">
        <v>8.9</v>
      </c>
    </row>
    <row r="972" spans="1:9" ht="11.1" customHeight="1" x14ac:dyDescent="0.25">
      <c r="A972" s="18">
        <f t="shared" si="245"/>
        <v>2573</v>
      </c>
      <c r="B972" s="18" t="str">
        <f t="shared" si="245"/>
        <v>AMC 2573 C</v>
      </c>
      <c r="C972" s="4">
        <v>163406</v>
      </c>
      <c r="D972" s="2" t="s">
        <v>2203</v>
      </c>
      <c r="E972" s="17" t="s">
        <v>193</v>
      </c>
      <c r="F972" s="27" t="str">
        <f t="shared" si="237"/>
        <v>163406 Rubine</v>
      </c>
      <c r="G972" s="17"/>
      <c r="H972" s="18"/>
      <c r="I972" s="5">
        <v>1.8</v>
      </c>
    </row>
    <row r="973" spans="1:9" ht="11.1" customHeight="1" x14ac:dyDescent="0.25">
      <c r="A973" s="18">
        <f t="shared" si="245"/>
        <v>2573</v>
      </c>
      <c r="B973" s="18" t="str">
        <f t="shared" si="245"/>
        <v>AMC 2573 C</v>
      </c>
      <c r="C973" s="6">
        <v>163403</v>
      </c>
      <c r="D973" s="2" t="s">
        <v>2203</v>
      </c>
      <c r="E973" s="19" t="s">
        <v>6</v>
      </c>
      <c r="F973" s="27" t="str">
        <f t="shared" si="237"/>
        <v>163403 Golden Yellow</v>
      </c>
      <c r="G973" s="19"/>
      <c r="H973" s="20"/>
      <c r="I973" s="7">
        <v>0.9</v>
      </c>
    </row>
    <row r="974" spans="1:9" ht="14.1" customHeight="1" x14ac:dyDescent="0.25">
      <c r="A974" s="9">
        <v>2577</v>
      </c>
      <c r="B974" s="23" t="s">
        <v>242</v>
      </c>
      <c r="C974" s="9" t="s">
        <v>4</v>
      </c>
      <c r="D974" s="2" t="s">
        <v>2203</v>
      </c>
      <c r="E974" s="23" t="s">
        <v>5</v>
      </c>
      <c r="F974" s="27" t="str">
        <f t="shared" si="237"/>
        <v>AMC BASE</v>
      </c>
      <c r="G974" s="23"/>
      <c r="H974" s="24"/>
      <c r="I974" s="10">
        <v>783.1</v>
      </c>
    </row>
    <row r="975" spans="1:9" ht="11.1" customHeight="1" x14ac:dyDescent="0.25">
      <c r="A975" s="18">
        <f t="shared" ref="A975:B978" si="246">A974</f>
        <v>2577</v>
      </c>
      <c r="B975" s="18" t="str">
        <f t="shared" si="246"/>
        <v>AMC 2577 C</v>
      </c>
      <c r="C975" s="4">
        <v>163401</v>
      </c>
      <c r="D975" s="2" t="s">
        <v>2203</v>
      </c>
      <c r="E975" s="17" t="s">
        <v>7</v>
      </c>
      <c r="F975" s="27" t="str">
        <f t="shared" si="237"/>
        <v>163401 White</v>
      </c>
      <c r="G975" s="17"/>
      <c r="H975" s="18"/>
      <c r="I975" s="5">
        <v>196.7</v>
      </c>
    </row>
    <row r="976" spans="1:9" ht="11.1" customHeight="1" x14ac:dyDescent="0.25">
      <c r="A976" s="18">
        <f t="shared" si="246"/>
        <v>2577</v>
      </c>
      <c r="B976" s="18" t="str">
        <f t="shared" si="246"/>
        <v>AMC 2577 C</v>
      </c>
      <c r="C976" s="4">
        <v>163406</v>
      </c>
      <c r="D976" s="2" t="s">
        <v>2203</v>
      </c>
      <c r="E976" s="17" t="s">
        <v>193</v>
      </c>
      <c r="F976" s="27" t="str">
        <f t="shared" si="237"/>
        <v>163406 Rubine</v>
      </c>
      <c r="G976" s="17"/>
      <c r="H976" s="18"/>
      <c r="I976" s="5">
        <v>9.3000000000000007</v>
      </c>
    </row>
    <row r="977" spans="1:9" ht="11.1" customHeight="1" x14ac:dyDescent="0.25">
      <c r="A977" s="18">
        <f t="shared" si="246"/>
        <v>2577</v>
      </c>
      <c r="B977" s="18" t="str">
        <f t="shared" si="246"/>
        <v>AMC 2577 C</v>
      </c>
      <c r="C977" s="4">
        <v>163408</v>
      </c>
      <c r="D977" s="2" t="s">
        <v>2203</v>
      </c>
      <c r="E977" s="17" t="s">
        <v>12</v>
      </c>
      <c r="F977" s="27" t="str">
        <f t="shared" si="237"/>
        <v>163408 Purple</v>
      </c>
      <c r="G977" s="17"/>
      <c r="H977" s="18"/>
      <c r="I977" s="5">
        <v>9.3000000000000007</v>
      </c>
    </row>
    <row r="978" spans="1:9" ht="11.1" customHeight="1" x14ac:dyDescent="0.25">
      <c r="A978" s="18">
        <f t="shared" si="246"/>
        <v>2577</v>
      </c>
      <c r="B978" s="18" t="str">
        <f t="shared" si="246"/>
        <v>AMC 2577 C</v>
      </c>
      <c r="C978" s="6">
        <v>163409</v>
      </c>
      <c r="D978" s="2" t="s">
        <v>2203</v>
      </c>
      <c r="E978" s="19" t="s">
        <v>14</v>
      </c>
      <c r="F978" s="27" t="str">
        <f t="shared" si="237"/>
        <v>163409 Green</v>
      </c>
      <c r="G978" s="19"/>
      <c r="H978" s="20"/>
      <c r="I978" s="7">
        <v>1.6</v>
      </c>
    </row>
    <row r="979" spans="1:9" ht="14.1" customHeight="1" x14ac:dyDescent="0.25">
      <c r="A979" s="9">
        <v>258</v>
      </c>
      <c r="B979" s="23" t="s">
        <v>243</v>
      </c>
      <c r="C979" s="9" t="s">
        <v>4</v>
      </c>
      <c r="D979" s="2" t="s">
        <v>2203</v>
      </c>
      <c r="E979" s="23" t="s">
        <v>5</v>
      </c>
      <c r="F979" s="27" t="str">
        <f t="shared" si="237"/>
        <v>AMC BASE</v>
      </c>
      <c r="G979" s="23"/>
      <c r="H979" s="24"/>
      <c r="I979" s="10">
        <v>823.7</v>
      </c>
    </row>
    <row r="980" spans="1:9" ht="11.1" customHeight="1" x14ac:dyDescent="0.25">
      <c r="A980" s="18">
        <f t="shared" ref="A980:B983" si="247">A979</f>
        <v>258</v>
      </c>
      <c r="B980" s="18" t="str">
        <f t="shared" si="247"/>
        <v>AMC 258 C</v>
      </c>
      <c r="C980" s="4">
        <v>163401</v>
      </c>
      <c r="D980" s="2" t="s">
        <v>2203</v>
      </c>
      <c r="E980" s="17" t="s">
        <v>7</v>
      </c>
      <c r="F980" s="27" t="str">
        <f t="shared" si="237"/>
        <v>163401 White</v>
      </c>
      <c r="G980" s="17"/>
      <c r="H980" s="18"/>
      <c r="I980" s="5">
        <v>151.5</v>
      </c>
    </row>
    <row r="981" spans="1:9" ht="11.1" customHeight="1" x14ac:dyDescent="0.25">
      <c r="A981" s="18">
        <f t="shared" si="247"/>
        <v>258</v>
      </c>
      <c r="B981" s="18" t="str">
        <f t="shared" si="247"/>
        <v>AMC 258 C</v>
      </c>
      <c r="C981" s="4">
        <v>163408</v>
      </c>
      <c r="D981" s="2" t="s">
        <v>2203</v>
      </c>
      <c r="E981" s="17" t="s">
        <v>12</v>
      </c>
      <c r="F981" s="27" t="str">
        <f t="shared" si="237"/>
        <v>163408 Purple</v>
      </c>
      <c r="G981" s="17"/>
      <c r="H981" s="18"/>
      <c r="I981" s="5">
        <v>18.2</v>
      </c>
    </row>
    <row r="982" spans="1:9" ht="11.1" customHeight="1" x14ac:dyDescent="0.25">
      <c r="A982" s="18">
        <f t="shared" si="247"/>
        <v>258</v>
      </c>
      <c r="B982" s="18" t="str">
        <f t="shared" si="247"/>
        <v>AMC 258 C</v>
      </c>
      <c r="C982" s="4">
        <v>163406</v>
      </c>
      <c r="D982" s="2" t="s">
        <v>2203</v>
      </c>
      <c r="E982" s="17" t="s">
        <v>193</v>
      </c>
      <c r="F982" s="27" t="str">
        <f t="shared" si="237"/>
        <v>163406 Rubine</v>
      </c>
      <c r="G982" s="17"/>
      <c r="H982" s="18"/>
      <c r="I982" s="5">
        <v>3.6</v>
      </c>
    </row>
    <row r="983" spans="1:9" ht="11.1" customHeight="1" x14ac:dyDescent="0.25">
      <c r="A983" s="18">
        <f t="shared" si="247"/>
        <v>258</v>
      </c>
      <c r="B983" s="18" t="str">
        <f t="shared" si="247"/>
        <v>AMC 258 C</v>
      </c>
      <c r="C983" s="6">
        <v>163403</v>
      </c>
      <c r="D983" s="2" t="s">
        <v>2203</v>
      </c>
      <c r="E983" s="19" t="s">
        <v>6</v>
      </c>
      <c r="F983" s="27" t="str">
        <f t="shared" si="237"/>
        <v>163403 Golden Yellow</v>
      </c>
      <c r="G983" s="19"/>
      <c r="H983" s="20"/>
      <c r="I983" s="7">
        <v>3</v>
      </c>
    </row>
    <row r="984" spans="1:9" ht="14.1" customHeight="1" x14ac:dyDescent="0.25">
      <c r="A984" s="9">
        <v>2582</v>
      </c>
      <c r="B984" s="23" t="s">
        <v>244</v>
      </c>
      <c r="C984" s="9" t="s">
        <v>4</v>
      </c>
      <c r="D984" s="2" t="s">
        <v>2203</v>
      </c>
      <c r="E984" s="23" t="s">
        <v>5</v>
      </c>
      <c r="F984" s="27" t="str">
        <f t="shared" si="237"/>
        <v>AMC BASE</v>
      </c>
      <c r="G984" s="23"/>
      <c r="H984" s="24"/>
      <c r="I984" s="10">
        <v>818.6</v>
      </c>
    </row>
    <row r="985" spans="1:9" ht="11.1" customHeight="1" x14ac:dyDescent="0.25">
      <c r="A985" s="18">
        <f t="shared" ref="A985:B987" si="248">A984</f>
        <v>2582</v>
      </c>
      <c r="B985" s="18" t="str">
        <f t="shared" si="248"/>
        <v>AMC 2582 C</v>
      </c>
      <c r="C985" s="4">
        <v>163401</v>
      </c>
      <c r="D985" s="2" t="s">
        <v>2203</v>
      </c>
      <c r="E985" s="17" t="s">
        <v>7</v>
      </c>
      <c r="F985" s="27" t="str">
        <f t="shared" si="237"/>
        <v>163401 White</v>
      </c>
      <c r="G985" s="17"/>
      <c r="H985" s="18"/>
      <c r="I985" s="5">
        <v>151.19999999999999</v>
      </c>
    </row>
    <row r="986" spans="1:9" ht="11.1" customHeight="1" x14ac:dyDescent="0.25">
      <c r="A986" s="18">
        <f t="shared" si="248"/>
        <v>2582</v>
      </c>
      <c r="B986" s="18" t="str">
        <f t="shared" si="248"/>
        <v>AMC 2582 C</v>
      </c>
      <c r="C986" s="4">
        <v>163406</v>
      </c>
      <c r="D986" s="2" t="s">
        <v>2203</v>
      </c>
      <c r="E986" s="17" t="s">
        <v>193</v>
      </c>
      <c r="F986" s="27" t="str">
        <f t="shared" si="237"/>
        <v>163406 Rubine</v>
      </c>
      <c r="G986" s="17"/>
      <c r="H986" s="18"/>
      <c r="I986" s="5">
        <v>18.100000000000001</v>
      </c>
    </row>
    <row r="987" spans="1:9" ht="11.1" customHeight="1" x14ac:dyDescent="0.25">
      <c r="A987" s="18">
        <f t="shared" si="248"/>
        <v>2582</v>
      </c>
      <c r="B987" s="18" t="str">
        <f t="shared" si="248"/>
        <v>AMC 2582 C</v>
      </c>
      <c r="C987" s="6">
        <v>163408</v>
      </c>
      <c r="D987" s="2" t="s">
        <v>2203</v>
      </c>
      <c r="E987" s="19" t="s">
        <v>12</v>
      </c>
      <c r="F987" s="27" t="str">
        <f t="shared" si="237"/>
        <v>163408 Purple</v>
      </c>
      <c r="G987" s="19"/>
      <c r="H987" s="20"/>
      <c r="I987" s="7">
        <v>12.1</v>
      </c>
    </row>
    <row r="988" spans="1:9" ht="14.1" customHeight="1" x14ac:dyDescent="0.25">
      <c r="A988" s="9">
        <v>2583</v>
      </c>
      <c r="B988" s="23" t="s">
        <v>245</v>
      </c>
      <c r="C988" s="9" t="s">
        <v>4</v>
      </c>
      <c r="D988" s="2" t="s">
        <v>2203</v>
      </c>
      <c r="E988" s="23" t="s">
        <v>5</v>
      </c>
      <c r="F988" s="27" t="str">
        <f t="shared" si="237"/>
        <v>AMC BASE</v>
      </c>
      <c r="G988" s="23"/>
      <c r="H988" s="24"/>
      <c r="I988" s="10">
        <v>824.9</v>
      </c>
    </row>
    <row r="989" spans="1:9" ht="11.1" customHeight="1" x14ac:dyDescent="0.25">
      <c r="A989" s="18">
        <f t="shared" ref="A989:B992" si="249">A988</f>
        <v>2583</v>
      </c>
      <c r="B989" s="18" t="str">
        <f t="shared" si="249"/>
        <v>AMC 2583 C</v>
      </c>
      <c r="C989" s="4">
        <v>163401</v>
      </c>
      <c r="D989" s="2" t="s">
        <v>2203</v>
      </c>
      <c r="E989" s="17" t="s">
        <v>7</v>
      </c>
      <c r="F989" s="27" t="str">
        <f t="shared" ref="F989:F1042" si="250">IF(C989="AMC.BASE","AMC BASE",CONCATENATE(C989,D989,E989))</f>
        <v>163401 White</v>
      </c>
      <c r="G989" s="17"/>
      <c r="H989" s="18"/>
      <c r="I989" s="5">
        <v>151.5</v>
      </c>
    </row>
    <row r="990" spans="1:9" ht="11.1" customHeight="1" x14ac:dyDescent="0.25">
      <c r="A990" s="18">
        <f t="shared" si="249"/>
        <v>2583</v>
      </c>
      <c r="B990" s="18" t="str">
        <f t="shared" si="249"/>
        <v>AMC 2583 C</v>
      </c>
      <c r="C990" s="4">
        <v>163408</v>
      </c>
      <c r="D990" s="2" t="s">
        <v>2203</v>
      </c>
      <c r="E990" s="17" t="s">
        <v>12</v>
      </c>
      <c r="F990" s="27" t="str">
        <f t="shared" si="250"/>
        <v>163408 Purple</v>
      </c>
      <c r="G990" s="17"/>
      <c r="H990" s="18"/>
      <c r="I990" s="5">
        <v>18.2</v>
      </c>
    </row>
    <row r="991" spans="1:9" ht="11.1" customHeight="1" x14ac:dyDescent="0.25">
      <c r="A991" s="18">
        <f t="shared" si="249"/>
        <v>2583</v>
      </c>
      <c r="B991" s="18" t="str">
        <f t="shared" si="249"/>
        <v>AMC 2583 C</v>
      </c>
      <c r="C991" s="4">
        <v>163406</v>
      </c>
      <c r="D991" s="2" t="s">
        <v>2203</v>
      </c>
      <c r="E991" s="17" t="s">
        <v>193</v>
      </c>
      <c r="F991" s="27" t="str">
        <f t="shared" si="250"/>
        <v>163406 Rubine</v>
      </c>
      <c r="G991" s="17"/>
      <c r="H991" s="18"/>
      <c r="I991" s="5">
        <v>3.6</v>
      </c>
    </row>
    <row r="992" spans="1:9" ht="11.1" customHeight="1" x14ac:dyDescent="0.25">
      <c r="A992" s="18">
        <f t="shared" si="249"/>
        <v>2583</v>
      </c>
      <c r="B992" s="18" t="str">
        <f t="shared" si="249"/>
        <v>AMC 2583 C</v>
      </c>
      <c r="C992" s="6">
        <v>163403</v>
      </c>
      <c r="D992" s="2" t="s">
        <v>2203</v>
      </c>
      <c r="E992" s="19" t="s">
        <v>6</v>
      </c>
      <c r="F992" s="27" t="str">
        <f t="shared" si="250"/>
        <v>163403 Golden Yellow</v>
      </c>
      <c r="G992" s="19"/>
      <c r="H992" s="20"/>
      <c r="I992" s="7">
        <v>1.8</v>
      </c>
    </row>
    <row r="993" spans="1:9" ht="14.1" customHeight="1" x14ac:dyDescent="0.25">
      <c r="A993" s="9">
        <v>2587</v>
      </c>
      <c r="B993" s="23" t="s">
        <v>246</v>
      </c>
      <c r="C993" s="9" t="s">
        <v>4</v>
      </c>
      <c r="D993" s="2" t="s">
        <v>2203</v>
      </c>
      <c r="E993" s="23" t="s">
        <v>5</v>
      </c>
      <c r="F993" s="27" t="str">
        <f t="shared" si="250"/>
        <v>AMC BASE</v>
      </c>
      <c r="G993" s="23"/>
      <c r="H993" s="24"/>
      <c r="I993" s="10">
        <v>772.4</v>
      </c>
    </row>
    <row r="994" spans="1:9" ht="11.1" customHeight="1" x14ac:dyDescent="0.25">
      <c r="A994" s="18">
        <f t="shared" ref="A994:B997" si="251">A993</f>
        <v>2587</v>
      </c>
      <c r="B994" s="18" t="str">
        <f t="shared" si="251"/>
        <v>AMC 2587 C</v>
      </c>
      <c r="C994" s="4">
        <v>163401</v>
      </c>
      <c r="D994" s="2" t="s">
        <v>2203</v>
      </c>
      <c r="E994" s="17" t="s">
        <v>7</v>
      </c>
      <c r="F994" s="27" t="str">
        <f t="shared" si="250"/>
        <v>163401 White</v>
      </c>
      <c r="G994" s="17"/>
      <c r="H994" s="18"/>
      <c r="I994" s="5">
        <v>187.1</v>
      </c>
    </row>
    <row r="995" spans="1:9" ht="11.1" customHeight="1" x14ac:dyDescent="0.25">
      <c r="A995" s="18">
        <f t="shared" si="251"/>
        <v>2587</v>
      </c>
      <c r="B995" s="18" t="str">
        <f t="shared" si="251"/>
        <v>AMC 2587 C</v>
      </c>
      <c r="C995" s="4">
        <v>163406</v>
      </c>
      <c r="D995" s="2" t="s">
        <v>2203</v>
      </c>
      <c r="E995" s="17" t="s">
        <v>193</v>
      </c>
      <c r="F995" s="27" t="str">
        <f t="shared" si="250"/>
        <v>163406 Rubine</v>
      </c>
      <c r="G995" s="17"/>
      <c r="H995" s="18"/>
      <c r="I995" s="5">
        <v>18.7</v>
      </c>
    </row>
    <row r="996" spans="1:9" ht="11.1" customHeight="1" x14ac:dyDescent="0.25">
      <c r="A996" s="18">
        <f t="shared" si="251"/>
        <v>2587</v>
      </c>
      <c r="B996" s="18" t="str">
        <f t="shared" si="251"/>
        <v>AMC 2587 C</v>
      </c>
      <c r="C996" s="4">
        <v>163408</v>
      </c>
      <c r="D996" s="2" t="s">
        <v>2203</v>
      </c>
      <c r="E996" s="17" t="s">
        <v>12</v>
      </c>
      <c r="F996" s="27" t="str">
        <f t="shared" si="250"/>
        <v>163408 Purple</v>
      </c>
      <c r="G996" s="17"/>
      <c r="H996" s="18"/>
      <c r="I996" s="5">
        <v>18.7</v>
      </c>
    </row>
    <row r="997" spans="1:9" ht="11.1" customHeight="1" x14ac:dyDescent="0.25">
      <c r="A997" s="18">
        <f t="shared" si="251"/>
        <v>2587</v>
      </c>
      <c r="B997" s="18" t="str">
        <f t="shared" si="251"/>
        <v>AMC 2587 C</v>
      </c>
      <c r="C997" s="6">
        <v>163409</v>
      </c>
      <c r="D997" s="2" t="s">
        <v>2203</v>
      </c>
      <c r="E997" s="19" t="s">
        <v>14</v>
      </c>
      <c r="F997" s="27" t="str">
        <f t="shared" si="250"/>
        <v>163409 Green</v>
      </c>
      <c r="G997" s="19"/>
      <c r="H997" s="20"/>
      <c r="I997" s="7">
        <v>3.1</v>
      </c>
    </row>
    <row r="998" spans="1:9" ht="11.1" customHeight="1" x14ac:dyDescent="0.25">
      <c r="A998" s="2">
        <v>259</v>
      </c>
      <c r="B998" s="27" t="s">
        <v>247</v>
      </c>
      <c r="C998" s="2" t="s">
        <v>4</v>
      </c>
      <c r="D998" s="2" t="s">
        <v>2203</v>
      </c>
      <c r="E998" s="27" t="s">
        <v>5</v>
      </c>
      <c r="F998" s="27" t="str">
        <f t="shared" si="250"/>
        <v>AMC BASE</v>
      </c>
      <c r="G998" s="27"/>
      <c r="H998" s="28"/>
      <c r="I998" s="3">
        <v>842.6</v>
      </c>
    </row>
    <row r="999" spans="1:9" ht="11.1" customHeight="1" x14ac:dyDescent="0.25">
      <c r="A999" s="18">
        <f t="shared" ref="A999:B1002" si="252">A998</f>
        <v>259</v>
      </c>
      <c r="B999" s="18" t="str">
        <f t="shared" si="252"/>
        <v>AMC 259 C</v>
      </c>
      <c r="C999" s="4">
        <v>163401</v>
      </c>
      <c r="D999" s="2" t="s">
        <v>2203</v>
      </c>
      <c r="E999" s="17" t="s">
        <v>7</v>
      </c>
      <c r="F999" s="27" t="str">
        <f t="shared" si="250"/>
        <v>163401 White</v>
      </c>
      <c r="G999" s="17"/>
      <c r="H999" s="18"/>
      <c r="I999" s="5">
        <v>105.5</v>
      </c>
    </row>
    <row r="1000" spans="1:9" ht="11.1" customHeight="1" x14ac:dyDescent="0.25">
      <c r="A1000" s="18">
        <f t="shared" si="252"/>
        <v>259</v>
      </c>
      <c r="B1000" s="18" t="str">
        <f t="shared" si="252"/>
        <v>AMC 259 C</v>
      </c>
      <c r="C1000" s="4">
        <v>163408</v>
      </c>
      <c r="D1000" s="2" t="s">
        <v>2203</v>
      </c>
      <c r="E1000" s="17" t="s">
        <v>12</v>
      </c>
      <c r="F1000" s="27" t="str">
        <f t="shared" si="250"/>
        <v>163408 Purple</v>
      </c>
      <c r="G1000" s="17"/>
      <c r="H1000" s="18"/>
      <c r="I1000" s="5">
        <v>38</v>
      </c>
    </row>
    <row r="1001" spans="1:9" ht="11.1" customHeight="1" x14ac:dyDescent="0.25">
      <c r="A1001" s="18">
        <f t="shared" si="252"/>
        <v>259</v>
      </c>
      <c r="B1001" s="18" t="str">
        <f t="shared" si="252"/>
        <v>AMC 259 C</v>
      </c>
      <c r="C1001" s="4">
        <v>163406</v>
      </c>
      <c r="D1001" s="2" t="s">
        <v>2203</v>
      </c>
      <c r="E1001" s="17" t="s">
        <v>193</v>
      </c>
      <c r="F1001" s="27" t="str">
        <f t="shared" si="250"/>
        <v>163406 Rubine</v>
      </c>
      <c r="G1001" s="17"/>
      <c r="H1001" s="18"/>
      <c r="I1001" s="5">
        <v>7.6</v>
      </c>
    </row>
    <row r="1002" spans="1:9" ht="11.1" customHeight="1" x14ac:dyDescent="0.25">
      <c r="A1002" s="18">
        <f t="shared" si="252"/>
        <v>259</v>
      </c>
      <c r="B1002" s="18" t="str">
        <f t="shared" si="252"/>
        <v>AMC 259 C</v>
      </c>
      <c r="C1002" s="6">
        <v>163403</v>
      </c>
      <c r="D1002" s="2" t="s">
        <v>2203</v>
      </c>
      <c r="E1002" s="19" t="s">
        <v>6</v>
      </c>
      <c r="F1002" s="27" t="str">
        <f t="shared" si="250"/>
        <v>163403 Golden Yellow</v>
      </c>
      <c r="G1002" s="19"/>
      <c r="H1002" s="20"/>
      <c r="I1002" s="7">
        <v>6.3</v>
      </c>
    </row>
    <row r="1003" spans="1:9" ht="14.1" customHeight="1" x14ac:dyDescent="0.25">
      <c r="A1003" s="9">
        <v>2592</v>
      </c>
      <c r="B1003" s="23" t="s">
        <v>248</v>
      </c>
      <c r="C1003" s="9" t="s">
        <v>4</v>
      </c>
      <c r="D1003" s="2" t="s">
        <v>2203</v>
      </c>
      <c r="E1003" s="23" t="s">
        <v>5</v>
      </c>
      <c r="F1003" s="27" t="str">
        <f t="shared" si="250"/>
        <v>AMC BASE</v>
      </c>
      <c r="G1003" s="23"/>
      <c r="H1003" s="24"/>
      <c r="I1003" s="10">
        <v>831.7</v>
      </c>
    </row>
    <row r="1004" spans="1:9" ht="11.1" customHeight="1" x14ac:dyDescent="0.25">
      <c r="A1004" s="18">
        <f t="shared" ref="A1004:B1006" si="253">A1003</f>
        <v>2592</v>
      </c>
      <c r="B1004" s="18" t="str">
        <f t="shared" si="253"/>
        <v>AMC 2592 C</v>
      </c>
      <c r="C1004" s="4">
        <v>163401</v>
      </c>
      <c r="D1004" s="2" t="s">
        <v>2203</v>
      </c>
      <c r="E1004" s="17" t="s">
        <v>7</v>
      </c>
      <c r="F1004" s="27" t="str">
        <f t="shared" si="250"/>
        <v>163401 White</v>
      </c>
      <c r="G1004" s="17"/>
      <c r="H1004" s="18"/>
      <c r="I1004" s="5">
        <v>105.2</v>
      </c>
    </row>
    <row r="1005" spans="1:9" ht="11.1" customHeight="1" x14ac:dyDescent="0.25">
      <c r="A1005" s="18">
        <f t="shared" si="253"/>
        <v>2592</v>
      </c>
      <c r="B1005" s="18" t="str">
        <f t="shared" si="253"/>
        <v>AMC 2592 C</v>
      </c>
      <c r="C1005" s="4">
        <v>163406</v>
      </c>
      <c r="D1005" s="2" t="s">
        <v>2203</v>
      </c>
      <c r="E1005" s="17" t="s">
        <v>193</v>
      </c>
      <c r="F1005" s="27" t="str">
        <f t="shared" si="250"/>
        <v>163406 Rubine</v>
      </c>
      <c r="G1005" s="17"/>
      <c r="H1005" s="18"/>
      <c r="I1005" s="5">
        <v>37.9</v>
      </c>
    </row>
    <row r="1006" spans="1:9" ht="11.1" customHeight="1" x14ac:dyDescent="0.25">
      <c r="A1006" s="18">
        <f t="shared" si="253"/>
        <v>2592</v>
      </c>
      <c r="B1006" s="18" t="str">
        <f t="shared" si="253"/>
        <v>AMC 2592 C</v>
      </c>
      <c r="C1006" s="6">
        <v>163408</v>
      </c>
      <c r="D1006" s="2" t="s">
        <v>2203</v>
      </c>
      <c r="E1006" s="19" t="s">
        <v>12</v>
      </c>
      <c r="F1006" s="27" t="str">
        <f t="shared" si="250"/>
        <v>163408 Purple</v>
      </c>
      <c r="G1006" s="19"/>
      <c r="H1006" s="20"/>
      <c r="I1006" s="7">
        <v>25.2</v>
      </c>
    </row>
    <row r="1007" spans="1:9" ht="14.1" customHeight="1" x14ac:dyDescent="0.25">
      <c r="A1007" s="9">
        <v>2593</v>
      </c>
      <c r="B1007" s="23" t="s">
        <v>249</v>
      </c>
      <c r="C1007" s="9" t="s">
        <v>4</v>
      </c>
      <c r="D1007" s="2" t="s">
        <v>2203</v>
      </c>
      <c r="E1007" s="23" t="s">
        <v>5</v>
      </c>
      <c r="F1007" s="27" t="str">
        <f t="shared" si="250"/>
        <v>AMC BASE</v>
      </c>
      <c r="G1007" s="23"/>
      <c r="H1007" s="24"/>
      <c r="I1007" s="10">
        <v>845</v>
      </c>
    </row>
    <row r="1008" spans="1:9" ht="11.1" customHeight="1" x14ac:dyDescent="0.25">
      <c r="A1008" s="18">
        <f t="shared" ref="A1008:B1011" si="254">A1007</f>
        <v>2593</v>
      </c>
      <c r="B1008" s="18" t="str">
        <f t="shared" si="254"/>
        <v>AMC 2593 C</v>
      </c>
      <c r="C1008" s="4">
        <v>163401</v>
      </c>
      <c r="D1008" s="2" t="s">
        <v>2203</v>
      </c>
      <c r="E1008" s="17" t="s">
        <v>7</v>
      </c>
      <c r="F1008" s="27" t="str">
        <f t="shared" si="250"/>
        <v>163401 White</v>
      </c>
      <c r="G1008" s="17"/>
      <c r="H1008" s="18"/>
      <c r="I1008" s="5">
        <v>105.6</v>
      </c>
    </row>
    <row r="1009" spans="1:9" ht="11.1" customHeight="1" x14ac:dyDescent="0.25">
      <c r="A1009" s="18">
        <f t="shared" si="254"/>
        <v>2593</v>
      </c>
      <c r="B1009" s="18" t="str">
        <f t="shared" si="254"/>
        <v>AMC 2593 C</v>
      </c>
      <c r="C1009" s="4">
        <v>163408</v>
      </c>
      <c r="D1009" s="2" t="s">
        <v>2203</v>
      </c>
      <c r="E1009" s="17" t="s">
        <v>12</v>
      </c>
      <c r="F1009" s="27" t="str">
        <f t="shared" si="250"/>
        <v>163408 Purple</v>
      </c>
      <c r="G1009" s="17"/>
      <c r="H1009" s="18"/>
      <c r="I1009" s="5">
        <v>38</v>
      </c>
    </row>
    <row r="1010" spans="1:9" ht="11.1" customHeight="1" x14ac:dyDescent="0.25">
      <c r="A1010" s="18">
        <f t="shared" si="254"/>
        <v>2593</v>
      </c>
      <c r="B1010" s="18" t="str">
        <f t="shared" si="254"/>
        <v>AMC 2593 C</v>
      </c>
      <c r="C1010" s="4">
        <v>163406</v>
      </c>
      <c r="D1010" s="2" t="s">
        <v>2203</v>
      </c>
      <c r="E1010" s="17" t="s">
        <v>193</v>
      </c>
      <c r="F1010" s="27" t="str">
        <f t="shared" si="250"/>
        <v>163406 Rubine</v>
      </c>
      <c r="G1010" s="17"/>
      <c r="H1010" s="18"/>
      <c r="I1010" s="5">
        <v>7.6</v>
      </c>
    </row>
    <row r="1011" spans="1:9" ht="11.1" customHeight="1" x14ac:dyDescent="0.25">
      <c r="A1011" s="18">
        <f t="shared" si="254"/>
        <v>2593</v>
      </c>
      <c r="B1011" s="18" t="str">
        <f t="shared" si="254"/>
        <v>AMC 2593 C</v>
      </c>
      <c r="C1011" s="6">
        <v>163403</v>
      </c>
      <c r="D1011" s="2" t="s">
        <v>2203</v>
      </c>
      <c r="E1011" s="19" t="s">
        <v>6</v>
      </c>
      <c r="F1011" s="27" t="str">
        <f t="shared" si="250"/>
        <v>163403 Golden Yellow</v>
      </c>
      <c r="G1011" s="19"/>
      <c r="H1011" s="20"/>
      <c r="I1011" s="7">
        <v>3.8</v>
      </c>
    </row>
    <row r="1012" spans="1:9" ht="14.1" customHeight="1" x14ac:dyDescent="0.25">
      <c r="A1012" s="9">
        <v>2597</v>
      </c>
      <c r="B1012" s="23" t="s">
        <v>250</v>
      </c>
      <c r="C1012" s="9" t="s">
        <v>4</v>
      </c>
      <c r="D1012" s="2" t="s">
        <v>2203</v>
      </c>
      <c r="E1012" s="23" t="s">
        <v>5</v>
      </c>
      <c r="F1012" s="27" t="str">
        <f t="shared" si="250"/>
        <v>AMC BASE</v>
      </c>
      <c r="G1012" s="23"/>
      <c r="H1012" s="24"/>
      <c r="I1012" s="10">
        <v>750.6</v>
      </c>
    </row>
    <row r="1013" spans="1:9" ht="11.1" customHeight="1" x14ac:dyDescent="0.25">
      <c r="A1013" s="18">
        <f t="shared" ref="A1013:B1016" si="255">A1012</f>
        <v>2597</v>
      </c>
      <c r="B1013" s="18" t="str">
        <f t="shared" si="255"/>
        <v>AMC 2597 C</v>
      </c>
      <c r="C1013" s="4">
        <v>163401</v>
      </c>
      <c r="D1013" s="2" t="s">
        <v>2203</v>
      </c>
      <c r="E1013" s="17" t="s">
        <v>7</v>
      </c>
      <c r="F1013" s="27" t="str">
        <f t="shared" si="250"/>
        <v>163401 White</v>
      </c>
      <c r="G1013" s="17"/>
      <c r="H1013" s="18"/>
      <c r="I1013" s="5">
        <v>167.7</v>
      </c>
    </row>
    <row r="1014" spans="1:9" ht="11.1" customHeight="1" x14ac:dyDescent="0.25">
      <c r="A1014" s="18">
        <f t="shared" si="255"/>
        <v>2597</v>
      </c>
      <c r="B1014" s="18" t="str">
        <f t="shared" si="255"/>
        <v>AMC 2597 C</v>
      </c>
      <c r="C1014" s="4">
        <v>163406</v>
      </c>
      <c r="D1014" s="2" t="s">
        <v>2203</v>
      </c>
      <c r="E1014" s="17" t="s">
        <v>193</v>
      </c>
      <c r="F1014" s="27" t="str">
        <f t="shared" si="250"/>
        <v>163406 Rubine</v>
      </c>
      <c r="G1014" s="17"/>
      <c r="H1014" s="18"/>
      <c r="I1014" s="5">
        <v>37.700000000000003</v>
      </c>
    </row>
    <row r="1015" spans="1:9" ht="11.1" customHeight="1" x14ac:dyDescent="0.25">
      <c r="A1015" s="18">
        <f t="shared" si="255"/>
        <v>2597</v>
      </c>
      <c r="B1015" s="18" t="str">
        <f t="shared" si="255"/>
        <v>AMC 2597 C</v>
      </c>
      <c r="C1015" s="4">
        <v>163408</v>
      </c>
      <c r="D1015" s="2" t="s">
        <v>2203</v>
      </c>
      <c r="E1015" s="17" t="s">
        <v>12</v>
      </c>
      <c r="F1015" s="27" t="str">
        <f t="shared" si="250"/>
        <v>163408 Purple</v>
      </c>
      <c r="G1015" s="17"/>
      <c r="H1015" s="18"/>
      <c r="I1015" s="5">
        <v>37.700000000000003</v>
      </c>
    </row>
    <row r="1016" spans="1:9" ht="11.1" customHeight="1" x14ac:dyDescent="0.25">
      <c r="A1016" s="18">
        <f t="shared" si="255"/>
        <v>2597</v>
      </c>
      <c r="B1016" s="18" t="str">
        <f t="shared" si="255"/>
        <v>AMC 2597 C</v>
      </c>
      <c r="C1016" s="6">
        <v>163409</v>
      </c>
      <c r="D1016" s="2" t="s">
        <v>2203</v>
      </c>
      <c r="E1016" s="19" t="s">
        <v>14</v>
      </c>
      <c r="F1016" s="27" t="str">
        <f t="shared" si="250"/>
        <v>163409 Green</v>
      </c>
      <c r="G1016" s="19"/>
      <c r="H1016" s="20"/>
      <c r="I1016" s="7">
        <v>6.3</v>
      </c>
    </row>
    <row r="1017" spans="1:9" ht="14.1" customHeight="1" x14ac:dyDescent="0.25">
      <c r="A1017" s="9">
        <v>260</v>
      </c>
      <c r="B1017" s="23" t="s">
        <v>251</v>
      </c>
      <c r="C1017" s="9" t="s">
        <v>4</v>
      </c>
      <c r="D1017" s="2" t="s">
        <v>2203</v>
      </c>
      <c r="E1017" s="23" t="s">
        <v>5</v>
      </c>
      <c r="F1017" s="27" t="str">
        <f t="shared" si="250"/>
        <v>AMC BASE</v>
      </c>
      <c r="G1017" s="23"/>
      <c r="H1017" s="24"/>
      <c r="I1017" s="10">
        <v>839</v>
      </c>
    </row>
    <row r="1018" spans="1:9" ht="11.1" customHeight="1" x14ac:dyDescent="0.25">
      <c r="A1018" s="18">
        <f t="shared" ref="A1018:B1022" si="256">A1017</f>
        <v>260</v>
      </c>
      <c r="B1018" s="18" t="str">
        <f t="shared" si="256"/>
        <v>AMC 260 C</v>
      </c>
      <c r="C1018" s="4">
        <v>163401</v>
      </c>
      <c r="D1018" s="2" t="s">
        <v>2203</v>
      </c>
      <c r="E1018" s="17" t="s">
        <v>7</v>
      </c>
      <c r="F1018" s="27" t="str">
        <f t="shared" si="250"/>
        <v>163401 White</v>
      </c>
      <c r="G1018" s="17"/>
      <c r="H1018" s="18"/>
      <c r="I1018" s="5">
        <v>105.4</v>
      </c>
    </row>
    <row r="1019" spans="1:9" ht="11.1" customHeight="1" x14ac:dyDescent="0.25">
      <c r="A1019" s="18">
        <f t="shared" si="256"/>
        <v>260</v>
      </c>
      <c r="B1019" s="18" t="str">
        <f t="shared" si="256"/>
        <v>AMC 260 C</v>
      </c>
      <c r="C1019" s="4">
        <v>163408</v>
      </c>
      <c r="D1019" s="2" t="s">
        <v>2203</v>
      </c>
      <c r="E1019" s="17" t="s">
        <v>12</v>
      </c>
      <c r="F1019" s="27" t="str">
        <f t="shared" si="250"/>
        <v>163408 Purple</v>
      </c>
      <c r="G1019" s="17"/>
      <c r="H1019" s="18"/>
      <c r="I1019" s="5">
        <v>37.9</v>
      </c>
    </row>
    <row r="1020" spans="1:9" ht="11.1" customHeight="1" x14ac:dyDescent="0.25">
      <c r="A1020" s="18">
        <f t="shared" si="256"/>
        <v>260</v>
      </c>
      <c r="B1020" s="18" t="str">
        <f t="shared" si="256"/>
        <v>AMC 260 C</v>
      </c>
      <c r="C1020" s="4">
        <v>163406</v>
      </c>
      <c r="D1020" s="2" t="s">
        <v>2203</v>
      </c>
      <c r="E1020" s="17" t="s">
        <v>193</v>
      </c>
      <c r="F1020" s="27" t="str">
        <f t="shared" si="250"/>
        <v>163406 Rubine</v>
      </c>
      <c r="G1020" s="17"/>
      <c r="H1020" s="18"/>
      <c r="I1020" s="5">
        <v>7.6</v>
      </c>
    </row>
    <row r="1021" spans="1:9" ht="11.1" customHeight="1" x14ac:dyDescent="0.25">
      <c r="A1021" s="18">
        <f t="shared" si="256"/>
        <v>260</v>
      </c>
      <c r="B1021" s="18" t="str">
        <f t="shared" si="256"/>
        <v>AMC 260 C</v>
      </c>
      <c r="C1021" s="4">
        <v>163402</v>
      </c>
      <c r="D1021" s="2" t="s">
        <v>2203</v>
      </c>
      <c r="E1021" s="17" t="s">
        <v>17</v>
      </c>
      <c r="F1021" s="27" t="str">
        <f t="shared" si="250"/>
        <v>163402 Lemon Yellow</v>
      </c>
      <c r="G1021" s="17"/>
      <c r="H1021" s="18"/>
      <c r="I1021" s="5">
        <v>6.3</v>
      </c>
    </row>
    <row r="1022" spans="1:9" ht="11.1" customHeight="1" x14ac:dyDescent="0.25">
      <c r="A1022" s="18">
        <f t="shared" si="256"/>
        <v>260</v>
      </c>
      <c r="B1022" s="18" t="str">
        <f t="shared" si="256"/>
        <v>AMC 260 C</v>
      </c>
      <c r="C1022" s="6">
        <v>163410</v>
      </c>
      <c r="D1022" s="2" t="s">
        <v>2203</v>
      </c>
      <c r="E1022" s="19" t="s">
        <v>15</v>
      </c>
      <c r="F1022" s="27" t="str">
        <f t="shared" si="250"/>
        <v>163410 Black</v>
      </c>
      <c r="G1022" s="19"/>
      <c r="H1022" s="20"/>
      <c r="I1022" s="7">
        <v>3.8</v>
      </c>
    </row>
    <row r="1023" spans="1:9" ht="14.1" customHeight="1" x14ac:dyDescent="0.25">
      <c r="A1023" s="9">
        <v>2602</v>
      </c>
      <c r="B1023" s="23" t="s">
        <v>252</v>
      </c>
      <c r="C1023" s="9" t="s">
        <v>4</v>
      </c>
      <c r="D1023" s="2" t="s">
        <v>2203</v>
      </c>
      <c r="E1023" s="23" t="s">
        <v>5</v>
      </c>
      <c r="F1023" s="27" t="str">
        <f t="shared" si="250"/>
        <v>AMC BASE</v>
      </c>
      <c r="G1023" s="23"/>
      <c r="H1023" s="24"/>
      <c r="I1023" s="10">
        <v>827</v>
      </c>
    </row>
    <row r="1024" spans="1:9" ht="11.1" customHeight="1" x14ac:dyDescent="0.25">
      <c r="A1024" s="18">
        <f t="shared" ref="A1024:B1027" si="257">A1023</f>
        <v>2602</v>
      </c>
      <c r="B1024" s="18" t="str">
        <f t="shared" si="257"/>
        <v>AMC 2602 C</v>
      </c>
      <c r="C1024" s="4">
        <v>163401</v>
      </c>
      <c r="D1024" s="2" t="s">
        <v>2203</v>
      </c>
      <c r="E1024" s="17" t="s">
        <v>7</v>
      </c>
      <c r="F1024" s="27" t="str">
        <f t="shared" si="250"/>
        <v>163401 White</v>
      </c>
      <c r="G1024" s="17"/>
      <c r="H1024" s="18"/>
      <c r="I1024" s="5">
        <v>105</v>
      </c>
    </row>
    <row r="1025" spans="1:9" ht="11.1" customHeight="1" x14ac:dyDescent="0.25">
      <c r="A1025" s="18">
        <f t="shared" si="257"/>
        <v>2602</v>
      </c>
      <c r="B1025" s="18" t="str">
        <f t="shared" si="257"/>
        <v>AMC 2602 C</v>
      </c>
      <c r="C1025" s="4">
        <v>163406</v>
      </c>
      <c r="D1025" s="2" t="s">
        <v>2203</v>
      </c>
      <c r="E1025" s="17" t="s">
        <v>193</v>
      </c>
      <c r="F1025" s="27" t="str">
        <f t="shared" si="250"/>
        <v>163406 Rubine</v>
      </c>
      <c r="G1025" s="17"/>
      <c r="H1025" s="18"/>
      <c r="I1025" s="5">
        <v>37.799999999999997</v>
      </c>
    </row>
    <row r="1026" spans="1:9" ht="11.1" customHeight="1" x14ac:dyDescent="0.25">
      <c r="A1026" s="18">
        <f t="shared" si="257"/>
        <v>2602</v>
      </c>
      <c r="B1026" s="18" t="str">
        <f t="shared" si="257"/>
        <v>AMC 2602 C</v>
      </c>
      <c r="C1026" s="4">
        <v>163408</v>
      </c>
      <c r="D1026" s="2" t="s">
        <v>2203</v>
      </c>
      <c r="E1026" s="17" t="s">
        <v>12</v>
      </c>
      <c r="F1026" s="27" t="str">
        <f t="shared" si="250"/>
        <v>163408 Purple</v>
      </c>
      <c r="G1026" s="17"/>
      <c r="H1026" s="18"/>
      <c r="I1026" s="5">
        <v>25.2</v>
      </c>
    </row>
    <row r="1027" spans="1:9" ht="11.1" customHeight="1" x14ac:dyDescent="0.25">
      <c r="A1027" s="18">
        <f t="shared" si="257"/>
        <v>2602</v>
      </c>
      <c r="B1027" s="18" t="str">
        <f t="shared" si="257"/>
        <v>AMC 2602 C</v>
      </c>
      <c r="C1027" s="6">
        <v>163410</v>
      </c>
      <c r="D1027" s="2" t="s">
        <v>2203</v>
      </c>
      <c r="E1027" s="19" t="s">
        <v>15</v>
      </c>
      <c r="F1027" s="27" t="str">
        <f t="shared" si="250"/>
        <v>163410 Black</v>
      </c>
      <c r="G1027" s="19"/>
      <c r="H1027" s="20"/>
      <c r="I1027" s="7">
        <v>5</v>
      </c>
    </row>
    <row r="1028" spans="1:9" ht="14.1" customHeight="1" x14ac:dyDescent="0.25">
      <c r="A1028" s="9">
        <v>2603</v>
      </c>
      <c r="B1028" s="23" t="s">
        <v>253</v>
      </c>
      <c r="C1028" s="9" t="s">
        <v>4</v>
      </c>
      <c r="D1028" s="2" t="s">
        <v>2203</v>
      </c>
      <c r="E1028" s="23" t="s">
        <v>5</v>
      </c>
      <c r="F1028" s="27" t="str">
        <f t="shared" si="250"/>
        <v>AMC BASE</v>
      </c>
      <c r="G1028" s="23"/>
      <c r="H1028" s="24"/>
      <c r="I1028" s="10">
        <v>842.6</v>
      </c>
    </row>
    <row r="1029" spans="1:9" ht="11.1" customHeight="1" x14ac:dyDescent="0.25">
      <c r="A1029" s="18">
        <f t="shared" ref="A1029:B1033" si="258">A1028</f>
        <v>2603</v>
      </c>
      <c r="B1029" s="18" t="str">
        <f t="shared" si="258"/>
        <v>AMC 2603 C</v>
      </c>
      <c r="C1029" s="4">
        <v>163401</v>
      </c>
      <c r="D1029" s="2" t="s">
        <v>2203</v>
      </c>
      <c r="E1029" s="17" t="s">
        <v>7</v>
      </c>
      <c r="F1029" s="27" t="str">
        <f t="shared" si="250"/>
        <v>163401 White</v>
      </c>
      <c r="G1029" s="17"/>
      <c r="H1029" s="18"/>
      <c r="I1029" s="5">
        <v>105.5</v>
      </c>
    </row>
    <row r="1030" spans="1:9" ht="11.1" customHeight="1" x14ac:dyDescent="0.25">
      <c r="A1030" s="18">
        <f t="shared" si="258"/>
        <v>2603</v>
      </c>
      <c r="B1030" s="18" t="str">
        <f t="shared" si="258"/>
        <v>AMC 2603 C</v>
      </c>
      <c r="C1030" s="4">
        <v>163408</v>
      </c>
      <c r="D1030" s="2" t="s">
        <v>2203</v>
      </c>
      <c r="E1030" s="17" t="s">
        <v>12</v>
      </c>
      <c r="F1030" s="27" t="str">
        <f t="shared" si="250"/>
        <v>163408 Purple</v>
      </c>
      <c r="G1030" s="17"/>
      <c r="H1030" s="18"/>
      <c r="I1030" s="5">
        <v>38</v>
      </c>
    </row>
    <row r="1031" spans="1:9" ht="11.1" customHeight="1" x14ac:dyDescent="0.25">
      <c r="A1031" s="18">
        <f t="shared" si="258"/>
        <v>2603</v>
      </c>
      <c r="B1031" s="18" t="str">
        <f t="shared" si="258"/>
        <v>AMC 2603 C</v>
      </c>
      <c r="C1031" s="4">
        <v>163406</v>
      </c>
      <c r="D1031" s="2" t="s">
        <v>2203</v>
      </c>
      <c r="E1031" s="17" t="s">
        <v>193</v>
      </c>
      <c r="F1031" s="27" t="str">
        <f t="shared" si="250"/>
        <v>163406 Rubine</v>
      </c>
      <c r="G1031" s="17"/>
      <c r="H1031" s="18"/>
      <c r="I1031" s="5">
        <v>7.6</v>
      </c>
    </row>
    <row r="1032" spans="1:9" ht="11.1" customHeight="1" x14ac:dyDescent="0.25">
      <c r="A1032" s="18">
        <f t="shared" si="258"/>
        <v>2603</v>
      </c>
      <c r="B1032" s="18" t="str">
        <f t="shared" si="258"/>
        <v>AMC 2603 C</v>
      </c>
      <c r="C1032" s="4">
        <v>163403</v>
      </c>
      <c r="D1032" s="2" t="s">
        <v>2203</v>
      </c>
      <c r="E1032" s="17" t="s">
        <v>6</v>
      </c>
      <c r="F1032" s="27" t="str">
        <f t="shared" si="250"/>
        <v>163403 Golden Yellow</v>
      </c>
      <c r="G1032" s="17"/>
      <c r="H1032" s="18"/>
      <c r="I1032" s="5">
        <v>3.8</v>
      </c>
    </row>
    <row r="1033" spans="1:9" ht="11.1" customHeight="1" x14ac:dyDescent="0.25">
      <c r="A1033" s="18">
        <f t="shared" si="258"/>
        <v>2603</v>
      </c>
      <c r="B1033" s="18" t="str">
        <f t="shared" si="258"/>
        <v>AMC 2603 C</v>
      </c>
      <c r="C1033" s="6">
        <v>163410</v>
      </c>
      <c r="D1033" s="2" t="s">
        <v>2203</v>
      </c>
      <c r="E1033" s="19" t="s">
        <v>15</v>
      </c>
      <c r="F1033" s="27" t="str">
        <f t="shared" si="250"/>
        <v>163410 Black</v>
      </c>
      <c r="G1033" s="19"/>
      <c r="H1033" s="20"/>
      <c r="I1033" s="7">
        <v>2.5</v>
      </c>
    </row>
    <row r="1034" spans="1:9" ht="14.1" customHeight="1" x14ac:dyDescent="0.25">
      <c r="A1034" s="9">
        <v>2607</v>
      </c>
      <c r="B1034" s="23" t="s">
        <v>254</v>
      </c>
      <c r="C1034" s="9" t="s">
        <v>4</v>
      </c>
      <c r="D1034" s="2" t="s">
        <v>2203</v>
      </c>
      <c r="E1034" s="23" t="s">
        <v>5</v>
      </c>
      <c r="F1034" s="27" t="str">
        <f t="shared" si="250"/>
        <v>AMC BASE</v>
      </c>
      <c r="G1034" s="23"/>
      <c r="H1034" s="24"/>
      <c r="I1034" s="10">
        <v>692.4</v>
      </c>
    </row>
    <row r="1035" spans="1:9" ht="11.1" customHeight="1" x14ac:dyDescent="0.25">
      <c r="A1035" s="18">
        <f t="shared" ref="A1035:B1039" si="259">A1034</f>
        <v>2607</v>
      </c>
      <c r="B1035" s="18" t="str">
        <f t="shared" si="259"/>
        <v>AMC 2607 C</v>
      </c>
      <c r="C1035" s="4">
        <v>163401</v>
      </c>
      <c r="D1035" s="2" t="s">
        <v>2203</v>
      </c>
      <c r="E1035" s="17" t="s">
        <v>7</v>
      </c>
      <c r="F1035" s="27" t="str">
        <f t="shared" si="250"/>
        <v>163401 White</v>
      </c>
      <c r="G1035" s="17"/>
      <c r="H1035" s="18"/>
      <c r="I1035" s="5">
        <v>164.5</v>
      </c>
    </row>
    <row r="1036" spans="1:9" ht="11.1" customHeight="1" x14ac:dyDescent="0.25">
      <c r="A1036" s="18">
        <f t="shared" si="259"/>
        <v>2607</v>
      </c>
      <c r="B1036" s="18" t="str">
        <f t="shared" si="259"/>
        <v>AMC 2607 C</v>
      </c>
      <c r="C1036" s="4">
        <v>163409</v>
      </c>
      <c r="D1036" s="2" t="s">
        <v>2203</v>
      </c>
      <c r="E1036" s="17" t="s">
        <v>14</v>
      </c>
      <c r="F1036" s="27" t="str">
        <f t="shared" si="250"/>
        <v>163409 Green</v>
      </c>
      <c r="G1036" s="17"/>
      <c r="H1036" s="18"/>
      <c r="I1036" s="5">
        <v>61.7</v>
      </c>
    </row>
    <row r="1037" spans="1:9" ht="11.1" customHeight="1" x14ac:dyDescent="0.25">
      <c r="A1037" s="18">
        <f t="shared" si="259"/>
        <v>2607</v>
      </c>
      <c r="B1037" s="18" t="str">
        <f t="shared" si="259"/>
        <v>AMC 2607 C</v>
      </c>
      <c r="C1037" s="4">
        <v>163406</v>
      </c>
      <c r="D1037" s="2" t="s">
        <v>2203</v>
      </c>
      <c r="E1037" s="17" t="s">
        <v>193</v>
      </c>
      <c r="F1037" s="27" t="str">
        <f t="shared" si="250"/>
        <v>163406 Rubine</v>
      </c>
      <c r="G1037" s="17"/>
      <c r="H1037" s="18"/>
      <c r="I1037" s="5">
        <v>37</v>
      </c>
    </row>
    <row r="1038" spans="1:9" ht="11.1" customHeight="1" x14ac:dyDescent="0.25">
      <c r="A1038" s="18">
        <f t="shared" si="259"/>
        <v>2607</v>
      </c>
      <c r="B1038" s="18" t="str">
        <f t="shared" si="259"/>
        <v>AMC 2607 C</v>
      </c>
      <c r="C1038" s="4">
        <v>163408</v>
      </c>
      <c r="D1038" s="2" t="s">
        <v>2203</v>
      </c>
      <c r="E1038" s="17" t="s">
        <v>12</v>
      </c>
      <c r="F1038" s="27" t="str">
        <f t="shared" si="250"/>
        <v>163408 Purple</v>
      </c>
      <c r="G1038" s="17"/>
      <c r="H1038" s="18"/>
      <c r="I1038" s="5">
        <v>37</v>
      </c>
    </row>
    <row r="1039" spans="1:9" ht="11.1" customHeight="1" x14ac:dyDescent="0.25">
      <c r="A1039" s="18">
        <f t="shared" si="259"/>
        <v>2607</v>
      </c>
      <c r="B1039" s="18" t="str">
        <f t="shared" si="259"/>
        <v>AMC 2607 C</v>
      </c>
      <c r="C1039" s="6">
        <v>163410</v>
      </c>
      <c r="D1039" s="2" t="s">
        <v>2203</v>
      </c>
      <c r="E1039" s="19" t="s">
        <v>15</v>
      </c>
      <c r="F1039" s="27" t="str">
        <f t="shared" si="250"/>
        <v>163410 Black</v>
      </c>
      <c r="G1039" s="19"/>
      <c r="H1039" s="20"/>
      <c r="I1039" s="7">
        <v>7.4</v>
      </c>
    </row>
    <row r="1040" spans="1:9" ht="14.1" customHeight="1" x14ac:dyDescent="0.25">
      <c r="A1040" s="9">
        <v>261</v>
      </c>
      <c r="B1040" s="23" t="s">
        <v>255</v>
      </c>
      <c r="C1040" s="9" t="s">
        <v>4</v>
      </c>
      <c r="D1040" s="2" t="s">
        <v>2203</v>
      </c>
      <c r="E1040" s="23" t="s">
        <v>5</v>
      </c>
      <c r="F1040" s="27" t="str">
        <f t="shared" si="250"/>
        <v>AMC BASE</v>
      </c>
      <c r="G1040" s="23"/>
      <c r="H1040" s="24"/>
      <c r="I1040" s="10">
        <v>835.3</v>
      </c>
    </row>
    <row r="1041" spans="1:9" ht="11.1" customHeight="1" x14ac:dyDescent="0.25">
      <c r="A1041" s="18">
        <f t="shared" ref="A1041:B1045" si="260">A1040</f>
        <v>261</v>
      </c>
      <c r="B1041" s="18" t="str">
        <f t="shared" si="260"/>
        <v>AMC 261 C</v>
      </c>
      <c r="C1041" s="4">
        <v>163401</v>
      </c>
      <c r="D1041" s="2" t="s">
        <v>2203</v>
      </c>
      <c r="E1041" s="17" t="s">
        <v>7</v>
      </c>
      <c r="F1041" s="27" t="str">
        <f t="shared" si="250"/>
        <v>163401 White</v>
      </c>
      <c r="G1041" s="17"/>
      <c r="H1041" s="18"/>
      <c r="I1041" s="5">
        <v>105.3</v>
      </c>
    </row>
    <row r="1042" spans="1:9" ht="11.1" customHeight="1" x14ac:dyDescent="0.25">
      <c r="A1042" s="18">
        <f t="shared" si="260"/>
        <v>261</v>
      </c>
      <c r="B1042" s="18" t="str">
        <f t="shared" si="260"/>
        <v>AMC 261 C</v>
      </c>
      <c r="C1042" s="4">
        <v>163408</v>
      </c>
      <c r="D1042" s="2" t="s">
        <v>2203</v>
      </c>
      <c r="E1042" s="17" t="s">
        <v>12</v>
      </c>
      <c r="F1042" s="27" t="str">
        <f t="shared" si="250"/>
        <v>163408 Purple</v>
      </c>
      <c r="G1042" s="17"/>
      <c r="H1042" s="18"/>
      <c r="I1042" s="5">
        <v>37.9</v>
      </c>
    </row>
    <row r="1043" spans="1:9" ht="11.1" customHeight="1" x14ac:dyDescent="0.25">
      <c r="A1043" s="18">
        <f t="shared" si="260"/>
        <v>261</v>
      </c>
      <c r="B1043" s="18" t="str">
        <f t="shared" si="260"/>
        <v>AMC 261 C</v>
      </c>
      <c r="C1043" s="4">
        <v>163406</v>
      </c>
      <c r="D1043" s="2" t="s">
        <v>2203</v>
      </c>
      <c r="E1043" s="17" t="s">
        <v>193</v>
      </c>
      <c r="F1043" s="27" t="str">
        <f t="shared" ref="F1043:F1096" si="261">IF(C1043="AMC.BASE","AMC BASE",CONCATENATE(C1043,D1043,E1043))</f>
        <v>163406 Rubine</v>
      </c>
      <c r="G1043" s="17"/>
      <c r="H1043" s="18"/>
      <c r="I1043" s="5">
        <v>7.6</v>
      </c>
    </row>
    <row r="1044" spans="1:9" ht="11.1" customHeight="1" x14ac:dyDescent="0.25">
      <c r="A1044" s="18">
        <f t="shared" si="260"/>
        <v>261</v>
      </c>
      <c r="B1044" s="18" t="str">
        <f t="shared" si="260"/>
        <v>AMC 261 C</v>
      </c>
      <c r="C1044" s="4">
        <v>163410</v>
      </c>
      <c r="D1044" s="2" t="s">
        <v>2203</v>
      </c>
      <c r="E1044" s="17" t="s">
        <v>15</v>
      </c>
      <c r="F1044" s="27" t="str">
        <f t="shared" si="261"/>
        <v>163410 Black</v>
      </c>
      <c r="G1044" s="17"/>
      <c r="H1044" s="18"/>
      <c r="I1044" s="5">
        <v>7.6</v>
      </c>
    </row>
    <row r="1045" spans="1:9" ht="11.1" customHeight="1" x14ac:dyDescent="0.25">
      <c r="A1045" s="18">
        <f t="shared" si="260"/>
        <v>261</v>
      </c>
      <c r="B1045" s="18" t="str">
        <f t="shared" si="260"/>
        <v>AMC 261 C</v>
      </c>
      <c r="C1045" s="6">
        <v>163402</v>
      </c>
      <c r="D1045" s="2" t="s">
        <v>2203</v>
      </c>
      <c r="E1045" s="19" t="s">
        <v>17</v>
      </c>
      <c r="F1045" s="27" t="str">
        <f t="shared" si="261"/>
        <v>163402 Lemon Yellow</v>
      </c>
      <c r="G1045" s="19"/>
      <c r="H1045" s="20"/>
      <c r="I1045" s="7">
        <v>6.3</v>
      </c>
    </row>
    <row r="1046" spans="1:9" ht="11.1" customHeight="1" x14ac:dyDescent="0.25">
      <c r="A1046" s="2">
        <v>2612</v>
      </c>
      <c r="B1046" s="27" t="s">
        <v>256</v>
      </c>
      <c r="C1046" s="2" t="s">
        <v>4</v>
      </c>
      <c r="D1046" s="2" t="s">
        <v>2203</v>
      </c>
      <c r="E1046" s="27" t="s">
        <v>5</v>
      </c>
      <c r="F1046" s="27" t="str">
        <f t="shared" si="261"/>
        <v>AMC BASE</v>
      </c>
      <c r="G1046" s="27"/>
      <c r="H1046" s="28"/>
      <c r="I1046" s="3">
        <v>822.2</v>
      </c>
    </row>
    <row r="1047" spans="1:9" ht="11.1" customHeight="1" x14ac:dyDescent="0.25">
      <c r="A1047" s="18">
        <f t="shared" ref="A1047:B1050" si="262">A1046</f>
        <v>2612</v>
      </c>
      <c r="B1047" s="18" t="str">
        <f t="shared" si="262"/>
        <v>AMC 2612 C</v>
      </c>
      <c r="C1047" s="4">
        <v>163401</v>
      </c>
      <c r="D1047" s="2" t="s">
        <v>2203</v>
      </c>
      <c r="E1047" s="17" t="s">
        <v>7</v>
      </c>
      <c r="F1047" s="27" t="str">
        <f t="shared" si="261"/>
        <v>163401 White</v>
      </c>
      <c r="G1047" s="17"/>
      <c r="H1047" s="18"/>
      <c r="I1047" s="5">
        <v>104.8</v>
      </c>
    </row>
    <row r="1048" spans="1:9" ht="11.1" customHeight="1" x14ac:dyDescent="0.25">
      <c r="A1048" s="18">
        <f t="shared" si="262"/>
        <v>2612</v>
      </c>
      <c r="B1048" s="18" t="str">
        <f t="shared" si="262"/>
        <v>AMC 2612 C</v>
      </c>
      <c r="C1048" s="4">
        <v>163406</v>
      </c>
      <c r="D1048" s="2" t="s">
        <v>2203</v>
      </c>
      <c r="E1048" s="17" t="s">
        <v>193</v>
      </c>
      <c r="F1048" s="27" t="str">
        <f t="shared" si="261"/>
        <v>163406 Rubine</v>
      </c>
      <c r="G1048" s="17"/>
      <c r="H1048" s="18"/>
      <c r="I1048" s="5">
        <v>37.700000000000003</v>
      </c>
    </row>
    <row r="1049" spans="1:9" ht="11.1" customHeight="1" x14ac:dyDescent="0.25">
      <c r="A1049" s="18">
        <f t="shared" si="262"/>
        <v>2612</v>
      </c>
      <c r="B1049" s="18" t="str">
        <f t="shared" si="262"/>
        <v>AMC 2612 C</v>
      </c>
      <c r="C1049" s="4">
        <v>163408</v>
      </c>
      <c r="D1049" s="2" t="s">
        <v>2203</v>
      </c>
      <c r="E1049" s="17" t="s">
        <v>12</v>
      </c>
      <c r="F1049" s="27" t="str">
        <f t="shared" si="261"/>
        <v>163408 Purple</v>
      </c>
      <c r="G1049" s="17"/>
      <c r="H1049" s="18"/>
      <c r="I1049" s="5">
        <v>25.2</v>
      </c>
    </row>
    <row r="1050" spans="1:9" ht="11.1" customHeight="1" x14ac:dyDescent="0.25">
      <c r="A1050" s="18">
        <f t="shared" si="262"/>
        <v>2612</v>
      </c>
      <c r="B1050" s="18" t="str">
        <f t="shared" si="262"/>
        <v>AMC 2612 C</v>
      </c>
      <c r="C1050" s="6">
        <v>163410</v>
      </c>
      <c r="D1050" s="2" t="s">
        <v>2203</v>
      </c>
      <c r="E1050" s="19" t="s">
        <v>15</v>
      </c>
      <c r="F1050" s="27" t="str">
        <f t="shared" si="261"/>
        <v>163410 Black</v>
      </c>
      <c r="G1050" s="19"/>
      <c r="H1050" s="20"/>
      <c r="I1050" s="7">
        <v>10.1</v>
      </c>
    </row>
    <row r="1051" spans="1:9" ht="14.1" customHeight="1" x14ac:dyDescent="0.25">
      <c r="A1051" s="9">
        <v>2613</v>
      </c>
      <c r="B1051" s="23" t="s">
        <v>257</v>
      </c>
      <c r="C1051" s="9" t="s">
        <v>4</v>
      </c>
      <c r="D1051" s="2" t="s">
        <v>2203</v>
      </c>
      <c r="E1051" s="23" t="s">
        <v>5</v>
      </c>
      <c r="F1051" s="27" t="str">
        <f t="shared" si="261"/>
        <v>AMC BASE</v>
      </c>
      <c r="G1051" s="23"/>
      <c r="H1051" s="24"/>
      <c r="I1051" s="10">
        <v>837.7</v>
      </c>
    </row>
    <row r="1052" spans="1:9" ht="11.1" customHeight="1" x14ac:dyDescent="0.25">
      <c r="A1052" s="18">
        <f t="shared" ref="A1052:B1056" si="263">A1051</f>
        <v>2613</v>
      </c>
      <c r="B1052" s="18" t="str">
        <f t="shared" si="263"/>
        <v>AMC 2613 C</v>
      </c>
      <c r="C1052" s="4">
        <v>163401</v>
      </c>
      <c r="D1052" s="2" t="s">
        <v>2203</v>
      </c>
      <c r="E1052" s="17" t="s">
        <v>7</v>
      </c>
      <c r="F1052" s="27" t="str">
        <f t="shared" si="261"/>
        <v>163401 White</v>
      </c>
      <c r="G1052" s="17"/>
      <c r="H1052" s="18"/>
      <c r="I1052" s="5">
        <v>105.4</v>
      </c>
    </row>
    <row r="1053" spans="1:9" ht="11.1" customHeight="1" x14ac:dyDescent="0.25">
      <c r="A1053" s="18">
        <f t="shared" si="263"/>
        <v>2613</v>
      </c>
      <c r="B1053" s="18" t="str">
        <f t="shared" si="263"/>
        <v>AMC 2613 C</v>
      </c>
      <c r="C1053" s="4">
        <v>163408</v>
      </c>
      <c r="D1053" s="2" t="s">
        <v>2203</v>
      </c>
      <c r="E1053" s="17" t="s">
        <v>12</v>
      </c>
      <c r="F1053" s="27" t="str">
        <f t="shared" si="261"/>
        <v>163408 Purple</v>
      </c>
      <c r="G1053" s="17"/>
      <c r="H1053" s="18"/>
      <c r="I1053" s="5">
        <v>37.9</v>
      </c>
    </row>
    <row r="1054" spans="1:9" ht="11.1" customHeight="1" x14ac:dyDescent="0.25">
      <c r="A1054" s="18">
        <f t="shared" si="263"/>
        <v>2613</v>
      </c>
      <c r="B1054" s="18" t="str">
        <f t="shared" si="263"/>
        <v>AMC 2613 C</v>
      </c>
      <c r="C1054" s="4">
        <v>163406</v>
      </c>
      <c r="D1054" s="2" t="s">
        <v>2203</v>
      </c>
      <c r="E1054" s="17" t="s">
        <v>193</v>
      </c>
      <c r="F1054" s="27" t="str">
        <f t="shared" si="261"/>
        <v>163406 Rubine</v>
      </c>
      <c r="G1054" s="17"/>
      <c r="H1054" s="18"/>
      <c r="I1054" s="5">
        <v>7.6</v>
      </c>
    </row>
    <row r="1055" spans="1:9" ht="11.1" customHeight="1" x14ac:dyDescent="0.25">
      <c r="A1055" s="18">
        <f t="shared" si="263"/>
        <v>2613</v>
      </c>
      <c r="B1055" s="18" t="str">
        <f t="shared" si="263"/>
        <v>AMC 2613 C</v>
      </c>
      <c r="C1055" s="4">
        <v>163410</v>
      </c>
      <c r="D1055" s="2" t="s">
        <v>2203</v>
      </c>
      <c r="E1055" s="17" t="s">
        <v>15</v>
      </c>
      <c r="F1055" s="27" t="str">
        <f t="shared" si="261"/>
        <v>163410 Black</v>
      </c>
      <c r="G1055" s="17"/>
      <c r="H1055" s="18"/>
      <c r="I1055" s="5">
        <v>7.6</v>
      </c>
    </row>
    <row r="1056" spans="1:9" ht="11.1" customHeight="1" x14ac:dyDescent="0.25">
      <c r="A1056" s="18">
        <f t="shared" si="263"/>
        <v>2613</v>
      </c>
      <c r="B1056" s="18" t="str">
        <f t="shared" si="263"/>
        <v>AMC 2613 C</v>
      </c>
      <c r="C1056" s="6">
        <v>163403</v>
      </c>
      <c r="D1056" s="2" t="s">
        <v>2203</v>
      </c>
      <c r="E1056" s="19" t="s">
        <v>6</v>
      </c>
      <c r="F1056" s="27" t="str">
        <f t="shared" si="261"/>
        <v>163403 Golden Yellow</v>
      </c>
      <c r="G1056" s="19"/>
      <c r="H1056" s="20"/>
      <c r="I1056" s="7">
        <v>3.8</v>
      </c>
    </row>
    <row r="1057" spans="1:9" ht="14.1" customHeight="1" x14ac:dyDescent="0.25">
      <c r="A1057" s="9">
        <v>2617</v>
      </c>
      <c r="B1057" s="23" t="s">
        <v>258</v>
      </c>
      <c r="C1057" s="9" t="s">
        <v>4</v>
      </c>
      <c r="D1057" s="2" t="s">
        <v>2203</v>
      </c>
      <c r="E1057" s="23" t="s">
        <v>5</v>
      </c>
      <c r="F1057" s="27" t="str">
        <f t="shared" si="261"/>
        <v>AMC BASE</v>
      </c>
      <c r="G1057" s="23"/>
      <c r="H1057" s="24"/>
      <c r="I1057" s="10">
        <v>737.7</v>
      </c>
    </row>
    <row r="1058" spans="1:9" ht="11.1" customHeight="1" x14ac:dyDescent="0.25">
      <c r="A1058" s="18">
        <f t="shared" ref="A1058:B1062" si="264">A1057</f>
        <v>2617</v>
      </c>
      <c r="B1058" s="18" t="str">
        <f t="shared" si="264"/>
        <v>AMC 2617 C</v>
      </c>
      <c r="C1058" s="4">
        <v>163401</v>
      </c>
      <c r="D1058" s="2" t="s">
        <v>2203</v>
      </c>
      <c r="E1058" s="17" t="s">
        <v>7</v>
      </c>
      <c r="F1058" s="27" t="str">
        <f t="shared" si="261"/>
        <v>163401 White</v>
      </c>
      <c r="G1058" s="17"/>
      <c r="H1058" s="18"/>
      <c r="I1058" s="5">
        <v>167</v>
      </c>
    </row>
    <row r="1059" spans="1:9" ht="11.1" customHeight="1" x14ac:dyDescent="0.25">
      <c r="A1059" s="18">
        <f t="shared" si="264"/>
        <v>2617</v>
      </c>
      <c r="B1059" s="18" t="str">
        <f t="shared" si="264"/>
        <v>AMC 2617 C</v>
      </c>
      <c r="C1059" s="4">
        <v>163406</v>
      </c>
      <c r="D1059" s="2" t="s">
        <v>2203</v>
      </c>
      <c r="E1059" s="17" t="s">
        <v>193</v>
      </c>
      <c r="F1059" s="27" t="str">
        <f t="shared" si="261"/>
        <v>163406 Rubine</v>
      </c>
      <c r="G1059" s="17"/>
      <c r="H1059" s="18"/>
      <c r="I1059" s="5">
        <v>37.6</v>
      </c>
    </row>
    <row r="1060" spans="1:9" ht="11.1" customHeight="1" x14ac:dyDescent="0.25">
      <c r="A1060" s="18">
        <f t="shared" si="264"/>
        <v>2617</v>
      </c>
      <c r="B1060" s="18" t="str">
        <f t="shared" si="264"/>
        <v>AMC 2617 C</v>
      </c>
      <c r="C1060" s="4">
        <v>163408</v>
      </c>
      <c r="D1060" s="2" t="s">
        <v>2203</v>
      </c>
      <c r="E1060" s="17" t="s">
        <v>12</v>
      </c>
      <c r="F1060" s="27" t="str">
        <f t="shared" si="261"/>
        <v>163408 Purple</v>
      </c>
      <c r="G1060" s="17"/>
      <c r="H1060" s="18"/>
      <c r="I1060" s="5">
        <v>37.6</v>
      </c>
    </row>
    <row r="1061" spans="1:9" ht="11.1" customHeight="1" x14ac:dyDescent="0.25">
      <c r="A1061" s="18">
        <f t="shared" si="264"/>
        <v>2617</v>
      </c>
      <c r="B1061" s="18" t="str">
        <f t="shared" si="264"/>
        <v>AMC 2617 C</v>
      </c>
      <c r="C1061" s="4">
        <v>163410</v>
      </c>
      <c r="D1061" s="2" t="s">
        <v>2203</v>
      </c>
      <c r="E1061" s="17" t="s">
        <v>15</v>
      </c>
      <c r="F1061" s="27" t="str">
        <f t="shared" si="261"/>
        <v>163410 Black</v>
      </c>
      <c r="G1061" s="17"/>
      <c r="H1061" s="18"/>
      <c r="I1061" s="5">
        <v>13.8</v>
      </c>
    </row>
    <row r="1062" spans="1:9" ht="11.1" customHeight="1" x14ac:dyDescent="0.25">
      <c r="A1062" s="18">
        <f t="shared" si="264"/>
        <v>2617</v>
      </c>
      <c r="B1062" s="18" t="str">
        <f t="shared" si="264"/>
        <v>AMC 2617 C</v>
      </c>
      <c r="C1062" s="6">
        <v>163409</v>
      </c>
      <c r="D1062" s="2" t="s">
        <v>2203</v>
      </c>
      <c r="E1062" s="19" t="s">
        <v>14</v>
      </c>
      <c r="F1062" s="27" t="str">
        <f t="shared" si="261"/>
        <v>163409 Green</v>
      </c>
      <c r="G1062" s="19"/>
      <c r="H1062" s="20"/>
      <c r="I1062" s="7">
        <v>6.3</v>
      </c>
    </row>
    <row r="1063" spans="1:9" ht="14.1" customHeight="1" x14ac:dyDescent="0.25">
      <c r="A1063" s="9">
        <v>262</v>
      </c>
      <c r="B1063" s="23" t="s">
        <v>259</v>
      </c>
      <c r="C1063" s="9" t="s">
        <v>4</v>
      </c>
      <c r="D1063" s="2" t="s">
        <v>2203</v>
      </c>
      <c r="E1063" s="23" t="s">
        <v>5</v>
      </c>
      <c r="F1063" s="27" t="str">
        <f t="shared" si="261"/>
        <v>AMC BASE</v>
      </c>
      <c r="G1063" s="23"/>
      <c r="H1063" s="24"/>
      <c r="I1063" s="10">
        <v>830.6</v>
      </c>
    </row>
    <row r="1064" spans="1:9" ht="11.1" customHeight="1" x14ac:dyDescent="0.25">
      <c r="A1064" s="18">
        <f t="shared" ref="A1064:B1068" si="265">A1063</f>
        <v>262</v>
      </c>
      <c r="B1064" s="18" t="str">
        <f t="shared" si="265"/>
        <v>AMC 262 C</v>
      </c>
      <c r="C1064" s="4">
        <v>163401</v>
      </c>
      <c r="D1064" s="2" t="s">
        <v>2203</v>
      </c>
      <c r="E1064" s="17" t="s">
        <v>7</v>
      </c>
      <c r="F1064" s="27" t="str">
        <f t="shared" si="261"/>
        <v>163401 White</v>
      </c>
      <c r="G1064" s="17"/>
      <c r="H1064" s="18"/>
      <c r="I1064" s="5">
        <v>105.1</v>
      </c>
    </row>
    <row r="1065" spans="1:9" ht="11.1" customHeight="1" x14ac:dyDescent="0.25">
      <c r="A1065" s="18">
        <f t="shared" si="265"/>
        <v>262</v>
      </c>
      <c r="B1065" s="18" t="str">
        <f t="shared" si="265"/>
        <v>AMC 262 C</v>
      </c>
      <c r="C1065" s="4">
        <v>163408</v>
      </c>
      <c r="D1065" s="2" t="s">
        <v>2203</v>
      </c>
      <c r="E1065" s="17" t="s">
        <v>12</v>
      </c>
      <c r="F1065" s="27" t="str">
        <f t="shared" si="261"/>
        <v>163408 Purple</v>
      </c>
      <c r="G1065" s="17"/>
      <c r="H1065" s="18"/>
      <c r="I1065" s="5">
        <v>37.799999999999997</v>
      </c>
    </row>
    <row r="1066" spans="1:9" ht="11.1" customHeight="1" x14ac:dyDescent="0.25">
      <c r="A1066" s="18">
        <f t="shared" si="265"/>
        <v>262</v>
      </c>
      <c r="B1066" s="18" t="str">
        <f t="shared" si="265"/>
        <v>AMC 262 C</v>
      </c>
      <c r="C1066" s="4">
        <v>163410</v>
      </c>
      <c r="D1066" s="2" t="s">
        <v>2203</v>
      </c>
      <c r="E1066" s="17" t="s">
        <v>15</v>
      </c>
      <c r="F1066" s="27" t="str">
        <f t="shared" si="261"/>
        <v>163410 Black</v>
      </c>
      <c r="G1066" s="17"/>
      <c r="H1066" s="18"/>
      <c r="I1066" s="5">
        <v>12.6</v>
      </c>
    </row>
    <row r="1067" spans="1:9" ht="11.1" customHeight="1" x14ac:dyDescent="0.25">
      <c r="A1067" s="18">
        <f t="shared" si="265"/>
        <v>262</v>
      </c>
      <c r="B1067" s="18" t="str">
        <f t="shared" si="265"/>
        <v>AMC 262 C</v>
      </c>
      <c r="C1067" s="4">
        <v>163406</v>
      </c>
      <c r="D1067" s="2" t="s">
        <v>2203</v>
      </c>
      <c r="E1067" s="17" t="s">
        <v>193</v>
      </c>
      <c r="F1067" s="27" t="str">
        <f t="shared" si="261"/>
        <v>163406 Rubine</v>
      </c>
      <c r="G1067" s="17"/>
      <c r="H1067" s="18"/>
      <c r="I1067" s="5">
        <v>7.6</v>
      </c>
    </row>
    <row r="1068" spans="1:9" ht="11.1" customHeight="1" x14ac:dyDescent="0.25">
      <c r="A1068" s="18">
        <f t="shared" si="265"/>
        <v>262</v>
      </c>
      <c r="B1068" s="18" t="str">
        <f t="shared" si="265"/>
        <v>AMC 262 C</v>
      </c>
      <c r="C1068" s="6">
        <v>163402</v>
      </c>
      <c r="D1068" s="2" t="s">
        <v>2203</v>
      </c>
      <c r="E1068" s="19" t="s">
        <v>17</v>
      </c>
      <c r="F1068" s="27" t="str">
        <f t="shared" si="261"/>
        <v>163402 Lemon Yellow</v>
      </c>
      <c r="G1068" s="19"/>
      <c r="H1068" s="20"/>
      <c r="I1068" s="7">
        <v>6.3</v>
      </c>
    </row>
    <row r="1069" spans="1:9" ht="14.1" customHeight="1" x14ac:dyDescent="0.25">
      <c r="A1069" s="9">
        <v>2622</v>
      </c>
      <c r="B1069" s="23" t="s">
        <v>260</v>
      </c>
      <c r="C1069" s="9" t="s">
        <v>4</v>
      </c>
      <c r="D1069" s="2" t="s">
        <v>2203</v>
      </c>
      <c r="E1069" s="23" t="s">
        <v>5</v>
      </c>
      <c r="F1069" s="27" t="str">
        <f t="shared" si="261"/>
        <v>AMC BASE</v>
      </c>
      <c r="G1069" s="23"/>
      <c r="H1069" s="24"/>
      <c r="I1069" s="10">
        <v>817.4</v>
      </c>
    </row>
    <row r="1070" spans="1:9" ht="11.1" customHeight="1" x14ac:dyDescent="0.25">
      <c r="A1070" s="18">
        <f t="shared" ref="A1070:B1073" si="266">A1069</f>
        <v>2622</v>
      </c>
      <c r="B1070" s="18" t="str">
        <f t="shared" si="266"/>
        <v>AMC 2622 C</v>
      </c>
      <c r="C1070" s="4">
        <v>163401</v>
      </c>
      <c r="D1070" s="2" t="s">
        <v>2203</v>
      </c>
      <c r="E1070" s="17" t="s">
        <v>7</v>
      </c>
      <c r="F1070" s="27" t="str">
        <f t="shared" si="261"/>
        <v>163401 White</v>
      </c>
      <c r="G1070" s="17"/>
      <c r="H1070" s="18"/>
      <c r="I1070" s="5">
        <v>104.7</v>
      </c>
    </row>
    <row r="1071" spans="1:9" ht="11.1" customHeight="1" x14ac:dyDescent="0.25">
      <c r="A1071" s="18">
        <f t="shared" si="266"/>
        <v>2622</v>
      </c>
      <c r="B1071" s="18" t="str">
        <f t="shared" si="266"/>
        <v>AMC 2622 C</v>
      </c>
      <c r="C1071" s="4">
        <v>163406</v>
      </c>
      <c r="D1071" s="2" t="s">
        <v>2203</v>
      </c>
      <c r="E1071" s="17" t="s">
        <v>193</v>
      </c>
      <c r="F1071" s="27" t="str">
        <f t="shared" si="261"/>
        <v>163406 Rubine</v>
      </c>
      <c r="G1071" s="17"/>
      <c r="H1071" s="18"/>
      <c r="I1071" s="5">
        <v>37.700000000000003</v>
      </c>
    </row>
    <row r="1072" spans="1:9" ht="11.1" customHeight="1" x14ac:dyDescent="0.25">
      <c r="A1072" s="18">
        <f t="shared" si="266"/>
        <v>2622</v>
      </c>
      <c r="B1072" s="18" t="str">
        <f t="shared" si="266"/>
        <v>AMC 2622 C</v>
      </c>
      <c r="C1072" s="4">
        <v>163408</v>
      </c>
      <c r="D1072" s="2" t="s">
        <v>2203</v>
      </c>
      <c r="E1072" s="17" t="s">
        <v>12</v>
      </c>
      <c r="F1072" s="27" t="str">
        <f t="shared" si="261"/>
        <v>163408 Purple</v>
      </c>
      <c r="G1072" s="17"/>
      <c r="H1072" s="18"/>
      <c r="I1072" s="5">
        <v>25.1</v>
      </c>
    </row>
    <row r="1073" spans="1:9" ht="11.1" customHeight="1" x14ac:dyDescent="0.25">
      <c r="A1073" s="18">
        <f t="shared" si="266"/>
        <v>2622</v>
      </c>
      <c r="B1073" s="18" t="str">
        <f t="shared" si="266"/>
        <v>AMC 2622 C</v>
      </c>
      <c r="C1073" s="6">
        <v>163410</v>
      </c>
      <c r="D1073" s="2" t="s">
        <v>2203</v>
      </c>
      <c r="E1073" s="19" t="s">
        <v>15</v>
      </c>
      <c r="F1073" s="27" t="str">
        <f t="shared" si="261"/>
        <v>163410 Black</v>
      </c>
      <c r="G1073" s="19"/>
      <c r="H1073" s="20"/>
      <c r="I1073" s="7">
        <v>15.1</v>
      </c>
    </row>
    <row r="1074" spans="1:9" ht="14.1" customHeight="1" x14ac:dyDescent="0.25">
      <c r="A1074" s="9">
        <v>2623</v>
      </c>
      <c r="B1074" s="23" t="s">
        <v>261</v>
      </c>
      <c r="C1074" s="9" t="s">
        <v>4</v>
      </c>
      <c r="D1074" s="2" t="s">
        <v>2203</v>
      </c>
      <c r="E1074" s="23" t="s">
        <v>5</v>
      </c>
      <c r="F1074" s="27" t="str">
        <f t="shared" si="261"/>
        <v>AMC BASE</v>
      </c>
      <c r="G1074" s="23"/>
      <c r="H1074" s="24"/>
      <c r="I1074" s="10">
        <v>832.9</v>
      </c>
    </row>
    <row r="1075" spans="1:9" ht="11.1" customHeight="1" x14ac:dyDescent="0.25">
      <c r="A1075" s="18">
        <f t="shared" ref="A1075:B1079" si="267">A1074</f>
        <v>2623</v>
      </c>
      <c r="B1075" s="18" t="str">
        <f t="shared" si="267"/>
        <v>AMC 2623 C</v>
      </c>
      <c r="C1075" s="4">
        <v>163401</v>
      </c>
      <c r="D1075" s="2" t="s">
        <v>2203</v>
      </c>
      <c r="E1075" s="17" t="s">
        <v>7</v>
      </c>
      <c r="F1075" s="27" t="str">
        <f t="shared" si="261"/>
        <v>163401 White</v>
      </c>
      <c r="G1075" s="17"/>
      <c r="H1075" s="18"/>
      <c r="I1075" s="5">
        <v>105.2</v>
      </c>
    </row>
    <row r="1076" spans="1:9" ht="11.1" customHeight="1" x14ac:dyDescent="0.25">
      <c r="A1076" s="18">
        <f t="shared" si="267"/>
        <v>2623</v>
      </c>
      <c r="B1076" s="18" t="str">
        <f t="shared" si="267"/>
        <v>AMC 2623 C</v>
      </c>
      <c r="C1076" s="4">
        <v>163408</v>
      </c>
      <c r="D1076" s="2" t="s">
        <v>2203</v>
      </c>
      <c r="E1076" s="17" t="s">
        <v>12</v>
      </c>
      <c r="F1076" s="27" t="str">
        <f t="shared" si="261"/>
        <v>163408 Purple</v>
      </c>
      <c r="G1076" s="17"/>
      <c r="H1076" s="18"/>
      <c r="I1076" s="5">
        <v>37.9</v>
      </c>
    </row>
    <row r="1077" spans="1:9" ht="11.1" customHeight="1" x14ac:dyDescent="0.25">
      <c r="A1077" s="18">
        <f t="shared" si="267"/>
        <v>2623</v>
      </c>
      <c r="B1077" s="18" t="str">
        <f t="shared" si="267"/>
        <v>AMC 2623 C</v>
      </c>
      <c r="C1077" s="4">
        <v>163410</v>
      </c>
      <c r="D1077" s="2" t="s">
        <v>2203</v>
      </c>
      <c r="E1077" s="17" t="s">
        <v>15</v>
      </c>
      <c r="F1077" s="27" t="str">
        <f t="shared" si="261"/>
        <v>163410 Black</v>
      </c>
      <c r="G1077" s="17"/>
      <c r="H1077" s="18"/>
      <c r="I1077" s="5">
        <v>12.6</v>
      </c>
    </row>
    <row r="1078" spans="1:9" ht="11.1" customHeight="1" x14ac:dyDescent="0.25">
      <c r="A1078" s="18">
        <f t="shared" si="267"/>
        <v>2623</v>
      </c>
      <c r="B1078" s="18" t="str">
        <f t="shared" si="267"/>
        <v>AMC 2623 C</v>
      </c>
      <c r="C1078" s="4">
        <v>163406</v>
      </c>
      <c r="D1078" s="2" t="s">
        <v>2203</v>
      </c>
      <c r="E1078" s="17" t="s">
        <v>193</v>
      </c>
      <c r="F1078" s="27" t="str">
        <f t="shared" si="261"/>
        <v>163406 Rubine</v>
      </c>
      <c r="G1078" s="17"/>
      <c r="H1078" s="18"/>
      <c r="I1078" s="5">
        <v>7.6</v>
      </c>
    </row>
    <row r="1079" spans="1:9" ht="11.1" customHeight="1" x14ac:dyDescent="0.25">
      <c r="A1079" s="18">
        <f t="shared" si="267"/>
        <v>2623</v>
      </c>
      <c r="B1079" s="18" t="str">
        <f t="shared" si="267"/>
        <v>AMC 2623 C</v>
      </c>
      <c r="C1079" s="6">
        <v>163403</v>
      </c>
      <c r="D1079" s="2" t="s">
        <v>2203</v>
      </c>
      <c r="E1079" s="19" t="s">
        <v>6</v>
      </c>
      <c r="F1079" s="27" t="str">
        <f t="shared" si="261"/>
        <v>163403 Golden Yellow</v>
      </c>
      <c r="G1079" s="19"/>
      <c r="H1079" s="20"/>
      <c r="I1079" s="7">
        <v>3.8</v>
      </c>
    </row>
    <row r="1080" spans="1:9" ht="14.1" customHeight="1" x14ac:dyDescent="0.25">
      <c r="A1080" s="9">
        <v>2627</v>
      </c>
      <c r="B1080" s="23" t="s">
        <v>262</v>
      </c>
      <c r="C1080" s="9" t="s">
        <v>4</v>
      </c>
      <c r="D1080" s="2" t="s">
        <v>2203</v>
      </c>
      <c r="E1080" s="23" t="s">
        <v>5</v>
      </c>
      <c r="F1080" s="27" t="str">
        <f t="shared" si="261"/>
        <v>AMC BASE</v>
      </c>
      <c r="G1080" s="23"/>
      <c r="H1080" s="24"/>
      <c r="I1080" s="10">
        <v>732</v>
      </c>
    </row>
    <row r="1081" spans="1:9" ht="11.1" customHeight="1" x14ac:dyDescent="0.25">
      <c r="A1081" s="18">
        <f t="shared" ref="A1081:B1085" si="268">A1080</f>
        <v>2627</v>
      </c>
      <c r="B1081" s="18" t="str">
        <f t="shared" si="268"/>
        <v>AMC 2627 C</v>
      </c>
      <c r="C1081" s="4">
        <v>163401</v>
      </c>
      <c r="D1081" s="2" t="s">
        <v>2203</v>
      </c>
      <c r="E1081" s="17" t="s">
        <v>7</v>
      </c>
      <c r="F1081" s="27" t="str">
        <f t="shared" si="261"/>
        <v>163401 White</v>
      </c>
      <c r="G1081" s="17"/>
      <c r="H1081" s="18"/>
      <c r="I1081" s="5">
        <v>166.7</v>
      </c>
    </row>
    <row r="1082" spans="1:9" ht="11.1" customHeight="1" x14ac:dyDescent="0.25">
      <c r="A1082" s="18">
        <f t="shared" si="268"/>
        <v>2627</v>
      </c>
      <c r="B1082" s="18" t="str">
        <f t="shared" si="268"/>
        <v>AMC 2627 C</v>
      </c>
      <c r="C1082" s="4">
        <v>163406</v>
      </c>
      <c r="D1082" s="2" t="s">
        <v>2203</v>
      </c>
      <c r="E1082" s="17" t="s">
        <v>193</v>
      </c>
      <c r="F1082" s="27" t="str">
        <f t="shared" si="261"/>
        <v>163406 Rubine</v>
      </c>
      <c r="G1082" s="17"/>
      <c r="H1082" s="18"/>
      <c r="I1082" s="5">
        <v>37.5</v>
      </c>
    </row>
    <row r="1083" spans="1:9" ht="11.1" customHeight="1" x14ac:dyDescent="0.25">
      <c r="A1083" s="18">
        <f t="shared" si="268"/>
        <v>2627</v>
      </c>
      <c r="B1083" s="18" t="str">
        <f t="shared" si="268"/>
        <v>AMC 2627 C</v>
      </c>
      <c r="C1083" s="4">
        <v>163408</v>
      </c>
      <c r="D1083" s="2" t="s">
        <v>2203</v>
      </c>
      <c r="E1083" s="17" t="s">
        <v>12</v>
      </c>
      <c r="F1083" s="27" t="str">
        <f t="shared" si="261"/>
        <v>163408 Purple</v>
      </c>
      <c r="G1083" s="17"/>
      <c r="H1083" s="18"/>
      <c r="I1083" s="5">
        <v>37.5</v>
      </c>
    </row>
    <row r="1084" spans="1:9" ht="11.1" customHeight="1" x14ac:dyDescent="0.25">
      <c r="A1084" s="18">
        <f t="shared" si="268"/>
        <v>2627</v>
      </c>
      <c r="B1084" s="18" t="str">
        <f t="shared" si="268"/>
        <v>AMC 2627 C</v>
      </c>
      <c r="C1084" s="4">
        <v>163410</v>
      </c>
      <c r="D1084" s="2" t="s">
        <v>2203</v>
      </c>
      <c r="E1084" s="17" t="s">
        <v>15</v>
      </c>
      <c r="F1084" s="27" t="str">
        <f t="shared" si="261"/>
        <v>163410 Black</v>
      </c>
      <c r="G1084" s="17"/>
      <c r="H1084" s="18"/>
      <c r="I1084" s="5">
        <v>20</v>
      </c>
    </row>
    <row r="1085" spans="1:9" ht="11.1" customHeight="1" x14ac:dyDescent="0.25">
      <c r="A1085" s="18">
        <f t="shared" si="268"/>
        <v>2627</v>
      </c>
      <c r="B1085" s="18" t="str">
        <f t="shared" si="268"/>
        <v>AMC 2627 C</v>
      </c>
      <c r="C1085" s="6">
        <v>163409</v>
      </c>
      <c r="D1085" s="2" t="s">
        <v>2203</v>
      </c>
      <c r="E1085" s="19" t="s">
        <v>14</v>
      </c>
      <c r="F1085" s="27" t="str">
        <f t="shared" si="261"/>
        <v>163409 Green</v>
      </c>
      <c r="G1085" s="19"/>
      <c r="H1085" s="20"/>
      <c r="I1085" s="7">
        <v>6.3</v>
      </c>
    </row>
    <row r="1086" spans="1:9" ht="14.1" customHeight="1" x14ac:dyDescent="0.25">
      <c r="A1086" s="9">
        <v>263</v>
      </c>
      <c r="B1086" s="23" t="s">
        <v>263</v>
      </c>
      <c r="C1086" s="9" t="s">
        <v>4</v>
      </c>
      <c r="D1086" s="2" t="s">
        <v>2203</v>
      </c>
      <c r="E1086" s="23" t="s">
        <v>5</v>
      </c>
      <c r="F1086" s="27" t="str">
        <f t="shared" si="261"/>
        <v>AMC BASE</v>
      </c>
      <c r="G1086" s="23"/>
      <c r="H1086" s="24"/>
      <c r="I1086" s="10">
        <v>792.3</v>
      </c>
    </row>
    <row r="1087" spans="1:9" ht="11.1" customHeight="1" x14ac:dyDescent="0.25">
      <c r="A1087" s="18">
        <f t="shared" ref="A1087:B1090" si="269">A1086</f>
        <v>263</v>
      </c>
      <c r="B1087" s="18" t="str">
        <f t="shared" si="269"/>
        <v>AMC 263 C</v>
      </c>
      <c r="C1087" s="4">
        <v>163401</v>
      </c>
      <c r="D1087" s="2" t="s">
        <v>2203</v>
      </c>
      <c r="E1087" s="17" t="s">
        <v>7</v>
      </c>
      <c r="F1087" s="27" t="str">
        <f t="shared" si="261"/>
        <v>163401 White</v>
      </c>
      <c r="G1087" s="17"/>
      <c r="H1087" s="18"/>
      <c r="I1087" s="5">
        <v>203.8</v>
      </c>
    </row>
    <row r="1088" spans="1:9" ht="11.1" customHeight="1" x14ac:dyDescent="0.25">
      <c r="A1088" s="18">
        <f t="shared" si="269"/>
        <v>263</v>
      </c>
      <c r="B1088" s="18" t="str">
        <f t="shared" si="269"/>
        <v>AMC 263 C</v>
      </c>
      <c r="C1088" s="4">
        <v>163408</v>
      </c>
      <c r="D1088" s="2" t="s">
        <v>2203</v>
      </c>
      <c r="E1088" s="17" t="s">
        <v>12</v>
      </c>
      <c r="F1088" s="27" t="str">
        <f t="shared" si="261"/>
        <v>163408 Purple</v>
      </c>
      <c r="G1088" s="17"/>
      <c r="H1088" s="18"/>
      <c r="I1088" s="5">
        <v>2.2999999999999998</v>
      </c>
    </row>
    <row r="1089" spans="1:9" ht="11.1" customHeight="1" x14ac:dyDescent="0.25">
      <c r="A1089" s="18">
        <f t="shared" si="269"/>
        <v>263</v>
      </c>
      <c r="B1089" s="18" t="str">
        <f t="shared" si="269"/>
        <v>AMC 263 C</v>
      </c>
      <c r="C1089" s="4">
        <v>163406</v>
      </c>
      <c r="D1089" s="2" t="s">
        <v>2203</v>
      </c>
      <c r="E1089" s="17" t="s">
        <v>193</v>
      </c>
      <c r="F1089" s="27" t="str">
        <f t="shared" si="261"/>
        <v>163406 Rubine</v>
      </c>
      <c r="G1089" s="17"/>
      <c r="H1089" s="18"/>
      <c r="I1089" s="5">
        <v>1.2</v>
      </c>
    </row>
    <row r="1090" spans="1:9" ht="11.1" customHeight="1" x14ac:dyDescent="0.25">
      <c r="A1090" s="18">
        <f t="shared" si="269"/>
        <v>263</v>
      </c>
      <c r="B1090" s="18" t="str">
        <f t="shared" si="269"/>
        <v>AMC 263 C</v>
      </c>
      <c r="C1090" s="6">
        <v>163409</v>
      </c>
      <c r="D1090" s="2" t="s">
        <v>2203</v>
      </c>
      <c r="E1090" s="19" t="s">
        <v>14</v>
      </c>
      <c r="F1090" s="27" t="str">
        <f t="shared" si="261"/>
        <v>163409 Green</v>
      </c>
      <c r="G1090" s="19"/>
      <c r="H1090" s="20"/>
      <c r="I1090" s="7">
        <v>0.4</v>
      </c>
    </row>
    <row r="1091" spans="1:9" ht="14.1" customHeight="1" x14ac:dyDescent="0.25">
      <c r="A1091" s="9">
        <v>2635</v>
      </c>
      <c r="B1091" s="23" t="s">
        <v>264</v>
      </c>
      <c r="C1091" s="9" t="s">
        <v>4</v>
      </c>
      <c r="D1091" s="2" t="s">
        <v>2203</v>
      </c>
      <c r="E1091" s="23" t="s">
        <v>5</v>
      </c>
      <c r="F1091" s="27" t="str">
        <f t="shared" si="261"/>
        <v>AMC BASE</v>
      </c>
      <c r="G1091" s="23"/>
      <c r="H1091" s="24"/>
      <c r="I1091" s="10">
        <v>665.6</v>
      </c>
    </row>
    <row r="1092" spans="1:9" ht="11.1" customHeight="1" x14ac:dyDescent="0.25">
      <c r="A1092" s="18">
        <f t="shared" ref="A1092:B1095" si="270">A1091</f>
        <v>2635</v>
      </c>
      <c r="B1092" s="18" t="str">
        <f t="shared" si="270"/>
        <v>AMC 2635 C</v>
      </c>
      <c r="C1092" s="4">
        <v>163401</v>
      </c>
      <c r="D1092" s="2" t="s">
        <v>2203</v>
      </c>
      <c r="E1092" s="17" t="s">
        <v>7</v>
      </c>
      <c r="F1092" s="27" t="str">
        <f t="shared" si="261"/>
        <v>163401 White</v>
      </c>
      <c r="G1092" s="17"/>
      <c r="H1092" s="18"/>
      <c r="I1092" s="5">
        <v>323.39999999999998</v>
      </c>
    </row>
    <row r="1093" spans="1:9" ht="11.1" customHeight="1" x14ac:dyDescent="0.25">
      <c r="A1093" s="18">
        <f t="shared" si="270"/>
        <v>2635</v>
      </c>
      <c r="B1093" s="18" t="str">
        <f t="shared" si="270"/>
        <v>AMC 2635 C</v>
      </c>
      <c r="C1093" s="4">
        <v>163408</v>
      </c>
      <c r="D1093" s="2" t="s">
        <v>2203</v>
      </c>
      <c r="E1093" s="17" t="s">
        <v>12</v>
      </c>
      <c r="F1093" s="27" t="str">
        <f t="shared" si="261"/>
        <v>163408 Purple</v>
      </c>
      <c r="G1093" s="17"/>
      <c r="H1093" s="18"/>
      <c r="I1093" s="5">
        <v>6.6</v>
      </c>
    </row>
    <row r="1094" spans="1:9" ht="11.1" customHeight="1" x14ac:dyDescent="0.25">
      <c r="A1094" s="18">
        <f t="shared" si="270"/>
        <v>2635</v>
      </c>
      <c r="B1094" s="18" t="str">
        <f t="shared" si="270"/>
        <v>AMC 2635 C</v>
      </c>
      <c r="C1094" s="4">
        <v>163406</v>
      </c>
      <c r="D1094" s="2" t="s">
        <v>2203</v>
      </c>
      <c r="E1094" s="17" t="s">
        <v>193</v>
      </c>
      <c r="F1094" s="27" t="str">
        <f t="shared" si="261"/>
        <v>163406 Rubine</v>
      </c>
      <c r="G1094" s="17"/>
      <c r="H1094" s="18"/>
      <c r="I1094" s="5">
        <v>3.3</v>
      </c>
    </row>
    <row r="1095" spans="1:9" ht="11.1" customHeight="1" x14ac:dyDescent="0.25">
      <c r="A1095" s="18">
        <f t="shared" si="270"/>
        <v>2635</v>
      </c>
      <c r="B1095" s="18" t="str">
        <f t="shared" si="270"/>
        <v>AMC 2635 C</v>
      </c>
      <c r="C1095" s="6">
        <v>163409</v>
      </c>
      <c r="D1095" s="2" t="s">
        <v>2203</v>
      </c>
      <c r="E1095" s="19" t="s">
        <v>14</v>
      </c>
      <c r="F1095" s="27" t="str">
        <f t="shared" si="261"/>
        <v>163409 Green</v>
      </c>
      <c r="G1095" s="19"/>
      <c r="H1095" s="20"/>
      <c r="I1095" s="7">
        <v>1.1000000000000001</v>
      </c>
    </row>
    <row r="1096" spans="1:9" ht="11.1" customHeight="1" x14ac:dyDescent="0.25">
      <c r="A1096" s="2">
        <v>264</v>
      </c>
      <c r="B1096" s="27" t="s">
        <v>265</v>
      </c>
      <c r="C1096" s="2" t="s">
        <v>4</v>
      </c>
      <c r="D1096" s="2" t="s">
        <v>2203</v>
      </c>
      <c r="E1096" s="27" t="s">
        <v>5</v>
      </c>
      <c r="F1096" s="27" t="str">
        <f t="shared" si="261"/>
        <v>AMC BASE</v>
      </c>
      <c r="G1096" s="71"/>
      <c r="H1096" s="71"/>
      <c r="I1096" s="3">
        <v>790.6</v>
      </c>
    </row>
    <row r="1097" spans="1:9" ht="11.1" customHeight="1" x14ac:dyDescent="0.25">
      <c r="A1097" s="18">
        <f t="shared" ref="A1097:B1100" si="271">A1096</f>
        <v>264</v>
      </c>
      <c r="B1097" s="18" t="str">
        <f t="shared" si="271"/>
        <v>AMC 264 C</v>
      </c>
      <c r="C1097" s="4">
        <v>163401</v>
      </c>
      <c r="D1097" s="2" t="s">
        <v>2203</v>
      </c>
      <c r="E1097" s="17" t="s">
        <v>7</v>
      </c>
      <c r="F1097" s="27" t="str">
        <f t="shared" ref="F1097:F1150" si="272">IF(C1097="AMC.BASE","AMC BASE",CONCATENATE(C1097,D1097,E1097))</f>
        <v>163401 White</v>
      </c>
      <c r="G1097" s="72"/>
      <c r="H1097" s="72"/>
      <c r="I1097" s="5">
        <v>201.6</v>
      </c>
    </row>
    <row r="1098" spans="1:9" ht="11.1" customHeight="1" x14ac:dyDescent="0.25">
      <c r="A1098" s="18">
        <f t="shared" si="271"/>
        <v>264</v>
      </c>
      <c r="B1098" s="18" t="str">
        <f t="shared" si="271"/>
        <v>AMC 264 C</v>
      </c>
      <c r="C1098" s="4">
        <v>163408</v>
      </c>
      <c r="D1098" s="2" t="s">
        <v>2203</v>
      </c>
      <c r="E1098" s="17" t="s">
        <v>12</v>
      </c>
      <c r="F1098" s="27" t="str">
        <f t="shared" si="272"/>
        <v>163408 Purple</v>
      </c>
      <c r="G1098" s="72"/>
      <c r="H1098" s="72"/>
      <c r="I1098" s="5">
        <v>4.7</v>
      </c>
    </row>
    <row r="1099" spans="1:9" ht="11.1" customHeight="1" x14ac:dyDescent="0.25">
      <c r="A1099" s="18">
        <f t="shared" si="271"/>
        <v>264</v>
      </c>
      <c r="B1099" s="18" t="str">
        <f t="shared" si="271"/>
        <v>AMC 264 C</v>
      </c>
      <c r="C1099" s="4">
        <v>163406</v>
      </c>
      <c r="D1099" s="2" t="s">
        <v>2203</v>
      </c>
      <c r="E1099" s="17" t="s">
        <v>193</v>
      </c>
      <c r="F1099" s="27" t="str">
        <f t="shared" si="272"/>
        <v>163406 Rubine</v>
      </c>
      <c r="G1099" s="72"/>
      <c r="H1099" s="72"/>
      <c r="I1099" s="5">
        <v>2.2999999999999998</v>
      </c>
    </row>
    <row r="1100" spans="1:9" ht="11.1" customHeight="1" x14ac:dyDescent="0.25">
      <c r="A1100" s="18">
        <f t="shared" si="271"/>
        <v>264</v>
      </c>
      <c r="B1100" s="18" t="str">
        <f t="shared" si="271"/>
        <v>AMC 264 C</v>
      </c>
      <c r="C1100" s="6">
        <v>163409</v>
      </c>
      <c r="D1100" s="2" t="s">
        <v>2203</v>
      </c>
      <c r="E1100" s="19" t="s">
        <v>14</v>
      </c>
      <c r="F1100" s="27" t="str">
        <f t="shared" si="272"/>
        <v>163409 Green</v>
      </c>
      <c r="G1100" s="73"/>
      <c r="H1100" s="73"/>
      <c r="I1100" s="7">
        <v>0.8</v>
      </c>
    </row>
    <row r="1101" spans="1:9" ht="14.1" customHeight="1" x14ac:dyDescent="0.25">
      <c r="A1101" s="9">
        <v>2645</v>
      </c>
      <c r="B1101" s="23" t="s">
        <v>266</v>
      </c>
      <c r="C1101" s="9" t="s">
        <v>4</v>
      </c>
      <c r="D1101" s="2" t="s">
        <v>2203</v>
      </c>
      <c r="E1101" s="23" t="s">
        <v>5</v>
      </c>
      <c r="F1101" s="27" t="str">
        <f t="shared" si="272"/>
        <v>AMC BASE</v>
      </c>
      <c r="G1101" s="74"/>
      <c r="H1101" s="74"/>
      <c r="I1101" s="10">
        <v>637.1</v>
      </c>
    </row>
    <row r="1102" spans="1:9" ht="11.1" customHeight="1" x14ac:dyDescent="0.25">
      <c r="A1102" s="18">
        <f t="shared" ref="A1102:B1105" si="273">A1101</f>
        <v>2645</v>
      </c>
      <c r="B1102" s="18" t="str">
        <f t="shared" si="273"/>
        <v>AMC 2645 C</v>
      </c>
      <c r="C1102" s="4">
        <v>163401</v>
      </c>
      <c r="D1102" s="2" t="s">
        <v>2203</v>
      </c>
      <c r="E1102" s="17" t="s">
        <v>7</v>
      </c>
      <c r="F1102" s="27" t="str">
        <f t="shared" si="272"/>
        <v>163401 White</v>
      </c>
      <c r="G1102" s="72"/>
      <c r="H1102" s="72"/>
      <c r="I1102" s="5">
        <v>341.6</v>
      </c>
    </row>
    <row r="1103" spans="1:9" ht="11.1" customHeight="1" x14ac:dyDescent="0.25">
      <c r="A1103" s="18">
        <f t="shared" si="273"/>
        <v>2645</v>
      </c>
      <c r="B1103" s="18" t="str">
        <f t="shared" si="273"/>
        <v>AMC 2645 C</v>
      </c>
      <c r="C1103" s="4">
        <v>163408</v>
      </c>
      <c r="D1103" s="2" t="s">
        <v>2203</v>
      </c>
      <c r="E1103" s="17" t="s">
        <v>12</v>
      </c>
      <c r="F1103" s="27" t="str">
        <f t="shared" si="272"/>
        <v>163408 Purple</v>
      </c>
      <c r="G1103" s="72"/>
      <c r="H1103" s="72"/>
      <c r="I1103" s="5">
        <v>12.8</v>
      </c>
    </row>
    <row r="1104" spans="1:9" ht="11.1" customHeight="1" x14ac:dyDescent="0.25">
      <c r="A1104" s="18">
        <f t="shared" si="273"/>
        <v>2645</v>
      </c>
      <c r="B1104" s="18" t="str">
        <f t="shared" si="273"/>
        <v>AMC 2645 C</v>
      </c>
      <c r="C1104" s="4">
        <v>163406</v>
      </c>
      <c r="D1104" s="2" t="s">
        <v>2203</v>
      </c>
      <c r="E1104" s="17" t="s">
        <v>193</v>
      </c>
      <c r="F1104" s="27" t="str">
        <f t="shared" si="272"/>
        <v>163406 Rubine</v>
      </c>
      <c r="G1104" s="72"/>
      <c r="H1104" s="72"/>
      <c r="I1104" s="5">
        <v>6.4</v>
      </c>
    </row>
    <row r="1105" spans="1:9" ht="11.1" customHeight="1" x14ac:dyDescent="0.25">
      <c r="A1105" s="18">
        <f t="shared" si="273"/>
        <v>2645</v>
      </c>
      <c r="B1105" s="18" t="str">
        <f t="shared" si="273"/>
        <v>AMC 2645 C</v>
      </c>
      <c r="C1105" s="6">
        <v>163409</v>
      </c>
      <c r="D1105" s="2" t="s">
        <v>2203</v>
      </c>
      <c r="E1105" s="19" t="s">
        <v>14</v>
      </c>
      <c r="F1105" s="27" t="str">
        <f t="shared" si="272"/>
        <v>163409 Green</v>
      </c>
      <c r="G1105" s="73"/>
      <c r="H1105" s="73"/>
      <c r="I1105" s="7">
        <v>2.1</v>
      </c>
    </row>
    <row r="1106" spans="1:9" ht="14.1" customHeight="1" x14ac:dyDescent="0.25">
      <c r="A1106" s="9">
        <v>265</v>
      </c>
      <c r="B1106" s="23" t="s">
        <v>267</v>
      </c>
      <c r="C1106" s="9" t="s">
        <v>4</v>
      </c>
      <c r="D1106" s="2" t="s">
        <v>2203</v>
      </c>
      <c r="E1106" s="23" t="s">
        <v>5</v>
      </c>
      <c r="F1106" s="27" t="str">
        <f t="shared" si="272"/>
        <v>AMC BASE</v>
      </c>
      <c r="G1106" s="74"/>
      <c r="H1106" s="74"/>
      <c r="I1106" s="10">
        <v>781.1</v>
      </c>
    </row>
    <row r="1107" spans="1:9" ht="11.1" customHeight="1" x14ac:dyDescent="0.25">
      <c r="A1107" s="18">
        <f t="shared" ref="A1107:B1110" si="274">A1106</f>
        <v>265</v>
      </c>
      <c r="B1107" s="18" t="str">
        <f t="shared" si="274"/>
        <v>AMC 265 C</v>
      </c>
      <c r="C1107" s="4">
        <v>163401</v>
      </c>
      <c r="D1107" s="2" t="s">
        <v>2203</v>
      </c>
      <c r="E1107" s="17" t="s">
        <v>7</v>
      </c>
      <c r="F1107" s="27" t="str">
        <f t="shared" si="272"/>
        <v>163401 White</v>
      </c>
      <c r="G1107" s="72"/>
      <c r="H1107" s="72"/>
      <c r="I1107" s="5">
        <v>187.6</v>
      </c>
    </row>
    <row r="1108" spans="1:9" ht="11.1" customHeight="1" x14ac:dyDescent="0.25">
      <c r="A1108" s="18">
        <f t="shared" si="274"/>
        <v>265</v>
      </c>
      <c r="B1108" s="18" t="str">
        <f t="shared" si="274"/>
        <v>AMC 265 C</v>
      </c>
      <c r="C1108" s="4">
        <v>163408</v>
      </c>
      <c r="D1108" s="2" t="s">
        <v>2203</v>
      </c>
      <c r="E1108" s="17" t="s">
        <v>12</v>
      </c>
      <c r="F1108" s="27" t="str">
        <f t="shared" si="272"/>
        <v>163408 Purple</v>
      </c>
      <c r="G1108" s="72"/>
      <c r="H1108" s="72"/>
      <c r="I1108" s="5">
        <v>18.8</v>
      </c>
    </row>
    <row r="1109" spans="1:9" ht="11.1" customHeight="1" x14ac:dyDescent="0.25">
      <c r="A1109" s="18">
        <f t="shared" si="274"/>
        <v>265</v>
      </c>
      <c r="B1109" s="18" t="str">
        <f t="shared" si="274"/>
        <v>AMC 265 C</v>
      </c>
      <c r="C1109" s="4">
        <v>163406</v>
      </c>
      <c r="D1109" s="2" t="s">
        <v>2203</v>
      </c>
      <c r="E1109" s="17" t="s">
        <v>193</v>
      </c>
      <c r="F1109" s="27" t="str">
        <f t="shared" si="272"/>
        <v>163406 Rubine</v>
      </c>
      <c r="G1109" s="72"/>
      <c r="H1109" s="72"/>
      <c r="I1109" s="5">
        <v>9.4</v>
      </c>
    </row>
    <row r="1110" spans="1:9" ht="11.1" customHeight="1" x14ac:dyDescent="0.25">
      <c r="A1110" s="18">
        <f t="shared" si="274"/>
        <v>265</v>
      </c>
      <c r="B1110" s="18" t="str">
        <f t="shared" si="274"/>
        <v>AMC 265 C</v>
      </c>
      <c r="C1110" s="6">
        <v>163409</v>
      </c>
      <c r="D1110" s="2" t="s">
        <v>2203</v>
      </c>
      <c r="E1110" s="19" t="s">
        <v>14</v>
      </c>
      <c r="F1110" s="27" t="str">
        <f t="shared" si="272"/>
        <v>163409 Green</v>
      </c>
      <c r="G1110" s="73"/>
      <c r="H1110" s="73"/>
      <c r="I1110" s="7">
        <v>3.1</v>
      </c>
    </row>
    <row r="1111" spans="1:9" ht="14.1" customHeight="1" x14ac:dyDescent="0.25">
      <c r="A1111" s="9">
        <v>2655</v>
      </c>
      <c r="B1111" s="23" t="s">
        <v>268</v>
      </c>
      <c r="C1111" s="9" t="s">
        <v>4</v>
      </c>
      <c r="D1111" s="2" t="s">
        <v>2203</v>
      </c>
      <c r="E1111" s="23" t="s">
        <v>5</v>
      </c>
      <c r="F1111" s="27" t="str">
        <f t="shared" si="272"/>
        <v>AMC BASE</v>
      </c>
      <c r="G1111" s="74"/>
      <c r="H1111" s="74"/>
      <c r="I1111" s="10">
        <v>585.1</v>
      </c>
    </row>
    <row r="1112" spans="1:9" ht="11.1" customHeight="1" x14ac:dyDescent="0.25">
      <c r="A1112" s="18">
        <f t="shared" ref="A1112:B1115" si="275">A1111</f>
        <v>2655</v>
      </c>
      <c r="B1112" s="18" t="str">
        <f t="shared" si="275"/>
        <v>AMC 2655 C</v>
      </c>
      <c r="C1112" s="4">
        <v>163401</v>
      </c>
      <c r="D1112" s="2" t="s">
        <v>2203</v>
      </c>
      <c r="E1112" s="17" t="s">
        <v>7</v>
      </c>
      <c r="F1112" s="27" t="str">
        <f t="shared" si="272"/>
        <v>163401 White</v>
      </c>
      <c r="G1112" s="72"/>
      <c r="H1112" s="72"/>
      <c r="I1112" s="5">
        <v>374.8</v>
      </c>
    </row>
    <row r="1113" spans="1:9" ht="11.1" customHeight="1" x14ac:dyDescent="0.25">
      <c r="A1113" s="18">
        <f t="shared" si="275"/>
        <v>2655</v>
      </c>
      <c r="B1113" s="18" t="str">
        <f t="shared" si="275"/>
        <v>AMC 2655 C</v>
      </c>
      <c r="C1113" s="4">
        <v>163408</v>
      </c>
      <c r="D1113" s="2" t="s">
        <v>2203</v>
      </c>
      <c r="E1113" s="17" t="s">
        <v>12</v>
      </c>
      <c r="F1113" s="27" t="str">
        <f t="shared" si="272"/>
        <v>163408 Purple</v>
      </c>
      <c r="G1113" s="72"/>
      <c r="H1113" s="72"/>
      <c r="I1113" s="5">
        <v>24.1</v>
      </c>
    </row>
    <row r="1114" spans="1:9" ht="11.1" customHeight="1" x14ac:dyDescent="0.25">
      <c r="A1114" s="18">
        <f t="shared" si="275"/>
        <v>2655</v>
      </c>
      <c r="B1114" s="18" t="str">
        <f t="shared" si="275"/>
        <v>AMC 2655 C</v>
      </c>
      <c r="C1114" s="4">
        <v>163406</v>
      </c>
      <c r="D1114" s="2" t="s">
        <v>2203</v>
      </c>
      <c r="E1114" s="17" t="s">
        <v>193</v>
      </c>
      <c r="F1114" s="27" t="str">
        <f t="shared" si="272"/>
        <v>163406 Rubine</v>
      </c>
      <c r="G1114" s="72"/>
      <c r="H1114" s="72"/>
      <c r="I1114" s="5">
        <v>12</v>
      </c>
    </row>
    <row r="1115" spans="1:9" ht="11.1" customHeight="1" x14ac:dyDescent="0.25">
      <c r="A1115" s="18">
        <f t="shared" si="275"/>
        <v>2655</v>
      </c>
      <c r="B1115" s="18" t="str">
        <f t="shared" si="275"/>
        <v>AMC 2655 C</v>
      </c>
      <c r="C1115" s="6">
        <v>163409</v>
      </c>
      <c r="D1115" s="2" t="s">
        <v>2203</v>
      </c>
      <c r="E1115" s="19" t="s">
        <v>14</v>
      </c>
      <c r="F1115" s="27" t="str">
        <f t="shared" si="272"/>
        <v>163409 Green</v>
      </c>
      <c r="G1115" s="73"/>
      <c r="H1115" s="73"/>
      <c r="I1115" s="7">
        <v>4</v>
      </c>
    </row>
    <row r="1116" spans="1:9" ht="14.1" customHeight="1" x14ac:dyDescent="0.25">
      <c r="A1116" s="9">
        <v>266</v>
      </c>
      <c r="B1116" s="23" t="s">
        <v>269</v>
      </c>
      <c r="C1116" s="9" t="s">
        <v>4</v>
      </c>
      <c r="D1116" s="2" t="s">
        <v>2203</v>
      </c>
      <c r="E1116" s="23" t="s">
        <v>5</v>
      </c>
      <c r="F1116" s="27" t="str">
        <f t="shared" si="272"/>
        <v>AMC BASE</v>
      </c>
      <c r="G1116" s="74"/>
      <c r="H1116" s="74"/>
      <c r="I1116" s="10">
        <v>768</v>
      </c>
    </row>
    <row r="1117" spans="1:9" ht="11.1" customHeight="1" x14ac:dyDescent="0.25">
      <c r="A1117" s="18">
        <f t="shared" ref="A1117:B1120" si="276">A1116</f>
        <v>266</v>
      </c>
      <c r="B1117" s="18" t="str">
        <f t="shared" si="276"/>
        <v>AMC 266 C</v>
      </c>
      <c r="C1117" s="4">
        <v>163401</v>
      </c>
      <c r="D1117" s="2" t="s">
        <v>2203</v>
      </c>
      <c r="E1117" s="17" t="s">
        <v>7</v>
      </c>
      <c r="F1117" s="27" t="str">
        <f t="shared" si="272"/>
        <v>163401 White</v>
      </c>
      <c r="G1117" s="72"/>
      <c r="H1117" s="72"/>
      <c r="I1117" s="5">
        <v>168.7</v>
      </c>
    </row>
    <row r="1118" spans="1:9" ht="11.1" customHeight="1" x14ac:dyDescent="0.25">
      <c r="A1118" s="18">
        <f t="shared" si="276"/>
        <v>266</v>
      </c>
      <c r="B1118" s="18" t="str">
        <f t="shared" si="276"/>
        <v>AMC 266 C</v>
      </c>
      <c r="C1118" s="4">
        <v>163408</v>
      </c>
      <c r="D1118" s="2" t="s">
        <v>2203</v>
      </c>
      <c r="E1118" s="17" t="s">
        <v>12</v>
      </c>
      <c r="F1118" s="27" t="str">
        <f t="shared" si="272"/>
        <v>163408 Purple</v>
      </c>
      <c r="G1118" s="72"/>
      <c r="H1118" s="72"/>
      <c r="I1118" s="5">
        <v>38</v>
      </c>
    </row>
    <row r="1119" spans="1:9" ht="11.1" customHeight="1" x14ac:dyDescent="0.25">
      <c r="A1119" s="18">
        <f t="shared" si="276"/>
        <v>266</v>
      </c>
      <c r="B1119" s="18" t="str">
        <f t="shared" si="276"/>
        <v>AMC 266 C</v>
      </c>
      <c r="C1119" s="4">
        <v>163406</v>
      </c>
      <c r="D1119" s="2" t="s">
        <v>2203</v>
      </c>
      <c r="E1119" s="17" t="s">
        <v>193</v>
      </c>
      <c r="F1119" s="27" t="str">
        <f t="shared" si="272"/>
        <v>163406 Rubine</v>
      </c>
      <c r="G1119" s="72"/>
      <c r="H1119" s="72"/>
      <c r="I1119" s="5">
        <v>19</v>
      </c>
    </row>
    <row r="1120" spans="1:9" ht="11.1" customHeight="1" x14ac:dyDescent="0.25">
      <c r="A1120" s="18">
        <f t="shared" si="276"/>
        <v>266</v>
      </c>
      <c r="B1120" s="18" t="str">
        <f t="shared" si="276"/>
        <v>AMC 266 C</v>
      </c>
      <c r="C1120" s="6">
        <v>163409</v>
      </c>
      <c r="D1120" s="2" t="s">
        <v>2203</v>
      </c>
      <c r="E1120" s="19" t="s">
        <v>14</v>
      </c>
      <c r="F1120" s="27" t="str">
        <f t="shared" si="272"/>
        <v>163409 Green</v>
      </c>
      <c r="G1120" s="73"/>
      <c r="H1120" s="73"/>
      <c r="I1120" s="7">
        <v>6.3</v>
      </c>
    </row>
    <row r="1121" spans="1:9" ht="14.1" customHeight="1" x14ac:dyDescent="0.25">
      <c r="A1121" s="9">
        <v>2665</v>
      </c>
      <c r="B1121" s="23" t="s">
        <v>270</v>
      </c>
      <c r="C1121" s="9" t="s">
        <v>4</v>
      </c>
      <c r="D1121" s="2" t="s">
        <v>2203</v>
      </c>
      <c r="E1121" s="23" t="s">
        <v>5</v>
      </c>
      <c r="F1121" s="27" t="str">
        <f t="shared" si="272"/>
        <v>AMC BASE</v>
      </c>
      <c r="G1121" s="74"/>
      <c r="H1121" s="74"/>
      <c r="I1121" s="10">
        <v>497.8</v>
      </c>
    </row>
    <row r="1122" spans="1:9" ht="11.1" customHeight="1" x14ac:dyDescent="0.25">
      <c r="A1122" s="18">
        <f t="shared" ref="A1122:B1125" si="277">A1121</f>
        <v>2665</v>
      </c>
      <c r="B1122" s="18" t="str">
        <f t="shared" si="277"/>
        <v>AMC 2665 C</v>
      </c>
      <c r="C1122" s="4">
        <v>163401</v>
      </c>
      <c r="D1122" s="2" t="s">
        <v>2203</v>
      </c>
      <c r="E1122" s="17" t="s">
        <v>7</v>
      </c>
      <c r="F1122" s="27" t="str">
        <f t="shared" si="272"/>
        <v>163401 White</v>
      </c>
      <c r="G1122" s="72"/>
      <c r="H1122" s="72"/>
      <c r="I1122" s="5">
        <v>430.5</v>
      </c>
    </row>
    <row r="1123" spans="1:9" ht="11.1" customHeight="1" x14ac:dyDescent="0.25">
      <c r="A1123" s="18">
        <f t="shared" si="277"/>
        <v>2665</v>
      </c>
      <c r="B1123" s="18" t="str">
        <f t="shared" si="277"/>
        <v>AMC 2665 C</v>
      </c>
      <c r="C1123" s="4">
        <v>163408</v>
      </c>
      <c r="D1123" s="2" t="s">
        <v>2203</v>
      </c>
      <c r="E1123" s="17" t="s">
        <v>12</v>
      </c>
      <c r="F1123" s="27" t="str">
        <f t="shared" si="272"/>
        <v>163408 Purple</v>
      </c>
      <c r="G1123" s="72"/>
      <c r="H1123" s="72"/>
      <c r="I1123" s="5">
        <v>43</v>
      </c>
    </row>
    <row r="1124" spans="1:9" ht="11.1" customHeight="1" x14ac:dyDescent="0.25">
      <c r="A1124" s="18">
        <f t="shared" si="277"/>
        <v>2665</v>
      </c>
      <c r="B1124" s="18" t="str">
        <f t="shared" si="277"/>
        <v>AMC 2665 C</v>
      </c>
      <c r="C1124" s="4">
        <v>163406</v>
      </c>
      <c r="D1124" s="2" t="s">
        <v>2203</v>
      </c>
      <c r="E1124" s="17" t="s">
        <v>193</v>
      </c>
      <c r="F1124" s="27" t="str">
        <f t="shared" si="272"/>
        <v>163406 Rubine</v>
      </c>
      <c r="G1124" s="72"/>
      <c r="H1124" s="72"/>
      <c r="I1124" s="5">
        <v>21.5</v>
      </c>
    </row>
    <row r="1125" spans="1:9" ht="11.1" customHeight="1" x14ac:dyDescent="0.25">
      <c r="A1125" s="18">
        <f t="shared" si="277"/>
        <v>2665</v>
      </c>
      <c r="B1125" s="18" t="str">
        <f t="shared" si="277"/>
        <v>AMC 2665 C</v>
      </c>
      <c r="C1125" s="6">
        <v>163409</v>
      </c>
      <c r="D1125" s="2" t="s">
        <v>2203</v>
      </c>
      <c r="E1125" s="19" t="s">
        <v>14</v>
      </c>
      <c r="F1125" s="27" t="str">
        <f t="shared" si="272"/>
        <v>163409 Green</v>
      </c>
      <c r="G1125" s="73"/>
      <c r="H1125" s="73"/>
      <c r="I1125" s="7">
        <v>7.2</v>
      </c>
    </row>
    <row r="1126" spans="1:9" ht="14.1" customHeight="1" x14ac:dyDescent="0.25">
      <c r="A1126" s="9">
        <v>267</v>
      </c>
      <c r="B1126" s="23" t="s">
        <v>271</v>
      </c>
      <c r="C1126" s="9" t="s">
        <v>4</v>
      </c>
      <c r="D1126" s="2" t="s">
        <v>2203</v>
      </c>
      <c r="E1126" s="23" t="s">
        <v>5</v>
      </c>
      <c r="F1126" s="27" t="str">
        <f t="shared" si="272"/>
        <v>AMC BASE</v>
      </c>
      <c r="G1126" s="74"/>
      <c r="H1126" s="74"/>
      <c r="I1126" s="10">
        <v>865</v>
      </c>
    </row>
    <row r="1127" spans="1:9" ht="11.1" customHeight="1" x14ac:dyDescent="0.25">
      <c r="A1127" s="18">
        <f t="shared" ref="A1127:B1130" si="278">A1126</f>
        <v>267</v>
      </c>
      <c r="B1127" s="18" t="str">
        <f t="shared" si="278"/>
        <v>AMC 267 C</v>
      </c>
      <c r="C1127" s="4">
        <v>163401</v>
      </c>
      <c r="D1127" s="2" t="s">
        <v>2203</v>
      </c>
      <c r="E1127" s="17" t="s">
        <v>7</v>
      </c>
      <c r="F1127" s="27" t="str">
        <f t="shared" si="272"/>
        <v>163401 White</v>
      </c>
      <c r="G1127" s="72"/>
      <c r="H1127" s="72"/>
      <c r="I1127" s="5">
        <v>103.4</v>
      </c>
    </row>
    <row r="1128" spans="1:9" ht="11.1" customHeight="1" x14ac:dyDescent="0.25">
      <c r="A1128" s="18">
        <f t="shared" si="278"/>
        <v>267</v>
      </c>
      <c r="B1128" s="18" t="str">
        <f t="shared" si="278"/>
        <v>AMC 267 C</v>
      </c>
      <c r="C1128" s="4">
        <v>163406</v>
      </c>
      <c r="D1128" s="2" t="s">
        <v>2203</v>
      </c>
      <c r="E1128" s="17" t="s">
        <v>193</v>
      </c>
      <c r="F1128" s="27" t="str">
        <f t="shared" si="272"/>
        <v>163406 Rubine</v>
      </c>
      <c r="G1128" s="72"/>
      <c r="H1128" s="72"/>
      <c r="I1128" s="5">
        <v>16.600000000000001</v>
      </c>
    </row>
    <row r="1129" spans="1:9" ht="11.1" customHeight="1" x14ac:dyDescent="0.25">
      <c r="A1129" s="18">
        <f t="shared" si="278"/>
        <v>267</v>
      </c>
      <c r="B1129" s="18" t="str">
        <f t="shared" si="278"/>
        <v>AMC 267 C</v>
      </c>
      <c r="C1129" s="4">
        <v>163408</v>
      </c>
      <c r="D1129" s="2" t="s">
        <v>2203</v>
      </c>
      <c r="E1129" s="17" t="s">
        <v>12</v>
      </c>
      <c r="F1129" s="27" t="str">
        <f t="shared" si="272"/>
        <v>163408 Purple</v>
      </c>
      <c r="G1129" s="72"/>
      <c r="H1129" s="72"/>
      <c r="I1129" s="5">
        <v>12.5</v>
      </c>
    </row>
    <row r="1130" spans="1:9" ht="11.1" customHeight="1" x14ac:dyDescent="0.25">
      <c r="A1130" s="18">
        <f t="shared" si="278"/>
        <v>267</v>
      </c>
      <c r="B1130" s="18" t="str">
        <f t="shared" si="278"/>
        <v>AMC 267 C</v>
      </c>
      <c r="C1130" s="6">
        <v>163409</v>
      </c>
      <c r="D1130" s="2" t="s">
        <v>2203</v>
      </c>
      <c r="E1130" s="19" t="s">
        <v>14</v>
      </c>
      <c r="F1130" s="27" t="str">
        <f t="shared" si="272"/>
        <v>163409 Green</v>
      </c>
      <c r="G1130" s="73"/>
      <c r="H1130" s="73"/>
      <c r="I1130" s="7">
        <v>2.5</v>
      </c>
    </row>
    <row r="1131" spans="1:9" ht="14.1" customHeight="1" x14ac:dyDescent="0.25">
      <c r="A1131" s="9">
        <v>268</v>
      </c>
      <c r="B1131" s="23" t="s">
        <v>272</v>
      </c>
      <c r="C1131" s="9" t="s">
        <v>4</v>
      </c>
      <c r="D1131" s="2" t="s">
        <v>2203</v>
      </c>
      <c r="E1131" s="23" t="s">
        <v>5</v>
      </c>
      <c r="F1131" s="27" t="str">
        <f t="shared" si="272"/>
        <v>AMC BASE</v>
      </c>
      <c r="G1131" s="74"/>
      <c r="H1131" s="74"/>
      <c r="I1131" s="10">
        <v>761</v>
      </c>
    </row>
    <row r="1132" spans="1:9" ht="11.1" customHeight="1" x14ac:dyDescent="0.25">
      <c r="A1132" s="18">
        <f t="shared" ref="A1132:B1136" si="279">A1131</f>
        <v>268</v>
      </c>
      <c r="B1132" s="18" t="str">
        <f t="shared" si="279"/>
        <v>AMC 268 C</v>
      </c>
      <c r="C1132" s="4">
        <v>163401</v>
      </c>
      <c r="D1132" s="2" t="s">
        <v>2203</v>
      </c>
      <c r="E1132" s="17" t="s">
        <v>7</v>
      </c>
      <c r="F1132" s="27" t="str">
        <f t="shared" si="272"/>
        <v>163401 White</v>
      </c>
      <c r="G1132" s="72"/>
      <c r="H1132" s="72"/>
      <c r="I1132" s="5">
        <v>168.3</v>
      </c>
    </row>
    <row r="1133" spans="1:9" ht="11.1" customHeight="1" x14ac:dyDescent="0.25">
      <c r="A1133" s="18">
        <f t="shared" si="279"/>
        <v>268</v>
      </c>
      <c r="B1133" s="18" t="str">
        <f t="shared" si="279"/>
        <v>AMC 268 C</v>
      </c>
      <c r="C1133" s="4">
        <v>163408</v>
      </c>
      <c r="D1133" s="2" t="s">
        <v>2203</v>
      </c>
      <c r="E1133" s="17" t="s">
        <v>12</v>
      </c>
      <c r="F1133" s="27" t="str">
        <f t="shared" si="272"/>
        <v>163408 Purple</v>
      </c>
      <c r="G1133" s="72"/>
      <c r="H1133" s="72"/>
      <c r="I1133" s="5">
        <v>37.9</v>
      </c>
    </row>
    <row r="1134" spans="1:9" ht="11.1" customHeight="1" x14ac:dyDescent="0.25">
      <c r="A1134" s="18">
        <f t="shared" si="279"/>
        <v>268</v>
      </c>
      <c r="B1134" s="18" t="str">
        <f t="shared" si="279"/>
        <v>AMC 268 C</v>
      </c>
      <c r="C1134" s="4">
        <v>163406</v>
      </c>
      <c r="D1134" s="2" t="s">
        <v>2203</v>
      </c>
      <c r="E1134" s="17" t="s">
        <v>193</v>
      </c>
      <c r="F1134" s="27" t="str">
        <f t="shared" si="272"/>
        <v>163406 Rubine</v>
      </c>
      <c r="G1134" s="72"/>
      <c r="H1134" s="72"/>
      <c r="I1134" s="5">
        <v>18.899999999999999</v>
      </c>
    </row>
    <row r="1135" spans="1:9" ht="11.1" customHeight="1" x14ac:dyDescent="0.25">
      <c r="A1135" s="18">
        <f t="shared" si="279"/>
        <v>268</v>
      </c>
      <c r="B1135" s="18" t="str">
        <f t="shared" si="279"/>
        <v>AMC 268 C</v>
      </c>
      <c r="C1135" s="4">
        <v>163410</v>
      </c>
      <c r="D1135" s="2" t="s">
        <v>2203</v>
      </c>
      <c r="E1135" s="17" t="s">
        <v>15</v>
      </c>
      <c r="F1135" s="27" t="str">
        <f t="shared" si="272"/>
        <v>163410 Black</v>
      </c>
      <c r="G1135" s="72"/>
      <c r="H1135" s="72"/>
      <c r="I1135" s="5">
        <v>7.6</v>
      </c>
    </row>
    <row r="1136" spans="1:9" ht="11.1" customHeight="1" x14ac:dyDescent="0.25">
      <c r="A1136" s="18">
        <f t="shared" si="279"/>
        <v>268</v>
      </c>
      <c r="B1136" s="18" t="str">
        <f t="shared" si="279"/>
        <v>AMC 268 C</v>
      </c>
      <c r="C1136" s="6">
        <v>163409</v>
      </c>
      <c r="D1136" s="2" t="s">
        <v>2203</v>
      </c>
      <c r="E1136" s="19" t="s">
        <v>14</v>
      </c>
      <c r="F1136" s="27" t="str">
        <f t="shared" si="272"/>
        <v>163409 Green</v>
      </c>
      <c r="G1136" s="73"/>
      <c r="H1136" s="73"/>
      <c r="I1136" s="7">
        <v>6.3</v>
      </c>
    </row>
    <row r="1137" spans="1:9" ht="14.1" customHeight="1" x14ac:dyDescent="0.25">
      <c r="A1137" s="9">
        <v>2685</v>
      </c>
      <c r="B1137" s="23" t="s">
        <v>273</v>
      </c>
      <c r="C1137" s="9" t="s">
        <v>4</v>
      </c>
      <c r="D1137" s="2" t="s">
        <v>2203</v>
      </c>
      <c r="E1137" s="23" t="s">
        <v>5</v>
      </c>
      <c r="F1137" s="27" t="str">
        <f t="shared" si="272"/>
        <v>AMC BASE</v>
      </c>
      <c r="G1137" s="74"/>
      <c r="H1137" s="74"/>
      <c r="I1137" s="10">
        <v>483.4</v>
      </c>
    </row>
    <row r="1138" spans="1:9" ht="11.1" customHeight="1" x14ac:dyDescent="0.25">
      <c r="A1138" s="18">
        <f t="shared" ref="A1138:B1142" si="280">A1137</f>
        <v>2685</v>
      </c>
      <c r="B1138" s="18" t="str">
        <f t="shared" si="280"/>
        <v>AMC 2685 C</v>
      </c>
      <c r="C1138" s="4">
        <v>163401</v>
      </c>
      <c r="D1138" s="2" t="s">
        <v>2203</v>
      </c>
      <c r="E1138" s="17" t="s">
        <v>7</v>
      </c>
      <c r="F1138" s="27" t="str">
        <f t="shared" si="272"/>
        <v>163401 White</v>
      </c>
      <c r="G1138" s="72"/>
      <c r="H1138" s="72"/>
      <c r="I1138" s="5">
        <v>428.2</v>
      </c>
    </row>
    <row r="1139" spans="1:9" ht="11.1" customHeight="1" x14ac:dyDescent="0.25">
      <c r="A1139" s="18">
        <f t="shared" si="280"/>
        <v>2685</v>
      </c>
      <c r="B1139" s="18" t="str">
        <f t="shared" si="280"/>
        <v>AMC 2685 C</v>
      </c>
      <c r="C1139" s="4">
        <v>163408</v>
      </c>
      <c r="D1139" s="2" t="s">
        <v>2203</v>
      </c>
      <c r="E1139" s="17" t="s">
        <v>12</v>
      </c>
      <c r="F1139" s="27" t="str">
        <f t="shared" si="272"/>
        <v>163408 Purple</v>
      </c>
      <c r="G1139" s="72"/>
      <c r="H1139" s="72"/>
      <c r="I1139" s="5">
        <v>42.8</v>
      </c>
    </row>
    <row r="1140" spans="1:9" ht="11.1" customHeight="1" x14ac:dyDescent="0.25">
      <c r="A1140" s="18">
        <f t="shared" si="280"/>
        <v>2685</v>
      </c>
      <c r="B1140" s="18" t="str">
        <f t="shared" si="280"/>
        <v>AMC 2685 C</v>
      </c>
      <c r="C1140" s="4">
        <v>163406</v>
      </c>
      <c r="D1140" s="2" t="s">
        <v>2203</v>
      </c>
      <c r="E1140" s="17" t="s">
        <v>193</v>
      </c>
      <c r="F1140" s="27" t="str">
        <f t="shared" si="272"/>
        <v>163406 Rubine</v>
      </c>
      <c r="G1140" s="72"/>
      <c r="H1140" s="72"/>
      <c r="I1140" s="5">
        <v>21.4</v>
      </c>
    </row>
    <row r="1141" spans="1:9" ht="11.1" customHeight="1" x14ac:dyDescent="0.25">
      <c r="A1141" s="18">
        <f t="shared" si="280"/>
        <v>2685</v>
      </c>
      <c r="B1141" s="18" t="str">
        <f t="shared" si="280"/>
        <v>AMC 2685 C</v>
      </c>
      <c r="C1141" s="4">
        <v>163410</v>
      </c>
      <c r="D1141" s="2" t="s">
        <v>2203</v>
      </c>
      <c r="E1141" s="17" t="s">
        <v>15</v>
      </c>
      <c r="F1141" s="27" t="str">
        <f t="shared" si="272"/>
        <v>163410 Black</v>
      </c>
      <c r="G1141" s="72"/>
      <c r="H1141" s="72"/>
      <c r="I1141" s="5">
        <v>17.100000000000001</v>
      </c>
    </row>
    <row r="1142" spans="1:9" ht="11.1" customHeight="1" x14ac:dyDescent="0.25">
      <c r="A1142" s="18">
        <f t="shared" si="280"/>
        <v>2685</v>
      </c>
      <c r="B1142" s="18" t="str">
        <f t="shared" si="280"/>
        <v>AMC 2685 C</v>
      </c>
      <c r="C1142" s="6">
        <v>163409</v>
      </c>
      <c r="D1142" s="2" t="s">
        <v>2203</v>
      </c>
      <c r="E1142" s="19" t="s">
        <v>14</v>
      </c>
      <c r="F1142" s="27" t="str">
        <f t="shared" si="272"/>
        <v>163409 Green</v>
      </c>
      <c r="G1142" s="73"/>
      <c r="H1142" s="73"/>
      <c r="I1142" s="7">
        <v>7.1</v>
      </c>
    </row>
    <row r="1143" spans="1:9" ht="11.1" customHeight="1" x14ac:dyDescent="0.25">
      <c r="A1143" s="2">
        <v>269</v>
      </c>
      <c r="B1143" s="27" t="s">
        <v>274</v>
      </c>
      <c r="C1143" s="2" t="s">
        <v>4</v>
      </c>
      <c r="D1143" s="2" t="s">
        <v>2203</v>
      </c>
      <c r="E1143" s="27" t="s">
        <v>5</v>
      </c>
      <c r="F1143" s="27" t="str">
        <f t="shared" si="272"/>
        <v>AMC BASE</v>
      </c>
      <c r="G1143" s="71"/>
      <c r="H1143" s="71"/>
      <c r="I1143" s="3">
        <v>749.4</v>
      </c>
    </row>
    <row r="1144" spans="1:9" ht="11.1" customHeight="1" x14ac:dyDescent="0.25">
      <c r="A1144" s="18">
        <f t="shared" ref="A1144:B1148" si="281">A1143</f>
        <v>269</v>
      </c>
      <c r="B1144" s="18" t="str">
        <f t="shared" si="281"/>
        <v>AMC 269 C</v>
      </c>
      <c r="C1144" s="4">
        <v>163401</v>
      </c>
      <c r="D1144" s="2" t="s">
        <v>2203</v>
      </c>
      <c r="E1144" s="17" t="s">
        <v>7</v>
      </c>
      <c r="F1144" s="27" t="str">
        <f t="shared" si="272"/>
        <v>163401 White</v>
      </c>
      <c r="G1144" s="72"/>
      <c r="H1144" s="72"/>
      <c r="I1144" s="5">
        <v>167.6</v>
      </c>
    </row>
    <row r="1145" spans="1:9" ht="11.1" customHeight="1" x14ac:dyDescent="0.25">
      <c r="A1145" s="18">
        <f t="shared" si="281"/>
        <v>269</v>
      </c>
      <c r="B1145" s="18" t="str">
        <f t="shared" si="281"/>
        <v>AMC 269 C</v>
      </c>
      <c r="C1145" s="4">
        <v>163408</v>
      </c>
      <c r="D1145" s="2" t="s">
        <v>2203</v>
      </c>
      <c r="E1145" s="17" t="s">
        <v>12</v>
      </c>
      <c r="F1145" s="27" t="str">
        <f t="shared" si="272"/>
        <v>163408 Purple</v>
      </c>
      <c r="G1145" s="72"/>
      <c r="H1145" s="72"/>
      <c r="I1145" s="5">
        <v>37.700000000000003</v>
      </c>
    </row>
    <row r="1146" spans="1:9" ht="11.1" customHeight="1" x14ac:dyDescent="0.25">
      <c r="A1146" s="18">
        <f t="shared" si="281"/>
        <v>269</v>
      </c>
      <c r="B1146" s="18" t="str">
        <f t="shared" si="281"/>
        <v>AMC 269 C</v>
      </c>
      <c r="C1146" s="4">
        <v>163410</v>
      </c>
      <c r="D1146" s="2" t="s">
        <v>2203</v>
      </c>
      <c r="E1146" s="17" t="s">
        <v>15</v>
      </c>
      <c r="F1146" s="27" t="str">
        <f t="shared" si="272"/>
        <v>163410 Black</v>
      </c>
      <c r="G1146" s="72"/>
      <c r="H1146" s="72"/>
      <c r="I1146" s="5">
        <v>20.100000000000001</v>
      </c>
    </row>
    <row r="1147" spans="1:9" ht="11.1" customHeight="1" x14ac:dyDescent="0.25">
      <c r="A1147" s="18">
        <f t="shared" si="281"/>
        <v>269</v>
      </c>
      <c r="B1147" s="18" t="str">
        <f t="shared" si="281"/>
        <v>AMC 269 C</v>
      </c>
      <c r="C1147" s="4">
        <v>163406</v>
      </c>
      <c r="D1147" s="2" t="s">
        <v>2203</v>
      </c>
      <c r="E1147" s="17" t="s">
        <v>193</v>
      </c>
      <c r="F1147" s="27" t="str">
        <f t="shared" si="272"/>
        <v>163406 Rubine</v>
      </c>
      <c r="G1147" s="72"/>
      <c r="H1147" s="72"/>
      <c r="I1147" s="5">
        <v>18.899999999999999</v>
      </c>
    </row>
    <row r="1148" spans="1:9" ht="11.1" customHeight="1" x14ac:dyDescent="0.25">
      <c r="A1148" s="18">
        <f t="shared" si="281"/>
        <v>269</v>
      </c>
      <c r="B1148" s="18" t="str">
        <f t="shared" si="281"/>
        <v>AMC 269 C</v>
      </c>
      <c r="C1148" s="6">
        <v>163409</v>
      </c>
      <c r="D1148" s="2" t="s">
        <v>2203</v>
      </c>
      <c r="E1148" s="19" t="s">
        <v>14</v>
      </c>
      <c r="F1148" s="27" t="str">
        <f t="shared" si="272"/>
        <v>163409 Green</v>
      </c>
      <c r="G1148" s="73"/>
      <c r="H1148" s="73"/>
      <c r="I1148" s="7">
        <v>6.3</v>
      </c>
    </row>
    <row r="1149" spans="1:9" ht="14.1" customHeight="1" x14ac:dyDescent="0.25">
      <c r="A1149" s="9">
        <v>2695</v>
      </c>
      <c r="B1149" s="23" t="s">
        <v>275</v>
      </c>
      <c r="C1149" s="9" t="s">
        <v>4</v>
      </c>
      <c r="D1149" s="2" t="s">
        <v>2203</v>
      </c>
      <c r="E1149" s="23" t="s">
        <v>5</v>
      </c>
      <c r="F1149" s="27" t="str">
        <f t="shared" si="272"/>
        <v>AMC BASE</v>
      </c>
      <c r="G1149" s="74"/>
      <c r="H1149" s="74"/>
      <c r="I1149" s="10">
        <v>473.8</v>
      </c>
    </row>
    <row r="1150" spans="1:9" ht="11.1" customHeight="1" x14ac:dyDescent="0.25">
      <c r="A1150" s="18">
        <f t="shared" ref="A1150:B1154" si="282">A1149</f>
        <v>2695</v>
      </c>
      <c r="B1150" s="18" t="str">
        <f t="shared" si="282"/>
        <v>AMC 2695 C</v>
      </c>
      <c r="C1150" s="4">
        <v>163401</v>
      </c>
      <c r="D1150" s="2" t="s">
        <v>2203</v>
      </c>
      <c r="E1150" s="17" t="s">
        <v>7</v>
      </c>
      <c r="F1150" s="27" t="str">
        <f t="shared" si="272"/>
        <v>163401 White</v>
      </c>
      <c r="G1150" s="72"/>
      <c r="H1150" s="72"/>
      <c r="I1150" s="5">
        <v>426.7</v>
      </c>
    </row>
    <row r="1151" spans="1:9" ht="11.1" customHeight="1" x14ac:dyDescent="0.25">
      <c r="A1151" s="18">
        <f t="shared" si="282"/>
        <v>2695</v>
      </c>
      <c r="B1151" s="18" t="str">
        <f t="shared" si="282"/>
        <v>AMC 2695 C</v>
      </c>
      <c r="C1151" s="4">
        <v>163408</v>
      </c>
      <c r="D1151" s="2" t="s">
        <v>2203</v>
      </c>
      <c r="E1151" s="17" t="s">
        <v>12</v>
      </c>
      <c r="F1151" s="27" t="str">
        <f t="shared" ref="F1151:F1203" si="283">IF(C1151="AMC.BASE","AMC BASE",CONCATENATE(C1151,D1151,E1151))</f>
        <v>163408 Purple</v>
      </c>
      <c r="G1151" s="72"/>
      <c r="H1151" s="72"/>
      <c r="I1151" s="5">
        <v>42.7</v>
      </c>
    </row>
    <row r="1152" spans="1:9" ht="11.1" customHeight="1" x14ac:dyDescent="0.25">
      <c r="A1152" s="18">
        <f t="shared" si="282"/>
        <v>2695</v>
      </c>
      <c r="B1152" s="18" t="str">
        <f t="shared" si="282"/>
        <v>AMC 2695 C</v>
      </c>
      <c r="C1152" s="4">
        <v>163410</v>
      </c>
      <c r="D1152" s="2" t="s">
        <v>2203</v>
      </c>
      <c r="E1152" s="17" t="s">
        <v>15</v>
      </c>
      <c r="F1152" s="27" t="str">
        <f t="shared" si="283"/>
        <v>163410 Black</v>
      </c>
      <c r="G1152" s="72"/>
      <c r="H1152" s="72"/>
      <c r="I1152" s="5">
        <v>28.4</v>
      </c>
    </row>
    <row r="1153" spans="1:9" ht="11.1" customHeight="1" x14ac:dyDescent="0.25">
      <c r="A1153" s="18">
        <f t="shared" si="282"/>
        <v>2695</v>
      </c>
      <c r="B1153" s="18" t="str">
        <f t="shared" si="282"/>
        <v>AMC 2695 C</v>
      </c>
      <c r="C1153" s="4">
        <v>163406</v>
      </c>
      <c r="D1153" s="2" t="s">
        <v>2203</v>
      </c>
      <c r="E1153" s="17" t="s">
        <v>193</v>
      </c>
      <c r="F1153" s="27" t="str">
        <f t="shared" si="283"/>
        <v>163406 Rubine</v>
      </c>
      <c r="G1153" s="72"/>
      <c r="H1153" s="72"/>
      <c r="I1153" s="5">
        <v>21.3</v>
      </c>
    </row>
    <row r="1154" spans="1:9" ht="11.1" customHeight="1" x14ac:dyDescent="0.25">
      <c r="A1154" s="18">
        <f t="shared" si="282"/>
        <v>2695</v>
      </c>
      <c r="B1154" s="18" t="str">
        <f t="shared" si="282"/>
        <v>AMC 2695 C</v>
      </c>
      <c r="C1154" s="6">
        <v>163409</v>
      </c>
      <c r="D1154" s="2" t="s">
        <v>2203</v>
      </c>
      <c r="E1154" s="19" t="s">
        <v>14</v>
      </c>
      <c r="F1154" s="27" t="str">
        <f t="shared" si="283"/>
        <v>163409 Green</v>
      </c>
      <c r="G1154" s="73"/>
      <c r="H1154" s="73"/>
      <c r="I1154" s="7">
        <v>7.1</v>
      </c>
    </row>
    <row r="1155" spans="1:9" ht="14.1" customHeight="1" x14ac:dyDescent="0.25">
      <c r="A1155" s="9">
        <v>270</v>
      </c>
      <c r="B1155" s="23" t="s">
        <v>276</v>
      </c>
      <c r="C1155" s="9" t="s">
        <v>4</v>
      </c>
      <c r="D1155" s="2" t="s">
        <v>2203</v>
      </c>
      <c r="E1155" s="23" t="s">
        <v>5</v>
      </c>
      <c r="F1155" s="27" t="str">
        <f t="shared" si="283"/>
        <v>AMC BASE</v>
      </c>
      <c r="G1155" s="74"/>
      <c r="H1155" s="74"/>
      <c r="I1155" s="10">
        <v>801.3</v>
      </c>
    </row>
    <row r="1156" spans="1:9" ht="11.1" customHeight="1" x14ac:dyDescent="0.25">
      <c r="A1156" s="18">
        <f t="shared" ref="A1156:B1159" si="284">A1155</f>
        <v>270</v>
      </c>
      <c r="B1156" s="18" t="str">
        <f t="shared" si="284"/>
        <v>AMC 270 C</v>
      </c>
      <c r="C1156" s="4">
        <v>163401</v>
      </c>
      <c r="D1156" s="2" t="s">
        <v>2203</v>
      </c>
      <c r="E1156" s="17" t="s">
        <v>7</v>
      </c>
      <c r="F1156" s="27" t="str">
        <f t="shared" si="283"/>
        <v>163401 White</v>
      </c>
      <c r="G1156" s="72"/>
      <c r="H1156" s="72"/>
      <c r="I1156" s="5">
        <v>182.9</v>
      </c>
    </row>
    <row r="1157" spans="1:9" ht="11.1" customHeight="1" x14ac:dyDescent="0.25">
      <c r="A1157" s="18">
        <f t="shared" si="284"/>
        <v>270</v>
      </c>
      <c r="B1157" s="18" t="str">
        <f t="shared" si="284"/>
        <v>AMC 270 C</v>
      </c>
      <c r="C1157" s="4">
        <v>163408</v>
      </c>
      <c r="D1157" s="2" t="s">
        <v>2203</v>
      </c>
      <c r="E1157" s="17" t="s">
        <v>12</v>
      </c>
      <c r="F1157" s="27" t="str">
        <f t="shared" si="283"/>
        <v>163408 Purple</v>
      </c>
      <c r="G1157" s="72"/>
      <c r="H1157" s="72"/>
      <c r="I1157" s="5">
        <v>8.8000000000000007</v>
      </c>
    </row>
    <row r="1158" spans="1:9" ht="11.1" customHeight="1" x14ac:dyDescent="0.25">
      <c r="A1158" s="18">
        <f t="shared" si="284"/>
        <v>270</v>
      </c>
      <c r="B1158" s="18" t="str">
        <f t="shared" si="284"/>
        <v>AMC 270 C</v>
      </c>
      <c r="C1158" s="4">
        <v>163406</v>
      </c>
      <c r="D1158" s="2" t="s">
        <v>2203</v>
      </c>
      <c r="E1158" s="17" t="s">
        <v>193</v>
      </c>
      <c r="F1158" s="27" t="str">
        <f t="shared" si="283"/>
        <v>163406 Rubine</v>
      </c>
      <c r="G1158" s="72"/>
      <c r="H1158" s="72"/>
      <c r="I1158" s="5">
        <v>4.4000000000000004</v>
      </c>
    </row>
    <row r="1159" spans="1:9" ht="11.1" customHeight="1" x14ac:dyDescent="0.25">
      <c r="A1159" s="18">
        <f t="shared" si="284"/>
        <v>270</v>
      </c>
      <c r="B1159" s="18" t="str">
        <f t="shared" si="284"/>
        <v>AMC 270 C</v>
      </c>
      <c r="C1159" s="6">
        <v>163409</v>
      </c>
      <c r="D1159" s="2" t="s">
        <v>2203</v>
      </c>
      <c r="E1159" s="19" t="s">
        <v>14</v>
      </c>
      <c r="F1159" s="27" t="str">
        <f t="shared" si="283"/>
        <v>163409 Green</v>
      </c>
      <c r="G1159" s="73"/>
      <c r="H1159" s="73"/>
      <c r="I1159" s="7">
        <v>2.6</v>
      </c>
    </row>
    <row r="1160" spans="1:9" ht="14.1" customHeight="1" x14ac:dyDescent="0.25">
      <c r="A1160" s="9">
        <v>2705</v>
      </c>
      <c r="B1160" s="23" t="s">
        <v>277</v>
      </c>
      <c r="C1160" s="9" t="s">
        <v>4</v>
      </c>
      <c r="D1160" s="2" t="s">
        <v>2203</v>
      </c>
      <c r="E1160" s="23" t="s">
        <v>5</v>
      </c>
      <c r="F1160" s="27" t="str">
        <f t="shared" si="283"/>
        <v>AMC BASE</v>
      </c>
      <c r="G1160" s="74"/>
      <c r="H1160" s="74"/>
      <c r="I1160" s="10">
        <v>808.8</v>
      </c>
    </row>
    <row r="1161" spans="1:9" ht="11.1" customHeight="1" x14ac:dyDescent="0.25">
      <c r="A1161" s="18">
        <f t="shared" ref="A1161:B1163" si="285">A1160</f>
        <v>2705</v>
      </c>
      <c r="B1161" s="18" t="str">
        <f t="shared" si="285"/>
        <v>AMC 2705 C</v>
      </c>
      <c r="C1161" s="4">
        <v>163401</v>
      </c>
      <c r="D1161" s="2" t="s">
        <v>2203</v>
      </c>
      <c r="E1161" s="17" t="s">
        <v>7</v>
      </c>
      <c r="F1161" s="27" t="str">
        <f t="shared" si="283"/>
        <v>163401 White</v>
      </c>
      <c r="G1161" s="72"/>
      <c r="H1161" s="72"/>
      <c r="I1161" s="5">
        <v>183.4</v>
      </c>
    </row>
    <row r="1162" spans="1:9" ht="11.1" customHeight="1" x14ac:dyDescent="0.25">
      <c r="A1162" s="18">
        <f t="shared" si="285"/>
        <v>2705</v>
      </c>
      <c r="B1162" s="18" t="str">
        <f t="shared" si="285"/>
        <v>AMC 2705 C</v>
      </c>
      <c r="C1162" s="4">
        <v>163408</v>
      </c>
      <c r="D1162" s="2" t="s">
        <v>2203</v>
      </c>
      <c r="E1162" s="17" t="s">
        <v>12</v>
      </c>
      <c r="F1162" s="27" t="str">
        <f t="shared" si="283"/>
        <v>163408 Purple</v>
      </c>
      <c r="G1162" s="72"/>
      <c r="H1162" s="72"/>
      <c r="I1162" s="5">
        <v>5.9</v>
      </c>
    </row>
    <row r="1163" spans="1:9" ht="11.1" customHeight="1" x14ac:dyDescent="0.25">
      <c r="A1163" s="18">
        <f t="shared" si="285"/>
        <v>2705</v>
      </c>
      <c r="B1163" s="18" t="str">
        <f t="shared" si="285"/>
        <v>AMC 2705 C</v>
      </c>
      <c r="C1163" s="6">
        <v>163409</v>
      </c>
      <c r="D1163" s="2" t="s">
        <v>2203</v>
      </c>
      <c r="E1163" s="19" t="s">
        <v>14</v>
      </c>
      <c r="F1163" s="27" t="str">
        <f t="shared" si="283"/>
        <v>163409 Green</v>
      </c>
      <c r="G1163" s="73"/>
      <c r="H1163" s="73"/>
      <c r="I1163" s="7">
        <v>1.9</v>
      </c>
    </row>
    <row r="1164" spans="1:9" ht="14.1" customHeight="1" x14ac:dyDescent="0.25">
      <c r="A1164" s="9">
        <v>2706</v>
      </c>
      <c r="B1164" s="23" t="s">
        <v>278</v>
      </c>
      <c r="C1164" s="9" t="s">
        <v>4</v>
      </c>
      <c r="D1164" s="2" t="s">
        <v>2203</v>
      </c>
      <c r="E1164" s="23" t="s">
        <v>5</v>
      </c>
      <c r="F1164" s="27" t="str">
        <f t="shared" si="283"/>
        <v>AMC BASE</v>
      </c>
      <c r="G1164" s="74"/>
      <c r="H1164" s="74"/>
      <c r="I1164" s="10">
        <v>807</v>
      </c>
    </row>
    <row r="1165" spans="1:9" ht="11.1" customHeight="1" x14ac:dyDescent="0.25">
      <c r="A1165" s="18">
        <f t="shared" ref="A1165:B1167" si="286">A1164</f>
        <v>2706</v>
      </c>
      <c r="B1165" s="18" t="str">
        <f t="shared" si="286"/>
        <v>AMC 2706 C</v>
      </c>
      <c r="C1165" s="4">
        <v>163401</v>
      </c>
      <c r="D1165" s="2" t="s">
        <v>2203</v>
      </c>
      <c r="E1165" s="17" t="s">
        <v>7</v>
      </c>
      <c r="F1165" s="27" t="str">
        <f t="shared" si="283"/>
        <v>163401 White</v>
      </c>
      <c r="G1165" s="72"/>
      <c r="H1165" s="72"/>
      <c r="I1165" s="5">
        <v>191.1</v>
      </c>
    </row>
    <row r="1166" spans="1:9" ht="11.1" customHeight="1" x14ac:dyDescent="0.25">
      <c r="A1166" s="18">
        <f t="shared" si="286"/>
        <v>2706</v>
      </c>
      <c r="B1166" s="18" t="str">
        <f t="shared" si="286"/>
        <v>AMC 2706 C</v>
      </c>
      <c r="C1166" s="4">
        <v>163408</v>
      </c>
      <c r="D1166" s="2" t="s">
        <v>2203</v>
      </c>
      <c r="E1166" s="17" t="s">
        <v>12</v>
      </c>
      <c r="F1166" s="27" t="str">
        <f t="shared" si="283"/>
        <v>163408 Purple</v>
      </c>
      <c r="G1166" s="72"/>
      <c r="H1166" s="72"/>
      <c r="I1166" s="5">
        <v>1.5</v>
      </c>
    </row>
    <row r="1167" spans="1:9" ht="11.1" customHeight="1" x14ac:dyDescent="0.25">
      <c r="A1167" s="18">
        <f t="shared" si="286"/>
        <v>2706</v>
      </c>
      <c r="B1167" s="18" t="str">
        <f t="shared" si="286"/>
        <v>AMC 2706 C</v>
      </c>
      <c r="C1167" s="6">
        <v>163409</v>
      </c>
      <c r="D1167" s="2" t="s">
        <v>2203</v>
      </c>
      <c r="E1167" s="19" t="s">
        <v>14</v>
      </c>
      <c r="F1167" s="27" t="str">
        <f t="shared" si="283"/>
        <v>163409 Green</v>
      </c>
      <c r="G1167" s="73"/>
      <c r="H1167" s="73"/>
      <c r="I1167" s="7">
        <v>0.4</v>
      </c>
    </row>
    <row r="1168" spans="1:9" ht="14.1" customHeight="1" x14ac:dyDescent="0.25">
      <c r="A1168" s="9">
        <v>2707</v>
      </c>
      <c r="B1168" s="23" t="s">
        <v>279</v>
      </c>
      <c r="C1168" s="9" t="s">
        <v>4</v>
      </c>
      <c r="D1168" s="2" t="s">
        <v>2203</v>
      </c>
      <c r="E1168" s="23" t="s">
        <v>5</v>
      </c>
      <c r="F1168" s="27" t="str">
        <f t="shared" si="283"/>
        <v>AMC BASE</v>
      </c>
      <c r="G1168" s="74"/>
      <c r="H1168" s="74"/>
      <c r="I1168" s="10">
        <v>805.4</v>
      </c>
    </row>
    <row r="1169" spans="1:9" ht="11.1" customHeight="1" x14ac:dyDescent="0.25">
      <c r="A1169" s="18">
        <f t="shared" ref="A1169:B1173" si="287">A1168</f>
        <v>2707</v>
      </c>
      <c r="B1169" s="18" t="str">
        <f t="shared" si="287"/>
        <v>AMC 2707 C</v>
      </c>
      <c r="C1169" s="4">
        <v>163401</v>
      </c>
      <c r="D1169" s="2" t="s">
        <v>2203</v>
      </c>
      <c r="E1169" s="17" t="s">
        <v>7</v>
      </c>
      <c r="F1169" s="27" t="str">
        <f t="shared" si="283"/>
        <v>163401 White</v>
      </c>
      <c r="G1169" s="72"/>
      <c r="H1169" s="72"/>
      <c r="I1169" s="5">
        <v>191</v>
      </c>
    </row>
    <row r="1170" spans="1:9" ht="11.1" customHeight="1" x14ac:dyDescent="0.25">
      <c r="A1170" s="18">
        <f t="shared" si="287"/>
        <v>2707</v>
      </c>
      <c r="B1170" s="18" t="str">
        <f t="shared" si="287"/>
        <v>AMC 2707 C</v>
      </c>
      <c r="C1170" s="4">
        <v>163408</v>
      </c>
      <c r="D1170" s="2" t="s">
        <v>2203</v>
      </c>
      <c r="E1170" s="17" t="s">
        <v>12</v>
      </c>
      <c r="F1170" s="27" t="str">
        <f t="shared" si="283"/>
        <v>163408 Purple</v>
      </c>
      <c r="G1170" s="72"/>
      <c r="H1170" s="72"/>
      <c r="I1170" s="5">
        <v>2.2000000000000002</v>
      </c>
    </row>
    <row r="1171" spans="1:9" ht="11.1" customHeight="1" x14ac:dyDescent="0.25">
      <c r="A1171" s="18">
        <f t="shared" si="287"/>
        <v>2707</v>
      </c>
      <c r="B1171" s="18" t="str">
        <f t="shared" si="287"/>
        <v>AMC 2707 C</v>
      </c>
      <c r="C1171" s="4">
        <v>163407</v>
      </c>
      <c r="D1171" s="2" t="s">
        <v>2203</v>
      </c>
      <c r="E1171" s="17" t="s">
        <v>13</v>
      </c>
      <c r="F1171" s="27" t="str">
        <f t="shared" si="283"/>
        <v>163407 Blue</v>
      </c>
      <c r="G1171" s="72"/>
      <c r="H1171" s="72"/>
      <c r="I1171" s="5">
        <v>1.1000000000000001</v>
      </c>
    </row>
    <row r="1172" spans="1:9" ht="11.1" customHeight="1" x14ac:dyDescent="0.25">
      <c r="A1172" s="18">
        <f t="shared" si="287"/>
        <v>2707</v>
      </c>
      <c r="B1172" s="18" t="str">
        <f t="shared" si="287"/>
        <v>AMC 2707 C</v>
      </c>
      <c r="C1172" s="4">
        <v>163409</v>
      </c>
      <c r="D1172" s="2" t="s">
        <v>2203</v>
      </c>
      <c r="E1172" s="17" t="s">
        <v>14</v>
      </c>
      <c r="F1172" s="27" t="str">
        <f t="shared" si="283"/>
        <v>163409 Green</v>
      </c>
      <c r="G1172" s="72"/>
      <c r="H1172" s="72"/>
      <c r="I1172" s="5">
        <v>0.2</v>
      </c>
    </row>
    <row r="1173" spans="1:9" ht="11.1" customHeight="1" x14ac:dyDescent="0.25">
      <c r="A1173" s="18">
        <f t="shared" si="287"/>
        <v>2707</v>
      </c>
      <c r="B1173" s="18" t="str">
        <f t="shared" si="287"/>
        <v>AMC 2707 C</v>
      </c>
      <c r="C1173" s="6">
        <v>163410</v>
      </c>
      <c r="D1173" s="2" t="s">
        <v>2203</v>
      </c>
      <c r="E1173" s="19" t="s">
        <v>15</v>
      </c>
      <c r="F1173" s="27" t="str">
        <f t="shared" si="283"/>
        <v>163410 Black</v>
      </c>
      <c r="G1173" s="73"/>
      <c r="H1173" s="73"/>
      <c r="I1173" s="7">
        <v>0.1</v>
      </c>
    </row>
    <row r="1174" spans="1:9" ht="14.1" customHeight="1" x14ac:dyDescent="0.25">
      <c r="A1174" s="9">
        <v>2708</v>
      </c>
      <c r="B1174" s="23" t="s">
        <v>280</v>
      </c>
      <c r="C1174" s="9" t="s">
        <v>4</v>
      </c>
      <c r="D1174" s="2" t="s">
        <v>2203</v>
      </c>
      <c r="E1174" s="23" t="s">
        <v>5</v>
      </c>
      <c r="F1174" s="27" t="str">
        <f t="shared" si="283"/>
        <v>AMC BASE</v>
      </c>
      <c r="G1174" s="74"/>
      <c r="H1174" s="74"/>
      <c r="I1174" s="10">
        <v>805.6</v>
      </c>
    </row>
    <row r="1175" spans="1:9" ht="11.1" customHeight="1" x14ac:dyDescent="0.25">
      <c r="A1175" s="18">
        <f t="shared" ref="A1175:B1178" si="288">A1174</f>
        <v>2708</v>
      </c>
      <c r="B1175" s="18" t="str">
        <f t="shared" si="288"/>
        <v>AMC 2708 C</v>
      </c>
      <c r="C1175" s="4">
        <v>163401</v>
      </c>
      <c r="D1175" s="2" t="s">
        <v>2203</v>
      </c>
      <c r="E1175" s="17" t="s">
        <v>7</v>
      </c>
      <c r="F1175" s="27" t="str">
        <f t="shared" si="283"/>
        <v>163401 White</v>
      </c>
      <c r="G1175" s="72"/>
      <c r="H1175" s="72"/>
      <c r="I1175" s="5">
        <v>188.4</v>
      </c>
    </row>
    <row r="1176" spans="1:9" ht="11.1" customHeight="1" x14ac:dyDescent="0.25">
      <c r="A1176" s="18">
        <f t="shared" si="288"/>
        <v>2708</v>
      </c>
      <c r="B1176" s="18" t="str">
        <f t="shared" si="288"/>
        <v>AMC 2708 C</v>
      </c>
      <c r="C1176" s="4">
        <v>163408</v>
      </c>
      <c r="D1176" s="2" t="s">
        <v>2203</v>
      </c>
      <c r="E1176" s="17" t="s">
        <v>12</v>
      </c>
      <c r="F1176" s="27" t="str">
        <f t="shared" si="283"/>
        <v>163408 Purple</v>
      </c>
      <c r="G1176" s="72"/>
      <c r="H1176" s="72"/>
      <c r="I1176" s="5">
        <v>3.6</v>
      </c>
    </row>
    <row r="1177" spans="1:9" ht="11.1" customHeight="1" x14ac:dyDescent="0.25">
      <c r="A1177" s="18">
        <f t="shared" si="288"/>
        <v>2708</v>
      </c>
      <c r="B1177" s="18" t="str">
        <f t="shared" si="288"/>
        <v>AMC 2708 C</v>
      </c>
      <c r="C1177" s="4">
        <v>163407</v>
      </c>
      <c r="D1177" s="2" t="s">
        <v>2203</v>
      </c>
      <c r="E1177" s="17" t="s">
        <v>13</v>
      </c>
      <c r="F1177" s="27" t="str">
        <f t="shared" si="283"/>
        <v>163407 Blue</v>
      </c>
      <c r="G1177" s="72"/>
      <c r="H1177" s="72"/>
      <c r="I1177" s="5">
        <v>2.2000000000000002</v>
      </c>
    </row>
    <row r="1178" spans="1:9" ht="11.1" customHeight="1" x14ac:dyDescent="0.25">
      <c r="A1178" s="18">
        <f t="shared" si="288"/>
        <v>2708</v>
      </c>
      <c r="B1178" s="18" t="str">
        <f t="shared" si="288"/>
        <v>AMC 2708 C</v>
      </c>
      <c r="C1178" s="6">
        <v>163410</v>
      </c>
      <c r="D1178" s="2" t="s">
        <v>2203</v>
      </c>
      <c r="E1178" s="19" t="s">
        <v>15</v>
      </c>
      <c r="F1178" s="27" t="str">
        <f t="shared" si="283"/>
        <v>163410 Black</v>
      </c>
      <c r="G1178" s="73"/>
      <c r="H1178" s="73"/>
      <c r="I1178" s="7">
        <v>0.2</v>
      </c>
    </row>
    <row r="1179" spans="1:9" ht="14.1" customHeight="1" x14ac:dyDescent="0.25">
      <c r="A1179" s="9">
        <v>271</v>
      </c>
      <c r="B1179" s="23" t="s">
        <v>281</v>
      </c>
      <c r="C1179" s="9" t="s">
        <v>4</v>
      </c>
      <c r="D1179" s="2" t="s">
        <v>2203</v>
      </c>
      <c r="E1179" s="23" t="s">
        <v>5</v>
      </c>
      <c r="F1179" s="27" t="str">
        <f t="shared" si="283"/>
        <v>AMC BASE</v>
      </c>
      <c r="G1179" s="74"/>
      <c r="H1179" s="74"/>
      <c r="I1179" s="10">
        <v>796.2</v>
      </c>
    </row>
    <row r="1180" spans="1:9" ht="11.1" customHeight="1" x14ac:dyDescent="0.25">
      <c r="A1180" s="18">
        <f t="shared" ref="A1180:B1183" si="289">A1179</f>
        <v>271</v>
      </c>
      <c r="B1180" s="18" t="str">
        <f t="shared" si="289"/>
        <v>AMC 271 C</v>
      </c>
      <c r="C1180" s="4">
        <v>163401</v>
      </c>
      <c r="D1180" s="2" t="s">
        <v>2203</v>
      </c>
      <c r="E1180" s="17" t="s">
        <v>7</v>
      </c>
      <c r="F1180" s="27" t="str">
        <f t="shared" si="283"/>
        <v>163401 White</v>
      </c>
      <c r="G1180" s="72"/>
      <c r="H1180" s="72"/>
      <c r="I1180" s="5">
        <v>172</v>
      </c>
    </row>
    <row r="1181" spans="1:9" ht="11.1" customHeight="1" x14ac:dyDescent="0.25">
      <c r="A1181" s="18">
        <f t="shared" si="289"/>
        <v>271</v>
      </c>
      <c r="B1181" s="18" t="str">
        <f t="shared" si="289"/>
        <v>AMC 271 C</v>
      </c>
      <c r="C1181" s="4">
        <v>163408</v>
      </c>
      <c r="D1181" s="2" t="s">
        <v>2203</v>
      </c>
      <c r="E1181" s="17" t="s">
        <v>12</v>
      </c>
      <c r="F1181" s="27" t="str">
        <f t="shared" si="283"/>
        <v>163408 Purple</v>
      </c>
      <c r="G1181" s="72"/>
      <c r="H1181" s="72"/>
      <c r="I1181" s="5">
        <v>17.7</v>
      </c>
    </row>
    <row r="1182" spans="1:9" ht="11.1" customHeight="1" x14ac:dyDescent="0.25">
      <c r="A1182" s="18">
        <f t="shared" si="289"/>
        <v>271</v>
      </c>
      <c r="B1182" s="18" t="str">
        <f t="shared" si="289"/>
        <v>AMC 271 C</v>
      </c>
      <c r="C1182" s="4">
        <v>163406</v>
      </c>
      <c r="D1182" s="2" t="s">
        <v>2203</v>
      </c>
      <c r="E1182" s="17" t="s">
        <v>193</v>
      </c>
      <c r="F1182" s="27" t="str">
        <f t="shared" si="283"/>
        <v>163406 Rubine</v>
      </c>
      <c r="G1182" s="72"/>
      <c r="H1182" s="72"/>
      <c r="I1182" s="5">
        <v>8.8000000000000007</v>
      </c>
    </row>
    <row r="1183" spans="1:9" ht="11.1" customHeight="1" x14ac:dyDescent="0.25">
      <c r="A1183" s="18">
        <f t="shared" si="289"/>
        <v>271</v>
      </c>
      <c r="B1183" s="18" t="str">
        <f t="shared" si="289"/>
        <v>AMC 271 C</v>
      </c>
      <c r="C1183" s="6">
        <v>163409</v>
      </c>
      <c r="D1183" s="2" t="s">
        <v>2203</v>
      </c>
      <c r="E1183" s="19" t="s">
        <v>14</v>
      </c>
      <c r="F1183" s="27" t="str">
        <f t="shared" si="283"/>
        <v>163409 Green</v>
      </c>
      <c r="G1183" s="73"/>
      <c r="H1183" s="73"/>
      <c r="I1183" s="7">
        <v>5.3</v>
      </c>
    </row>
    <row r="1184" spans="1:9" ht="14.1" customHeight="1" x14ac:dyDescent="0.25">
      <c r="A1184" s="9">
        <v>2715</v>
      </c>
      <c r="B1184" s="23" t="s">
        <v>282</v>
      </c>
      <c r="C1184" s="9" t="s">
        <v>4</v>
      </c>
      <c r="D1184" s="2" t="s">
        <v>2203</v>
      </c>
      <c r="E1184" s="23" t="s">
        <v>5</v>
      </c>
      <c r="F1184" s="27" t="str">
        <f t="shared" si="283"/>
        <v>AMC BASE</v>
      </c>
      <c r="G1184" s="74"/>
      <c r="H1184" s="74"/>
      <c r="I1184" s="10">
        <v>811.4</v>
      </c>
    </row>
    <row r="1185" spans="1:9" ht="11.1" customHeight="1" x14ac:dyDescent="0.25">
      <c r="A1185" s="18">
        <f t="shared" ref="A1185:B1187" si="290">A1184</f>
        <v>2715</v>
      </c>
      <c r="B1185" s="18" t="str">
        <f t="shared" si="290"/>
        <v>AMC 2715 C</v>
      </c>
      <c r="C1185" s="4">
        <v>163401</v>
      </c>
      <c r="D1185" s="2" t="s">
        <v>2203</v>
      </c>
      <c r="E1185" s="17" t="s">
        <v>7</v>
      </c>
      <c r="F1185" s="27" t="str">
        <f t="shared" si="283"/>
        <v>163401 White</v>
      </c>
      <c r="G1185" s="72"/>
      <c r="H1185" s="72"/>
      <c r="I1185" s="5">
        <v>172.8</v>
      </c>
    </row>
    <row r="1186" spans="1:9" ht="11.1" customHeight="1" x14ac:dyDescent="0.25">
      <c r="A1186" s="18">
        <f t="shared" si="290"/>
        <v>2715</v>
      </c>
      <c r="B1186" s="18" t="str">
        <f t="shared" si="290"/>
        <v>AMC 2715 C</v>
      </c>
      <c r="C1186" s="4">
        <v>163408</v>
      </c>
      <c r="D1186" s="2" t="s">
        <v>2203</v>
      </c>
      <c r="E1186" s="17" t="s">
        <v>12</v>
      </c>
      <c r="F1186" s="27" t="str">
        <f t="shared" si="283"/>
        <v>163408 Purple</v>
      </c>
      <c r="G1186" s="72"/>
      <c r="H1186" s="72"/>
      <c r="I1186" s="5">
        <v>11.9</v>
      </c>
    </row>
    <row r="1187" spans="1:9" ht="11.1" customHeight="1" x14ac:dyDescent="0.25">
      <c r="A1187" s="18">
        <f t="shared" si="290"/>
        <v>2715</v>
      </c>
      <c r="B1187" s="18" t="str">
        <f t="shared" si="290"/>
        <v>AMC 2715 C</v>
      </c>
      <c r="C1187" s="6">
        <v>163409</v>
      </c>
      <c r="D1187" s="2" t="s">
        <v>2203</v>
      </c>
      <c r="E1187" s="19" t="s">
        <v>14</v>
      </c>
      <c r="F1187" s="27" t="str">
        <f t="shared" si="283"/>
        <v>163409 Green</v>
      </c>
      <c r="G1187" s="73"/>
      <c r="H1187" s="73"/>
      <c r="I1187" s="7">
        <v>3.9</v>
      </c>
    </row>
    <row r="1188" spans="1:9" ht="11.1" customHeight="1" x14ac:dyDescent="0.25">
      <c r="A1188" s="2">
        <v>2716</v>
      </c>
      <c r="B1188" s="27" t="s">
        <v>283</v>
      </c>
      <c r="C1188" s="2" t="s">
        <v>4</v>
      </c>
      <c r="D1188" s="2" t="s">
        <v>2203</v>
      </c>
      <c r="E1188" s="27" t="s">
        <v>5</v>
      </c>
      <c r="F1188" s="27" t="str">
        <f t="shared" si="283"/>
        <v>AMC BASE</v>
      </c>
      <c r="G1188" s="71"/>
      <c r="H1188" s="71"/>
      <c r="I1188" s="3">
        <v>809.2</v>
      </c>
    </row>
    <row r="1189" spans="1:9" ht="11.1" customHeight="1" x14ac:dyDescent="0.25">
      <c r="A1189" s="18">
        <f t="shared" ref="A1189:B1191" si="291">A1188</f>
        <v>2716</v>
      </c>
      <c r="B1189" s="18" t="str">
        <f t="shared" si="291"/>
        <v>AMC 2716 C</v>
      </c>
      <c r="C1189" s="4">
        <v>163401</v>
      </c>
      <c r="D1189" s="2" t="s">
        <v>2203</v>
      </c>
      <c r="E1189" s="17" t="s">
        <v>7</v>
      </c>
      <c r="F1189" s="27" t="str">
        <f t="shared" si="283"/>
        <v>163401 White</v>
      </c>
      <c r="G1189" s="72"/>
      <c r="H1189" s="72"/>
      <c r="I1189" s="5">
        <v>183.4</v>
      </c>
    </row>
    <row r="1190" spans="1:9" ht="11.1" customHeight="1" x14ac:dyDescent="0.25">
      <c r="A1190" s="18">
        <f t="shared" si="291"/>
        <v>2716</v>
      </c>
      <c r="B1190" s="18" t="str">
        <f t="shared" si="291"/>
        <v>AMC 2716 C</v>
      </c>
      <c r="C1190" s="4">
        <v>163408</v>
      </c>
      <c r="D1190" s="2" t="s">
        <v>2203</v>
      </c>
      <c r="E1190" s="17" t="s">
        <v>12</v>
      </c>
      <c r="F1190" s="27" t="str">
        <f t="shared" si="283"/>
        <v>163408 Purple</v>
      </c>
      <c r="G1190" s="72"/>
      <c r="H1190" s="72"/>
      <c r="I1190" s="5">
        <v>5.9</v>
      </c>
    </row>
    <row r="1191" spans="1:9" ht="11.1" customHeight="1" x14ac:dyDescent="0.25">
      <c r="A1191" s="18">
        <f t="shared" si="291"/>
        <v>2716</v>
      </c>
      <c r="B1191" s="18" t="str">
        <f t="shared" si="291"/>
        <v>AMC 2716 C</v>
      </c>
      <c r="C1191" s="6">
        <v>163409</v>
      </c>
      <c r="D1191" s="2" t="s">
        <v>2203</v>
      </c>
      <c r="E1191" s="19" t="s">
        <v>14</v>
      </c>
      <c r="F1191" s="27" t="str">
        <f t="shared" si="283"/>
        <v>163409 Green</v>
      </c>
      <c r="G1191" s="73"/>
      <c r="H1191" s="73"/>
      <c r="I1191" s="7">
        <v>1.5</v>
      </c>
    </row>
    <row r="1192" spans="1:9" ht="14.1" customHeight="1" x14ac:dyDescent="0.25">
      <c r="A1192" s="9">
        <v>2717</v>
      </c>
      <c r="B1192" s="23" t="s">
        <v>284</v>
      </c>
      <c r="C1192" s="9" t="s">
        <v>4</v>
      </c>
      <c r="D1192" s="2" t="s">
        <v>2203</v>
      </c>
      <c r="E1192" s="23" t="s">
        <v>5</v>
      </c>
      <c r="F1192" s="27" t="str">
        <f t="shared" si="283"/>
        <v>AMC BASE</v>
      </c>
      <c r="G1192" s="74"/>
      <c r="H1192" s="74"/>
      <c r="I1192" s="10">
        <v>804.4</v>
      </c>
    </row>
    <row r="1193" spans="1:9" ht="11.1" customHeight="1" x14ac:dyDescent="0.25">
      <c r="A1193" s="18">
        <f t="shared" ref="A1193:B1197" si="292">A1192</f>
        <v>2717</v>
      </c>
      <c r="B1193" s="18" t="str">
        <f t="shared" si="292"/>
        <v>AMC 2717 C</v>
      </c>
      <c r="C1193" s="4">
        <v>163401</v>
      </c>
      <c r="D1193" s="2" t="s">
        <v>2203</v>
      </c>
      <c r="E1193" s="17" t="s">
        <v>7</v>
      </c>
      <c r="F1193" s="27" t="str">
        <f t="shared" si="283"/>
        <v>163401 White</v>
      </c>
      <c r="G1193" s="72"/>
      <c r="H1193" s="72"/>
      <c r="I1193" s="5">
        <v>188.4</v>
      </c>
    </row>
    <row r="1194" spans="1:9" ht="11.1" customHeight="1" x14ac:dyDescent="0.25">
      <c r="A1194" s="18">
        <f t="shared" si="292"/>
        <v>2717</v>
      </c>
      <c r="B1194" s="18" t="str">
        <f t="shared" si="292"/>
        <v>AMC 2717 C</v>
      </c>
      <c r="C1194" s="4">
        <v>163408</v>
      </c>
      <c r="D1194" s="2" t="s">
        <v>2203</v>
      </c>
      <c r="E1194" s="17" t="s">
        <v>12</v>
      </c>
      <c r="F1194" s="27" t="str">
        <f t="shared" si="283"/>
        <v>163408 Purple</v>
      </c>
      <c r="G1194" s="72"/>
      <c r="H1194" s="72"/>
      <c r="I1194" s="5">
        <v>4.4000000000000004</v>
      </c>
    </row>
    <row r="1195" spans="1:9" ht="11.1" customHeight="1" x14ac:dyDescent="0.25">
      <c r="A1195" s="18">
        <f t="shared" si="292"/>
        <v>2717</v>
      </c>
      <c r="B1195" s="18" t="str">
        <f t="shared" si="292"/>
        <v>AMC 2717 C</v>
      </c>
      <c r="C1195" s="4">
        <v>163407</v>
      </c>
      <c r="D1195" s="2" t="s">
        <v>2203</v>
      </c>
      <c r="E1195" s="17" t="s">
        <v>13</v>
      </c>
      <c r="F1195" s="27" t="str">
        <f t="shared" si="283"/>
        <v>163407 Blue</v>
      </c>
      <c r="G1195" s="72"/>
      <c r="H1195" s="72"/>
      <c r="I1195" s="5">
        <v>2.2000000000000002</v>
      </c>
    </row>
    <row r="1196" spans="1:9" ht="11.1" customHeight="1" x14ac:dyDescent="0.25">
      <c r="A1196" s="18">
        <f t="shared" si="292"/>
        <v>2717</v>
      </c>
      <c r="B1196" s="18" t="str">
        <f t="shared" si="292"/>
        <v>AMC 2717 C</v>
      </c>
      <c r="C1196" s="4">
        <v>163409</v>
      </c>
      <c r="D1196" s="2" t="s">
        <v>2203</v>
      </c>
      <c r="E1196" s="17" t="s">
        <v>14</v>
      </c>
      <c r="F1196" s="27" t="str">
        <f t="shared" si="283"/>
        <v>163409 Green</v>
      </c>
      <c r="G1196" s="72"/>
      <c r="H1196" s="72"/>
      <c r="I1196" s="5">
        <v>0.4</v>
      </c>
    </row>
    <row r="1197" spans="1:9" ht="11.1" customHeight="1" x14ac:dyDescent="0.25">
      <c r="A1197" s="18">
        <f t="shared" si="292"/>
        <v>2717</v>
      </c>
      <c r="B1197" s="18" t="str">
        <f t="shared" si="292"/>
        <v>AMC 2717 C</v>
      </c>
      <c r="C1197" s="6">
        <v>163410</v>
      </c>
      <c r="D1197" s="2" t="s">
        <v>2203</v>
      </c>
      <c r="E1197" s="19" t="s">
        <v>15</v>
      </c>
      <c r="F1197" s="27" t="str">
        <f t="shared" si="283"/>
        <v>163410 Black</v>
      </c>
      <c r="G1197" s="73"/>
      <c r="H1197" s="73"/>
      <c r="I1197" s="7">
        <v>0.2</v>
      </c>
    </row>
    <row r="1198" spans="1:9" ht="14.1" customHeight="1" x14ac:dyDescent="0.25">
      <c r="A1198" s="9">
        <v>2718</v>
      </c>
      <c r="B1198" s="23" t="s">
        <v>285</v>
      </c>
      <c r="C1198" s="9" t="s">
        <v>4</v>
      </c>
      <c r="D1198" s="2" t="s">
        <v>2203</v>
      </c>
      <c r="E1198" s="23" t="s">
        <v>5</v>
      </c>
      <c r="F1198" s="27" t="str">
        <f t="shared" si="283"/>
        <v>AMC BASE</v>
      </c>
      <c r="G1198" s="74"/>
      <c r="H1198" s="74"/>
      <c r="I1198" s="10">
        <v>803</v>
      </c>
    </row>
    <row r="1199" spans="1:9" ht="11.1" customHeight="1" x14ac:dyDescent="0.25">
      <c r="A1199" s="18">
        <f t="shared" ref="A1199:B1202" si="293">A1198</f>
        <v>2718</v>
      </c>
      <c r="B1199" s="18" t="str">
        <f t="shared" si="293"/>
        <v>AMC 2718 C</v>
      </c>
      <c r="C1199" s="4">
        <v>163401</v>
      </c>
      <c r="D1199" s="2" t="s">
        <v>2203</v>
      </c>
      <c r="E1199" s="17" t="s">
        <v>7</v>
      </c>
      <c r="F1199" s="27" t="str">
        <f t="shared" si="283"/>
        <v>163401 White</v>
      </c>
      <c r="G1199" s="72"/>
      <c r="H1199" s="72"/>
      <c r="I1199" s="5">
        <v>172.4</v>
      </c>
    </row>
    <row r="1200" spans="1:9" ht="11.1" customHeight="1" x14ac:dyDescent="0.25">
      <c r="A1200" s="18">
        <f t="shared" si="293"/>
        <v>2718</v>
      </c>
      <c r="B1200" s="18" t="str">
        <f t="shared" si="293"/>
        <v>AMC 2718 C</v>
      </c>
      <c r="C1200" s="4">
        <v>163408</v>
      </c>
      <c r="D1200" s="2" t="s">
        <v>2203</v>
      </c>
      <c r="E1200" s="17" t="s">
        <v>12</v>
      </c>
      <c r="F1200" s="27" t="str">
        <f t="shared" si="283"/>
        <v>163408 Purple</v>
      </c>
      <c r="G1200" s="72"/>
      <c r="H1200" s="72"/>
      <c r="I1200" s="5">
        <v>14.8</v>
      </c>
    </row>
    <row r="1201" spans="1:9" ht="11.1" customHeight="1" x14ac:dyDescent="0.25">
      <c r="A1201" s="18">
        <f t="shared" si="293"/>
        <v>2718</v>
      </c>
      <c r="B1201" s="18" t="str">
        <f t="shared" si="293"/>
        <v>AMC 2718 C</v>
      </c>
      <c r="C1201" s="4">
        <v>163407</v>
      </c>
      <c r="D1201" s="2" t="s">
        <v>2203</v>
      </c>
      <c r="E1201" s="17" t="s">
        <v>13</v>
      </c>
      <c r="F1201" s="27" t="str">
        <f t="shared" si="283"/>
        <v>163407 Blue</v>
      </c>
      <c r="G1201" s="72"/>
      <c r="H1201" s="72"/>
      <c r="I1201" s="5">
        <v>8.9</v>
      </c>
    </row>
    <row r="1202" spans="1:9" ht="11.1" customHeight="1" x14ac:dyDescent="0.25">
      <c r="A1202" s="18">
        <f t="shared" si="293"/>
        <v>2718</v>
      </c>
      <c r="B1202" s="18" t="str">
        <f t="shared" si="293"/>
        <v>AMC 2718 C</v>
      </c>
      <c r="C1202" s="6">
        <v>163410</v>
      </c>
      <c r="D1202" s="2" t="s">
        <v>2203</v>
      </c>
      <c r="E1202" s="19" t="s">
        <v>15</v>
      </c>
      <c r="F1202" s="27" t="str">
        <f t="shared" si="283"/>
        <v>163410 Black</v>
      </c>
      <c r="G1202" s="73"/>
      <c r="H1202" s="73"/>
      <c r="I1202" s="7">
        <v>0.9</v>
      </c>
    </row>
    <row r="1203" spans="1:9" ht="14.1" customHeight="1" x14ac:dyDescent="0.25">
      <c r="A1203" s="9">
        <v>272</v>
      </c>
      <c r="B1203" s="23" t="s">
        <v>286</v>
      </c>
      <c r="C1203" s="9" t="s">
        <v>4</v>
      </c>
      <c r="D1203" s="2" t="s">
        <v>2203</v>
      </c>
      <c r="E1203" s="23" t="s">
        <v>5</v>
      </c>
      <c r="F1203" s="27" t="str">
        <f t="shared" si="283"/>
        <v>AMC BASE</v>
      </c>
      <c r="G1203" s="74"/>
      <c r="H1203" s="74"/>
      <c r="I1203" s="10">
        <v>785.7</v>
      </c>
    </row>
    <row r="1204" spans="1:9" ht="11.1" customHeight="1" x14ac:dyDescent="0.25">
      <c r="A1204" s="18">
        <f t="shared" ref="A1204:B1207" si="294">A1203</f>
        <v>272</v>
      </c>
      <c r="B1204" s="18" t="str">
        <f t="shared" si="294"/>
        <v>AMC 272 C</v>
      </c>
      <c r="C1204" s="4">
        <v>163401</v>
      </c>
      <c r="D1204" s="2" t="s">
        <v>2203</v>
      </c>
      <c r="E1204" s="17" t="s">
        <v>7</v>
      </c>
      <c r="F1204" s="27" t="str">
        <f t="shared" ref="F1204:F1256" si="295">IF(C1204="AMC.BASE","AMC BASE",CONCATENATE(C1204,D1204,E1204))</f>
        <v>163401 White</v>
      </c>
      <c r="G1204" s="72"/>
      <c r="H1204" s="72"/>
      <c r="I1204" s="5">
        <v>149.6</v>
      </c>
    </row>
    <row r="1205" spans="1:9" ht="11.1" customHeight="1" x14ac:dyDescent="0.25">
      <c r="A1205" s="18">
        <f t="shared" si="294"/>
        <v>272</v>
      </c>
      <c r="B1205" s="18" t="str">
        <f t="shared" si="294"/>
        <v>AMC 272 C</v>
      </c>
      <c r="C1205" s="4">
        <v>163408</v>
      </c>
      <c r="D1205" s="2" t="s">
        <v>2203</v>
      </c>
      <c r="E1205" s="17" t="s">
        <v>12</v>
      </c>
      <c r="F1205" s="27" t="str">
        <f t="shared" si="295"/>
        <v>163408 Purple</v>
      </c>
      <c r="G1205" s="72"/>
      <c r="H1205" s="72"/>
      <c r="I1205" s="5">
        <v>35.9</v>
      </c>
    </row>
    <row r="1206" spans="1:9" ht="11.1" customHeight="1" x14ac:dyDescent="0.25">
      <c r="A1206" s="18">
        <f t="shared" si="294"/>
        <v>272</v>
      </c>
      <c r="B1206" s="18" t="str">
        <f t="shared" si="294"/>
        <v>AMC 272 C</v>
      </c>
      <c r="C1206" s="4">
        <v>163406</v>
      </c>
      <c r="D1206" s="2" t="s">
        <v>2203</v>
      </c>
      <c r="E1206" s="17" t="s">
        <v>193</v>
      </c>
      <c r="F1206" s="27" t="str">
        <f t="shared" si="295"/>
        <v>163406 Rubine</v>
      </c>
      <c r="G1206" s="72"/>
      <c r="H1206" s="72"/>
      <c r="I1206" s="5">
        <v>18</v>
      </c>
    </row>
    <row r="1207" spans="1:9" ht="11.1" customHeight="1" x14ac:dyDescent="0.25">
      <c r="A1207" s="18">
        <f t="shared" si="294"/>
        <v>272</v>
      </c>
      <c r="B1207" s="18" t="str">
        <f t="shared" si="294"/>
        <v>AMC 272 C</v>
      </c>
      <c r="C1207" s="6">
        <v>163409</v>
      </c>
      <c r="D1207" s="2" t="s">
        <v>2203</v>
      </c>
      <c r="E1207" s="19" t="s">
        <v>14</v>
      </c>
      <c r="F1207" s="27" t="str">
        <f t="shared" si="295"/>
        <v>163409 Green</v>
      </c>
      <c r="G1207" s="73"/>
      <c r="H1207" s="73"/>
      <c r="I1207" s="7">
        <v>10.8</v>
      </c>
    </row>
    <row r="1208" spans="1:9" ht="14.1" customHeight="1" x14ac:dyDescent="0.25">
      <c r="A1208" s="9">
        <v>2725</v>
      </c>
      <c r="B1208" s="23" t="s">
        <v>287</v>
      </c>
      <c r="C1208" s="9" t="s">
        <v>4</v>
      </c>
      <c r="D1208" s="2" t="s">
        <v>2203</v>
      </c>
      <c r="E1208" s="23" t="s">
        <v>5</v>
      </c>
      <c r="F1208" s="27" t="str">
        <f t="shared" si="295"/>
        <v>AMC BASE</v>
      </c>
      <c r="G1208" s="74"/>
      <c r="H1208" s="74"/>
      <c r="I1208" s="10">
        <v>816.7</v>
      </c>
    </row>
    <row r="1209" spans="1:9" ht="11.1" customHeight="1" x14ac:dyDescent="0.25">
      <c r="A1209" s="18">
        <f t="shared" ref="A1209:B1211" si="296">A1208</f>
        <v>2725</v>
      </c>
      <c r="B1209" s="18" t="str">
        <f t="shared" si="296"/>
        <v>AMC 2725 C</v>
      </c>
      <c r="C1209" s="4">
        <v>163401</v>
      </c>
      <c r="D1209" s="2" t="s">
        <v>2203</v>
      </c>
      <c r="E1209" s="17" t="s">
        <v>7</v>
      </c>
      <c r="F1209" s="27" t="str">
        <f t="shared" si="295"/>
        <v>163401 White</v>
      </c>
      <c r="G1209" s="72"/>
      <c r="H1209" s="72"/>
      <c r="I1209" s="5">
        <v>151.19999999999999</v>
      </c>
    </row>
    <row r="1210" spans="1:9" ht="11.1" customHeight="1" x14ac:dyDescent="0.25">
      <c r="A1210" s="18">
        <f t="shared" si="296"/>
        <v>2725</v>
      </c>
      <c r="B1210" s="18" t="str">
        <f t="shared" si="296"/>
        <v>AMC 2725 C</v>
      </c>
      <c r="C1210" s="4">
        <v>163408</v>
      </c>
      <c r="D1210" s="2" t="s">
        <v>2203</v>
      </c>
      <c r="E1210" s="17" t="s">
        <v>12</v>
      </c>
      <c r="F1210" s="27" t="str">
        <f t="shared" si="295"/>
        <v>163408 Purple</v>
      </c>
      <c r="G1210" s="72"/>
      <c r="H1210" s="72"/>
      <c r="I1210" s="5">
        <v>24.2</v>
      </c>
    </row>
    <row r="1211" spans="1:9" ht="11.1" customHeight="1" x14ac:dyDescent="0.25">
      <c r="A1211" s="18">
        <f t="shared" si="296"/>
        <v>2725</v>
      </c>
      <c r="B1211" s="18" t="str">
        <f t="shared" si="296"/>
        <v>AMC 2725 C</v>
      </c>
      <c r="C1211" s="6">
        <v>163409</v>
      </c>
      <c r="D1211" s="2" t="s">
        <v>2203</v>
      </c>
      <c r="E1211" s="19" t="s">
        <v>14</v>
      </c>
      <c r="F1211" s="27" t="str">
        <f t="shared" si="295"/>
        <v>163409 Green</v>
      </c>
      <c r="G1211" s="73"/>
      <c r="H1211" s="73"/>
      <c r="I1211" s="7">
        <v>7.9</v>
      </c>
    </row>
    <row r="1212" spans="1:9" ht="14.1" customHeight="1" x14ac:dyDescent="0.25">
      <c r="A1212" s="9">
        <v>2726</v>
      </c>
      <c r="B1212" s="23" t="s">
        <v>288</v>
      </c>
      <c r="C1212" s="9" t="s">
        <v>4</v>
      </c>
      <c r="D1212" s="2" t="s">
        <v>2203</v>
      </c>
      <c r="E1212" s="23" t="s">
        <v>5</v>
      </c>
      <c r="F1212" s="27" t="str">
        <f t="shared" si="295"/>
        <v>AMC BASE</v>
      </c>
      <c r="G1212" s="74"/>
      <c r="H1212" s="74"/>
      <c r="I1212" s="10">
        <v>818.6</v>
      </c>
    </row>
    <row r="1213" spans="1:9" ht="11.1" customHeight="1" x14ac:dyDescent="0.25">
      <c r="A1213" s="18">
        <f t="shared" ref="A1213:B1215" si="297">A1212</f>
        <v>2726</v>
      </c>
      <c r="B1213" s="18" t="str">
        <f t="shared" si="297"/>
        <v>AMC 2726 C</v>
      </c>
      <c r="C1213" s="4">
        <v>163401</v>
      </c>
      <c r="D1213" s="2" t="s">
        <v>2203</v>
      </c>
      <c r="E1213" s="17" t="s">
        <v>7</v>
      </c>
      <c r="F1213" s="27" t="str">
        <f t="shared" si="295"/>
        <v>163401 White</v>
      </c>
      <c r="G1213" s="72"/>
      <c r="H1213" s="72"/>
      <c r="I1213" s="5">
        <v>151.19999999999999</v>
      </c>
    </row>
    <row r="1214" spans="1:9" ht="11.1" customHeight="1" x14ac:dyDescent="0.25">
      <c r="A1214" s="18">
        <f t="shared" si="297"/>
        <v>2726</v>
      </c>
      <c r="B1214" s="18" t="str">
        <f t="shared" si="297"/>
        <v>AMC 2726 C</v>
      </c>
      <c r="C1214" s="4">
        <v>163408</v>
      </c>
      <c r="D1214" s="2" t="s">
        <v>2203</v>
      </c>
      <c r="E1214" s="17" t="s">
        <v>12</v>
      </c>
      <c r="F1214" s="27" t="str">
        <f t="shared" si="295"/>
        <v>163408 Purple</v>
      </c>
      <c r="G1214" s="72"/>
      <c r="H1214" s="72"/>
      <c r="I1214" s="5">
        <v>24.2</v>
      </c>
    </row>
    <row r="1215" spans="1:9" ht="11.1" customHeight="1" x14ac:dyDescent="0.25">
      <c r="A1215" s="18">
        <f t="shared" si="297"/>
        <v>2726</v>
      </c>
      <c r="B1215" s="18" t="str">
        <f t="shared" si="297"/>
        <v>AMC 2726 C</v>
      </c>
      <c r="C1215" s="6">
        <v>163409</v>
      </c>
      <c r="D1215" s="2" t="s">
        <v>2203</v>
      </c>
      <c r="E1215" s="19" t="s">
        <v>14</v>
      </c>
      <c r="F1215" s="27" t="str">
        <f t="shared" si="295"/>
        <v>163409 Green</v>
      </c>
      <c r="G1215" s="73"/>
      <c r="H1215" s="73"/>
      <c r="I1215" s="7">
        <v>6</v>
      </c>
    </row>
    <row r="1216" spans="1:9" ht="14.1" customHeight="1" x14ac:dyDescent="0.25">
      <c r="A1216" s="9">
        <v>2727</v>
      </c>
      <c r="B1216" s="23" t="s">
        <v>289</v>
      </c>
      <c r="C1216" s="9" t="s">
        <v>4</v>
      </c>
      <c r="D1216" s="2" t="s">
        <v>2203</v>
      </c>
      <c r="E1216" s="23" t="s">
        <v>5</v>
      </c>
      <c r="F1216" s="27" t="str">
        <f t="shared" si="295"/>
        <v>AMC BASE</v>
      </c>
      <c r="G1216" s="74"/>
      <c r="H1216" s="74"/>
      <c r="I1216" s="10">
        <v>798.9</v>
      </c>
    </row>
    <row r="1217" spans="1:9" ht="11.1" customHeight="1" x14ac:dyDescent="0.25">
      <c r="A1217" s="18">
        <f t="shared" ref="A1217:B1221" si="298">A1216</f>
        <v>2727</v>
      </c>
      <c r="B1217" s="18" t="str">
        <f t="shared" si="298"/>
        <v>AMC 2727 C</v>
      </c>
      <c r="C1217" s="4">
        <v>163401</v>
      </c>
      <c r="D1217" s="2" t="s">
        <v>2203</v>
      </c>
      <c r="E1217" s="17" t="s">
        <v>7</v>
      </c>
      <c r="F1217" s="27" t="str">
        <f t="shared" si="295"/>
        <v>163401 White</v>
      </c>
      <c r="G1217" s="72"/>
      <c r="H1217" s="72"/>
      <c r="I1217" s="5">
        <v>172.1</v>
      </c>
    </row>
    <row r="1218" spans="1:9" ht="11.1" customHeight="1" x14ac:dyDescent="0.25">
      <c r="A1218" s="18">
        <f t="shared" si="298"/>
        <v>2727</v>
      </c>
      <c r="B1218" s="18" t="str">
        <f t="shared" si="298"/>
        <v>AMC 2727 C</v>
      </c>
      <c r="C1218" s="4">
        <v>163408</v>
      </c>
      <c r="D1218" s="2" t="s">
        <v>2203</v>
      </c>
      <c r="E1218" s="17" t="s">
        <v>12</v>
      </c>
      <c r="F1218" s="27" t="str">
        <f t="shared" si="295"/>
        <v>163408 Purple</v>
      </c>
      <c r="G1218" s="72"/>
      <c r="H1218" s="72"/>
      <c r="I1218" s="5">
        <v>17.7</v>
      </c>
    </row>
    <row r="1219" spans="1:9" ht="11.1" customHeight="1" x14ac:dyDescent="0.25">
      <c r="A1219" s="18">
        <f t="shared" si="298"/>
        <v>2727</v>
      </c>
      <c r="B1219" s="18" t="str">
        <f t="shared" si="298"/>
        <v>AMC 2727 C</v>
      </c>
      <c r="C1219" s="4">
        <v>163407</v>
      </c>
      <c r="D1219" s="2" t="s">
        <v>2203</v>
      </c>
      <c r="E1219" s="17" t="s">
        <v>13</v>
      </c>
      <c r="F1219" s="27" t="str">
        <f t="shared" si="295"/>
        <v>163407 Blue</v>
      </c>
      <c r="G1219" s="72"/>
      <c r="H1219" s="72"/>
      <c r="I1219" s="5">
        <v>8.9</v>
      </c>
    </row>
    <row r="1220" spans="1:9" ht="11.1" customHeight="1" x14ac:dyDescent="0.25">
      <c r="A1220" s="18">
        <f t="shared" si="298"/>
        <v>2727</v>
      </c>
      <c r="B1220" s="18" t="str">
        <f t="shared" si="298"/>
        <v>AMC 2727 C</v>
      </c>
      <c r="C1220" s="4">
        <v>163409</v>
      </c>
      <c r="D1220" s="2" t="s">
        <v>2203</v>
      </c>
      <c r="E1220" s="17" t="s">
        <v>14</v>
      </c>
      <c r="F1220" s="27" t="str">
        <f t="shared" si="295"/>
        <v>163409 Green</v>
      </c>
      <c r="G1220" s="72"/>
      <c r="H1220" s="72"/>
      <c r="I1220" s="5">
        <v>1.5</v>
      </c>
    </row>
    <row r="1221" spans="1:9" ht="11.1" customHeight="1" x14ac:dyDescent="0.25">
      <c r="A1221" s="18">
        <f t="shared" si="298"/>
        <v>2727</v>
      </c>
      <c r="B1221" s="18" t="str">
        <f t="shared" si="298"/>
        <v>AMC 2727 C</v>
      </c>
      <c r="C1221" s="6">
        <v>163410</v>
      </c>
      <c r="D1221" s="2" t="s">
        <v>2203</v>
      </c>
      <c r="E1221" s="19" t="s">
        <v>15</v>
      </c>
      <c r="F1221" s="27" t="str">
        <f t="shared" si="295"/>
        <v>163410 Black</v>
      </c>
      <c r="G1221" s="73"/>
      <c r="H1221" s="73"/>
      <c r="I1221" s="7">
        <v>0.9</v>
      </c>
    </row>
    <row r="1222" spans="1:9" ht="14.1" customHeight="1" x14ac:dyDescent="0.25">
      <c r="A1222" s="9">
        <v>2728</v>
      </c>
      <c r="B1222" s="23" t="s">
        <v>290</v>
      </c>
      <c r="C1222" s="9" t="s">
        <v>4</v>
      </c>
      <c r="D1222" s="2" t="s">
        <v>2203</v>
      </c>
      <c r="E1222" s="23" t="s">
        <v>5</v>
      </c>
      <c r="F1222" s="27" t="str">
        <f t="shared" si="295"/>
        <v>AMC BASE</v>
      </c>
      <c r="G1222" s="74"/>
      <c r="H1222" s="74"/>
      <c r="I1222" s="10">
        <v>799.8</v>
      </c>
    </row>
    <row r="1223" spans="1:9" ht="11.1" customHeight="1" x14ac:dyDescent="0.25">
      <c r="A1223" s="18">
        <f t="shared" ref="A1223:B1226" si="299">A1222</f>
        <v>2728</v>
      </c>
      <c r="B1223" s="18" t="str">
        <f t="shared" si="299"/>
        <v>AMC 2728 C</v>
      </c>
      <c r="C1223" s="4">
        <v>163401</v>
      </c>
      <c r="D1223" s="2" t="s">
        <v>2203</v>
      </c>
      <c r="E1223" s="17" t="s">
        <v>7</v>
      </c>
      <c r="F1223" s="27" t="str">
        <f t="shared" si="295"/>
        <v>163401 White</v>
      </c>
      <c r="G1223" s="72"/>
      <c r="H1223" s="72"/>
      <c r="I1223" s="5">
        <v>150.30000000000001</v>
      </c>
    </row>
    <row r="1224" spans="1:9" ht="11.1" customHeight="1" x14ac:dyDescent="0.25">
      <c r="A1224" s="18">
        <f t="shared" si="299"/>
        <v>2728</v>
      </c>
      <c r="B1224" s="18" t="str">
        <f t="shared" si="299"/>
        <v>AMC 2728 C</v>
      </c>
      <c r="C1224" s="4">
        <v>163408</v>
      </c>
      <c r="D1224" s="2" t="s">
        <v>2203</v>
      </c>
      <c r="E1224" s="17" t="s">
        <v>12</v>
      </c>
      <c r="F1224" s="27" t="str">
        <f t="shared" si="295"/>
        <v>163408 Purple</v>
      </c>
      <c r="G1224" s="72"/>
      <c r="H1224" s="72"/>
      <c r="I1224" s="5">
        <v>30.1</v>
      </c>
    </row>
    <row r="1225" spans="1:9" ht="11.1" customHeight="1" x14ac:dyDescent="0.25">
      <c r="A1225" s="18">
        <f t="shared" si="299"/>
        <v>2728</v>
      </c>
      <c r="B1225" s="18" t="str">
        <f t="shared" si="299"/>
        <v>AMC 2728 C</v>
      </c>
      <c r="C1225" s="4">
        <v>163407</v>
      </c>
      <c r="D1225" s="2" t="s">
        <v>2203</v>
      </c>
      <c r="E1225" s="17" t="s">
        <v>13</v>
      </c>
      <c r="F1225" s="27" t="str">
        <f t="shared" si="295"/>
        <v>163407 Blue</v>
      </c>
      <c r="G1225" s="72"/>
      <c r="H1225" s="72"/>
      <c r="I1225" s="5">
        <v>18</v>
      </c>
    </row>
    <row r="1226" spans="1:9" ht="11.1" customHeight="1" x14ac:dyDescent="0.25">
      <c r="A1226" s="18">
        <f t="shared" si="299"/>
        <v>2728</v>
      </c>
      <c r="B1226" s="18" t="str">
        <f t="shared" si="299"/>
        <v>AMC 2728 C</v>
      </c>
      <c r="C1226" s="6">
        <v>163410</v>
      </c>
      <c r="D1226" s="2" t="s">
        <v>2203</v>
      </c>
      <c r="E1226" s="19" t="s">
        <v>15</v>
      </c>
      <c r="F1226" s="27" t="str">
        <f t="shared" si="295"/>
        <v>163410 Black</v>
      </c>
      <c r="G1226" s="73"/>
      <c r="H1226" s="73"/>
      <c r="I1226" s="7">
        <v>1.8</v>
      </c>
    </row>
    <row r="1227" spans="1:9" ht="14.1" customHeight="1" x14ac:dyDescent="0.25">
      <c r="A1227" s="9">
        <v>273</v>
      </c>
      <c r="B1227" s="23" t="s">
        <v>291</v>
      </c>
      <c r="C1227" s="9" t="s">
        <v>4</v>
      </c>
      <c r="D1227" s="2" t="s">
        <v>2203</v>
      </c>
      <c r="E1227" s="23" t="s">
        <v>5</v>
      </c>
      <c r="F1227" s="27" t="str">
        <f t="shared" si="295"/>
        <v>AMC BASE</v>
      </c>
      <c r="G1227" s="74"/>
      <c r="H1227" s="74"/>
      <c r="I1227" s="10">
        <v>773</v>
      </c>
    </row>
    <row r="1228" spans="1:9" ht="11.1" customHeight="1" x14ac:dyDescent="0.25">
      <c r="A1228" s="18">
        <f t="shared" ref="A1228:B1231" si="300">A1227</f>
        <v>273</v>
      </c>
      <c r="B1228" s="18" t="str">
        <f t="shared" si="300"/>
        <v>AMC 273 C</v>
      </c>
      <c r="C1228" s="4">
        <v>163401</v>
      </c>
      <c r="D1228" s="2" t="s">
        <v>2203</v>
      </c>
      <c r="E1228" s="17" t="s">
        <v>7</v>
      </c>
      <c r="F1228" s="27" t="str">
        <f t="shared" si="295"/>
        <v>163401 White</v>
      </c>
      <c r="G1228" s="72"/>
      <c r="H1228" s="72"/>
      <c r="I1228" s="5">
        <v>103.2</v>
      </c>
    </row>
    <row r="1229" spans="1:9" ht="11.1" customHeight="1" x14ac:dyDescent="0.25">
      <c r="A1229" s="18">
        <f t="shared" si="300"/>
        <v>273</v>
      </c>
      <c r="B1229" s="18" t="str">
        <f t="shared" si="300"/>
        <v>AMC 273 C</v>
      </c>
      <c r="C1229" s="4">
        <v>163408</v>
      </c>
      <c r="D1229" s="2" t="s">
        <v>2203</v>
      </c>
      <c r="E1229" s="17" t="s">
        <v>12</v>
      </c>
      <c r="F1229" s="27" t="str">
        <f t="shared" si="295"/>
        <v>163408 Purple</v>
      </c>
      <c r="G1229" s="72"/>
      <c r="H1229" s="72"/>
      <c r="I1229" s="5">
        <v>74.3</v>
      </c>
    </row>
    <row r="1230" spans="1:9" ht="11.1" customHeight="1" x14ac:dyDescent="0.25">
      <c r="A1230" s="18">
        <f t="shared" si="300"/>
        <v>273</v>
      </c>
      <c r="B1230" s="18" t="str">
        <f t="shared" si="300"/>
        <v>AMC 273 C</v>
      </c>
      <c r="C1230" s="4">
        <v>163406</v>
      </c>
      <c r="D1230" s="2" t="s">
        <v>2203</v>
      </c>
      <c r="E1230" s="17" t="s">
        <v>193</v>
      </c>
      <c r="F1230" s="27" t="str">
        <f t="shared" si="295"/>
        <v>163406 Rubine</v>
      </c>
      <c r="G1230" s="72"/>
      <c r="H1230" s="72"/>
      <c r="I1230" s="5">
        <v>37.1</v>
      </c>
    </row>
    <row r="1231" spans="1:9" ht="11.1" customHeight="1" x14ac:dyDescent="0.25">
      <c r="A1231" s="18">
        <f t="shared" si="300"/>
        <v>273</v>
      </c>
      <c r="B1231" s="18" t="str">
        <f t="shared" si="300"/>
        <v>AMC 273 C</v>
      </c>
      <c r="C1231" s="6">
        <v>163409</v>
      </c>
      <c r="D1231" s="2" t="s">
        <v>2203</v>
      </c>
      <c r="E1231" s="19" t="s">
        <v>14</v>
      </c>
      <c r="F1231" s="27" t="str">
        <f t="shared" si="295"/>
        <v>163409 Green</v>
      </c>
      <c r="G1231" s="73"/>
      <c r="H1231" s="73"/>
      <c r="I1231" s="7">
        <v>12.4</v>
      </c>
    </row>
    <row r="1232" spans="1:9" ht="14.1" customHeight="1" x14ac:dyDescent="0.25">
      <c r="A1232" s="9">
        <v>2735</v>
      </c>
      <c r="B1232" s="23" t="s">
        <v>292</v>
      </c>
      <c r="C1232" s="9" t="s">
        <v>4</v>
      </c>
      <c r="D1232" s="2" t="s">
        <v>2203</v>
      </c>
      <c r="E1232" s="23" t="s">
        <v>5</v>
      </c>
      <c r="F1232" s="27" t="str">
        <f t="shared" si="295"/>
        <v>AMC BASE</v>
      </c>
      <c r="G1232" s="74"/>
      <c r="H1232" s="74"/>
      <c r="I1232" s="10">
        <v>837.7</v>
      </c>
    </row>
    <row r="1233" spans="1:9" ht="11.1" customHeight="1" x14ac:dyDescent="0.25">
      <c r="A1233" s="18">
        <f t="shared" ref="A1233:B1235" si="301">A1232</f>
        <v>2735</v>
      </c>
      <c r="B1233" s="18" t="str">
        <f t="shared" si="301"/>
        <v>AMC 2735 C</v>
      </c>
      <c r="C1233" s="4">
        <v>163401</v>
      </c>
      <c r="D1233" s="2" t="s">
        <v>2203</v>
      </c>
      <c r="E1233" s="17" t="s">
        <v>7</v>
      </c>
      <c r="F1233" s="27" t="str">
        <f t="shared" si="295"/>
        <v>163401 White</v>
      </c>
      <c r="G1233" s="72"/>
      <c r="H1233" s="72"/>
      <c r="I1233" s="5">
        <v>105.4</v>
      </c>
    </row>
    <row r="1234" spans="1:9" ht="11.1" customHeight="1" x14ac:dyDescent="0.25">
      <c r="A1234" s="18">
        <f t="shared" si="301"/>
        <v>2735</v>
      </c>
      <c r="B1234" s="18" t="str">
        <f t="shared" si="301"/>
        <v>AMC 2735 C</v>
      </c>
      <c r="C1234" s="4">
        <v>163408</v>
      </c>
      <c r="D1234" s="2" t="s">
        <v>2203</v>
      </c>
      <c r="E1234" s="17" t="s">
        <v>12</v>
      </c>
      <c r="F1234" s="27" t="str">
        <f t="shared" si="295"/>
        <v>163408 Purple</v>
      </c>
      <c r="G1234" s="72"/>
      <c r="H1234" s="72"/>
      <c r="I1234" s="5">
        <v>50.6</v>
      </c>
    </row>
    <row r="1235" spans="1:9" ht="11.1" customHeight="1" x14ac:dyDescent="0.25">
      <c r="A1235" s="18">
        <f t="shared" si="301"/>
        <v>2735</v>
      </c>
      <c r="B1235" s="18" t="str">
        <f t="shared" si="301"/>
        <v>AMC 2735 C</v>
      </c>
      <c r="C1235" s="6">
        <v>163409</v>
      </c>
      <c r="D1235" s="2" t="s">
        <v>2203</v>
      </c>
      <c r="E1235" s="19" t="s">
        <v>14</v>
      </c>
      <c r="F1235" s="27" t="str">
        <f t="shared" si="295"/>
        <v>163409 Green</v>
      </c>
      <c r="G1235" s="73"/>
      <c r="H1235" s="73"/>
      <c r="I1235" s="7">
        <v>6.3</v>
      </c>
    </row>
    <row r="1236" spans="1:9" ht="11.1" customHeight="1" x14ac:dyDescent="0.25">
      <c r="A1236" s="2">
        <v>2736</v>
      </c>
      <c r="B1236" s="27" t="s">
        <v>293</v>
      </c>
      <c r="C1236" s="2" t="s">
        <v>4</v>
      </c>
      <c r="D1236" s="2" t="s">
        <v>2203</v>
      </c>
      <c r="E1236" s="27" t="s">
        <v>5</v>
      </c>
      <c r="F1236" s="27" t="str">
        <f t="shared" si="295"/>
        <v>AMC BASE</v>
      </c>
      <c r="G1236" s="71"/>
      <c r="H1236" s="71"/>
      <c r="I1236" s="3">
        <v>831.7</v>
      </c>
    </row>
    <row r="1237" spans="1:9" ht="11.1" customHeight="1" x14ac:dyDescent="0.25">
      <c r="A1237" s="18">
        <f t="shared" ref="A1237:B1239" si="302">A1236</f>
        <v>2736</v>
      </c>
      <c r="B1237" s="18" t="str">
        <f t="shared" si="302"/>
        <v>AMC 2736 C</v>
      </c>
      <c r="C1237" s="4">
        <v>163401</v>
      </c>
      <c r="D1237" s="2" t="s">
        <v>2203</v>
      </c>
      <c r="E1237" s="17" t="s">
        <v>7</v>
      </c>
      <c r="F1237" s="27" t="str">
        <f t="shared" si="295"/>
        <v>163401 White</v>
      </c>
      <c r="G1237" s="72"/>
      <c r="H1237" s="72"/>
      <c r="I1237" s="5">
        <v>105.2</v>
      </c>
    </row>
    <row r="1238" spans="1:9" ht="11.1" customHeight="1" x14ac:dyDescent="0.25">
      <c r="A1238" s="18">
        <f t="shared" si="302"/>
        <v>2736</v>
      </c>
      <c r="B1238" s="18" t="str">
        <f t="shared" si="302"/>
        <v>AMC 2736 C</v>
      </c>
      <c r="C1238" s="4">
        <v>163408</v>
      </c>
      <c r="D1238" s="2" t="s">
        <v>2203</v>
      </c>
      <c r="E1238" s="17" t="s">
        <v>12</v>
      </c>
      <c r="F1238" s="27" t="str">
        <f t="shared" si="295"/>
        <v>163408 Purple</v>
      </c>
      <c r="G1238" s="72"/>
      <c r="H1238" s="72"/>
      <c r="I1238" s="5">
        <v>50.5</v>
      </c>
    </row>
    <row r="1239" spans="1:9" ht="11.1" customHeight="1" x14ac:dyDescent="0.25">
      <c r="A1239" s="18">
        <f t="shared" si="302"/>
        <v>2736</v>
      </c>
      <c r="B1239" s="18" t="str">
        <f t="shared" si="302"/>
        <v>AMC 2736 C</v>
      </c>
      <c r="C1239" s="6">
        <v>163409</v>
      </c>
      <c r="D1239" s="2" t="s">
        <v>2203</v>
      </c>
      <c r="E1239" s="19" t="s">
        <v>14</v>
      </c>
      <c r="F1239" s="27" t="str">
        <f t="shared" si="295"/>
        <v>163409 Green</v>
      </c>
      <c r="G1239" s="73"/>
      <c r="H1239" s="73"/>
      <c r="I1239" s="7">
        <v>12.6</v>
      </c>
    </row>
    <row r="1240" spans="1:9" ht="14.1" customHeight="1" x14ac:dyDescent="0.25">
      <c r="A1240" s="9">
        <v>2738</v>
      </c>
      <c r="B1240" s="23" t="s">
        <v>294</v>
      </c>
      <c r="C1240" s="9" t="s">
        <v>4</v>
      </c>
      <c r="D1240" s="2" t="s">
        <v>2203</v>
      </c>
      <c r="E1240" s="23" t="s">
        <v>5</v>
      </c>
      <c r="F1240" s="27" t="str">
        <f t="shared" si="295"/>
        <v>AMC BASE</v>
      </c>
      <c r="G1240" s="74"/>
      <c r="H1240" s="74"/>
      <c r="I1240" s="10">
        <v>792.8</v>
      </c>
    </row>
    <row r="1241" spans="1:9" ht="11.1" customHeight="1" x14ac:dyDescent="0.25">
      <c r="A1241" s="18">
        <f t="shared" ref="A1241:B1244" si="303">A1240</f>
        <v>2738</v>
      </c>
      <c r="B1241" s="18" t="str">
        <f t="shared" si="303"/>
        <v>AMC 2738 C</v>
      </c>
      <c r="C1241" s="4">
        <v>163401</v>
      </c>
      <c r="D1241" s="2" t="s">
        <v>2203</v>
      </c>
      <c r="E1241" s="17" t="s">
        <v>7</v>
      </c>
      <c r="F1241" s="27" t="str">
        <f t="shared" si="295"/>
        <v>163401 White</v>
      </c>
      <c r="G1241" s="72"/>
      <c r="H1241" s="72"/>
      <c r="I1241" s="5">
        <v>103.8</v>
      </c>
    </row>
    <row r="1242" spans="1:9" ht="11.1" customHeight="1" x14ac:dyDescent="0.25">
      <c r="A1242" s="18">
        <f t="shared" si="303"/>
        <v>2738</v>
      </c>
      <c r="B1242" s="18" t="str">
        <f t="shared" si="303"/>
        <v>AMC 2738 C</v>
      </c>
      <c r="C1242" s="4">
        <v>163408</v>
      </c>
      <c r="D1242" s="2" t="s">
        <v>2203</v>
      </c>
      <c r="E1242" s="17" t="s">
        <v>12</v>
      </c>
      <c r="F1242" s="27" t="str">
        <f t="shared" si="295"/>
        <v>163408 Purple</v>
      </c>
      <c r="G1242" s="72"/>
      <c r="H1242" s="72"/>
      <c r="I1242" s="5">
        <v>62.3</v>
      </c>
    </row>
    <row r="1243" spans="1:9" ht="11.1" customHeight="1" x14ac:dyDescent="0.25">
      <c r="A1243" s="18">
        <f t="shared" si="303"/>
        <v>2738</v>
      </c>
      <c r="B1243" s="18" t="str">
        <f t="shared" si="303"/>
        <v>AMC 2738 C</v>
      </c>
      <c r="C1243" s="4">
        <v>163407</v>
      </c>
      <c r="D1243" s="2" t="s">
        <v>2203</v>
      </c>
      <c r="E1243" s="17" t="s">
        <v>13</v>
      </c>
      <c r="F1243" s="27" t="str">
        <f t="shared" si="295"/>
        <v>163407 Blue</v>
      </c>
      <c r="G1243" s="72"/>
      <c r="H1243" s="72"/>
      <c r="I1243" s="5">
        <v>37.4</v>
      </c>
    </row>
    <row r="1244" spans="1:9" ht="11.1" customHeight="1" x14ac:dyDescent="0.25">
      <c r="A1244" s="18">
        <f t="shared" si="303"/>
        <v>2738</v>
      </c>
      <c r="B1244" s="18" t="str">
        <f t="shared" si="303"/>
        <v>AMC 2738 C</v>
      </c>
      <c r="C1244" s="6">
        <v>163410</v>
      </c>
      <c r="D1244" s="2" t="s">
        <v>2203</v>
      </c>
      <c r="E1244" s="19" t="s">
        <v>15</v>
      </c>
      <c r="F1244" s="27" t="str">
        <f t="shared" si="295"/>
        <v>163410 Black</v>
      </c>
      <c r="G1244" s="73"/>
      <c r="H1244" s="73"/>
      <c r="I1244" s="7">
        <v>3.7</v>
      </c>
    </row>
    <row r="1245" spans="1:9" ht="14.1" customHeight="1" x14ac:dyDescent="0.25">
      <c r="A1245" s="9">
        <v>274</v>
      </c>
      <c r="B1245" s="23" t="s">
        <v>295</v>
      </c>
      <c r="C1245" s="9" t="s">
        <v>4</v>
      </c>
      <c r="D1245" s="2" t="s">
        <v>2203</v>
      </c>
      <c r="E1245" s="23" t="s">
        <v>5</v>
      </c>
      <c r="F1245" s="27" t="str">
        <f t="shared" si="295"/>
        <v>AMC BASE</v>
      </c>
      <c r="G1245" s="74"/>
      <c r="H1245" s="74"/>
      <c r="I1245" s="10">
        <v>766.1</v>
      </c>
    </row>
    <row r="1246" spans="1:9" ht="11.1" customHeight="1" x14ac:dyDescent="0.25">
      <c r="A1246" s="18">
        <f t="shared" ref="A1246:B1250" si="304">A1245</f>
        <v>274</v>
      </c>
      <c r="B1246" s="18" t="str">
        <f t="shared" si="304"/>
        <v>AMC 274 C</v>
      </c>
      <c r="C1246" s="4">
        <v>163401</v>
      </c>
      <c r="D1246" s="2" t="s">
        <v>2203</v>
      </c>
      <c r="E1246" s="17" t="s">
        <v>7</v>
      </c>
      <c r="F1246" s="27" t="str">
        <f t="shared" si="295"/>
        <v>163401 White</v>
      </c>
      <c r="G1246" s="72"/>
      <c r="H1246" s="72"/>
      <c r="I1246" s="5">
        <v>102.9</v>
      </c>
    </row>
    <row r="1247" spans="1:9" ht="11.1" customHeight="1" x14ac:dyDescent="0.25">
      <c r="A1247" s="18">
        <f t="shared" si="304"/>
        <v>274</v>
      </c>
      <c r="B1247" s="18" t="str">
        <f t="shared" si="304"/>
        <v>AMC 274 C</v>
      </c>
      <c r="C1247" s="4">
        <v>163408</v>
      </c>
      <c r="D1247" s="2" t="s">
        <v>2203</v>
      </c>
      <c r="E1247" s="17" t="s">
        <v>12</v>
      </c>
      <c r="F1247" s="27" t="str">
        <f t="shared" si="295"/>
        <v>163408 Purple</v>
      </c>
      <c r="G1247" s="72"/>
      <c r="H1247" s="72"/>
      <c r="I1247" s="5">
        <v>74.099999999999994</v>
      </c>
    </row>
    <row r="1248" spans="1:9" ht="11.1" customHeight="1" x14ac:dyDescent="0.25">
      <c r="A1248" s="18">
        <f t="shared" si="304"/>
        <v>274</v>
      </c>
      <c r="B1248" s="18" t="str">
        <f t="shared" si="304"/>
        <v>AMC 274 C</v>
      </c>
      <c r="C1248" s="4">
        <v>163406</v>
      </c>
      <c r="D1248" s="2" t="s">
        <v>2203</v>
      </c>
      <c r="E1248" s="17" t="s">
        <v>193</v>
      </c>
      <c r="F1248" s="27" t="str">
        <f t="shared" si="295"/>
        <v>163406 Rubine</v>
      </c>
      <c r="G1248" s="72"/>
      <c r="H1248" s="72"/>
      <c r="I1248" s="5">
        <v>37.1</v>
      </c>
    </row>
    <row r="1249" spans="1:9" ht="11.1" customHeight="1" x14ac:dyDescent="0.25">
      <c r="A1249" s="18">
        <f t="shared" si="304"/>
        <v>274</v>
      </c>
      <c r="B1249" s="18" t="str">
        <f t="shared" si="304"/>
        <v>AMC 274 C</v>
      </c>
      <c r="C1249" s="4">
        <v>163409</v>
      </c>
      <c r="D1249" s="2" t="s">
        <v>2203</v>
      </c>
      <c r="E1249" s="17" t="s">
        <v>14</v>
      </c>
      <c r="F1249" s="27" t="str">
        <f t="shared" si="295"/>
        <v>163409 Green</v>
      </c>
      <c r="G1249" s="72"/>
      <c r="H1249" s="72"/>
      <c r="I1249" s="5">
        <v>12.4</v>
      </c>
    </row>
    <row r="1250" spans="1:9" ht="11.1" customHeight="1" x14ac:dyDescent="0.25">
      <c r="A1250" s="18">
        <f t="shared" si="304"/>
        <v>274</v>
      </c>
      <c r="B1250" s="18" t="str">
        <f t="shared" si="304"/>
        <v>AMC 274 C</v>
      </c>
      <c r="C1250" s="6">
        <v>163410</v>
      </c>
      <c r="D1250" s="2" t="s">
        <v>2203</v>
      </c>
      <c r="E1250" s="19" t="s">
        <v>15</v>
      </c>
      <c r="F1250" s="27" t="str">
        <f t="shared" si="295"/>
        <v>163410 Black</v>
      </c>
      <c r="G1250" s="73"/>
      <c r="H1250" s="73"/>
      <c r="I1250" s="7">
        <v>7.4</v>
      </c>
    </row>
    <row r="1251" spans="1:9" ht="14.1" customHeight="1" x14ac:dyDescent="0.25">
      <c r="A1251" s="9">
        <v>2745</v>
      </c>
      <c r="B1251" s="23" t="s">
        <v>296</v>
      </c>
      <c r="C1251" s="9" t="s">
        <v>4</v>
      </c>
      <c r="D1251" s="2" t="s">
        <v>2203</v>
      </c>
      <c r="E1251" s="23" t="s">
        <v>5</v>
      </c>
      <c r="F1251" s="27" t="str">
        <f t="shared" si="295"/>
        <v>AMC BASE</v>
      </c>
      <c r="G1251" s="74"/>
      <c r="H1251" s="74"/>
      <c r="I1251" s="10">
        <v>830.5</v>
      </c>
    </row>
    <row r="1252" spans="1:9" ht="11.1" customHeight="1" x14ac:dyDescent="0.25">
      <c r="A1252" s="18">
        <f t="shared" ref="A1252:B1255" si="305">A1251</f>
        <v>2745</v>
      </c>
      <c r="B1252" s="18" t="str">
        <f t="shared" si="305"/>
        <v>AMC 2745 C</v>
      </c>
      <c r="C1252" s="4">
        <v>163401</v>
      </c>
      <c r="D1252" s="2" t="s">
        <v>2203</v>
      </c>
      <c r="E1252" s="17" t="s">
        <v>7</v>
      </c>
      <c r="F1252" s="27" t="str">
        <f t="shared" si="295"/>
        <v>163401 White</v>
      </c>
      <c r="G1252" s="72"/>
      <c r="H1252" s="72"/>
      <c r="I1252" s="5">
        <v>105.1</v>
      </c>
    </row>
    <row r="1253" spans="1:9" ht="11.1" customHeight="1" x14ac:dyDescent="0.25">
      <c r="A1253" s="18">
        <f t="shared" si="305"/>
        <v>2745</v>
      </c>
      <c r="B1253" s="18" t="str">
        <f t="shared" si="305"/>
        <v>AMC 2745 C</v>
      </c>
      <c r="C1253" s="4">
        <v>163408</v>
      </c>
      <c r="D1253" s="2" t="s">
        <v>2203</v>
      </c>
      <c r="E1253" s="17" t="s">
        <v>12</v>
      </c>
      <c r="F1253" s="27" t="str">
        <f t="shared" si="295"/>
        <v>163408 Purple</v>
      </c>
      <c r="G1253" s="72"/>
      <c r="H1253" s="72"/>
      <c r="I1253" s="5">
        <v>50.5</v>
      </c>
    </row>
    <row r="1254" spans="1:9" ht="11.1" customHeight="1" x14ac:dyDescent="0.25">
      <c r="A1254" s="18">
        <f t="shared" si="305"/>
        <v>2745</v>
      </c>
      <c r="B1254" s="18" t="str">
        <f t="shared" si="305"/>
        <v>AMC 2745 C</v>
      </c>
      <c r="C1254" s="4">
        <v>163410</v>
      </c>
      <c r="D1254" s="2" t="s">
        <v>2203</v>
      </c>
      <c r="E1254" s="17" t="s">
        <v>15</v>
      </c>
      <c r="F1254" s="27" t="str">
        <f t="shared" si="295"/>
        <v>163410 Black</v>
      </c>
      <c r="G1254" s="72"/>
      <c r="H1254" s="72"/>
      <c r="I1254" s="5">
        <v>7.6</v>
      </c>
    </row>
    <row r="1255" spans="1:9" ht="11.1" customHeight="1" x14ac:dyDescent="0.25">
      <c r="A1255" s="18">
        <f t="shared" si="305"/>
        <v>2745</v>
      </c>
      <c r="B1255" s="18" t="str">
        <f t="shared" si="305"/>
        <v>AMC 2745 C</v>
      </c>
      <c r="C1255" s="6">
        <v>163409</v>
      </c>
      <c r="D1255" s="2" t="s">
        <v>2203</v>
      </c>
      <c r="E1255" s="19" t="s">
        <v>14</v>
      </c>
      <c r="F1255" s="27" t="str">
        <f t="shared" si="295"/>
        <v>163409 Green</v>
      </c>
      <c r="G1255" s="73"/>
      <c r="H1255" s="73"/>
      <c r="I1255" s="7">
        <v>6.3</v>
      </c>
    </row>
    <row r="1256" spans="1:9" ht="14.1" customHeight="1" x14ac:dyDescent="0.25">
      <c r="A1256" s="9">
        <v>2746</v>
      </c>
      <c r="B1256" s="23" t="s">
        <v>297</v>
      </c>
      <c r="C1256" s="9" t="s">
        <v>4</v>
      </c>
      <c r="D1256" s="2" t="s">
        <v>2203</v>
      </c>
      <c r="E1256" s="23" t="s">
        <v>5</v>
      </c>
      <c r="F1256" s="27" t="str">
        <f t="shared" si="295"/>
        <v>AMC BASE</v>
      </c>
      <c r="G1256" s="74"/>
      <c r="H1256" s="74"/>
      <c r="I1256" s="10">
        <v>824.5</v>
      </c>
    </row>
    <row r="1257" spans="1:9" ht="11.1" customHeight="1" x14ac:dyDescent="0.25">
      <c r="A1257" s="18">
        <f t="shared" ref="A1257:B1260" si="306">A1256</f>
        <v>2746</v>
      </c>
      <c r="B1257" s="18" t="str">
        <f t="shared" si="306"/>
        <v>AMC 2746 C</v>
      </c>
      <c r="C1257" s="4">
        <v>163401</v>
      </c>
      <c r="D1257" s="2" t="s">
        <v>2203</v>
      </c>
      <c r="E1257" s="17" t="s">
        <v>7</v>
      </c>
      <c r="F1257" s="27" t="str">
        <f t="shared" ref="F1257:F1310" si="307">IF(C1257="AMC.BASE","AMC BASE",CONCATENATE(C1257,D1257,E1257))</f>
        <v>163401 White</v>
      </c>
      <c r="G1257" s="72"/>
      <c r="H1257" s="72"/>
      <c r="I1257" s="5">
        <v>104.9</v>
      </c>
    </row>
    <row r="1258" spans="1:9" ht="11.1" customHeight="1" x14ac:dyDescent="0.25">
      <c r="A1258" s="18">
        <f t="shared" si="306"/>
        <v>2746</v>
      </c>
      <c r="B1258" s="18" t="str">
        <f t="shared" si="306"/>
        <v>AMC 2746 C</v>
      </c>
      <c r="C1258" s="4">
        <v>163408</v>
      </c>
      <c r="D1258" s="2" t="s">
        <v>2203</v>
      </c>
      <c r="E1258" s="17" t="s">
        <v>12</v>
      </c>
      <c r="F1258" s="27" t="str">
        <f t="shared" si="307"/>
        <v>163408 Purple</v>
      </c>
      <c r="G1258" s="72"/>
      <c r="H1258" s="72"/>
      <c r="I1258" s="5">
        <v>50.4</v>
      </c>
    </row>
    <row r="1259" spans="1:9" ht="11.1" customHeight="1" x14ac:dyDescent="0.25">
      <c r="A1259" s="18">
        <f t="shared" si="306"/>
        <v>2746</v>
      </c>
      <c r="B1259" s="18" t="str">
        <f t="shared" si="306"/>
        <v>AMC 2746 C</v>
      </c>
      <c r="C1259" s="4">
        <v>163409</v>
      </c>
      <c r="D1259" s="2" t="s">
        <v>2203</v>
      </c>
      <c r="E1259" s="17" t="s">
        <v>14</v>
      </c>
      <c r="F1259" s="27" t="str">
        <f t="shared" si="307"/>
        <v>163409 Green</v>
      </c>
      <c r="G1259" s="72"/>
      <c r="H1259" s="72"/>
      <c r="I1259" s="5">
        <v>12.6</v>
      </c>
    </row>
    <row r="1260" spans="1:9" ht="11.1" customHeight="1" x14ac:dyDescent="0.25">
      <c r="A1260" s="18">
        <f t="shared" si="306"/>
        <v>2746</v>
      </c>
      <c r="B1260" s="18" t="str">
        <f t="shared" si="306"/>
        <v>AMC 2746 C</v>
      </c>
      <c r="C1260" s="6">
        <v>163410</v>
      </c>
      <c r="D1260" s="2" t="s">
        <v>2203</v>
      </c>
      <c r="E1260" s="19" t="s">
        <v>15</v>
      </c>
      <c r="F1260" s="27" t="str">
        <f t="shared" si="307"/>
        <v>163410 Black</v>
      </c>
      <c r="G1260" s="73"/>
      <c r="H1260" s="73"/>
      <c r="I1260" s="7">
        <v>7.6</v>
      </c>
    </row>
    <row r="1261" spans="1:9" ht="14.1" customHeight="1" x14ac:dyDescent="0.25">
      <c r="A1261" s="9">
        <v>2747</v>
      </c>
      <c r="B1261" s="23" t="s">
        <v>298</v>
      </c>
      <c r="C1261" s="9" t="s">
        <v>4</v>
      </c>
      <c r="D1261" s="2" t="s">
        <v>2203</v>
      </c>
      <c r="E1261" s="23" t="s">
        <v>5</v>
      </c>
      <c r="F1261" s="27" t="str">
        <f t="shared" si="307"/>
        <v>AMC BASE</v>
      </c>
      <c r="G1261" s="74"/>
      <c r="H1261" s="74"/>
      <c r="I1261" s="10">
        <v>768.4</v>
      </c>
    </row>
    <row r="1262" spans="1:9" ht="11.1" customHeight="1" x14ac:dyDescent="0.25">
      <c r="A1262" s="18">
        <f t="shared" ref="A1262:B1266" si="308">A1261</f>
        <v>2747</v>
      </c>
      <c r="B1262" s="18" t="str">
        <f t="shared" si="308"/>
        <v>AMC 2747 C</v>
      </c>
      <c r="C1262" s="4">
        <v>163401</v>
      </c>
      <c r="D1262" s="2" t="s">
        <v>2203</v>
      </c>
      <c r="E1262" s="17" t="s">
        <v>7</v>
      </c>
      <c r="F1262" s="27" t="str">
        <f t="shared" si="307"/>
        <v>163401 White</v>
      </c>
      <c r="G1262" s="72"/>
      <c r="H1262" s="72"/>
      <c r="I1262" s="5">
        <v>103</v>
      </c>
    </row>
    <row r="1263" spans="1:9" ht="11.1" customHeight="1" x14ac:dyDescent="0.25">
      <c r="A1263" s="18">
        <f t="shared" si="308"/>
        <v>2747</v>
      </c>
      <c r="B1263" s="18" t="str">
        <f t="shared" si="308"/>
        <v>AMC 2747 C</v>
      </c>
      <c r="C1263" s="4">
        <v>163408</v>
      </c>
      <c r="D1263" s="2" t="s">
        <v>2203</v>
      </c>
      <c r="E1263" s="17" t="s">
        <v>12</v>
      </c>
      <c r="F1263" s="27" t="str">
        <f t="shared" si="307"/>
        <v>163408 Purple</v>
      </c>
      <c r="G1263" s="72"/>
      <c r="H1263" s="72"/>
      <c r="I1263" s="5">
        <v>74.2</v>
      </c>
    </row>
    <row r="1264" spans="1:9" ht="11.1" customHeight="1" x14ac:dyDescent="0.25">
      <c r="A1264" s="18">
        <f t="shared" si="308"/>
        <v>2747</v>
      </c>
      <c r="B1264" s="18" t="str">
        <f t="shared" si="308"/>
        <v>AMC 2747 C</v>
      </c>
      <c r="C1264" s="4">
        <v>163407</v>
      </c>
      <c r="D1264" s="2" t="s">
        <v>2203</v>
      </c>
      <c r="E1264" s="17" t="s">
        <v>13</v>
      </c>
      <c r="F1264" s="27" t="str">
        <f t="shared" si="307"/>
        <v>163407 Blue</v>
      </c>
      <c r="G1264" s="72"/>
      <c r="H1264" s="72"/>
      <c r="I1264" s="5">
        <v>37.1</v>
      </c>
    </row>
    <row r="1265" spans="1:9" ht="11.1" customHeight="1" x14ac:dyDescent="0.25">
      <c r="A1265" s="18">
        <f t="shared" si="308"/>
        <v>2747</v>
      </c>
      <c r="B1265" s="18" t="str">
        <f t="shared" si="308"/>
        <v>AMC 2747 C</v>
      </c>
      <c r="C1265" s="4">
        <v>163410</v>
      </c>
      <c r="D1265" s="2" t="s">
        <v>2203</v>
      </c>
      <c r="E1265" s="17" t="s">
        <v>15</v>
      </c>
      <c r="F1265" s="27" t="str">
        <f t="shared" si="307"/>
        <v>163410 Black</v>
      </c>
      <c r="G1265" s="72"/>
      <c r="H1265" s="72"/>
      <c r="I1265" s="5">
        <v>11.1</v>
      </c>
    </row>
    <row r="1266" spans="1:9" ht="11.1" customHeight="1" x14ac:dyDescent="0.25">
      <c r="A1266" s="18">
        <f t="shared" si="308"/>
        <v>2747</v>
      </c>
      <c r="B1266" s="18" t="str">
        <f t="shared" si="308"/>
        <v>AMC 2747 C</v>
      </c>
      <c r="C1266" s="6">
        <v>163409</v>
      </c>
      <c r="D1266" s="2" t="s">
        <v>2203</v>
      </c>
      <c r="E1266" s="19" t="s">
        <v>14</v>
      </c>
      <c r="F1266" s="27" t="str">
        <f t="shared" si="307"/>
        <v>163409 Green</v>
      </c>
      <c r="G1266" s="73"/>
      <c r="H1266" s="73"/>
      <c r="I1266" s="7">
        <v>6.2</v>
      </c>
    </row>
    <row r="1267" spans="1:9" ht="14.1" customHeight="1" x14ac:dyDescent="0.25">
      <c r="A1267" s="9">
        <v>2748</v>
      </c>
      <c r="B1267" s="23" t="s">
        <v>299</v>
      </c>
      <c r="C1267" s="9" t="s">
        <v>4</v>
      </c>
      <c r="D1267" s="2" t="s">
        <v>2203</v>
      </c>
      <c r="E1267" s="23" t="s">
        <v>5</v>
      </c>
      <c r="F1267" s="27" t="str">
        <f t="shared" si="307"/>
        <v>AMC BASE</v>
      </c>
      <c r="G1267" s="74"/>
      <c r="H1267" s="74"/>
      <c r="I1267" s="10">
        <v>785.7</v>
      </c>
    </row>
    <row r="1268" spans="1:9" ht="11.1" customHeight="1" x14ac:dyDescent="0.25">
      <c r="A1268" s="18">
        <f t="shared" ref="A1268:B1271" si="309">A1267</f>
        <v>2748</v>
      </c>
      <c r="B1268" s="18" t="str">
        <f t="shared" si="309"/>
        <v>AMC 2748 C</v>
      </c>
      <c r="C1268" s="4">
        <v>163401</v>
      </c>
      <c r="D1268" s="2" t="s">
        <v>2203</v>
      </c>
      <c r="E1268" s="17" t="s">
        <v>7</v>
      </c>
      <c r="F1268" s="27" t="str">
        <f t="shared" si="307"/>
        <v>163401 White</v>
      </c>
      <c r="G1268" s="72"/>
      <c r="H1268" s="72"/>
      <c r="I1268" s="5">
        <v>103.6</v>
      </c>
    </row>
    <row r="1269" spans="1:9" ht="11.1" customHeight="1" x14ac:dyDescent="0.25">
      <c r="A1269" s="18">
        <f t="shared" si="309"/>
        <v>2748</v>
      </c>
      <c r="B1269" s="18" t="str">
        <f t="shared" si="309"/>
        <v>AMC 2748 C</v>
      </c>
      <c r="C1269" s="4">
        <v>163408</v>
      </c>
      <c r="D1269" s="2" t="s">
        <v>2203</v>
      </c>
      <c r="E1269" s="17" t="s">
        <v>12</v>
      </c>
      <c r="F1269" s="27" t="str">
        <f t="shared" si="307"/>
        <v>163408 Purple</v>
      </c>
      <c r="G1269" s="72"/>
      <c r="H1269" s="72"/>
      <c r="I1269" s="5">
        <v>62.2</v>
      </c>
    </row>
    <row r="1270" spans="1:9" ht="11.1" customHeight="1" x14ac:dyDescent="0.25">
      <c r="A1270" s="18">
        <f t="shared" si="309"/>
        <v>2748</v>
      </c>
      <c r="B1270" s="18" t="str">
        <f t="shared" si="309"/>
        <v>AMC 2748 C</v>
      </c>
      <c r="C1270" s="4">
        <v>163407</v>
      </c>
      <c r="D1270" s="2" t="s">
        <v>2203</v>
      </c>
      <c r="E1270" s="17" t="s">
        <v>13</v>
      </c>
      <c r="F1270" s="27" t="str">
        <f t="shared" si="307"/>
        <v>163407 Blue</v>
      </c>
      <c r="G1270" s="72"/>
      <c r="H1270" s="72"/>
      <c r="I1270" s="5">
        <v>37.299999999999997</v>
      </c>
    </row>
    <row r="1271" spans="1:9" ht="11.1" customHeight="1" x14ac:dyDescent="0.25">
      <c r="A1271" s="18">
        <f t="shared" si="309"/>
        <v>2748</v>
      </c>
      <c r="B1271" s="18" t="str">
        <f t="shared" si="309"/>
        <v>AMC 2748 C</v>
      </c>
      <c r="C1271" s="6">
        <v>163410</v>
      </c>
      <c r="D1271" s="2" t="s">
        <v>2203</v>
      </c>
      <c r="E1271" s="19" t="s">
        <v>15</v>
      </c>
      <c r="F1271" s="27" t="str">
        <f t="shared" si="307"/>
        <v>163410 Black</v>
      </c>
      <c r="G1271" s="73"/>
      <c r="H1271" s="73"/>
      <c r="I1271" s="7">
        <v>11.2</v>
      </c>
    </row>
    <row r="1272" spans="1:9" ht="14.1" customHeight="1" x14ac:dyDescent="0.25">
      <c r="A1272" s="9">
        <v>275</v>
      </c>
      <c r="B1272" s="23" t="s">
        <v>300</v>
      </c>
      <c r="C1272" s="9" t="s">
        <v>4</v>
      </c>
      <c r="D1272" s="2" t="s">
        <v>2203</v>
      </c>
      <c r="E1272" s="23" t="s">
        <v>5</v>
      </c>
      <c r="F1272" s="27" t="str">
        <f t="shared" si="307"/>
        <v>AMC BASE</v>
      </c>
      <c r="G1272" s="74"/>
      <c r="H1272" s="74"/>
      <c r="I1272" s="10">
        <v>746.8</v>
      </c>
    </row>
    <row r="1273" spans="1:9" ht="11.1" customHeight="1" x14ac:dyDescent="0.25">
      <c r="A1273" s="18">
        <f t="shared" ref="A1273:B1277" si="310">A1272</f>
        <v>275</v>
      </c>
      <c r="B1273" s="18" t="str">
        <f t="shared" si="310"/>
        <v>AMC 275 C</v>
      </c>
      <c r="C1273" s="4">
        <v>163401</v>
      </c>
      <c r="D1273" s="2" t="s">
        <v>2203</v>
      </c>
      <c r="E1273" s="17" t="s">
        <v>7</v>
      </c>
      <c r="F1273" s="27" t="str">
        <f t="shared" si="307"/>
        <v>163401 White</v>
      </c>
      <c r="G1273" s="72"/>
      <c r="H1273" s="72"/>
      <c r="I1273" s="5">
        <v>102.3</v>
      </c>
    </row>
    <row r="1274" spans="1:9" ht="11.1" customHeight="1" x14ac:dyDescent="0.25">
      <c r="A1274" s="18">
        <f t="shared" si="310"/>
        <v>275</v>
      </c>
      <c r="B1274" s="18" t="str">
        <f t="shared" si="310"/>
        <v>AMC 275 C</v>
      </c>
      <c r="C1274" s="4">
        <v>163408</v>
      </c>
      <c r="D1274" s="2" t="s">
        <v>2203</v>
      </c>
      <c r="E1274" s="17" t="s">
        <v>12</v>
      </c>
      <c r="F1274" s="27" t="str">
        <f t="shared" si="307"/>
        <v>163408 Purple</v>
      </c>
      <c r="G1274" s="72"/>
      <c r="H1274" s="72"/>
      <c r="I1274" s="5">
        <v>73.599999999999994</v>
      </c>
    </row>
    <row r="1275" spans="1:9" ht="11.1" customHeight="1" x14ac:dyDescent="0.25">
      <c r="A1275" s="18">
        <f t="shared" si="310"/>
        <v>275</v>
      </c>
      <c r="B1275" s="18" t="str">
        <f t="shared" si="310"/>
        <v>AMC 275 C</v>
      </c>
      <c r="C1275" s="4">
        <v>163406</v>
      </c>
      <c r="D1275" s="2" t="s">
        <v>2203</v>
      </c>
      <c r="E1275" s="17" t="s">
        <v>193</v>
      </c>
      <c r="F1275" s="27" t="str">
        <f t="shared" si="307"/>
        <v>163406 Rubine</v>
      </c>
      <c r="G1275" s="72"/>
      <c r="H1275" s="72"/>
      <c r="I1275" s="5">
        <v>36.799999999999997</v>
      </c>
    </row>
    <row r="1276" spans="1:9" ht="11.1" customHeight="1" x14ac:dyDescent="0.25">
      <c r="A1276" s="18">
        <f t="shared" si="310"/>
        <v>275</v>
      </c>
      <c r="B1276" s="18" t="str">
        <f t="shared" si="310"/>
        <v>AMC 275 C</v>
      </c>
      <c r="C1276" s="4">
        <v>163410</v>
      </c>
      <c r="D1276" s="2" t="s">
        <v>2203</v>
      </c>
      <c r="E1276" s="17" t="s">
        <v>15</v>
      </c>
      <c r="F1276" s="27" t="str">
        <f t="shared" si="307"/>
        <v>163410 Black</v>
      </c>
      <c r="G1276" s="72"/>
      <c r="H1276" s="72"/>
      <c r="I1276" s="5">
        <v>28.2</v>
      </c>
    </row>
    <row r="1277" spans="1:9" ht="11.1" customHeight="1" x14ac:dyDescent="0.25">
      <c r="A1277" s="18">
        <f t="shared" si="310"/>
        <v>275</v>
      </c>
      <c r="B1277" s="18" t="str">
        <f t="shared" si="310"/>
        <v>AMC 275 C</v>
      </c>
      <c r="C1277" s="6">
        <v>163409</v>
      </c>
      <c r="D1277" s="2" t="s">
        <v>2203</v>
      </c>
      <c r="E1277" s="19" t="s">
        <v>14</v>
      </c>
      <c r="F1277" s="27" t="str">
        <f t="shared" si="307"/>
        <v>163409 Green</v>
      </c>
      <c r="G1277" s="73"/>
      <c r="H1277" s="73"/>
      <c r="I1277" s="7">
        <v>12.3</v>
      </c>
    </row>
    <row r="1278" spans="1:9" ht="14.1" customHeight="1" x14ac:dyDescent="0.25">
      <c r="A1278" s="9">
        <v>2755</v>
      </c>
      <c r="B1278" s="23" t="s">
        <v>301</v>
      </c>
      <c r="C1278" s="9" t="s">
        <v>4</v>
      </c>
      <c r="D1278" s="2" t="s">
        <v>2203</v>
      </c>
      <c r="E1278" s="23" t="s">
        <v>5</v>
      </c>
      <c r="F1278" s="27" t="str">
        <f t="shared" si="307"/>
        <v>AMC BASE</v>
      </c>
      <c r="G1278" s="74"/>
      <c r="H1278" s="74"/>
      <c r="I1278" s="10">
        <v>810.4</v>
      </c>
    </row>
    <row r="1279" spans="1:9" ht="11.1" customHeight="1" x14ac:dyDescent="0.25">
      <c r="A1279" s="18">
        <f t="shared" ref="A1279:B1282" si="311">A1278</f>
        <v>2755</v>
      </c>
      <c r="B1279" s="18" t="str">
        <f t="shared" si="311"/>
        <v>AMC 2755 C</v>
      </c>
      <c r="C1279" s="4">
        <v>163401</v>
      </c>
      <c r="D1279" s="2" t="s">
        <v>2203</v>
      </c>
      <c r="E1279" s="17" t="s">
        <v>7</v>
      </c>
      <c r="F1279" s="27" t="str">
        <f t="shared" si="307"/>
        <v>163401 White</v>
      </c>
      <c r="G1279" s="72"/>
      <c r="H1279" s="72"/>
      <c r="I1279" s="5">
        <v>104.4</v>
      </c>
    </row>
    <row r="1280" spans="1:9" ht="11.1" customHeight="1" x14ac:dyDescent="0.25">
      <c r="A1280" s="18">
        <f t="shared" si="311"/>
        <v>2755</v>
      </c>
      <c r="B1280" s="18" t="str">
        <f t="shared" si="311"/>
        <v>AMC 2755 C</v>
      </c>
      <c r="C1280" s="4">
        <v>163408</v>
      </c>
      <c r="D1280" s="2" t="s">
        <v>2203</v>
      </c>
      <c r="E1280" s="17" t="s">
        <v>12</v>
      </c>
      <c r="F1280" s="27" t="str">
        <f t="shared" si="307"/>
        <v>163408 Purple</v>
      </c>
      <c r="G1280" s="72"/>
      <c r="H1280" s="72"/>
      <c r="I1280" s="5">
        <v>50.1</v>
      </c>
    </row>
    <row r="1281" spans="1:9" ht="11.1" customHeight="1" x14ac:dyDescent="0.25">
      <c r="A1281" s="18">
        <f t="shared" si="311"/>
        <v>2755</v>
      </c>
      <c r="B1281" s="18" t="str">
        <f t="shared" si="311"/>
        <v>AMC 2755 C</v>
      </c>
      <c r="C1281" s="4">
        <v>163410</v>
      </c>
      <c r="D1281" s="2" t="s">
        <v>2203</v>
      </c>
      <c r="E1281" s="17" t="s">
        <v>15</v>
      </c>
      <c r="F1281" s="27" t="str">
        <f t="shared" si="307"/>
        <v>163410 Black</v>
      </c>
      <c r="G1281" s="72"/>
      <c r="H1281" s="72"/>
      <c r="I1281" s="5">
        <v>28.8</v>
      </c>
    </row>
    <row r="1282" spans="1:9" ht="11.1" customHeight="1" x14ac:dyDescent="0.25">
      <c r="A1282" s="18">
        <f t="shared" si="311"/>
        <v>2755</v>
      </c>
      <c r="B1282" s="18" t="str">
        <f t="shared" si="311"/>
        <v>AMC 2755 C</v>
      </c>
      <c r="C1282" s="6">
        <v>163409</v>
      </c>
      <c r="D1282" s="2" t="s">
        <v>2203</v>
      </c>
      <c r="E1282" s="19" t="s">
        <v>14</v>
      </c>
      <c r="F1282" s="27" t="str">
        <f t="shared" si="307"/>
        <v>163409 Green</v>
      </c>
      <c r="G1282" s="73"/>
      <c r="H1282" s="73"/>
      <c r="I1282" s="7">
        <v>6.3</v>
      </c>
    </row>
    <row r="1283" spans="1:9" ht="11.1" customHeight="1" x14ac:dyDescent="0.25">
      <c r="A1283" s="2">
        <v>2756</v>
      </c>
      <c r="B1283" s="27" t="s">
        <v>302</v>
      </c>
      <c r="C1283" s="2" t="s">
        <v>4</v>
      </c>
      <c r="D1283" s="2" t="s">
        <v>2203</v>
      </c>
      <c r="E1283" s="27" t="s">
        <v>5</v>
      </c>
      <c r="F1283" s="27" t="str">
        <f t="shared" si="307"/>
        <v>AMC BASE</v>
      </c>
      <c r="G1283" s="71"/>
      <c r="H1283" s="71"/>
      <c r="I1283" s="3">
        <v>804.5</v>
      </c>
    </row>
    <row r="1284" spans="1:9" ht="11.1" customHeight="1" x14ac:dyDescent="0.25">
      <c r="A1284" s="18">
        <f t="shared" ref="A1284:B1287" si="312">A1283</f>
        <v>2756</v>
      </c>
      <c r="B1284" s="18" t="str">
        <f t="shared" si="312"/>
        <v>AMC 2756 C</v>
      </c>
      <c r="C1284" s="4">
        <v>163401</v>
      </c>
      <c r="D1284" s="2" t="s">
        <v>2203</v>
      </c>
      <c r="E1284" s="17" t="s">
        <v>7</v>
      </c>
      <c r="F1284" s="27" t="str">
        <f t="shared" si="307"/>
        <v>163401 White</v>
      </c>
      <c r="G1284" s="72"/>
      <c r="H1284" s="72"/>
      <c r="I1284" s="5">
        <v>104.2</v>
      </c>
    </row>
    <row r="1285" spans="1:9" ht="11.1" customHeight="1" x14ac:dyDescent="0.25">
      <c r="A1285" s="18">
        <f t="shared" si="312"/>
        <v>2756</v>
      </c>
      <c r="B1285" s="18" t="str">
        <f t="shared" si="312"/>
        <v>AMC 2756 C</v>
      </c>
      <c r="C1285" s="4">
        <v>163408</v>
      </c>
      <c r="D1285" s="2" t="s">
        <v>2203</v>
      </c>
      <c r="E1285" s="17" t="s">
        <v>12</v>
      </c>
      <c r="F1285" s="27" t="str">
        <f t="shared" si="307"/>
        <v>163408 Purple</v>
      </c>
      <c r="G1285" s="72"/>
      <c r="H1285" s="72"/>
      <c r="I1285" s="5">
        <v>50</v>
      </c>
    </row>
    <row r="1286" spans="1:9" ht="11.1" customHeight="1" x14ac:dyDescent="0.25">
      <c r="A1286" s="18">
        <f t="shared" si="312"/>
        <v>2756</v>
      </c>
      <c r="B1286" s="18" t="str">
        <f t="shared" si="312"/>
        <v>AMC 2756 C</v>
      </c>
      <c r="C1286" s="4">
        <v>163410</v>
      </c>
      <c r="D1286" s="2" t="s">
        <v>2203</v>
      </c>
      <c r="E1286" s="17" t="s">
        <v>15</v>
      </c>
      <c r="F1286" s="27" t="str">
        <f t="shared" si="307"/>
        <v>163410 Black</v>
      </c>
      <c r="G1286" s="72"/>
      <c r="H1286" s="72"/>
      <c r="I1286" s="5">
        <v>28.8</v>
      </c>
    </row>
    <row r="1287" spans="1:9" ht="11.1" customHeight="1" x14ac:dyDescent="0.25">
      <c r="A1287" s="18">
        <f t="shared" si="312"/>
        <v>2756</v>
      </c>
      <c r="B1287" s="18" t="str">
        <f t="shared" si="312"/>
        <v>AMC 2756 C</v>
      </c>
      <c r="C1287" s="6">
        <v>163409</v>
      </c>
      <c r="D1287" s="2" t="s">
        <v>2203</v>
      </c>
      <c r="E1287" s="19" t="s">
        <v>14</v>
      </c>
      <c r="F1287" s="27" t="str">
        <f t="shared" si="307"/>
        <v>163409 Green</v>
      </c>
      <c r="G1287" s="73"/>
      <c r="H1287" s="73"/>
      <c r="I1287" s="7">
        <v>12.5</v>
      </c>
    </row>
    <row r="1288" spans="1:9" ht="14.1" customHeight="1" x14ac:dyDescent="0.25">
      <c r="A1288" s="9">
        <v>2757</v>
      </c>
      <c r="B1288" s="23" t="s">
        <v>303</v>
      </c>
      <c r="C1288" s="9" t="s">
        <v>4</v>
      </c>
      <c r="D1288" s="2" t="s">
        <v>2203</v>
      </c>
      <c r="E1288" s="23" t="s">
        <v>5</v>
      </c>
      <c r="F1288" s="27" t="str">
        <f t="shared" si="307"/>
        <v>AMC BASE</v>
      </c>
      <c r="G1288" s="74"/>
      <c r="H1288" s="74"/>
      <c r="I1288" s="10">
        <v>752.4</v>
      </c>
    </row>
    <row r="1289" spans="1:9" ht="11.1" customHeight="1" x14ac:dyDescent="0.25">
      <c r="A1289" s="18">
        <f t="shared" ref="A1289:B1293" si="313">A1288</f>
        <v>2757</v>
      </c>
      <c r="B1289" s="18" t="str">
        <f t="shared" si="313"/>
        <v>AMC 2757 C</v>
      </c>
      <c r="C1289" s="4">
        <v>163401</v>
      </c>
      <c r="D1289" s="2" t="s">
        <v>2203</v>
      </c>
      <c r="E1289" s="17" t="s">
        <v>7</v>
      </c>
      <c r="F1289" s="27" t="str">
        <f t="shared" si="307"/>
        <v>163401 White</v>
      </c>
      <c r="G1289" s="72"/>
      <c r="H1289" s="72"/>
      <c r="I1289" s="5">
        <v>102.5</v>
      </c>
    </row>
    <row r="1290" spans="1:9" ht="11.1" customHeight="1" x14ac:dyDescent="0.25">
      <c r="A1290" s="18">
        <f t="shared" si="313"/>
        <v>2757</v>
      </c>
      <c r="B1290" s="18" t="str">
        <f t="shared" si="313"/>
        <v>AMC 2757 C</v>
      </c>
      <c r="C1290" s="4">
        <v>163408</v>
      </c>
      <c r="D1290" s="2" t="s">
        <v>2203</v>
      </c>
      <c r="E1290" s="17" t="s">
        <v>12</v>
      </c>
      <c r="F1290" s="27" t="str">
        <f t="shared" si="307"/>
        <v>163408 Purple</v>
      </c>
      <c r="G1290" s="72"/>
      <c r="H1290" s="72"/>
      <c r="I1290" s="5">
        <v>73.8</v>
      </c>
    </row>
    <row r="1291" spans="1:9" ht="11.1" customHeight="1" x14ac:dyDescent="0.25">
      <c r="A1291" s="18">
        <f t="shared" si="313"/>
        <v>2757</v>
      </c>
      <c r="B1291" s="18" t="str">
        <f t="shared" si="313"/>
        <v>AMC 2757 C</v>
      </c>
      <c r="C1291" s="4">
        <v>163407</v>
      </c>
      <c r="D1291" s="2" t="s">
        <v>2203</v>
      </c>
      <c r="E1291" s="17" t="s">
        <v>13</v>
      </c>
      <c r="F1291" s="27" t="str">
        <f t="shared" si="307"/>
        <v>163407 Blue</v>
      </c>
      <c r="G1291" s="72"/>
      <c r="H1291" s="72"/>
      <c r="I1291" s="5">
        <v>36.9</v>
      </c>
    </row>
    <row r="1292" spans="1:9" ht="11.1" customHeight="1" x14ac:dyDescent="0.25">
      <c r="A1292" s="18">
        <f t="shared" si="313"/>
        <v>2757</v>
      </c>
      <c r="B1292" s="18" t="str">
        <f t="shared" si="313"/>
        <v>AMC 2757 C</v>
      </c>
      <c r="C1292" s="4">
        <v>163410</v>
      </c>
      <c r="D1292" s="2" t="s">
        <v>2203</v>
      </c>
      <c r="E1292" s="17" t="s">
        <v>15</v>
      </c>
      <c r="F1292" s="27" t="str">
        <f t="shared" si="307"/>
        <v>163410 Black</v>
      </c>
      <c r="G1292" s="72"/>
      <c r="H1292" s="72"/>
      <c r="I1292" s="5">
        <v>28.3</v>
      </c>
    </row>
    <row r="1293" spans="1:9" ht="11.1" customHeight="1" x14ac:dyDescent="0.25">
      <c r="A1293" s="18">
        <f t="shared" si="313"/>
        <v>2757</v>
      </c>
      <c r="B1293" s="18" t="str">
        <f t="shared" si="313"/>
        <v>AMC 2757 C</v>
      </c>
      <c r="C1293" s="6">
        <v>163409</v>
      </c>
      <c r="D1293" s="2" t="s">
        <v>2203</v>
      </c>
      <c r="E1293" s="19" t="s">
        <v>14</v>
      </c>
      <c r="F1293" s="27" t="str">
        <f t="shared" si="307"/>
        <v>163409 Green</v>
      </c>
      <c r="G1293" s="73"/>
      <c r="H1293" s="73"/>
      <c r="I1293" s="7">
        <v>6.1</v>
      </c>
    </row>
    <row r="1294" spans="1:9" ht="14.1" customHeight="1" x14ac:dyDescent="0.25">
      <c r="A1294" s="9">
        <v>2758</v>
      </c>
      <c r="B1294" s="23" t="s">
        <v>304</v>
      </c>
      <c r="C1294" s="9" t="s">
        <v>4</v>
      </c>
      <c r="D1294" s="2" t="s">
        <v>2203</v>
      </c>
      <c r="E1294" s="23" t="s">
        <v>5</v>
      </c>
      <c r="F1294" s="27" t="str">
        <f t="shared" si="307"/>
        <v>AMC BASE</v>
      </c>
      <c r="G1294" s="74"/>
      <c r="H1294" s="74"/>
      <c r="I1294" s="10">
        <v>769.7</v>
      </c>
    </row>
    <row r="1295" spans="1:9" ht="11.1" customHeight="1" x14ac:dyDescent="0.25">
      <c r="A1295" s="18">
        <f t="shared" ref="A1295:B1298" si="314">A1294</f>
        <v>2758</v>
      </c>
      <c r="B1295" s="18" t="str">
        <f t="shared" si="314"/>
        <v>AMC 2758 C</v>
      </c>
      <c r="C1295" s="4">
        <v>163401</v>
      </c>
      <c r="D1295" s="2" t="s">
        <v>2203</v>
      </c>
      <c r="E1295" s="17" t="s">
        <v>7</v>
      </c>
      <c r="F1295" s="27" t="str">
        <f t="shared" si="307"/>
        <v>163401 White</v>
      </c>
      <c r="G1295" s="72"/>
      <c r="H1295" s="72"/>
      <c r="I1295" s="5">
        <v>103</v>
      </c>
    </row>
    <row r="1296" spans="1:9" ht="11.1" customHeight="1" x14ac:dyDescent="0.25">
      <c r="A1296" s="18">
        <f t="shared" si="314"/>
        <v>2758</v>
      </c>
      <c r="B1296" s="18" t="str">
        <f t="shared" si="314"/>
        <v>AMC 2758 C</v>
      </c>
      <c r="C1296" s="4">
        <v>163408</v>
      </c>
      <c r="D1296" s="2" t="s">
        <v>2203</v>
      </c>
      <c r="E1296" s="17" t="s">
        <v>12</v>
      </c>
      <c r="F1296" s="27" t="str">
        <f t="shared" si="307"/>
        <v>163408 Purple</v>
      </c>
      <c r="G1296" s="72"/>
      <c r="H1296" s="72"/>
      <c r="I1296" s="5">
        <v>61.8</v>
      </c>
    </row>
    <row r="1297" spans="1:9" ht="11.1" customHeight="1" x14ac:dyDescent="0.25">
      <c r="A1297" s="18">
        <f t="shared" si="314"/>
        <v>2758</v>
      </c>
      <c r="B1297" s="18" t="str">
        <f t="shared" si="314"/>
        <v>AMC 2758 C</v>
      </c>
      <c r="C1297" s="4">
        <v>163407</v>
      </c>
      <c r="D1297" s="2" t="s">
        <v>2203</v>
      </c>
      <c r="E1297" s="17" t="s">
        <v>13</v>
      </c>
      <c r="F1297" s="27" t="str">
        <f t="shared" si="307"/>
        <v>163407 Blue</v>
      </c>
      <c r="G1297" s="72"/>
      <c r="H1297" s="72"/>
      <c r="I1297" s="5">
        <v>37.1</v>
      </c>
    </row>
    <row r="1298" spans="1:9" ht="11.1" customHeight="1" x14ac:dyDescent="0.25">
      <c r="A1298" s="18">
        <f t="shared" si="314"/>
        <v>2758</v>
      </c>
      <c r="B1298" s="18" t="str">
        <f t="shared" si="314"/>
        <v>AMC 2758 C</v>
      </c>
      <c r="C1298" s="6">
        <v>163410</v>
      </c>
      <c r="D1298" s="2" t="s">
        <v>2203</v>
      </c>
      <c r="E1298" s="19" t="s">
        <v>15</v>
      </c>
      <c r="F1298" s="27" t="str">
        <f t="shared" si="307"/>
        <v>163410 Black</v>
      </c>
      <c r="G1298" s="73"/>
      <c r="H1298" s="73"/>
      <c r="I1298" s="7">
        <v>28.4</v>
      </c>
    </row>
    <row r="1299" spans="1:9" ht="14.1" customHeight="1" x14ac:dyDescent="0.25">
      <c r="A1299" s="9">
        <v>276</v>
      </c>
      <c r="B1299" s="23" t="s">
        <v>305</v>
      </c>
      <c r="C1299" s="9" t="s">
        <v>4</v>
      </c>
      <c r="D1299" s="2" t="s">
        <v>2203</v>
      </c>
      <c r="E1299" s="23" t="s">
        <v>5</v>
      </c>
      <c r="F1299" s="27" t="str">
        <f t="shared" si="307"/>
        <v>AMC BASE</v>
      </c>
      <c r="G1299" s="74"/>
      <c r="H1299" s="74"/>
      <c r="I1299" s="10">
        <v>727.6</v>
      </c>
    </row>
    <row r="1300" spans="1:9" ht="11.1" customHeight="1" x14ac:dyDescent="0.25">
      <c r="A1300" s="18">
        <f t="shared" ref="A1300:B1304" si="315">A1299</f>
        <v>276</v>
      </c>
      <c r="B1300" s="18" t="str">
        <f t="shared" si="315"/>
        <v>AMC 276 C</v>
      </c>
      <c r="C1300" s="4">
        <v>163401</v>
      </c>
      <c r="D1300" s="2" t="s">
        <v>2203</v>
      </c>
      <c r="E1300" s="17" t="s">
        <v>7</v>
      </c>
      <c r="F1300" s="27" t="str">
        <f t="shared" si="307"/>
        <v>163401 White</v>
      </c>
      <c r="G1300" s="72"/>
      <c r="H1300" s="72"/>
      <c r="I1300" s="5">
        <v>101.6</v>
      </c>
    </row>
    <row r="1301" spans="1:9" ht="11.1" customHeight="1" x14ac:dyDescent="0.25">
      <c r="A1301" s="18">
        <f t="shared" si="315"/>
        <v>276</v>
      </c>
      <c r="B1301" s="18" t="str">
        <f t="shared" si="315"/>
        <v>AMC 276 C</v>
      </c>
      <c r="C1301" s="4">
        <v>163408</v>
      </c>
      <c r="D1301" s="2" t="s">
        <v>2203</v>
      </c>
      <c r="E1301" s="17" t="s">
        <v>12</v>
      </c>
      <c r="F1301" s="27" t="str">
        <f t="shared" si="307"/>
        <v>163408 Purple</v>
      </c>
      <c r="G1301" s="72"/>
      <c r="H1301" s="72"/>
      <c r="I1301" s="5">
        <v>73.2</v>
      </c>
    </row>
    <row r="1302" spans="1:9" ht="11.1" customHeight="1" x14ac:dyDescent="0.25">
      <c r="A1302" s="18">
        <f t="shared" si="315"/>
        <v>276</v>
      </c>
      <c r="B1302" s="18" t="str">
        <f t="shared" si="315"/>
        <v>AMC 276 C</v>
      </c>
      <c r="C1302" s="4">
        <v>163410</v>
      </c>
      <c r="D1302" s="2" t="s">
        <v>2203</v>
      </c>
      <c r="E1302" s="17" t="s">
        <v>15</v>
      </c>
      <c r="F1302" s="27" t="str">
        <f t="shared" si="307"/>
        <v>163410 Black</v>
      </c>
      <c r="G1302" s="72"/>
      <c r="H1302" s="72"/>
      <c r="I1302" s="5">
        <v>48.8</v>
      </c>
    </row>
    <row r="1303" spans="1:9" ht="11.1" customHeight="1" x14ac:dyDescent="0.25">
      <c r="A1303" s="18">
        <f t="shared" si="315"/>
        <v>276</v>
      </c>
      <c r="B1303" s="18" t="str">
        <f t="shared" si="315"/>
        <v>AMC 276 C</v>
      </c>
      <c r="C1303" s="4">
        <v>163406</v>
      </c>
      <c r="D1303" s="2" t="s">
        <v>2203</v>
      </c>
      <c r="E1303" s="17" t="s">
        <v>193</v>
      </c>
      <c r="F1303" s="27" t="str">
        <f t="shared" si="307"/>
        <v>163406 Rubine</v>
      </c>
      <c r="G1303" s="72"/>
      <c r="H1303" s="72"/>
      <c r="I1303" s="5">
        <v>36.6</v>
      </c>
    </row>
    <row r="1304" spans="1:9" ht="11.1" customHeight="1" x14ac:dyDescent="0.25">
      <c r="A1304" s="18">
        <f t="shared" si="315"/>
        <v>276</v>
      </c>
      <c r="B1304" s="18" t="str">
        <f t="shared" si="315"/>
        <v>AMC 276 C</v>
      </c>
      <c r="C1304" s="6">
        <v>163409</v>
      </c>
      <c r="D1304" s="2" t="s">
        <v>2203</v>
      </c>
      <c r="E1304" s="19" t="s">
        <v>14</v>
      </c>
      <c r="F1304" s="27" t="str">
        <f t="shared" si="307"/>
        <v>163409 Green</v>
      </c>
      <c r="G1304" s="73"/>
      <c r="H1304" s="73"/>
      <c r="I1304" s="7">
        <v>12.2</v>
      </c>
    </row>
    <row r="1305" spans="1:9" ht="14.1" customHeight="1" x14ac:dyDescent="0.25">
      <c r="A1305" s="9">
        <v>2765</v>
      </c>
      <c r="B1305" s="23" t="s">
        <v>306</v>
      </c>
      <c r="C1305" s="9" t="s">
        <v>4</v>
      </c>
      <c r="D1305" s="2" t="s">
        <v>2203</v>
      </c>
      <c r="E1305" s="23" t="s">
        <v>5</v>
      </c>
      <c r="F1305" s="27" t="str">
        <f t="shared" si="307"/>
        <v>AMC BASE</v>
      </c>
      <c r="G1305" s="74"/>
      <c r="H1305" s="74"/>
      <c r="I1305" s="10">
        <v>815.2</v>
      </c>
    </row>
    <row r="1306" spans="1:9" ht="11.1" customHeight="1" x14ac:dyDescent="0.25">
      <c r="A1306" s="18">
        <f t="shared" ref="A1306:B1309" si="316">A1305</f>
        <v>2765</v>
      </c>
      <c r="B1306" s="18" t="str">
        <f t="shared" si="316"/>
        <v>AMC 2765 C</v>
      </c>
      <c r="C1306" s="4">
        <v>163401</v>
      </c>
      <c r="D1306" s="2" t="s">
        <v>2203</v>
      </c>
      <c r="E1306" s="17" t="s">
        <v>7</v>
      </c>
      <c r="F1306" s="27" t="str">
        <f t="shared" si="307"/>
        <v>163401 White</v>
      </c>
      <c r="G1306" s="72"/>
      <c r="H1306" s="72"/>
      <c r="I1306" s="5">
        <v>106.9</v>
      </c>
    </row>
    <row r="1307" spans="1:9" ht="11.1" customHeight="1" x14ac:dyDescent="0.25">
      <c r="A1307" s="18">
        <f t="shared" si="316"/>
        <v>2765</v>
      </c>
      <c r="B1307" s="18" t="str">
        <f t="shared" si="316"/>
        <v>AMC 2765 C</v>
      </c>
      <c r="C1307" s="4">
        <v>163408</v>
      </c>
      <c r="D1307" s="2" t="s">
        <v>2203</v>
      </c>
      <c r="E1307" s="17" t="s">
        <v>12</v>
      </c>
      <c r="F1307" s="27" t="str">
        <f t="shared" si="307"/>
        <v>163408 Purple</v>
      </c>
      <c r="G1307" s="72"/>
      <c r="H1307" s="72"/>
      <c r="I1307" s="5">
        <v>51.3</v>
      </c>
    </row>
    <row r="1308" spans="1:9" ht="11.1" customHeight="1" x14ac:dyDescent="0.25">
      <c r="A1308" s="18">
        <f t="shared" si="316"/>
        <v>2765</v>
      </c>
      <c r="B1308" s="18" t="str">
        <f t="shared" si="316"/>
        <v>AMC 2765 C</v>
      </c>
      <c r="C1308" s="4">
        <v>163410</v>
      </c>
      <c r="D1308" s="2" t="s">
        <v>2203</v>
      </c>
      <c r="E1308" s="17" t="s">
        <v>15</v>
      </c>
      <c r="F1308" s="27" t="str">
        <f t="shared" si="307"/>
        <v>163410 Black</v>
      </c>
      <c r="G1308" s="72"/>
      <c r="H1308" s="72"/>
      <c r="I1308" s="5">
        <v>20.2</v>
      </c>
    </row>
    <row r="1309" spans="1:9" ht="11.1" customHeight="1" x14ac:dyDescent="0.25">
      <c r="A1309" s="18">
        <f t="shared" si="316"/>
        <v>2765</v>
      </c>
      <c r="B1309" s="18" t="str">
        <f t="shared" si="316"/>
        <v>AMC 2765 C</v>
      </c>
      <c r="C1309" s="6">
        <v>163409</v>
      </c>
      <c r="D1309" s="2" t="s">
        <v>2203</v>
      </c>
      <c r="E1309" s="19" t="s">
        <v>14</v>
      </c>
      <c r="F1309" s="27" t="str">
        <f t="shared" si="307"/>
        <v>163409 Green</v>
      </c>
      <c r="G1309" s="73"/>
      <c r="H1309" s="73"/>
      <c r="I1309" s="7">
        <v>6.4</v>
      </c>
    </row>
    <row r="1310" spans="1:9" ht="14.1" customHeight="1" x14ac:dyDescent="0.25">
      <c r="A1310" s="9">
        <v>2766</v>
      </c>
      <c r="B1310" s="23" t="s">
        <v>307</v>
      </c>
      <c r="C1310" s="9" t="s">
        <v>4</v>
      </c>
      <c r="D1310" s="2" t="s">
        <v>2203</v>
      </c>
      <c r="E1310" s="23" t="s">
        <v>5</v>
      </c>
      <c r="F1310" s="27" t="str">
        <f t="shared" si="307"/>
        <v>AMC BASE</v>
      </c>
      <c r="G1310" s="74"/>
      <c r="H1310" s="74"/>
      <c r="I1310" s="10">
        <v>784.6</v>
      </c>
    </row>
    <row r="1311" spans="1:9" ht="11.1" customHeight="1" x14ac:dyDescent="0.25">
      <c r="A1311" s="18">
        <f t="shared" ref="A1311:B1314" si="317">A1310</f>
        <v>2766</v>
      </c>
      <c r="B1311" s="18" t="str">
        <f t="shared" si="317"/>
        <v>AMC 2766 C</v>
      </c>
      <c r="C1311" s="4">
        <v>163401</v>
      </c>
      <c r="D1311" s="2" t="s">
        <v>2203</v>
      </c>
      <c r="E1311" s="17" t="s">
        <v>7</v>
      </c>
      <c r="F1311" s="27" t="str">
        <f t="shared" ref="F1311:F1364" si="318">IF(C1311="AMC.BASE","AMC BASE",CONCATENATE(C1311,D1311,E1311))</f>
        <v>163401 White</v>
      </c>
      <c r="G1311" s="72"/>
      <c r="H1311" s="72"/>
      <c r="I1311" s="5">
        <v>103.6</v>
      </c>
    </row>
    <row r="1312" spans="1:9" ht="11.1" customHeight="1" x14ac:dyDescent="0.25">
      <c r="A1312" s="18">
        <f t="shared" si="317"/>
        <v>2766</v>
      </c>
      <c r="B1312" s="18" t="str">
        <f t="shared" si="317"/>
        <v>AMC 2766 C</v>
      </c>
      <c r="C1312" s="4">
        <v>163408</v>
      </c>
      <c r="D1312" s="2" t="s">
        <v>2203</v>
      </c>
      <c r="E1312" s="17" t="s">
        <v>12</v>
      </c>
      <c r="F1312" s="27" t="str">
        <f t="shared" si="318"/>
        <v>163408 Purple</v>
      </c>
      <c r="G1312" s="72"/>
      <c r="H1312" s="72"/>
      <c r="I1312" s="5">
        <v>49.7</v>
      </c>
    </row>
    <row r="1313" spans="1:9" ht="11.1" customHeight="1" x14ac:dyDescent="0.25">
      <c r="A1313" s="18">
        <f t="shared" si="317"/>
        <v>2766</v>
      </c>
      <c r="B1313" s="18" t="str">
        <f t="shared" si="317"/>
        <v>AMC 2766 C</v>
      </c>
      <c r="C1313" s="4">
        <v>163410</v>
      </c>
      <c r="D1313" s="2" t="s">
        <v>2203</v>
      </c>
      <c r="E1313" s="17" t="s">
        <v>15</v>
      </c>
      <c r="F1313" s="27" t="str">
        <f t="shared" si="318"/>
        <v>163410 Black</v>
      </c>
      <c r="G1313" s="72"/>
      <c r="H1313" s="72"/>
      <c r="I1313" s="5">
        <v>49.7</v>
      </c>
    </row>
    <row r="1314" spans="1:9" ht="11.1" customHeight="1" x14ac:dyDescent="0.25">
      <c r="A1314" s="18">
        <f t="shared" si="317"/>
        <v>2766</v>
      </c>
      <c r="B1314" s="18" t="str">
        <f t="shared" si="317"/>
        <v>AMC 2766 C</v>
      </c>
      <c r="C1314" s="6">
        <v>163409</v>
      </c>
      <c r="D1314" s="2" t="s">
        <v>2203</v>
      </c>
      <c r="E1314" s="19" t="s">
        <v>14</v>
      </c>
      <c r="F1314" s="27" t="str">
        <f t="shared" si="318"/>
        <v>163409 Green</v>
      </c>
      <c r="G1314" s="73"/>
      <c r="H1314" s="73"/>
      <c r="I1314" s="7">
        <v>12.4</v>
      </c>
    </row>
    <row r="1315" spans="1:9" ht="14.1" customHeight="1" x14ac:dyDescent="0.25">
      <c r="A1315" s="9">
        <v>2767</v>
      </c>
      <c r="B1315" s="23" t="s">
        <v>308</v>
      </c>
      <c r="C1315" s="9" t="s">
        <v>4</v>
      </c>
      <c r="D1315" s="2" t="s">
        <v>2203</v>
      </c>
      <c r="E1315" s="23" t="s">
        <v>5</v>
      </c>
      <c r="F1315" s="27" t="str">
        <f t="shared" si="318"/>
        <v>AMC BASE</v>
      </c>
      <c r="G1315" s="74"/>
      <c r="H1315" s="74"/>
      <c r="I1315" s="10">
        <v>729.9</v>
      </c>
    </row>
    <row r="1316" spans="1:9" ht="11.1" customHeight="1" x14ac:dyDescent="0.25">
      <c r="A1316" s="18">
        <f t="shared" ref="A1316:B1320" si="319">A1315</f>
        <v>2767</v>
      </c>
      <c r="B1316" s="18" t="str">
        <f t="shared" si="319"/>
        <v>AMC 2767 C</v>
      </c>
      <c r="C1316" s="4">
        <v>163401</v>
      </c>
      <c r="D1316" s="2" t="s">
        <v>2203</v>
      </c>
      <c r="E1316" s="17" t="s">
        <v>7</v>
      </c>
      <c r="F1316" s="27" t="str">
        <f t="shared" si="318"/>
        <v>163401 White</v>
      </c>
      <c r="G1316" s="72"/>
      <c r="H1316" s="72"/>
      <c r="I1316" s="5">
        <v>101.7</v>
      </c>
    </row>
    <row r="1317" spans="1:9" ht="11.1" customHeight="1" x14ac:dyDescent="0.25">
      <c r="A1317" s="18">
        <f t="shared" si="319"/>
        <v>2767</v>
      </c>
      <c r="B1317" s="18" t="str">
        <f t="shared" si="319"/>
        <v>AMC 2767 C</v>
      </c>
      <c r="C1317" s="4">
        <v>163408</v>
      </c>
      <c r="D1317" s="2" t="s">
        <v>2203</v>
      </c>
      <c r="E1317" s="17" t="s">
        <v>12</v>
      </c>
      <c r="F1317" s="27" t="str">
        <f t="shared" si="318"/>
        <v>163408 Purple</v>
      </c>
      <c r="G1317" s="72"/>
      <c r="H1317" s="72"/>
      <c r="I1317" s="5">
        <v>73.2</v>
      </c>
    </row>
    <row r="1318" spans="1:9" ht="11.1" customHeight="1" x14ac:dyDescent="0.25">
      <c r="A1318" s="18">
        <f t="shared" si="319"/>
        <v>2767</v>
      </c>
      <c r="B1318" s="18" t="str">
        <f t="shared" si="319"/>
        <v>AMC 2767 C</v>
      </c>
      <c r="C1318" s="4">
        <v>163410</v>
      </c>
      <c r="D1318" s="2" t="s">
        <v>2203</v>
      </c>
      <c r="E1318" s="17" t="s">
        <v>15</v>
      </c>
      <c r="F1318" s="27" t="str">
        <f t="shared" si="318"/>
        <v>163410 Black</v>
      </c>
      <c r="G1318" s="72"/>
      <c r="H1318" s="72"/>
      <c r="I1318" s="5">
        <v>52.5</v>
      </c>
    </row>
    <row r="1319" spans="1:9" ht="11.1" customHeight="1" x14ac:dyDescent="0.25">
      <c r="A1319" s="18">
        <f t="shared" si="319"/>
        <v>2767</v>
      </c>
      <c r="B1319" s="18" t="str">
        <f t="shared" si="319"/>
        <v>AMC 2767 C</v>
      </c>
      <c r="C1319" s="4">
        <v>163407</v>
      </c>
      <c r="D1319" s="2" t="s">
        <v>2203</v>
      </c>
      <c r="E1319" s="17" t="s">
        <v>13</v>
      </c>
      <c r="F1319" s="27" t="str">
        <f t="shared" si="318"/>
        <v>163407 Blue</v>
      </c>
      <c r="G1319" s="72"/>
      <c r="H1319" s="72"/>
      <c r="I1319" s="5">
        <v>36.6</v>
      </c>
    </row>
    <row r="1320" spans="1:9" ht="11.1" customHeight="1" x14ac:dyDescent="0.25">
      <c r="A1320" s="18">
        <f t="shared" si="319"/>
        <v>2767</v>
      </c>
      <c r="B1320" s="18" t="str">
        <f t="shared" si="319"/>
        <v>AMC 2767 C</v>
      </c>
      <c r="C1320" s="6">
        <v>163409</v>
      </c>
      <c r="D1320" s="2" t="s">
        <v>2203</v>
      </c>
      <c r="E1320" s="19" t="s">
        <v>14</v>
      </c>
      <c r="F1320" s="27" t="str">
        <f t="shared" si="318"/>
        <v>163409 Green</v>
      </c>
      <c r="G1320" s="73"/>
      <c r="H1320" s="73"/>
      <c r="I1320" s="7">
        <v>6.1</v>
      </c>
    </row>
    <row r="1321" spans="1:9" ht="14.1" customHeight="1" x14ac:dyDescent="0.25">
      <c r="A1321" s="9">
        <v>2768</v>
      </c>
      <c r="B1321" s="23" t="s">
        <v>309</v>
      </c>
      <c r="C1321" s="9" t="s">
        <v>4</v>
      </c>
      <c r="D1321" s="2" t="s">
        <v>2203</v>
      </c>
      <c r="E1321" s="23" t="s">
        <v>5</v>
      </c>
      <c r="F1321" s="27" t="str">
        <f t="shared" si="318"/>
        <v>AMC BASE</v>
      </c>
      <c r="G1321" s="74"/>
      <c r="H1321" s="74"/>
      <c r="I1321" s="10">
        <v>746.7</v>
      </c>
    </row>
    <row r="1322" spans="1:9" ht="11.1" customHeight="1" x14ac:dyDescent="0.25">
      <c r="A1322" s="18">
        <f t="shared" ref="A1322:B1325" si="320">A1321</f>
        <v>2768</v>
      </c>
      <c r="B1322" s="18" t="str">
        <f t="shared" si="320"/>
        <v>AMC 2768 C</v>
      </c>
      <c r="C1322" s="4">
        <v>163401</v>
      </c>
      <c r="D1322" s="2" t="s">
        <v>2203</v>
      </c>
      <c r="E1322" s="17" t="s">
        <v>7</v>
      </c>
      <c r="F1322" s="27" t="str">
        <f t="shared" si="318"/>
        <v>163401 White</v>
      </c>
      <c r="G1322" s="72"/>
      <c r="H1322" s="72"/>
      <c r="I1322" s="5">
        <v>102.3</v>
      </c>
    </row>
    <row r="1323" spans="1:9" ht="11.1" customHeight="1" x14ac:dyDescent="0.25">
      <c r="A1323" s="18">
        <f t="shared" si="320"/>
        <v>2768</v>
      </c>
      <c r="B1323" s="18" t="str">
        <f t="shared" si="320"/>
        <v>AMC 2768 C</v>
      </c>
      <c r="C1323" s="4">
        <v>163408</v>
      </c>
      <c r="D1323" s="2" t="s">
        <v>2203</v>
      </c>
      <c r="E1323" s="17" t="s">
        <v>12</v>
      </c>
      <c r="F1323" s="27" t="str">
        <f t="shared" si="318"/>
        <v>163408 Purple</v>
      </c>
      <c r="G1323" s="72"/>
      <c r="H1323" s="72"/>
      <c r="I1323" s="5">
        <v>61.4</v>
      </c>
    </row>
    <row r="1324" spans="1:9" ht="11.1" customHeight="1" x14ac:dyDescent="0.25">
      <c r="A1324" s="18">
        <f t="shared" si="320"/>
        <v>2768</v>
      </c>
      <c r="B1324" s="18" t="str">
        <f t="shared" si="320"/>
        <v>AMC 2768 C</v>
      </c>
      <c r="C1324" s="4">
        <v>163410</v>
      </c>
      <c r="D1324" s="2" t="s">
        <v>2203</v>
      </c>
      <c r="E1324" s="17" t="s">
        <v>15</v>
      </c>
      <c r="F1324" s="27" t="str">
        <f t="shared" si="318"/>
        <v>163410 Black</v>
      </c>
      <c r="G1324" s="72"/>
      <c r="H1324" s="72"/>
      <c r="I1324" s="5">
        <v>52.8</v>
      </c>
    </row>
    <row r="1325" spans="1:9" ht="11.1" customHeight="1" x14ac:dyDescent="0.25">
      <c r="A1325" s="18">
        <f t="shared" si="320"/>
        <v>2768</v>
      </c>
      <c r="B1325" s="18" t="str">
        <f t="shared" si="320"/>
        <v>AMC 2768 C</v>
      </c>
      <c r="C1325" s="6">
        <v>163407</v>
      </c>
      <c r="D1325" s="2" t="s">
        <v>2203</v>
      </c>
      <c r="E1325" s="19" t="s">
        <v>13</v>
      </c>
      <c r="F1325" s="27" t="str">
        <f t="shared" si="318"/>
        <v>163407 Blue</v>
      </c>
      <c r="G1325" s="73"/>
      <c r="H1325" s="73"/>
      <c r="I1325" s="7">
        <v>36.799999999999997</v>
      </c>
    </row>
    <row r="1326" spans="1:9" ht="14.1" customHeight="1" x14ac:dyDescent="0.25">
      <c r="A1326" s="9">
        <v>277</v>
      </c>
      <c r="B1326" s="23" t="s">
        <v>310</v>
      </c>
      <c r="C1326" s="9" t="s">
        <v>4</v>
      </c>
      <c r="D1326" s="2" t="s">
        <v>2203</v>
      </c>
      <c r="E1326" s="23" t="s">
        <v>5</v>
      </c>
      <c r="F1326" s="27" t="str">
        <f t="shared" si="318"/>
        <v>AMC BASE</v>
      </c>
      <c r="G1326" s="74"/>
      <c r="H1326" s="74"/>
      <c r="I1326" s="10">
        <v>805.3</v>
      </c>
    </row>
    <row r="1327" spans="1:9" ht="11.1" customHeight="1" x14ac:dyDescent="0.25">
      <c r="A1327" s="18">
        <f t="shared" ref="A1327:B1330" si="321">A1326</f>
        <v>277</v>
      </c>
      <c r="B1327" s="18" t="str">
        <f t="shared" si="321"/>
        <v>AMC 277 C</v>
      </c>
      <c r="C1327" s="4">
        <v>163401</v>
      </c>
      <c r="D1327" s="2" t="s">
        <v>2203</v>
      </c>
      <c r="E1327" s="17" t="s">
        <v>7</v>
      </c>
      <c r="F1327" s="27" t="str">
        <f t="shared" si="318"/>
        <v>163401 White</v>
      </c>
      <c r="G1327" s="72"/>
      <c r="H1327" s="72"/>
      <c r="I1327" s="5">
        <v>191</v>
      </c>
    </row>
    <row r="1328" spans="1:9" ht="11.1" customHeight="1" x14ac:dyDescent="0.25">
      <c r="A1328" s="18">
        <f t="shared" si="321"/>
        <v>277</v>
      </c>
      <c r="B1328" s="18" t="str">
        <f t="shared" si="321"/>
        <v>AMC 277 C</v>
      </c>
      <c r="C1328" s="4">
        <v>163407</v>
      </c>
      <c r="D1328" s="2" t="s">
        <v>2203</v>
      </c>
      <c r="E1328" s="17" t="s">
        <v>13</v>
      </c>
      <c r="F1328" s="27" t="str">
        <f t="shared" si="318"/>
        <v>163407 Blue</v>
      </c>
      <c r="G1328" s="72"/>
      <c r="H1328" s="72"/>
      <c r="I1328" s="5">
        <v>1.8</v>
      </c>
    </row>
    <row r="1329" spans="1:9" ht="11.1" customHeight="1" x14ac:dyDescent="0.25">
      <c r="A1329" s="18">
        <f t="shared" si="321"/>
        <v>277</v>
      </c>
      <c r="B1329" s="18" t="str">
        <f t="shared" si="321"/>
        <v>AMC 277 C</v>
      </c>
      <c r="C1329" s="4">
        <v>163408</v>
      </c>
      <c r="D1329" s="2" t="s">
        <v>2203</v>
      </c>
      <c r="E1329" s="17" t="s">
        <v>12</v>
      </c>
      <c r="F1329" s="27" t="str">
        <f t="shared" si="318"/>
        <v>163408 Purple</v>
      </c>
      <c r="G1329" s="72"/>
      <c r="H1329" s="72"/>
      <c r="I1329" s="5">
        <v>1.5</v>
      </c>
    </row>
    <row r="1330" spans="1:9" ht="11.1" customHeight="1" x14ac:dyDescent="0.25">
      <c r="A1330" s="18">
        <f t="shared" si="321"/>
        <v>277</v>
      </c>
      <c r="B1330" s="18" t="str">
        <f t="shared" si="321"/>
        <v>AMC 277 C</v>
      </c>
      <c r="C1330" s="6">
        <v>163409</v>
      </c>
      <c r="D1330" s="2" t="s">
        <v>2203</v>
      </c>
      <c r="E1330" s="19" t="s">
        <v>14</v>
      </c>
      <c r="F1330" s="27" t="str">
        <f t="shared" si="318"/>
        <v>163409 Green</v>
      </c>
      <c r="G1330" s="73"/>
      <c r="H1330" s="73"/>
      <c r="I1330" s="7">
        <v>0.4</v>
      </c>
    </row>
    <row r="1331" spans="1:9" ht="11.1" customHeight="1" x14ac:dyDescent="0.25">
      <c r="A1331" s="2">
        <v>278</v>
      </c>
      <c r="B1331" s="27" t="s">
        <v>311</v>
      </c>
      <c r="C1331" s="2" t="s">
        <v>4</v>
      </c>
      <c r="D1331" s="2" t="s">
        <v>2203</v>
      </c>
      <c r="E1331" s="27" t="s">
        <v>5</v>
      </c>
      <c r="F1331" s="27" t="str">
        <f t="shared" si="318"/>
        <v>AMC BASE</v>
      </c>
      <c r="G1331" s="71"/>
      <c r="H1331" s="71"/>
      <c r="I1331" s="3">
        <v>804.4</v>
      </c>
    </row>
    <row r="1332" spans="1:9" ht="11.1" customHeight="1" x14ac:dyDescent="0.25">
      <c r="A1332" s="18">
        <f t="shared" ref="A1332:B1335" si="322">A1331</f>
        <v>278</v>
      </c>
      <c r="B1332" s="18" t="str">
        <f t="shared" si="322"/>
        <v>AMC 278 C</v>
      </c>
      <c r="C1332" s="4">
        <v>163401</v>
      </c>
      <c r="D1332" s="2" t="s">
        <v>2203</v>
      </c>
      <c r="E1332" s="17" t="s">
        <v>7</v>
      </c>
      <c r="F1332" s="27" t="str">
        <f t="shared" si="318"/>
        <v>163401 White</v>
      </c>
      <c r="G1332" s="72"/>
      <c r="H1332" s="72"/>
      <c r="I1332" s="5">
        <v>188.3</v>
      </c>
    </row>
    <row r="1333" spans="1:9" ht="11.1" customHeight="1" x14ac:dyDescent="0.25">
      <c r="A1333" s="18">
        <f t="shared" si="322"/>
        <v>278</v>
      </c>
      <c r="B1333" s="18" t="str">
        <f t="shared" si="322"/>
        <v>AMC 278 C</v>
      </c>
      <c r="C1333" s="4">
        <v>163407</v>
      </c>
      <c r="D1333" s="2" t="s">
        <v>2203</v>
      </c>
      <c r="E1333" s="17" t="s">
        <v>13</v>
      </c>
      <c r="F1333" s="27" t="str">
        <f t="shared" si="318"/>
        <v>163407 Blue</v>
      </c>
      <c r="G1333" s="72"/>
      <c r="H1333" s="72"/>
      <c r="I1333" s="5">
        <v>3.6</v>
      </c>
    </row>
    <row r="1334" spans="1:9" ht="11.1" customHeight="1" x14ac:dyDescent="0.25">
      <c r="A1334" s="18">
        <f t="shared" si="322"/>
        <v>278</v>
      </c>
      <c r="B1334" s="18" t="str">
        <f t="shared" si="322"/>
        <v>AMC 278 C</v>
      </c>
      <c r="C1334" s="4">
        <v>163408</v>
      </c>
      <c r="D1334" s="2" t="s">
        <v>2203</v>
      </c>
      <c r="E1334" s="17" t="s">
        <v>12</v>
      </c>
      <c r="F1334" s="27" t="str">
        <f t="shared" si="318"/>
        <v>163408 Purple</v>
      </c>
      <c r="G1334" s="72"/>
      <c r="H1334" s="72"/>
      <c r="I1334" s="5">
        <v>3</v>
      </c>
    </row>
    <row r="1335" spans="1:9" ht="11.1" customHeight="1" x14ac:dyDescent="0.25">
      <c r="A1335" s="18">
        <f t="shared" si="322"/>
        <v>278</v>
      </c>
      <c r="B1335" s="18" t="str">
        <f t="shared" si="322"/>
        <v>AMC 278 C</v>
      </c>
      <c r="C1335" s="6">
        <v>163409</v>
      </c>
      <c r="D1335" s="2" t="s">
        <v>2203</v>
      </c>
      <c r="E1335" s="19" t="s">
        <v>14</v>
      </c>
      <c r="F1335" s="27" t="str">
        <f t="shared" si="318"/>
        <v>163409 Green</v>
      </c>
      <c r="G1335" s="73"/>
      <c r="H1335" s="73"/>
      <c r="I1335" s="7">
        <v>0.7</v>
      </c>
    </row>
    <row r="1336" spans="1:9" ht="14.1" customHeight="1" x14ac:dyDescent="0.25">
      <c r="A1336" s="9">
        <v>279</v>
      </c>
      <c r="B1336" s="23" t="s">
        <v>312</v>
      </c>
      <c r="C1336" s="9" t="s">
        <v>4</v>
      </c>
      <c r="D1336" s="2" t="s">
        <v>2203</v>
      </c>
      <c r="E1336" s="23" t="s">
        <v>5</v>
      </c>
      <c r="F1336" s="27" t="str">
        <f t="shared" si="318"/>
        <v>AMC BASE</v>
      </c>
      <c r="G1336" s="74"/>
      <c r="H1336" s="74"/>
      <c r="I1336" s="10">
        <v>802.2</v>
      </c>
    </row>
    <row r="1337" spans="1:9" ht="11.1" customHeight="1" x14ac:dyDescent="0.25">
      <c r="A1337" s="18">
        <f t="shared" ref="A1337:B1340" si="323">A1336</f>
        <v>279</v>
      </c>
      <c r="B1337" s="18" t="str">
        <f t="shared" si="323"/>
        <v>AMC 279 C</v>
      </c>
      <c r="C1337" s="4">
        <v>163401</v>
      </c>
      <c r="D1337" s="2" t="s">
        <v>2203</v>
      </c>
      <c r="E1337" s="17" t="s">
        <v>7</v>
      </c>
      <c r="F1337" s="27" t="str">
        <f t="shared" si="318"/>
        <v>163401 White</v>
      </c>
      <c r="G1337" s="72"/>
      <c r="H1337" s="72"/>
      <c r="I1337" s="5">
        <v>183</v>
      </c>
    </row>
    <row r="1338" spans="1:9" ht="11.1" customHeight="1" x14ac:dyDescent="0.25">
      <c r="A1338" s="18">
        <f t="shared" si="323"/>
        <v>279</v>
      </c>
      <c r="B1338" s="18" t="str">
        <f t="shared" si="323"/>
        <v>AMC 279 C</v>
      </c>
      <c r="C1338" s="4">
        <v>163407</v>
      </c>
      <c r="D1338" s="2" t="s">
        <v>2203</v>
      </c>
      <c r="E1338" s="17" t="s">
        <v>13</v>
      </c>
      <c r="F1338" s="27" t="str">
        <f t="shared" si="318"/>
        <v>163407 Blue</v>
      </c>
      <c r="G1338" s="72"/>
      <c r="H1338" s="72"/>
      <c r="I1338" s="5">
        <v>7.3</v>
      </c>
    </row>
    <row r="1339" spans="1:9" ht="11.1" customHeight="1" x14ac:dyDescent="0.25">
      <c r="A1339" s="18">
        <f t="shared" si="323"/>
        <v>279</v>
      </c>
      <c r="B1339" s="18" t="str">
        <f t="shared" si="323"/>
        <v>AMC 279 C</v>
      </c>
      <c r="C1339" s="4">
        <v>163408</v>
      </c>
      <c r="D1339" s="2" t="s">
        <v>2203</v>
      </c>
      <c r="E1339" s="17" t="s">
        <v>12</v>
      </c>
      <c r="F1339" s="27" t="str">
        <f t="shared" si="318"/>
        <v>163408 Purple</v>
      </c>
      <c r="G1339" s="72"/>
      <c r="H1339" s="72"/>
      <c r="I1339" s="5">
        <v>6</v>
      </c>
    </row>
    <row r="1340" spans="1:9" ht="11.1" customHeight="1" x14ac:dyDescent="0.25">
      <c r="A1340" s="18">
        <f t="shared" si="323"/>
        <v>279</v>
      </c>
      <c r="B1340" s="18" t="str">
        <f t="shared" si="323"/>
        <v>AMC 279 C</v>
      </c>
      <c r="C1340" s="6">
        <v>163409</v>
      </c>
      <c r="D1340" s="2" t="s">
        <v>2203</v>
      </c>
      <c r="E1340" s="19" t="s">
        <v>14</v>
      </c>
      <c r="F1340" s="27" t="str">
        <f t="shared" si="318"/>
        <v>163409 Green</v>
      </c>
      <c r="G1340" s="73"/>
      <c r="H1340" s="73"/>
      <c r="I1340" s="7">
        <v>1.5</v>
      </c>
    </row>
    <row r="1341" spans="1:9" ht="14.1" customHeight="1" x14ac:dyDescent="0.25">
      <c r="A1341" s="9">
        <v>280</v>
      </c>
      <c r="B1341" s="23" t="s">
        <v>313</v>
      </c>
      <c r="C1341" s="9" t="s">
        <v>4</v>
      </c>
      <c r="D1341" s="2" t="s">
        <v>2203</v>
      </c>
      <c r="E1341" s="23" t="s">
        <v>5</v>
      </c>
      <c r="F1341" s="27" t="str">
        <f t="shared" si="318"/>
        <v>AMC BASE</v>
      </c>
      <c r="G1341" s="74"/>
      <c r="H1341" s="74"/>
      <c r="I1341" s="10">
        <v>766.1</v>
      </c>
    </row>
    <row r="1342" spans="1:9" ht="11.1" customHeight="1" x14ac:dyDescent="0.25">
      <c r="A1342" s="18">
        <f t="shared" ref="A1342:B1346" si="324">A1341</f>
        <v>280</v>
      </c>
      <c r="B1342" s="18" t="str">
        <f t="shared" si="324"/>
        <v>AMC 280 C</v>
      </c>
      <c r="C1342" s="4">
        <v>163401</v>
      </c>
      <c r="D1342" s="2" t="s">
        <v>2203</v>
      </c>
      <c r="E1342" s="17" t="s">
        <v>7</v>
      </c>
      <c r="F1342" s="27" t="str">
        <f t="shared" si="318"/>
        <v>163401 White</v>
      </c>
      <c r="G1342" s="72"/>
      <c r="H1342" s="72"/>
      <c r="I1342" s="5">
        <v>102.9</v>
      </c>
    </row>
    <row r="1343" spans="1:9" ht="11.1" customHeight="1" x14ac:dyDescent="0.25">
      <c r="A1343" s="18">
        <f t="shared" si="324"/>
        <v>280</v>
      </c>
      <c r="B1343" s="18" t="str">
        <f t="shared" si="324"/>
        <v>AMC 280 C</v>
      </c>
      <c r="C1343" s="4">
        <v>163407</v>
      </c>
      <c r="D1343" s="2" t="s">
        <v>2203</v>
      </c>
      <c r="E1343" s="17" t="s">
        <v>13</v>
      </c>
      <c r="F1343" s="27" t="str">
        <f t="shared" si="318"/>
        <v>163407 Blue</v>
      </c>
      <c r="G1343" s="72"/>
      <c r="H1343" s="72"/>
      <c r="I1343" s="5">
        <v>61.8</v>
      </c>
    </row>
    <row r="1344" spans="1:9" ht="11.1" customHeight="1" x14ac:dyDescent="0.25">
      <c r="A1344" s="18">
        <f t="shared" si="324"/>
        <v>280</v>
      </c>
      <c r="B1344" s="18" t="str">
        <f t="shared" si="324"/>
        <v>AMC 280 C</v>
      </c>
      <c r="C1344" s="4">
        <v>163408</v>
      </c>
      <c r="D1344" s="2" t="s">
        <v>2203</v>
      </c>
      <c r="E1344" s="17" t="s">
        <v>12</v>
      </c>
      <c r="F1344" s="27" t="str">
        <f t="shared" si="318"/>
        <v>163408 Purple</v>
      </c>
      <c r="G1344" s="72"/>
      <c r="H1344" s="72"/>
      <c r="I1344" s="5">
        <v>49.4</v>
      </c>
    </row>
    <row r="1345" spans="1:9" ht="11.1" customHeight="1" x14ac:dyDescent="0.25">
      <c r="A1345" s="18">
        <f t="shared" si="324"/>
        <v>280</v>
      </c>
      <c r="B1345" s="18" t="str">
        <f t="shared" si="324"/>
        <v>AMC 280 C</v>
      </c>
      <c r="C1345" s="4">
        <v>163409</v>
      </c>
      <c r="D1345" s="2" t="s">
        <v>2203</v>
      </c>
      <c r="E1345" s="17" t="s">
        <v>14</v>
      </c>
      <c r="F1345" s="27" t="str">
        <f t="shared" si="318"/>
        <v>163409 Green</v>
      </c>
      <c r="G1345" s="72"/>
      <c r="H1345" s="72"/>
      <c r="I1345" s="5">
        <v>12.4</v>
      </c>
    </row>
    <row r="1346" spans="1:9" ht="11.1" customHeight="1" x14ac:dyDescent="0.25">
      <c r="A1346" s="18">
        <f t="shared" si="324"/>
        <v>280</v>
      </c>
      <c r="B1346" s="18" t="str">
        <f t="shared" si="324"/>
        <v>AMC 280 C</v>
      </c>
      <c r="C1346" s="6">
        <v>163410</v>
      </c>
      <c r="D1346" s="2" t="s">
        <v>2203</v>
      </c>
      <c r="E1346" s="19" t="s">
        <v>15</v>
      </c>
      <c r="F1346" s="27" t="str">
        <f t="shared" si="318"/>
        <v>163410 Black</v>
      </c>
      <c r="G1346" s="73"/>
      <c r="H1346" s="73"/>
      <c r="I1346" s="7">
        <v>7.4</v>
      </c>
    </row>
    <row r="1347" spans="1:9" ht="14.1" customHeight="1" x14ac:dyDescent="0.25">
      <c r="A1347" s="9">
        <v>281</v>
      </c>
      <c r="B1347" s="23" t="s">
        <v>314</v>
      </c>
      <c r="C1347" s="9" t="s">
        <v>4</v>
      </c>
      <c r="D1347" s="2" t="s">
        <v>2203</v>
      </c>
      <c r="E1347" s="23" t="s">
        <v>5</v>
      </c>
      <c r="F1347" s="27" t="str">
        <f t="shared" si="318"/>
        <v>AMC BASE</v>
      </c>
      <c r="G1347" s="74"/>
      <c r="H1347" s="74"/>
      <c r="I1347" s="10">
        <v>746.7</v>
      </c>
    </row>
    <row r="1348" spans="1:9" ht="11.1" customHeight="1" x14ac:dyDescent="0.25">
      <c r="A1348" s="18">
        <f t="shared" ref="A1348:B1352" si="325">A1347</f>
        <v>281</v>
      </c>
      <c r="B1348" s="18" t="str">
        <f t="shared" si="325"/>
        <v>AMC 281 C</v>
      </c>
      <c r="C1348" s="4">
        <v>163401</v>
      </c>
      <c r="D1348" s="2" t="s">
        <v>2203</v>
      </c>
      <c r="E1348" s="17" t="s">
        <v>7</v>
      </c>
      <c r="F1348" s="27" t="str">
        <f t="shared" si="318"/>
        <v>163401 White</v>
      </c>
      <c r="G1348" s="72"/>
      <c r="H1348" s="72"/>
      <c r="I1348" s="5">
        <v>102.3</v>
      </c>
    </row>
    <row r="1349" spans="1:9" ht="11.1" customHeight="1" x14ac:dyDescent="0.25">
      <c r="A1349" s="18">
        <f t="shared" si="325"/>
        <v>281</v>
      </c>
      <c r="B1349" s="18" t="str">
        <f t="shared" si="325"/>
        <v>AMC 281 C</v>
      </c>
      <c r="C1349" s="4">
        <v>163407</v>
      </c>
      <c r="D1349" s="2" t="s">
        <v>2203</v>
      </c>
      <c r="E1349" s="17" t="s">
        <v>13</v>
      </c>
      <c r="F1349" s="27" t="str">
        <f t="shared" si="318"/>
        <v>163407 Blue</v>
      </c>
      <c r="G1349" s="72"/>
      <c r="H1349" s="72"/>
      <c r="I1349" s="5">
        <v>61.4</v>
      </c>
    </row>
    <row r="1350" spans="1:9" ht="11.1" customHeight="1" x14ac:dyDescent="0.25">
      <c r="A1350" s="18">
        <f t="shared" si="325"/>
        <v>281</v>
      </c>
      <c r="B1350" s="18" t="str">
        <f t="shared" si="325"/>
        <v>AMC 281 C</v>
      </c>
      <c r="C1350" s="4">
        <v>163408</v>
      </c>
      <c r="D1350" s="2" t="s">
        <v>2203</v>
      </c>
      <c r="E1350" s="17" t="s">
        <v>12</v>
      </c>
      <c r="F1350" s="27" t="str">
        <f t="shared" si="318"/>
        <v>163408 Purple</v>
      </c>
      <c r="G1350" s="72"/>
      <c r="H1350" s="72"/>
      <c r="I1350" s="5">
        <v>49.1</v>
      </c>
    </row>
    <row r="1351" spans="1:9" ht="11.1" customHeight="1" x14ac:dyDescent="0.25">
      <c r="A1351" s="18">
        <f t="shared" si="325"/>
        <v>281</v>
      </c>
      <c r="B1351" s="18" t="str">
        <f t="shared" si="325"/>
        <v>AMC 281 C</v>
      </c>
      <c r="C1351" s="4">
        <v>163410</v>
      </c>
      <c r="D1351" s="2" t="s">
        <v>2203</v>
      </c>
      <c r="E1351" s="17" t="s">
        <v>15</v>
      </c>
      <c r="F1351" s="27" t="str">
        <f t="shared" si="318"/>
        <v>163410 Black</v>
      </c>
      <c r="G1351" s="72"/>
      <c r="H1351" s="72"/>
      <c r="I1351" s="5">
        <v>28.2</v>
      </c>
    </row>
    <row r="1352" spans="1:9" ht="11.1" customHeight="1" x14ac:dyDescent="0.25">
      <c r="A1352" s="18">
        <f t="shared" si="325"/>
        <v>281</v>
      </c>
      <c r="B1352" s="18" t="str">
        <f t="shared" si="325"/>
        <v>AMC 281 C</v>
      </c>
      <c r="C1352" s="6">
        <v>163409</v>
      </c>
      <c r="D1352" s="2" t="s">
        <v>2203</v>
      </c>
      <c r="E1352" s="19" t="s">
        <v>14</v>
      </c>
      <c r="F1352" s="27" t="str">
        <f t="shared" si="318"/>
        <v>163409 Green</v>
      </c>
      <c r="G1352" s="73"/>
      <c r="H1352" s="73"/>
      <c r="I1352" s="7">
        <v>12.3</v>
      </c>
    </row>
    <row r="1353" spans="1:9" ht="14.1" customHeight="1" x14ac:dyDescent="0.25">
      <c r="A1353" s="9">
        <v>282</v>
      </c>
      <c r="B1353" s="23" t="s">
        <v>315</v>
      </c>
      <c r="C1353" s="9" t="s">
        <v>4</v>
      </c>
      <c r="D1353" s="2" t="s">
        <v>2203</v>
      </c>
      <c r="E1353" s="23" t="s">
        <v>5</v>
      </c>
      <c r="F1353" s="27" t="str">
        <f t="shared" si="318"/>
        <v>AMC BASE</v>
      </c>
      <c r="G1353" s="74"/>
      <c r="H1353" s="74"/>
      <c r="I1353" s="10">
        <v>727.6</v>
      </c>
    </row>
    <row r="1354" spans="1:9" ht="11.1" customHeight="1" x14ac:dyDescent="0.25">
      <c r="A1354" s="18">
        <f t="shared" ref="A1354:B1358" si="326">A1353</f>
        <v>282</v>
      </c>
      <c r="B1354" s="18" t="str">
        <f t="shared" si="326"/>
        <v>AMC 282 C</v>
      </c>
      <c r="C1354" s="4">
        <v>163401</v>
      </c>
      <c r="D1354" s="2" t="s">
        <v>2203</v>
      </c>
      <c r="E1354" s="17" t="s">
        <v>7</v>
      </c>
      <c r="F1354" s="27" t="str">
        <f t="shared" si="318"/>
        <v>163401 White</v>
      </c>
      <c r="G1354" s="72"/>
      <c r="H1354" s="72"/>
      <c r="I1354" s="5">
        <v>101.6</v>
      </c>
    </row>
    <row r="1355" spans="1:9" ht="11.1" customHeight="1" x14ac:dyDescent="0.25">
      <c r="A1355" s="18">
        <f t="shared" si="326"/>
        <v>282</v>
      </c>
      <c r="B1355" s="18" t="str">
        <f t="shared" si="326"/>
        <v>AMC 282 C</v>
      </c>
      <c r="C1355" s="4">
        <v>163407</v>
      </c>
      <c r="D1355" s="2" t="s">
        <v>2203</v>
      </c>
      <c r="E1355" s="17" t="s">
        <v>13</v>
      </c>
      <c r="F1355" s="27" t="str">
        <f t="shared" si="318"/>
        <v>163407 Blue</v>
      </c>
      <c r="G1355" s="72"/>
      <c r="H1355" s="72"/>
      <c r="I1355" s="5">
        <v>61</v>
      </c>
    </row>
    <row r="1356" spans="1:9" ht="11.1" customHeight="1" x14ac:dyDescent="0.25">
      <c r="A1356" s="18">
        <f t="shared" si="326"/>
        <v>282</v>
      </c>
      <c r="B1356" s="18" t="str">
        <f t="shared" si="326"/>
        <v>AMC 282 C</v>
      </c>
      <c r="C1356" s="4">
        <v>163408</v>
      </c>
      <c r="D1356" s="2" t="s">
        <v>2203</v>
      </c>
      <c r="E1356" s="17" t="s">
        <v>12</v>
      </c>
      <c r="F1356" s="27" t="str">
        <f t="shared" si="318"/>
        <v>163408 Purple</v>
      </c>
      <c r="G1356" s="72"/>
      <c r="H1356" s="72"/>
      <c r="I1356" s="5">
        <v>48.8</v>
      </c>
    </row>
    <row r="1357" spans="1:9" ht="11.1" customHeight="1" x14ac:dyDescent="0.25">
      <c r="A1357" s="18">
        <f t="shared" si="326"/>
        <v>282</v>
      </c>
      <c r="B1357" s="18" t="str">
        <f t="shared" si="326"/>
        <v>AMC 282 C</v>
      </c>
      <c r="C1357" s="4">
        <v>163410</v>
      </c>
      <c r="D1357" s="2" t="s">
        <v>2203</v>
      </c>
      <c r="E1357" s="17" t="s">
        <v>15</v>
      </c>
      <c r="F1357" s="27" t="str">
        <f t="shared" si="318"/>
        <v>163410 Black</v>
      </c>
      <c r="G1357" s="72"/>
      <c r="H1357" s="72"/>
      <c r="I1357" s="5">
        <v>48.8</v>
      </c>
    </row>
    <row r="1358" spans="1:9" ht="11.1" customHeight="1" x14ac:dyDescent="0.25">
      <c r="A1358" s="18">
        <f t="shared" si="326"/>
        <v>282</v>
      </c>
      <c r="B1358" s="18" t="str">
        <f t="shared" si="326"/>
        <v>AMC 282 C</v>
      </c>
      <c r="C1358" s="6">
        <v>163409</v>
      </c>
      <c r="D1358" s="2" t="s">
        <v>2203</v>
      </c>
      <c r="E1358" s="19" t="s">
        <v>14</v>
      </c>
      <c r="F1358" s="27" t="str">
        <f t="shared" si="318"/>
        <v>163409 Green</v>
      </c>
      <c r="G1358" s="73"/>
      <c r="H1358" s="73"/>
      <c r="I1358" s="7">
        <v>12.2</v>
      </c>
    </row>
    <row r="1359" spans="1:9" ht="14.1" customHeight="1" x14ac:dyDescent="0.25">
      <c r="A1359" s="9">
        <v>283</v>
      </c>
      <c r="B1359" s="23" t="s">
        <v>316</v>
      </c>
      <c r="C1359" s="9" t="s">
        <v>4</v>
      </c>
      <c r="D1359" s="2" t="s">
        <v>2203</v>
      </c>
      <c r="E1359" s="23" t="s">
        <v>5</v>
      </c>
      <c r="F1359" s="27" t="str">
        <f t="shared" si="318"/>
        <v>AMC BASE</v>
      </c>
      <c r="G1359" s="74"/>
      <c r="H1359" s="74"/>
      <c r="I1359" s="10">
        <v>806.1</v>
      </c>
    </row>
    <row r="1360" spans="1:9" ht="11.1" customHeight="1" x14ac:dyDescent="0.25">
      <c r="A1360" s="18">
        <f t="shared" ref="A1360:B1363" si="327">A1359</f>
        <v>283</v>
      </c>
      <c r="B1360" s="18" t="str">
        <f t="shared" si="327"/>
        <v>AMC 283 C</v>
      </c>
      <c r="C1360" s="4">
        <v>163401</v>
      </c>
      <c r="D1360" s="2" t="s">
        <v>2203</v>
      </c>
      <c r="E1360" s="17" t="s">
        <v>7</v>
      </c>
      <c r="F1360" s="27" t="str">
        <f t="shared" si="318"/>
        <v>163401 White</v>
      </c>
      <c r="G1360" s="72"/>
      <c r="H1360" s="72"/>
      <c r="I1360" s="5">
        <v>188.4</v>
      </c>
    </row>
    <row r="1361" spans="1:9" ht="11.1" customHeight="1" x14ac:dyDescent="0.25">
      <c r="A1361" s="18">
        <f t="shared" si="327"/>
        <v>283</v>
      </c>
      <c r="B1361" s="18" t="str">
        <f t="shared" si="327"/>
        <v>AMC 283 C</v>
      </c>
      <c r="C1361" s="4">
        <v>163407</v>
      </c>
      <c r="D1361" s="2" t="s">
        <v>2203</v>
      </c>
      <c r="E1361" s="17" t="s">
        <v>13</v>
      </c>
      <c r="F1361" s="27" t="str">
        <f t="shared" si="318"/>
        <v>163407 Blue</v>
      </c>
      <c r="G1361" s="72"/>
      <c r="H1361" s="72"/>
      <c r="I1361" s="5">
        <v>3.6</v>
      </c>
    </row>
    <row r="1362" spans="1:9" ht="11.1" customHeight="1" x14ac:dyDescent="0.25">
      <c r="A1362" s="18">
        <f t="shared" si="327"/>
        <v>283</v>
      </c>
      <c r="B1362" s="18" t="str">
        <f t="shared" si="327"/>
        <v>AMC 283 C</v>
      </c>
      <c r="C1362" s="4">
        <v>163408</v>
      </c>
      <c r="D1362" s="2" t="s">
        <v>2203</v>
      </c>
      <c r="E1362" s="17" t="s">
        <v>12</v>
      </c>
      <c r="F1362" s="27" t="str">
        <f t="shared" si="318"/>
        <v>163408 Purple</v>
      </c>
      <c r="G1362" s="72"/>
      <c r="H1362" s="72"/>
      <c r="I1362" s="5">
        <v>1.6</v>
      </c>
    </row>
    <row r="1363" spans="1:9" ht="11.1" customHeight="1" x14ac:dyDescent="0.25">
      <c r="A1363" s="18">
        <f t="shared" si="327"/>
        <v>283</v>
      </c>
      <c r="B1363" s="18" t="str">
        <f t="shared" si="327"/>
        <v>AMC 283 C</v>
      </c>
      <c r="C1363" s="6">
        <v>163410</v>
      </c>
      <c r="D1363" s="2" t="s">
        <v>2203</v>
      </c>
      <c r="E1363" s="19" t="s">
        <v>15</v>
      </c>
      <c r="F1363" s="27" t="str">
        <f t="shared" si="318"/>
        <v>163410 Black</v>
      </c>
      <c r="G1363" s="73"/>
      <c r="H1363" s="73"/>
      <c r="I1363" s="7">
        <v>0.3</v>
      </c>
    </row>
    <row r="1364" spans="1:9" ht="14.1" customHeight="1" x14ac:dyDescent="0.25">
      <c r="A1364" s="9">
        <v>284</v>
      </c>
      <c r="B1364" s="23" t="s">
        <v>317</v>
      </c>
      <c r="C1364" s="9" t="s">
        <v>4</v>
      </c>
      <c r="D1364" s="2" t="s">
        <v>2203</v>
      </c>
      <c r="E1364" s="23" t="s">
        <v>5</v>
      </c>
      <c r="F1364" s="27" t="str">
        <f t="shared" si="318"/>
        <v>AMC BASE</v>
      </c>
      <c r="G1364" s="74"/>
      <c r="H1364" s="74"/>
      <c r="I1364" s="10">
        <v>805.7</v>
      </c>
    </row>
    <row r="1365" spans="1:9" ht="11.1" customHeight="1" x14ac:dyDescent="0.25">
      <c r="A1365" s="18">
        <f t="shared" ref="A1365:B1368" si="328">A1364</f>
        <v>284</v>
      </c>
      <c r="B1365" s="18" t="str">
        <f t="shared" si="328"/>
        <v>AMC 284 C</v>
      </c>
      <c r="C1365" s="4">
        <v>163401</v>
      </c>
      <c r="D1365" s="2" t="s">
        <v>2203</v>
      </c>
      <c r="E1365" s="17" t="s">
        <v>7</v>
      </c>
      <c r="F1365" s="27" t="str">
        <f t="shared" ref="F1365:F1417" si="329">IF(C1365="AMC.BASE","AMC BASE",CONCATENATE(C1365,D1365,E1365))</f>
        <v>163401 White</v>
      </c>
      <c r="G1365" s="72"/>
      <c r="H1365" s="72"/>
      <c r="I1365" s="5">
        <v>183.2</v>
      </c>
    </row>
    <row r="1366" spans="1:9" ht="11.1" customHeight="1" x14ac:dyDescent="0.25">
      <c r="A1366" s="18">
        <f t="shared" si="328"/>
        <v>284</v>
      </c>
      <c r="B1366" s="18" t="str">
        <f t="shared" si="328"/>
        <v>AMC 284 C</v>
      </c>
      <c r="C1366" s="4">
        <v>163407</v>
      </c>
      <c r="D1366" s="2" t="s">
        <v>2203</v>
      </c>
      <c r="E1366" s="17" t="s">
        <v>13</v>
      </c>
      <c r="F1366" s="27" t="str">
        <f t="shared" si="329"/>
        <v>163407 Blue</v>
      </c>
      <c r="G1366" s="72"/>
      <c r="H1366" s="72"/>
      <c r="I1366" s="5">
        <v>7.3</v>
      </c>
    </row>
    <row r="1367" spans="1:9" ht="11.1" customHeight="1" x14ac:dyDescent="0.25">
      <c r="A1367" s="18">
        <f t="shared" si="328"/>
        <v>284</v>
      </c>
      <c r="B1367" s="18" t="str">
        <f t="shared" si="328"/>
        <v>AMC 284 C</v>
      </c>
      <c r="C1367" s="4">
        <v>163408</v>
      </c>
      <c r="D1367" s="2" t="s">
        <v>2203</v>
      </c>
      <c r="E1367" s="17" t="s">
        <v>12</v>
      </c>
      <c r="F1367" s="27" t="str">
        <f t="shared" si="329"/>
        <v>163408 Purple</v>
      </c>
      <c r="G1367" s="72"/>
      <c r="H1367" s="72"/>
      <c r="I1367" s="5">
        <v>3.2</v>
      </c>
    </row>
    <row r="1368" spans="1:9" ht="11.1" customHeight="1" x14ac:dyDescent="0.25">
      <c r="A1368" s="18">
        <f t="shared" si="328"/>
        <v>284</v>
      </c>
      <c r="B1368" s="18" t="str">
        <f t="shared" si="328"/>
        <v>AMC 284 C</v>
      </c>
      <c r="C1368" s="6">
        <v>163410</v>
      </c>
      <c r="D1368" s="2" t="s">
        <v>2203</v>
      </c>
      <c r="E1368" s="19" t="s">
        <v>15</v>
      </c>
      <c r="F1368" s="27" t="str">
        <f t="shared" si="329"/>
        <v>163410 Black</v>
      </c>
      <c r="G1368" s="73"/>
      <c r="H1368" s="73"/>
      <c r="I1368" s="7">
        <v>0.6</v>
      </c>
    </row>
    <row r="1369" spans="1:9" ht="14.1" customHeight="1" x14ac:dyDescent="0.25">
      <c r="A1369" s="9">
        <v>285</v>
      </c>
      <c r="B1369" s="23" t="s">
        <v>318</v>
      </c>
      <c r="C1369" s="9" t="s">
        <v>4</v>
      </c>
      <c r="D1369" s="2" t="s">
        <v>2203</v>
      </c>
      <c r="E1369" s="23" t="s">
        <v>5</v>
      </c>
      <c r="F1369" s="27" t="str">
        <f t="shared" si="329"/>
        <v>AMC BASE</v>
      </c>
      <c r="G1369" s="74"/>
      <c r="H1369" s="74"/>
      <c r="I1369" s="10">
        <v>888.5</v>
      </c>
    </row>
    <row r="1370" spans="1:9" ht="11.1" customHeight="1" x14ac:dyDescent="0.25">
      <c r="A1370" s="18">
        <f t="shared" ref="A1370:B1372" si="330">A1369</f>
        <v>285</v>
      </c>
      <c r="B1370" s="18" t="str">
        <f t="shared" si="330"/>
        <v>AMC 285 C</v>
      </c>
      <c r="C1370" s="4">
        <v>163401</v>
      </c>
      <c r="D1370" s="2" t="s">
        <v>2203</v>
      </c>
      <c r="E1370" s="17" t="s">
        <v>7</v>
      </c>
      <c r="F1370" s="27" t="str">
        <f t="shared" si="329"/>
        <v>163401 White</v>
      </c>
      <c r="G1370" s="72"/>
      <c r="H1370" s="72"/>
      <c r="I1370" s="5">
        <v>89.5</v>
      </c>
    </row>
    <row r="1371" spans="1:9" ht="11.1" customHeight="1" x14ac:dyDescent="0.25">
      <c r="A1371" s="18">
        <f t="shared" si="330"/>
        <v>285</v>
      </c>
      <c r="B1371" s="18" t="str">
        <f t="shared" si="330"/>
        <v>AMC 285 C</v>
      </c>
      <c r="C1371" s="4">
        <v>163407</v>
      </c>
      <c r="D1371" s="2" t="s">
        <v>2203</v>
      </c>
      <c r="E1371" s="17" t="s">
        <v>13</v>
      </c>
      <c r="F1371" s="27" t="str">
        <f t="shared" si="329"/>
        <v>163407 Blue</v>
      </c>
      <c r="G1371" s="72"/>
      <c r="H1371" s="72"/>
      <c r="I1371" s="5">
        <v>15.3</v>
      </c>
    </row>
    <row r="1372" spans="1:9" ht="11.1" customHeight="1" x14ac:dyDescent="0.25">
      <c r="A1372" s="18">
        <f t="shared" si="330"/>
        <v>285</v>
      </c>
      <c r="B1372" s="18" t="str">
        <f t="shared" si="330"/>
        <v>AMC 285 C</v>
      </c>
      <c r="C1372" s="6">
        <v>163408</v>
      </c>
      <c r="D1372" s="2" t="s">
        <v>2203</v>
      </c>
      <c r="E1372" s="19" t="s">
        <v>12</v>
      </c>
      <c r="F1372" s="27" t="str">
        <f t="shared" si="329"/>
        <v>163408 Purple</v>
      </c>
      <c r="G1372" s="73"/>
      <c r="H1372" s="73"/>
      <c r="I1372" s="7">
        <v>6.7</v>
      </c>
    </row>
    <row r="1373" spans="1:9" ht="14.1" customHeight="1" x14ac:dyDescent="0.25">
      <c r="A1373" s="9">
        <v>286</v>
      </c>
      <c r="B1373" s="23" t="s">
        <v>319</v>
      </c>
      <c r="C1373" s="9" t="s">
        <v>4</v>
      </c>
      <c r="D1373" s="2" t="s">
        <v>2203</v>
      </c>
      <c r="E1373" s="23" t="s">
        <v>5</v>
      </c>
      <c r="F1373" s="27" t="str">
        <f t="shared" si="329"/>
        <v>AMC BASE</v>
      </c>
      <c r="G1373" s="74"/>
      <c r="H1373" s="74"/>
      <c r="I1373" s="10">
        <v>800.9</v>
      </c>
    </row>
    <row r="1374" spans="1:9" ht="11.1" customHeight="1" x14ac:dyDescent="0.25">
      <c r="A1374" s="18">
        <f t="shared" ref="A1374:B1377" si="331">A1373</f>
        <v>286</v>
      </c>
      <c r="B1374" s="18" t="str">
        <f t="shared" si="331"/>
        <v>AMC 286 C</v>
      </c>
      <c r="C1374" s="4">
        <v>163401</v>
      </c>
      <c r="D1374" s="2" t="s">
        <v>2203</v>
      </c>
      <c r="E1374" s="17" t="s">
        <v>7</v>
      </c>
      <c r="F1374" s="27" t="str">
        <f t="shared" si="329"/>
        <v>163401 White</v>
      </c>
      <c r="G1374" s="72"/>
      <c r="H1374" s="72"/>
      <c r="I1374" s="5">
        <v>104.1</v>
      </c>
    </row>
    <row r="1375" spans="1:9" ht="11.1" customHeight="1" x14ac:dyDescent="0.25">
      <c r="A1375" s="18">
        <f t="shared" si="331"/>
        <v>286</v>
      </c>
      <c r="B1375" s="18" t="str">
        <f t="shared" si="331"/>
        <v>AMC 286 C</v>
      </c>
      <c r="C1375" s="4">
        <v>163407</v>
      </c>
      <c r="D1375" s="2" t="s">
        <v>2203</v>
      </c>
      <c r="E1375" s="17" t="s">
        <v>13</v>
      </c>
      <c r="F1375" s="27" t="str">
        <f t="shared" si="329"/>
        <v>163407 Blue</v>
      </c>
      <c r="G1375" s="72"/>
      <c r="H1375" s="72"/>
      <c r="I1375" s="5">
        <v>62.5</v>
      </c>
    </row>
    <row r="1376" spans="1:9" ht="11.1" customHeight="1" x14ac:dyDescent="0.25">
      <c r="A1376" s="18">
        <f t="shared" si="331"/>
        <v>286</v>
      </c>
      <c r="B1376" s="18" t="str">
        <f t="shared" si="331"/>
        <v>AMC 286 C</v>
      </c>
      <c r="C1376" s="4">
        <v>163408</v>
      </c>
      <c r="D1376" s="2" t="s">
        <v>2203</v>
      </c>
      <c r="E1376" s="17" t="s">
        <v>12</v>
      </c>
      <c r="F1376" s="27" t="str">
        <f t="shared" si="329"/>
        <v>163408 Purple</v>
      </c>
      <c r="G1376" s="72"/>
      <c r="H1376" s="72"/>
      <c r="I1376" s="5">
        <v>27.5</v>
      </c>
    </row>
    <row r="1377" spans="1:9" ht="11.1" customHeight="1" x14ac:dyDescent="0.25">
      <c r="A1377" s="18">
        <f t="shared" si="331"/>
        <v>286</v>
      </c>
      <c r="B1377" s="18" t="str">
        <f t="shared" si="331"/>
        <v>AMC 286 C</v>
      </c>
      <c r="C1377" s="6">
        <v>163410</v>
      </c>
      <c r="D1377" s="2" t="s">
        <v>2203</v>
      </c>
      <c r="E1377" s="19" t="s">
        <v>15</v>
      </c>
      <c r="F1377" s="27" t="str">
        <f t="shared" si="329"/>
        <v>163410 Black</v>
      </c>
      <c r="G1377" s="73"/>
      <c r="H1377" s="73"/>
      <c r="I1377" s="7">
        <v>5</v>
      </c>
    </row>
    <row r="1378" spans="1:9" ht="11.1" customHeight="1" x14ac:dyDescent="0.25">
      <c r="A1378" s="2">
        <v>287</v>
      </c>
      <c r="B1378" s="27" t="s">
        <v>320</v>
      </c>
      <c r="C1378" s="2" t="s">
        <v>4</v>
      </c>
      <c r="D1378" s="2" t="s">
        <v>2203</v>
      </c>
      <c r="E1378" s="27" t="s">
        <v>5</v>
      </c>
      <c r="F1378" s="27" t="str">
        <f t="shared" si="329"/>
        <v>AMC BASE</v>
      </c>
      <c r="G1378" s="71"/>
      <c r="H1378" s="71"/>
      <c r="I1378" s="3">
        <v>775.4</v>
      </c>
    </row>
    <row r="1379" spans="1:9" ht="11.1" customHeight="1" x14ac:dyDescent="0.25">
      <c r="A1379" s="18">
        <f t="shared" ref="A1379:B1382" si="332">A1378</f>
        <v>287</v>
      </c>
      <c r="B1379" s="18" t="str">
        <f t="shared" si="332"/>
        <v>AMC 287 C</v>
      </c>
      <c r="C1379" s="4">
        <v>163401</v>
      </c>
      <c r="D1379" s="2" t="s">
        <v>2203</v>
      </c>
      <c r="E1379" s="17" t="s">
        <v>7</v>
      </c>
      <c r="F1379" s="27" t="str">
        <f t="shared" si="329"/>
        <v>163401 White</v>
      </c>
      <c r="G1379" s="72"/>
      <c r="H1379" s="72"/>
      <c r="I1379" s="5">
        <v>103.2</v>
      </c>
    </row>
    <row r="1380" spans="1:9" ht="11.1" customHeight="1" x14ac:dyDescent="0.25">
      <c r="A1380" s="18">
        <f t="shared" si="332"/>
        <v>287</v>
      </c>
      <c r="B1380" s="18" t="str">
        <f t="shared" si="332"/>
        <v>AMC 287 C</v>
      </c>
      <c r="C1380" s="4">
        <v>163407</v>
      </c>
      <c r="D1380" s="2" t="s">
        <v>2203</v>
      </c>
      <c r="E1380" s="17" t="s">
        <v>13</v>
      </c>
      <c r="F1380" s="27" t="str">
        <f t="shared" si="329"/>
        <v>163407 Blue</v>
      </c>
      <c r="G1380" s="72"/>
      <c r="H1380" s="72"/>
      <c r="I1380" s="5">
        <v>61.9</v>
      </c>
    </row>
    <row r="1381" spans="1:9" ht="11.1" customHeight="1" x14ac:dyDescent="0.25">
      <c r="A1381" s="18">
        <f t="shared" si="332"/>
        <v>287</v>
      </c>
      <c r="B1381" s="18" t="str">
        <f t="shared" si="332"/>
        <v>AMC 287 C</v>
      </c>
      <c r="C1381" s="4">
        <v>163408</v>
      </c>
      <c r="D1381" s="2" t="s">
        <v>2203</v>
      </c>
      <c r="E1381" s="17" t="s">
        <v>12</v>
      </c>
      <c r="F1381" s="27" t="str">
        <f t="shared" si="329"/>
        <v>163408 Purple</v>
      </c>
      <c r="G1381" s="72"/>
      <c r="H1381" s="72"/>
      <c r="I1381" s="5">
        <v>47.1</v>
      </c>
    </row>
    <row r="1382" spans="1:9" ht="11.1" customHeight="1" x14ac:dyDescent="0.25">
      <c r="A1382" s="18">
        <f t="shared" si="332"/>
        <v>287</v>
      </c>
      <c r="B1382" s="18" t="str">
        <f t="shared" si="332"/>
        <v>AMC 287 C</v>
      </c>
      <c r="C1382" s="6">
        <v>163410</v>
      </c>
      <c r="D1382" s="2" t="s">
        <v>2203</v>
      </c>
      <c r="E1382" s="19" t="s">
        <v>15</v>
      </c>
      <c r="F1382" s="27" t="str">
        <f t="shared" si="329"/>
        <v>163410 Black</v>
      </c>
      <c r="G1382" s="73"/>
      <c r="H1382" s="73"/>
      <c r="I1382" s="7">
        <v>12.4</v>
      </c>
    </row>
    <row r="1383" spans="1:9" ht="14.1" customHeight="1" x14ac:dyDescent="0.25">
      <c r="A1383" s="9">
        <v>288</v>
      </c>
      <c r="B1383" s="23" t="s">
        <v>321</v>
      </c>
      <c r="C1383" s="9" t="s">
        <v>4</v>
      </c>
      <c r="D1383" s="2" t="s">
        <v>2203</v>
      </c>
      <c r="E1383" s="23" t="s">
        <v>5</v>
      </c>
      <c r="F1383" s="27" t="str">
        <f t="shared" si="329"/>
        <v>AMC BASE</v>
      </c>
      <c r="G1383" s="74"/>
      <c r="H1383" s="74"/>
      <c r="I1383" s="10">
        <v>753.6</v>
      </c>
    </row>
    <row r="1384" spans="1:9" ht="11.1" customHeight="1" x14ac:dyDescent="0.25">
      <c r="A1384" s="18">
        <f t="shared" ref="A1384:B1387" si="333">A1383</f>
        <v>288</v>
      </c>
      <c r="B1384" s="18" t="str">
        <f t="shared" si="333"/>
        <v>AMC 288 C</v>
      </c>
      <c r="C1384" s="4">
        <v>163401</v>
      </c>
      <c r="D1384" s="2" t="s">
        <v>2203</v>
      </c>
      <c r="E1384" s="17" t="s">
        <v>7</v>
      </c>
      <c r="F1384" s="27" t="str">
        <f t="shared" si="329"/>
        <v>163401 White</v>
      </c>
      <c r="G1384" s="72"/>
      <c r="H1384" s="72"/>
      <c r="I1384" s="5">
        <v>102.5</v>
      </c>
    </row>
    <row r="1385" spans="1:9" ht="11.1" customHeight="1" x14ac:dyDescent="0.25">
      <c r="A1385" s="18">
        <f t="shared" si="333"/>
        <v>288</v>
      </c>
      <c r="B1385" s="18" t="str">
        <f t="shared" si="333"/>
        <v>AMC 288 C</v>
      </c>
      <c r="C1385" s="4">
        <v>163407</v>
      </c>
      <c r="D1385" s="2" t="s">
        <v>2203</v>
      </c>
      <c r="E1385" s="17" t="s">
        <v>13</v>
      </c>
      <c r="F1385" s="27" t="str">
        <f t="shared" si="329"/>
        <v>163407 Blue</v>
      </c>
      <c r="G1385" s="72"/>
      <c r="H1385" s="72"/>
      <c r="I1385" s="5">
        <v>61.5</v>
      </c>
    </row>
    <row r="1386" spans="1:9" ht="11.1" customHeight="1" x14ac:dyDescent="0.25">
      <c r="A1386" s="18">
        <f t="shared" si="333"/>
        <v>288</v>
      </c>
      <c r="B1386" s="18" t="str">
        <f t="shared" si="333"/>
        <v>AMC 288 C</v>
      </c>
      <c r="C1386" s="4">
        <v>163408</v>
      </c>
      <c r="D1386" s="2" t="s">
        <v>2203</v>
      </c>
      <c r="E1386" s="17" t="s">
        <v>12</v>
      </c>
      <c r="F1386" s="27" t="str">
        <f t="shared" si="329"/>
        <v>163408 Purple</v>
      </c>
      <c r="G1386" s="72"/>
      <c r="H1386" s="72"/>
      <c r="I1386" s="5">
        <v>55.3</v>
      </c>
    </row>
    <row r="1387" spans="1:9" ht="11.1" customHeight="1" x14ac:dyDescent="0.25">
      <c r="A1387" s="18">
        <f t="shared" si="333"/>
        <v>288</v>
      </c>
      <c r="B1387" s="18" t="str">
        <f t="shared" si="333"/>
        <v>AMC 288 C</v>
      </c>
      <c r="C1387" s="6">
        <v>163410</v>
      </c>
      <c r="D1387" s="2" t="s">
        <v>2203</v>
      </c>
      <c r="E1387" s="19" t="s">
        <v>15</v>
      </c>
      <c r="F1387" s="27" t="str">
        <f t="shared" si="329"/>
        <v>163410 Black</v>
      </c>
      <c r="G1387" s="73"/>
      <c r="H1387" s="73"/>
      <c r="I1387" s="7">
        <v>27.1</v>
      </c>
    </row>
    <row r="1388" spans="1:9" ht="14.1" customHeight="1" x14ac:dyDescent="0.25">
      <c r="A1388" s="9">
        <v>289</v>
      </c>
      <c r="B1388" s="23" t="s">
        <v>322</v>
      </c>
      <c r="C1388" s="9" t="s">
        <v>4</v>
      </c>
      <c r="D1388" s="2" t="s">
        <v>2203</v>
      </c>
      <c r="E1388" s="23" t="s">
        <v>5</v>
      </c>
      <c r="F1388" s="27" t="str">
        <f t="shared" si="329"/>
        <v>AMC BASE</v>
      </c>
      <c r="G1388" s="74"/>
      <c r="H1388" s="74"/>
      <c r="I1388" s="10">
        <v>721</v>
      </c>
    </row>
    <row r="1389" spans="1:9" ht="11.1" customHeight="1" x14ac:dyDescent="0.25">
      <c r="A1389" s="18">
        <f t="shared" ref="A1389:B1392" si="334">A1388</f>
        <v>289</v>
      </c>
      <c r="B1389" s="18" t="str">
        <f t="shared" si="334"/>
        <v>AMC 289 C</v>
      </c>
      <c r="C1389" s="4">
        <v>163401</v>
      </c>
      <c r="D1389" s="2" t="s">
        <v>2203</v>
      </c>
      <c r="E1389" s="17" t="s">
        <v>7</v>
      </c>
      <c r="F1389" s="27" t="str">
        <f t="shared" si="329"/>
        <v>163401 White</v>
      </c>
      <c r="G1389" s="72"/>
      <c r="H1389" s="72"/>
      <c r="I1389" s="5">
        <v>101.4</v>
      </c>
    </row>
    <row r="1390" spans="1:9" ht="11.1" customHeight="1" x14ac:dyDescent="0.25">
      <c r="A1390" s="18">
        <f t="shared" si="334"/>
        <v>289</v>
      </c>
      <c r="B1390" s="18" t="str">
        <f t="shared" si="334"/>
        <v>AMC 289 C</v>
      </c>
      <c r="C1390" s="4">
        <v>163408</v>
      </c>
      <c r="D1390" s="2" t="s">
        <v>2203</v>
      </c>
      <c r="E1390" s="17" t="s">
        <v>12</v>
      </c>
      <c r="F1390" s="27" t="str">
        <f t="shared" si="329"/>
        <v>163408 Purple</v>
      </c>
      <c r="G1390" s="72"/>
      <c r="H1390" s="72"/>
      <c r="I1390" s="5">
        <v>63.3</v>
      </c>
    </row>
    <row r="1391" spans="1:9" ht="11.1" customHeight="1" x14ac:dyDescent="0.25">
      <c r="A1391" s="18">
        <f t="shared" si="334"/>
        <v>289</v>
      </c>
      <c r="B1391" s="18" t="str">
        <f t="shared" si="334"/>
        <v>AMC 289 C</v>
      </c>
      <c r="C1391" s="4">
        <v>163407</v>
      </c>
      <c r="D1391" s="2" t="s">
        <v>2203</v>
      </c>
      <c r="E1391" s="17" t="s">
        <v>13</v>
      </c>
      <c r="F1391" s="27" t="str">
        <f t="shared" si="329"/>
        <v>163407 Blue</v>
      </c>
      <c r="G1391" s="72"/>
      <c r="H1391" s="72"/>
      <c r="I1391" s="5">
        <v>60.8</v>
      </c>
    </row>
    <row r="1392" spans="1:9" ht="11.1" customHeight="1" x14ac:dyDescent="0.25">
      <c r="A1392" s="18">
        <f t="shared" si="334"/>
        <v>289</v>
      </c>
      <c r="B1392" s="18" t="str">
        <f t="shared" si="334"/>
        <v>AMC 289 C</v>
      </c>
      <c r="C1392" s="6">
        <v>163410</v>
      </c>
      <c r="D1392" s="2" t="s">
        <v>2203</v>
      </c>
      <c r="E1392" s="19" t="s">
        <v>15</v>
      </c>
      <c r="F1392" s="27" t="str">
        <f t="shared" si="329"/>
        <v>163410 Black</v>
      </c>
      <c r="G1392" s="73"/>
      <c r="H1392" s="73"/>
      <c r="I1392" s="7">
        <v>53.5</v>
      </c>
    </row>
    <row r="1393" spans="1:9" ht="14.1" customHeight="1" x14ac:dyDescent="0.25">
      <c r="A1393" s="9">
        <v>290</v>
      </c>
      <c r="B1393" s="23" t="s">
        <v>323</v>
      </c>
      <c r="C1393" s="9" t="s">
        <v>4</v>
      </c>
      <c r="D1393" s="2" t="s">
        <v>2203</v>
      </c>
      <c r="E1393" s="23" t="s">
        <v>5</v>
      </c>
      <c r="F1393" s="27" t="str">
        <f t="shared" si="329"/>
        <v>AMC BASE</v>
      </c>
      <c r="G1393" s="74"/>
      <c r="H1393" s="74"/>
      <c r="I1393" s="10">
        <v>806.2</v>
      </c>
    </row>
    <row r="1394" spans="1:9" ht="11.1" customHeight="1" x14ac:dyDescent="0.25">
      <c r="A1394" s="18">
        <f t="shared" ref="A1394:B1397" si="335">A1393</f>
        <v>290</v>
      </c>
      <c r="B1394" s="18" t="str">
        <f t="shared" si="335"/>
        <v>AMC 290 C</v>
      </c>
      <c r="C1394" s="4">
        <v>163401</v>
      </c>
      <c r="D1394" s="2" t="s">
        <v>2203</v>
      </c>
      <c r="E1394" s="17" t="s">
        <v>7</v>
      </c>
      <c r="F1394" s="27" t="str">
        <f t="shared" si="329"/>
        <v>163401 White</v>
      </c>
      <c r="G1394" s="72"/>
      <c r="H1394" s="72"/>
      <c r="I1394" s="5">
        <v>188.5</v>
      </c>
    </row>
    <row r="1395" spans="1:9" ht="11.1" customHeight="1" x14ac:dyDescent="0.25">
      <c r="A1395" s="18">
        <f t="shared" si="335"/>
        <v>290</v>
      </c>
      <c r="B1395" s="18" t="str">
        <f t="shared" si="335"/>
        <v>AMC 290 C</v>
      </c>
      <c r="C1395" s="4">
        <v>163407</v>
      </c>
      <c r="D1395" s="2" t="s">
        <v>2203</v>
      </c>
      <c r="E1395" s="17" t="s">
        <v>13</v>
      </c>
      <c r="F1395" s="27" t="str">
        <f t="shared" si="329"/>
        <v>163407 Blue</v>
      </c>
      <c r="G1395" s="72"/>
      <c r="H1395" s="72"/>
      <c r="I1395" s="5">
        <v>3.6</v>
      </c>
    </row>
    <row r="1396" spans="1:9" ht="11.1" customHeight="1" x14ac:dyDescent="0.25">
      <c r="A1396" s="18">
        <f t="shared" si="335"/>
        <v>290</v>
      </c>
      <c r="B1396" s="18" t="str">
        <f t="shared" si="335"/>
        <v>AMC 290 C</v>
      </c>
      <c r="C1396" s="4">
        <v>163408</v>
      </c>
      <c r="D1396" s="2" t="s">
        <v>2203</v>
      </c>
      <c r="E1396" s="17" t="s">
        <v>12</v>
      </c>
      <c r="F1396" s="27" t="str">
        <f t="shared" si="329"/>
        <v>163408 Purple</v>
      </c>
      <c r="G1396" s="72"/>
      <c r="H1396" s="72"/>
      <c r="I1396" s="5">
        <v>1.4</v>
      </c>
    </row>
    <row r="1397" spans="1:9" ht="11.1" customHeight="1" x14ac:dyDescent="0.25">
      <c r="A1397" s="18">
        <f t="shared" si="335"/>
        <v>290</v>
      </c>
      <c r="B1397" s="18" t="str">
        <f t="shared" si="335"/>
        <v>AMC 290 C</v>
      </c>
      <c r="C1397" s="6">
        <v>163410</v>
      </c>
      <c r="D1397" s="2" t="s">
        <v>2203</v>
      </c>
      <c r="E1397" s="19" t="s">
        <v>15</v>
      </c>
      <c r="F1397" s="27" t="str">
        <f t="shared" si="329"/>
        <v>163410 Black</v>
      </c>
      <c r="G1397" s="73"/>
      <c r="H1397" s="73"/>
      <c r="I1397" s="7">
        <v>0.3</v>
      </c>
    </row>
    <row r="1398" spans="1:9" ht="14.1" customHeight="1" x14ac:dyDescent="0.25">
      <c r="A1398" s="9">
        <v>2905</v>
      </c>
      <c r="B1398" s="23" t="s">
        <v>324</v>
      </c>
      <c r="C1398" s="9" t="s">
        <v>4</v>
      </c>
      <c r="D1398" s="2" t="s">
        <v>2203</v>
      </c>
      <c r="E1398" s="23" t="s">
        <v>5</v>
      </c>
      <c r="F1398" s="27" t="str">
        <f t="shared" si="329"/>
        <v>AMC BASE</v>
      </c>
      <c r="G1398" s="74"/>
      <c r="H1398" s="74"/>
      <c r="I1398" s="10">
        <v>806.4</v>
      </c>
    </row>
    <row r="1399" spans="1:9" ht="11.1" customHeight="1" x14ac:dyDescent="0.25">
      <c r="A1399" s="18">
        <f t="shared" ref="A1399:B1402" si="336">A1398</f>
        <v>2905</v>
      </c>
      <c r="B1399" s="18" t="str">
        <f t="shared" si="336"/>
        <v>AMC 2905 C</v>
      </c>
      <c r="C1399" s="4">
        <v>163401</v>
      </c>
      <c r="D1399" s="2" t="s">
        <v>2203</v>
      </c>
      <c r="E1399" s="17" t="s">
        <v>7</v>
      </c>
      <c r="F1399" s="27" t="str">
        <f t="shared" si="329"/>
        <v>163401 White</v>
      </c>
      <c r="G1399" s="72"/>
      <c r="H1399" s="72"/>
      <c r="I1399" s="5">
        <v>188.5</v>
      </c>
    </row>
    <row r="1400" spans="1:9" ht="11.1" customHeight="1" x14ac:dyDescent="0.25">
      <c r="A1400" s="18">
        <f t="shared" si="336"/>
        <v>2905</v>
      </c>
      <c r="B1400" s="18" t="str">
        <f t="shared" si="336"/>
        <v>AMC 2905 C</v>
      </c>
      <c r="C1400" s="4">
        <v>163407</v>
      </c>
      <c r="D1400" s="2" t="s">
        <v>2203</v>
      </c>
      <c r="E1400" s="17" t="s">
        <v>13</v>
      </c>
      <c r="F1400" s="27" t="str">
        <f t="shared" si="329"/>
        <v>163407 Blue</v>
      </c>
      <c r="G1400" s="72"/>
      <c r="H1400" s="72"/>
      <c r="I1400" s="5">
        <v>3.6</v>
      </c>
    </row>
    <row r="1401" spans="1:9" ht="11.1" customHeight="1" x14ac:dyDescent="0.25">
      <c r="A1401" s="18">
        <f t="shared" si="336"/>
        <v>2905</v>
      </c>
      <c r="B1401" s="18" t="str">
        <f t="shared" si="336"/>
        <v>AMC 2905 C</v>
      </c>
      <c r="C1401" s="4">
        <v>163408</v>
      </c>
      <c r="D1401" s="2" t="s">
        <v>2203</v>
      </c>
      <c r="E1401" s="17" t="s">
        <v>12</v>
      </c>
      <c r="F1401" s="27" t="str">
        <f t="shared" si="329"/>
        <v>163408 Purple</v>
      </c>
      <c r="G1401" s="72"/>
      <c r="H1401" s="72"/>
      <c r="I1401" s="5">
        <v>1.2</v>
      </c>
    </row>
    <row r="1402" spans="1:9" ht="11.1" customHeight="1" x14ac:dyDescent="0.25">
      <c r="A1402" s="18">
        <f t="shared" si="336"/>
        <v>2905</v>
      </c>
      <c r="B1402" s="18" t="str">
        <f t="shared" si="336"/>
        <v>AMC 2905 C</v>
      </c>
      <c r="C1402" s="6">
        <v>163410</v>
      </c>
      <c r="D1402" s="2" t="s">
        <v>2203</v>
      </c>
      <c r="E1402" s="19" t="s">
        <v>15</v>
      </c>
      <c r="F1402" s="27" t="str">
        <f t="shared" si="329"/>
        <v>163410 Black</v>
      </c>
      <c r="G1402" s="73"/>
      <c r="H1402" s="73"/>
      <c r="I1402" s="7">
        <v>0.3</v>
      </c>
    </row>
    <row r="1403" spans="1:9" ht="14.1" customHeight="1" x14ac:dyDescent="0.25">
      <c r="A1403" s="9">
        <v>291</v>
      </c>
      <c r="B1403" s="23" t="s">
        <v>325</v>
      </c>
      <c r="C1403" s="9" t="s">
        <v>4</v>
      </c>
      <c r="D1403" s="2" t="s">
        <v>2203</v>
      </c>
      <c r="E1403" s="23" t="s">
        <v>5</v>
      </c>
      <c r="F1403" s="27" t="str">
        <f t="shared" si="329"/>
        <v>AMC BASE</v>
      </c>
      <c r="G1403" s="74"/>
      <c r="H1403" s="74"/>
      <c r="I1403" s="10">
        <v>806.1</v>
      </c>
    </row>
    <row r="1404" spans="1:9" ht="11.1" customHeight="1" x14ac:dyDescent="0.25">
      <c r="A1404" s="18">
        <f t="shared" ref="A1404:B1407" si="337">A1403</f>
        <v>291</v>
      </c>
      <c r="B1404" s="18" t="str">
        <f t="shared" si="337"/>
        <v>AMC 291 C</v>
      </c>
      <c r="C1404" s="4">
        <v>163401</v>
      </c>
      <c r="D1404" s="2" t="s">
        <v>2203</v>
      </c>
      <c r="E1404" s="17" t="s">
        <v>7</v>
      </c>
      <c r="F1404" s="27" t="str">
        <f t="shared" si="329"/>
        <v>163401 White</v>
      </c>
      <c r="G1404" s="72"/>
      <c r="H1404" s="72"/>
      <c r="I1404" s="5">
        <v>183.2</v>
      </c>
    </row>
    <row r="1405" spans="1:9" ht="11.1" customHeight="1" x14ac:dyDescent="0.25">
      <c r="A1405" s="18">
        <f t="shared" si="337"/>
        <v>291</v>
      </c>
      <c r="B1405" s="18" t="str">
        <f t="shared" si="337"/>
        <v>AMC 291 C</v>
      </c>
      <c r="C1405" s="4">
        <v>163407</v>
      </c>
      <c r="D1405" s="2" t="s">
        <v>2203</v>
      </c>
      <c r="E1405" s="17" t="s">
        <v>13</v>
      </c>
      <c r="F1405" s="27" t="str">
        <f t="shared" si="329"/>
        <v>163407 Blue</v>
      </c>
      <c r="G1405" s="72"/>
      <c r="H1405" s="72"/>
      <c r="I1405" s="5">
        <v>7.3</v>
      </c>
    </row>
    <row r="1406" spans="1:9" ht="11.1" customHeight="1" x14ac:dyDescent="0.25">
      <c r="A1406" s="18">
        <f t="shared" si="337"/>
        <v>291</v>
      </c>
      <c r="B1406" s="18" t="str">
        <f t="shared" si="337"/>
        <v>AMC 291 C</v>
      </c>
      <c r="C1406" s="4">
        <v>163408</v>
      </c>
      <c r="D1406" s="2" t="s">
        <v>2203</v>
      </c>
      <c r="E1406" s="17" t="s">
        <v>12</v>
      </c>
      <c r="F1406" s="27" t="str">
        <f t="shared" si="329"/>
        <v>163408 Purple</v>
      </c>
      <c r="G1406" s="72"/>
      <c r="H1406" s="72"/>
      <c r="I1406" s="5">
        <v>2.8</v>
      </c>
    </row>
    <row r="1407" spans="1:9" ht="11.1" customHeight="1" x14ac:dyDescent="0.25">
      <c r="A1407" s="18">
        <f t="shared" si="337"/>
        <v>291</v>
      </c>
      <c r="B1407" s="18" t="str">
        <f t="shared" si="337"/>
        <v>AMC 291 C</v>
      </c>
      <c r="C1407" s="6">
        <v>163410</v>
      </c>
      <c r="D1407" s="2" t="s">
        <v>2203</v>
      </c>
      <c r="E1407" s="19" t="s">
        <v>15</v>
      </c>
      <c r="F1407" s="27" t="str">
        <f t="shared" si="329"/>
        <v>163410 Black</v>
      </c>
      <c r="G1407" s="73"/>
      <c r="H1407" s="73"/>
      <c r="I1407" s="7">
        <v>0.6</v>
      </c>
    </row>
    <row r="1408" spans="1:9" ht="14.1" customHeight="1" x14ac:dyDescent="0.25">
      <c r="A1408" s="9">
        <v>2915</v>
      </c>
      <c r="B1408" s="23" t="s">
        <v>326</v>
      </c>
      <c r="C1408" s="9" t="s">
        <v>4</v>
      </c>
      <c r="D1408" s="2" t="s">
        <v>2203</v>
      </c>
      <c r="E1408" s="23" t="s">
        <v>5</v>
      </c>
      <c r="F1408" s="27" t="str">
        <f t="shared" si="329"/>
        <v>AMC BASE</v>
      </c>
      <c r="G1408" s="74"/>
      <c r="H1408" s="74"/>
      <c r="I1408" s="10">
        <v>806.6</v>
      </c>
    </row>
    <row r="1409" spans="1:9" ht="11.1" customHeight="1" x14ac:dyDescent="0.25">
      <c r="A1409" s="18">
        <f t="shared" ref="A1409:B1412" si="338">A1408</f>
        <v>2915</v>
      </c>
      <c r="B1409" s="18" t="str">
        <f t="shared" si="338"/>
        <v>AMC 2915 C</v>
      </c>
      <c r="C1409" s="4">
        <v>163401</v>
      </c>
      <c r="D1409" s="2" t="s">
        <v>2203</v>
      </c>
      <c r="E1409" s="17" t="s">
        <v>7</v>
      </c>
      <c r="F1409" s="27" t="str">
        <f t="shared" si="329"/>
        <v>163401 White</v>
      </c>
      <c r="G1409" s="72"/>
      <c r="H1409" s="72"/>
      <c r="I1409" s="5">
        <v>183.2</v>
      </c>
    </row>
    <row r="1410" spans="1:9" ht="11.1" customHeight="1" x14ac:dyDescent="0.25">
      <c r="A1410" s="18">
        <f t="shared" si="338"/>
        <v>2915</v>
      </c>
      <c r="B1410" s="18" t="str">
        <f t="shared" si="338"/>
        <v>AMC 2915 C</v>
      </c>
      <c r="C1410" s="4">
        <v>163407</v>
      </c>
      <c r="D1410" s="2" t="s">
        <v>2203</v>
      </c>
      <c r="E1410" s="17" t="s">
        <v>13</v>
      </c>
      <c r="F1410" s="27" t="str">
        <f t="shared" si="329"/>
        <v>163407 Blue</v>
      </c>
      <c r="G1410" s="72"/>
      <c r="H1410" s="72"/>
      <c r="I1410" s="5">
        <v>7.3</v>
      </c>
    </row>
    <row r="1411" spans="1:9" ht="11.1" customHeight="1" x14ac:dyDescent="0.25">
      <c r="A1411" s="18">
        <f t="shared" si="338"/>
        <v>2915</v>
      </c>
      <c r="B1411" s="18" t="str">
        <f t="shared" si="338"/>
        <v>AMC 2915 C</v>
      </c>
      <c r="C1411" s="4">
        <v>163408</v>
      </c>
      <c r="D1411" s="2" t="s">
        <v>2203</v>
      </c>
      <c r="E1411" s="17" t="s">
        <v>12</v>
      </c>
      <c r="F1411" s="27" t="str">
        <f t="shared" si="329"/>
        <v>163408 Purple</v>
      </c>
      <c r="G1411" s="72"/>
      <c r="H1411" s="72"/>
      <c r="I1411" s="5">
        <v>2.2999999999999998</v>
      </c>
    </row>
    <row r="1412" spans="1:9" ht="11.1" customHeight="1" x14ac:dyDescent="0.25">
      <c r="A1412" s="18">
        <f t="shared" si="338"/>
        <v>2915</v>
      </c>
      <c r="B1412" s="18" t="str">
        <f t="shared" si="338"/>
        <v>AMC 2915 C</v>
      </c>
      <c r="C1412" s="6">
        <v>163410</v>
      </c>
      <c r="D1412" s="2" t="s">
        <v>2203</v>
      </c>
      <c r="E1412" s="19" t="s">
        <v>15</v>
      </c>
      <c r="F1412" s="27" t="str">
        <f t="shared" si="329"/>
        <v>163410 Black</v>
      </c>
      <c r="G1412" s="73"/>
      <c r="H1412" s="73"/>
      <c r="I1412" s="7">
        <v>0.6</v>
      </c>
    </row>
    <row r="1413" spans="1:9" ht="14.1" customHeight="1" x14ac:dyDescent="0.25">
      <c r="A1413" s="9">
        <v>292</v>
      </c>
      <c r="B1413" s="23" t="s">
        <v>327</v>
      </c>
      <c r="C1413" s="9" t="s">
        <v>4</v>
      </c>
      <c r="D1413" s="2" t="s">
        <v>2203</v>
      </c>
      <c r="E1413" s="23" t="s">
        <v>5</v>
      </c>
      <c r="F1413" s="27" t="str">
        <f t="shared" si="329"/>
        <v>AMC BASE</v>
      </c>
      <c r="G1413" s="74"/>
      <c r="H1413" s="74"/>
      <c r="I1413" s="10">
        <v>805.9</v>
      </c>
    </row>
    <row r="1414" spans="1:9" ht="11.1" customHeight="1" x14ac:dyDescent="0.25">
      <c r="A1414" s="18">
        <f t="shared" ref="A1414:B1417" si="339">A1413</f>
        <v>292</v>
      </c>
      <c r="B1414" s="18" t="str">
        <f t="shared" si="339"/>
        <v>AMC 292 C</v>
      </c>
      <c r="C1414" s="4">
        <v>163401</v>
      </c>
      <c r="D1414" s="2" t="s">
        <v>2203</v>
      </c>
      <c r="E1414" s="17" t="s">
        <v>7</v>
      </c>
      <c r="F1414" s="27" t="str">
        <f t="shared" si="329"/>
        <v>163401 White</v>
      </c>
      <c r="G1414" s="72"/>
      <c r="H1414" s="72"/>
      <c r="I1414" s="5">
        <v>172.5</v>
      </c>
    </row>
    <row r="1415" spans="1:9" ht="11.1" customHeight="1" x14ac:dyDescent="0.25">
      <c r="A1415" s="18">
        <f t="shared" si="339"/>
        <v>292</v>
      </c>
      <c r="B1415" s="18" t="str">
        <f t="shared" si="339"/>
        <v>AMC 292 C</v>
      </c>
      <c r="C1415" s="4">
        <v>163407</v>
      </c>
      <c r="D1415" s="2" t="s">
        <v>2203</v>
      </c>
      <c r="E1415" s="17" t="s">
        <v>13</v>
      </c>
      <c r="F1415" s="27" t="str">
        <f t="shared" si="329"/>
        <v>163407 Blue</v>
      </c>
      <c r="G1415" s="72"/>
      <c r="H1415" s="72"/>
      <c r="I1415" s="5">
        <v>14.8</v>
      </c>
    </row>
    <row r="1416" spans="1:9" ht="11.1" customHeight="1" x14ac:dyDescent="0.25">
      <c r="A1416" s="18">
        <f t="shared" si="339"/>
        <v>292</v>
      </c>
      <c r="B1416" s="18" t="str">
        <f t="shared" si="339"/>
        <v>AMC 292 C</v>
      </c>
      <c r="C1416" s="4">
        <v>163408</v>
      </c>
      <c r="D1416" s="2" t="s">
        <v>2203</v>
      </c>
      <c r="E1416" s="17" t="s">
        <v>12</v>
      </c>
      <c r="F1416" s="27" t="str">
        <f t="shared" si="329"/>
        <v>163408 Purple</v>
      </c>
      <c r="G1416" s="72"/>
      <c r="H1416" s="72"/>
      <c r="I1416" s="5">
        <v>5.6</v>
      </c>
    </row>
    <row r="1417" spans="1:9" ht="11.1" customHeight="1" x14ac:dyDescent="0.25">
      <c r="A1417" s="18">
        <f t="shared" si="339"/>
        <v>292</v>
      </c>
      <c r="B1417" s="18" t="str">
        <f t="shared" si="339"/>
        <v>AMC 292 C</v>
      </c>
      <c r="C1417" s="6">
        <v>163410</v>
      </c>
      <c r="D1417" s="2" t="s">
        <v>2203</v>
      </c>
      <c r="E1417" s="19" t="s">
        <v>15</v>
      </c>
      <c r="F1417" s="27" t="str">
        <f t="shared" si="329"/>
        <v>163410 Black</v>
      </c>
      <c r="G1417" s="73"/>
      <c r="H1417" s="73"/>
      <c r="I1417" s="7">
        <v>1.2</v>
      </c>
    </row>
    <row r="1418" spans="1:9" ht="14.1" customHeight="1" x14ac:dyDescent="0.25">
      <c r="A1418" s="9">
        <v>2925</v>
      </c>
      <c r="B1418" s="23" t="s">
        <v>328</v>
      </c>
      <c r="C1418" s="9" t="s">
        <v>4</v>
      </c>
      <c r="D1418" s="2" t="s">
        <v>2203</v>
      </c>
      <c r="E1418" s="23" t="s">
        <v>5</v>
      </c>
      <c r="F1418" s="27" t="str">
        <f t="shared" ref="F1418:F1470" si="340">IF(C1418="AMC.BASE","AMC BASE",CONCATENATE(C1418,D1418,E1418))</f>
        <v>AMC BASE</v>
      </c>
      <c r="G1418" s="74"/>
      <c r="H1418" s="74"/>
      <c r="I1418" s="10">
        <v>806.7</v>
      </c>
    </row>
    <row r="1419" spans="1:9" ht="11.1" customHeight="1" x14ac:dyDescent="0.25">
      <c r="A1419" s="18">
        <f t="shared" ref="A1419:B1422" si="341">A1418</f>
        <v>2925</v>
      </c>
      <c r="B1419" s="18" t="str">
        <f t="shared" si="341"/>
        <v>AMC 2925 C</v>
      </c>
      <c r="C1419" s="4">
        <v>163401</v>
      </c>
      <c r="D1419" s="2" t="s">
        <v>2203</v>
      </c>
      <c r="E1419" s="17" t="s">
        <v>7</v>
      </c>
      <c r="F1419" s="27" t="str">
        <f t="shared" si="340"/>
        <v>163401 White</v>
      </c>
      <c r="G1419" s="72"/>
      <c r="H1419" s="72"/>
      <c r="I1419" s="5">
        <v>172.6</v>
      </c>
    </row>
    <row r="1420" spans="1:9" ht="11.1" customHeight="1" x14ac:dyDescent="0.25">
      <c r="A1420" s="18">
        <f t="shared" si="341"/>
        <v>2925</v>
      </c>
      <c r="B1420" s="18" t="str">
        <f t="shared" si="341"/>
        <v>AMC 2925 C</v>
      </c>
      <c r="C1420" s="4">
        <v>163407</v>
      </c>
      <c r="D1420" s="2" t="s">
        <v>2203</v>
      </c>
      <c r="E1420" s="17" t="s">
        <v>13</v>
      </c>
      <c r="F1420" s="27" t="str">
        <f t="shared" si="340"/>
        <v>163407 Blue</v>
      </c>
      <c r="G1420" s="72"/>
      <c r="H1420" s="72"/>
      <c r="I1420" s="5">
        <v>14.8</v>
      </c>
    </row>
    <row r="1421" spans="1:9" ht="11.1" customHeight="1" x14ac:dyDescent="0.25">
      <c r="A1421" s="18">
        <f t="shared" si="341"/>
        <v>2925</v>
      </c>
      <c r="B1421" s="18" t="str">
        <f t="shared" si="341"/>
        <v>AMC 2925 C</v>
      </c>
      <c r="C1421" s="4">
        <v>163408</v>
      </c>
      <c r="D1421" s="2" t="s">
        <v>2203</v>
      </c>
      <c r="E1421" s="17" t="s">
        <v>12</v>
      </c>
      <c r="F1421" s="27" t="str">
        <f t="shared" si="340"/>
        <v>163408 Purple</v>
      </c>
      <c r="G1421" s="72"/>
      <c r="H1421" s="72"/>
      <c r="I1421" s="5">
        <v>4.7</v>
      </c>
    </row>
    <row r="1422" spans="1:9" ht="11.1" customHeight="1" x14ac:dyDescent="0.25">
      <c r="A1422" s="18">
        <f t="shared" si="341"/>
        <v>2925</v>
      </c>
      <c r="B1422" s="18" t="str">
        <f t="shared" si="341"/>
        <v>AMC 2925 C</v>
      </c>
      <c r="C1422" s="6">
        <v>163410</v>
      </c>
      <c r="D1422" s="2" t="s">
        <v>2203</v>
      </c>
      <c r="E1422" s="19" t="s">
        <v>15</v>
      </c>
      <c r="F1422" s="27" t="str">
        <f t="shared" si="340"/>
        <v>163410 Black</v>
      </c>
      <c r="G1422" s="73"/>
      <c r="H1422" s="73"/>
      <c r="I1422" s="7">
        <v>1.2</v>
      </c>
    </row>
    <row r="1423" spans="1:9" ht="11.1" customHeight="1" x14ac:dyDescent="0.25">
      <c r="A1423" s="2">
        <v>293</v>
      </c>
      <c r="B1423" s="27" t="s">
        <v>329</v>
      </c>
      <c r="C1423" s="2" t="s">
        <v>4</v>
      </c>
      <c r="D1423" s="2" t="s">
        <v>2203</v>
      </c>
      <c r="E1423" s="27" t="s">
        <v>5</v>
      </c>
      <c r="F1423" s="27" t="str">
        <f t="shared" si="340"/>
        <v>AMC BASE</v>
      </c>
      <c r="G1423" s="71"/>
      <c r="H1423" s="71"/>
      <c r="I1423" s="3">
        <v>804.5</v>
      </c>
    </row>
    <row r="1424" spans="1:9" ht="11.1" customHeight="1" x14ac:dyDescent="0.25">
      <c r="A1424" s="18">
        <f t="shared" ref="A1424:B1427" si="342">A1423</f>
        <v>293</v>
      </c>
      <c r="B1424" s="18" t="str">
        <f t="shared" si="342"/>
        <v>AMC 293 C</v>
      </c>
      <c r="C1424" s="4">
        <v>163401</v>
      </c>
      <c r="D1424" s="2" t="s">
        <v>2203</v>
      </c>
      <c r="E1424" s="17" t="s">
        <v>7</v>
      </c>
      <c r="F1424" s="27" t="str">
        <f t="shared" si="340"/>
        <v>163401 White</v>
      </c>
      <c r="G1424" s="72"/>
      <c r="H1424" s="72"/>
      <c r="I1424" s="5">
        <v>104.2</v>
      </c>
    </row>
    <row r="1425" spans="1:9" ht="11.1" customHeight="1" x14ac:dyDescent="0.25">
      <c r="A1425" s="18">
        <f t="shared" si="342"/>
        <v>293</v>
      </c>
      <c r="B1425" s="18" t="str">
        <f t="shared" si="342"/>
        <v>AMC 293 C</v>
      </c>
      <c r="C1425" s="4">
        <v>163407</v>
      </c>
      <c r="D1425" s="2" t="s">
        <v>2203</v>
      </c>
      <c r="E1425" s="17" t="s">
        <v>13</v>
      </c>
      <c r="F1425" s="27" t="str">
        <f t="shared" si="340"/>
        <v>163407 Blue</v>
      </c>
      <c r="G1425" s="72"/>
      <c r="H1425" s="72"/>
      <c r="I1425" s="5">
        <v>62.5</v>
      </c>
    </row>
    <row r="1426" spans="1:9" ht="11.1" customHeight="1" x14ac:dyDescent="0.25">
      <c r="A1426" s="18">
        <f t="shared" si="342"/>
        <v>293</v>
      </c>
      <c r="B1426" s="18" t="str">
        <f t="shared" si="342"/>
        <v>AMC 293 C</v>
      </c>
      <c r="C1426" s="4">
        <v>163408</v>
      </c>
      <c r="D1426" s="2" t="s">
        <v>2203</v>
      </c>
      <c r="E1426" s="17" t="s">
        <v>12</v>
      </c>
      <c r="F1426" s="27" t="str">
        <f t="shared" si="340"/>
        <v>163408 Purple</v>
      </c>
      <c r="G1426" s="72"/>
      <c r="H1426" s="72"/>
      <c r="I1426" s="5">
        <v>23.8</v>
      </c>
    </row>
    <row r="1427" spans="1:9" ht="11.1" customHeight="1" x14ac:dyDescent="0.25">
      <c r="A1427" s="18">
        <f t="shared" si="342"/>
        <v>293</v>
      </c>
      <c r="B1427" s="18" t="str">
        <f t="shared" si="342"/>
        <v>AMC 293 C</v>
      </c>
      <c r="C1427" s="6">
        <v>163410</v>
      </c>
      <c r="D1427" s="2" t="s">
        <v>2203</v>
      </c>
      <c r="E1427" s="19" t="s">
        <v>15</v>
      </c>
      <c r="F1427" s="27" t="str">
        <f t="shared" si="340"/>
        <v>163410 Black</v>
      </c>
      <c r="G1427" s="73"/>
      <c r="H1427" s="73"/>
      <c r="I1427" s="7">
        <v>5</v>
      </c>
    </row>
    <row r="1428" spans="1:9" ht="14.1" customHeight="1" x14ac:dyDescent="0.25">
      <c r="A1428" s="9">
        <v>2935</v>
      </c>
      <c r="B1428" s="23" t="s">
        <v>330</v>
      </c>
      <c r="C1428" s="9" t="s">
        <v>4</v>
      </c>
      <c r="D1428" s="2" t="s">
        <v>2203</v>
      </c>
      <c r="E1428" s="23" t="s">
        <v>5</v>
      </c>
      <c r="F1428" s="27" t="str">
        <f t="shared" si="340"/>
        <v>AMC BASE</v>
      </c>
      <c r="G1428" s="74"/>
      <c r="H1428" s="74"/>
      <c r="I1428" s="10">
        <v>808.1</v>
      </c>
    </row>
    <row r="1429" spans="1:9" ht="11.1" customHeight="1" x14ac:dyDescent="0.25">
      <c r="A1429" s="18">
        <f t="shared" ref="A1429:B1432" si="343">A1428</f>
        <v>2935</v>
      </c>
      <c r="B1429" s="18" t="str">
        <f t="shared" si="343"/>
        <v>AMC 2935 C</v>
      </c>
      <c r="C1429" s="4">
        <v>163401</v>
      </c>
      <c r="D1429" s="2" t="s">
        <v>2203</v>
      </c>
      <c r="E1429" s="17" t="s">
        <v>7</v>
      </c>
      <c r="F1429" s="27" t="str">
        <f t="shared" si="340"/>
        <v>163401 White</v>
      </c>
      <c r="G1429" s="72"/>
      <c r="H1429" s="72"/>
      <c r="I1429" s="5">
        <v>104.3</v>
      </c>
    </row>
    <row r="1430" spans="1:9" ht="11.1" customHeight="1" x14ac:dyDescent="0.25">
      <c r="A1430" s="18">
        <f t="shared" si="343"/>
        <v>2935</v>
      </c>
      <c r="B1430" s="18" t="str">
        <f t="shared" si="343"/>
        <v>AMC 2935 C</v>
      </c>
      <c r="C1430" s="4">
        <v>163407</v>
      </c>
      <c r="D1430" s="2" t="s">
        <v>2203</v>
      </c>
      <c r="E1430" s="17" t="s">
        <v>13</v>
      </c>
      <c r="F1430" s="27" t="str">
        <f t="shared" si="340"/>
        <v>163407 Blue</v>
      </c>
      <c r="G1430" s="72"/>
      <c r="H1430" s="72"/>
      <c r="I1430" s="5">
        <v>62.6</v>
      </c>
    </row>
    <row r="1431" spans="1:9" ht="11.1" customHeight="1" x14ac:dyDescent="0.25">
      <c r="A1431" s="18">
        <f t="shared" si="343"/>
        <v>2935</v>
      </c>
      <c r="B1431" s="18" t="str">
        <f t="shared" si="343"/>
        <v>AMC 2935 C</v>
      </c>
      <c r="C1431" s="4">
        <v>163408</v>
      </c>
      <c r="D1431" s="2" t="s">
        <v>2203</v>
      </c>
      <c r="E1431" s="17" t="s">
        <v>12</v>
      </c>
      <c r="F1431" s="27" t="str">
        <f t="shared" si="340"/>
        <v>163408 Purple</v>
      </c>
      <c r="G1431" s="72"/>
      <c r="H1431" s="72"/>
      <c r="I1431" s="5">
        <v>20</v>
      </c>
    </row>
    <row r="1432" spans="1:9" ht="11.1" customHeight="1" x14ac:dyDescent="0.25">
      <c r="A1432" s="18">
        <f t="shared" si="343"/>
        <v>2935</v>
      </c>
      <c r="B1432" s="18" t="str">
        <f t="shared" si="343"/>
        <v>AMC 2935 C</v>
      </c>
      <c r="C1432" s="6">
        <v>163410</v>
      </c>
      <c r="D1432" s="2" t="s">
        <v>2203</v>
      </c>
      <c r="E1432" s="19" t="s">
        <v>15</v>
      </c>
      <c r="F1432" s="27" t="str">
        <f t="shared" si="340"/>
        <v>163410 Black</v>
      </c>
      <c r="G1432" s="73"/>
      <c r="H1432" s="73"/>
      <c r="I1432" s="7">
        <v>5</v>
      </c>
    </row>
    <row r="1433" spans="1:9" ht="14.1" customHeight="1" x14ac:dyDescent="0.25">
      <c r="A1433" s="9">
        <v>294</v>
      </c>
      <c r="B1433" s="23" t="s">
        <v>331</v>
      </c>
      <c r="C1433" s="9" t="s">
        <v>4</v>
      </c>
      <c r="D1433" s="2" t="s">
        <v>2203</v>
      </c>
      <c r="E1433" s="23" t="s">
        <v>5</v>
      </c>
      <c r="F1433" s="27" t="str">
        <f t="shared" si="340"/>
        <v>AMC BASE</v>
      </c>
      <c r="G1433" s="74"/>
      <c r="H1433" s="74"/>
      <c r="I1433" s="10">
        <v>797.4</v>
      </c>
    </row>
    <row r="1434" spans="1:9" ht="11.1" customHeight="1" x14ac:dyDescent="0.25">
      <c r="A1434" s="18">
        <f t="shared" ref="A1434:B1437" si="344">A1433</f>
        <v>294</v>
      </c>
      <c r="B1434" s="18" t="str">
        <f t="shared" si="344"/>
        <v>AMC 294 C</v>
      </c>
      <c r="C1434" s="4">
        <v>163401</v>
      </c>
      <c r="D1434" s="2" t="s">
        <v>2203</v>
      </c>
      <c r="E1434" s="17" t="s">
        <v>7</v>
      </c>
      <c r="F1434" s="27" t="str">
        <f t="shared" si="340"/>
        <v>163401 White</v>
      </c>
      <c r="G1434" s="72"/>
      <c r="H1434" s="72"/>
      <c r="I1434" s="5">
        <v>104</v>
      </c>
    </row>
    <row r="1435" spans="1:9" ht="11.1" customHeight="1" x14ac:dyDescent="0.25">
      <c r="A1435" s="18">
        <f t="shared" si="344"/>
        <v>294</v>
      </c>
      <c r="B1435" s="18" t="str">
        <f t="shared" si="344"/>
        <v>AMC 294 C</v>
      </c>
      <c r="C1435" s="4">
        <v>163407</v>
      </c>
      <c r="D1435" s="2" t="s">
        <v>2203</v>
      </c>
      <c r="E1435" s="17" t="s">
        <v>13</v>
      </c>
      <c r="F1435" s="27" t="str">
        <f t="shared" si="340"/>
        <v>163407 Blue</v>
      </c>
      <c r="G1435" s="72"/>
      <c r="H1435" s="72"/>
      <c r="I1435" s="5">
        <v>62.4</v>
      </c>
    </row>
    <row r="1436" spans="1:9" ht="11.1" customHeight="1" x14ac:dyDescent="0.25">
      <c r="A1436" s="18">
        <f t="shared" si="344"/>
        <v>294</v>
      </c>
      <c r="B1436" s="18" t="str">
        <f t="shared" si="344"/>
        <v>AMC 294 C</v>
      </c>
      <c r="C1436" s="4">
        <v>163408</v>
      </c>
      <c r="D1436" s="2" t="s">
        <v>2203</v>
      </c>
      <c r="E1436" s="17" t="s">
        <v>12</v>
      </c>
      <c r="F1436" s="27" t="str">
        <f t="shared" si="340"/>
        <v>163408 Purple</v>
      </c>
      <c r="G1436" s="72"/>
      <c r="H1436" s="72"/>
      <c r="I1436" s="5">
        <v>23.7</v>
      </c>
    </row>
    <row r="1437" spans="1:9" ht="11.1" customHeight="1" x14ac:dyDescent="0.25">
      <c r="A1437" s="18">
        <f t="shared" si="344"/>
        <v>294</v>
      </c>
      <c r="B1437" s="18" t="str">
        <f t="shared" si="344"/>
        <v>AMC 294 C</v>
      </c>
      <c r="C1437" s="6">
        <v>163410</v>
      </c>
      <c r="D1437" s="2" t="s">
        <v>2203</v>
      </c>
      <c r="E1437" s="19" t="s">
        <v>15</v>
      </c>
      <c r="F1437" s="27" t="str">
        <f t="shared" si="340"/>
        <v>163410 Black</v>
      </c>
      <c r="G1437" s="73"/>
      <c r="H1437" s="73"/>
      <c r="I1437" s="7">
        <v>12.5</v>
      </c>
    </row>
    <row r="1438" spans="1:9" ht="14.1" customHeight="1" x14ac:dyDescent="0.25">
      <c r="A1438" s="9">
        <v>2945</v>
      </c>
      <c r="B1438" s="23" t="s">
        <v>332</v>
      </c>
      <c r="C1438" s="9" t="s">
        <v>4</v>
      </c>
      <c r="D1438" s="2" t="s">
        <v>2203</v>
      </c>
      <c r="E1438" s="23" t="s">
        <v>5</v>
      </c>
      <c r="F1438" s="27" t="str">
        <f t="shared" si="340"/>
        <v>AMC BASE</v>
      </c>
      <c r="G1438" s="74"/>
      <c r="H1438" s="74"/>
      <c r="I1438" s="10">
        <v>800.9</v>
      </c>
    </row>
    <row r="1439" spans="1:9" ht="11.1" customHeight="1" x14ac:dyDescent="0.25">
      <c r="A1439" s="18">
        <f t="shared" ref="A1439:B1442" si="345">A1438</f>
        <v>2945</v>
      </c>
      <c r="B1439" s="18" t="str">
        <f t="shared" si="345"/>
        <v>AMC 2945 C</v>
      </c>
      <c r="C1439" s="4">
        <v>163401</v>
      </c>
      <c r="D1439" s="2" t="s">
        <v>2203</v>
      </c>
      <c r="E1439" s="17" t="s">
        <v>7</v>
      </c>
      <c r="F1439" s="27" t="str">
        <f t="shared" si="340"/>
        <v>163401 White</v>
      </c>
      <c r="G1439" s="72"/>
      <c r="H1439" s="72"/>
      <c r="I1439" s="5">
        <v>104.1</v>
      </c>
    </row>
    <row r="1440" spans="1:9" ht="11.1" customHeight="1" x14ac:dyDescent="0.25">
      <c r="A1440" s="18">
        <f t="shared" si="345"/>
        <v>2945</v>
      </c>
      <c r="B1440" s="18" t="str">
        <f t="shared" si="345"/>
        <v>AMC 2945 C</v>
      </c>
      <c r="C1440" s="4">
        <v>163407</v>
      </c>
      <c r="D1440" s="2" t="s">
        <v>2203</v>
      </c>
      <c r="E1440" s="17" t="s">
        <v>13</v>
      </c>
      <c r="F1440" s="27" t="str">
        <f t="shared" si="340"/>
        <v>163407 Blue</v>
      </c>
      <c r="G1440" s="72"/>
      <c r="H1440" s="72"/>
      <c r="I1440" s="5">
        <v>62.5</v>
      </c>
    </row>
    <row r="1441" spans="1:9" ht="11.1" customHeight="1" x14ac:dyDescent="0.25">
      <c r="A1441" s="18">
        <f t="shared" si="345"/>
        <v>2945</v>
      </c>
      <c r="B1441" s="18" t="str">
        <f t="shared" si="345"/>
        <v>AMC 2945 C</v>
      </c>
      <c r="C1441" s="4">
        <v>163408</v>
      </c>
      <c r="D1441" s="2" t="s">
        <v>2203</v>
      </c>
      <c r="E1441" s="17" t="s">
        <v>12</v>
      </c>
      <c r="F1441" s="27" t="str">
        <f t="shared" si="340"/>
        <v>163408 Purple</v>
      </c>
      <c r="G1441" s="72"/>
      <c r="H1441" s="72"/>
      <c r="I1441" s="5">
        <v>20</v>
      </c>
    </row>
    <row r="1442" spans="1:9" ht="11.1" customHeight="1" x14ac:dyDescent="0.25">
      <c r="A1442" s="18">
        <f t="shared" si="345"/>
        <v>2945</v>
      </c>
      <c r="B1442" s="18" t="str">
        <f t="shared" si="345"/>
        <v>AMC 2945 C</v>
      </c>
      <c r="C1442" s="6">
        <v>163410</v>
      </c>
      <c r="D1442" s="2" t="s">
        <v>2203</v>
      </c>
      <c r="E1442" s="19" t="s">
        <v>15</v>
      </c>
      <c r="F1442" s="27" t="str">
        <f t="shared" si="340"/>
        <v>163410 Black</v>
      </c>
      <c r="G1442" s="73"/>
      <c r="H1442" s="73"/>
      <c r="I1442" s="7">
        <v>12.5</v>
      </c>
    </row>
    <row r="1443" spans="1:9" ht="14.1" customHeight="1" x14ac:dyDescent="0.25">
      <c r="A1443" s="9">
        <v>295</v>
      </c>
      <c r="B1443" s="23" t="s">
        <v>333</v>
      </c>
      <c r="C1443" s="9" t="s">
        <v>4</v>
      </c>
      <c r="D1443" s="2" t="s">
        <v>2203</v>
      </c>
      <c r="E1443" s="23" t="s">
        <v>5</v>
      </c>
      <c r="F1443" s="27" t="str">
        <f t="shared" si="340"/>
        <v>AMC BASE</v>
      </c>
      <c r="G1443" s="74"/>
      <c r="H1443" s="74"/>
      <c r="I1443" s="10">
        <v>781.1</v>
      </c>
    </row>
    <row r="1444" spans="1:9" ht="11.1" customHeight="1" x14ac:dyDescent="0.25">
      <c r="A1444" s="18">
        <f t="shared" ref="A1444:B1447" si="346">A1443</f>
        <v>295</v>
      </c>
      <c r="B1444" s="18" t="str">
        <f t="shared" si="346"/>
        <v>AMC 295 C</v>
      </c>
      <c r="C1444" s="4">
        <v>163401</v>
      </c>
      <c r="D1444" s="2" t="s">
        <v>2203</v>
      </c>
      <c r="E1444" s="17" t="s">
        <v>7</v>
      </c>
      <c r="F1444" s="27" t="str">
        <f t="shared" si="340"/>
        <v>163401 White</v>
      </c>
      <c r="G1444" s="72"/>
      <c r="H1444" s="72"/>
      <c r="I1444" s="5">
        <v>103.4</v>
      </c>
    </row>
    <row r="1445" spans="1:9" ht="11.1" customHeight="1" x14ac:dyDescent="0.25">
      <c r="A1445" s="18">
        <f t="shared" si="346"/>
        <v>295</v>
      </c>
      <c r="B1445" s="18" t="str">
        <f t="shared" si="346"/>
        <v>AMC 295 C</v>
      </c>
      <c r="C1445" s="4">
        <v>163407</v>
      </c>
      <c r="D1445" s="2" t="s">
        <v>2203</v>
      </c>
      <c r="E1445" s="17" t="s">
        <v>13</v>
      </c>
      <c r="F1445" s="27" t="str">
        <f t="shared" si="340"/>
        <v>163407 Blue</v>
      </c>
      <c r="G1445" s="72"/>
      <c r="H1445" s="72"/>
      <c r="I1445" s="5">
        <v>62.1</v>
      </c>
    </row>
    <row r="1446" spans="1:9" ht="11.1" customHeight="1" x14ac:dyDescent="0.25">
      <c r="A1446" s="18">
        <f t="shared" si="346"/>
        <v>295</v>
      </c>
      <c r="B1446" s="18" t="str">
        <f t="shared" si="346"/>
        <v>AMC 295 C</v>
      </c>
      <c r="C1446" s="4">
        <v>163410</v>
      </c>
      <c r="D1446" s="2" t="s">
        <v>2203</v>
      </c>
      <c r="E1446" s="17" t="s">
        <v>15</v>
      </c>
      <c r="F1446" s="27" t="str">
        <f t="shared" si="340"/>
        <v>163410 Black</v>
      </c>
      <c r="G1446" s="72"/>
      <c r="H1446" s="72"/>
      <c r="I1446" s="5">
        <v>29.8</v>
      </c>
    </row>
    <row r="1447" spans="1:9" ht="11.1" customHeight="1" x14ac:dyDescent="0.25">
      <c r="A1447" s="18">
        <f t="shared" si="346"/>
        <v>295</v>
      </c>
      <c r="B1447" s="18" t="str">
        <f t="shared" si="346"/>
        <v>AMC 295 C</v>
      </c>
      <c r="C1447" s="6">
        <v>163408</v>
      </c>
      <c r="D1447" s="2" t="s">
        <v>2203</v>
      </c>
      <c r="E1447" s="19" t="s">
        <v>12</v>
      </c>
      <c r="F1447" s="27" t="str">
        <f t="shared" si="340"/>
        <v>163408 Purple</v>
      </c>
      <c r="G1447" s="73"/>
      <c r="H1447" s="73"/>
      <c r="I1447" s="7">
        <v>23.6</v>
      </c>
    </row>
    <row r="1448" spans="1:9" ht="14.1" customHeight="1" x14ac:dyDescent="0.25">
      <c r="A1448" s="9">
        <v>2955</v>
      </c>
      <c r="B1448" s="23" t="s">
        <v>334</v>
      </c>
      <c r="C1448" s="9" t="s">
        <v>4</v>
      </c>
      <c r="D1448" s="2" t="s">
        <v>2203</v>
      </c>
      <c r="E1448" s="23" t="s">
        <v>5</v>
      </c>
      <c r="F1448" s="27" t="str">
        <f t="shared" si="340"/>
        <v>AMC BASE</v>
      </c>
      <c r="G1448" s="74"/>
      <c r="H1448" s="74"/>
      <c r="I1448" s="10">
        <v>784.6</v>
      </c>
    </row>
    <row r="1449" spans="1:9" ht="11.1" customHeight="1" x14ac:dyDescent="0.25">
      <c r="A1449" s="18">
        <f t="shared" ref="A1449:B1452" si="347">A1448</f>
        <v>2955</v>
      </c>
      <c r="B1449" s="18" t="str">
        <f t="shared" si="347"/>
        <v>AMC 2955 C</v>
      </c>
      <c r="C1449" s="4">
        <v>163401</v>
      </c>
      <c r="D1449" s="2" t="s">
        <v>2203</v>
      </c>
      <c r="E1449" s="17" t="s">
        <v>7</v>
      </c>
      <c r="F1449" s="27" t="str">
        <f t="shared" si="340"/>
        <v>163401 White</v>
      </c>
      <c r="G1449" s="72"/>
      <c r="H1449" s="72"/>
      <c r="I1449" s="5">
        <v>103.6</v>
      </c>
    </row>
    <row r="1450" spans="1:9" ht="11.1" customHeight="1" x14ac:dyDescent="0.25">
      <c r="A1450" s="18">
        <f t="shared" si="347"/>
        <v>2955</v>
      </c>
      <c r="B1450" s="18" t="str">
        <f t="shared" si="347"/>
        <v>AMC 2955 C</v>
      </c>
      <c r="C1450" s="4">
        <v>163407</v>
      </c>
      <c r="D1450" s="2" t="s">
        <v>2203</v>
      </c>
      <c r="E1450" s="17" t="s">
        <v>13</v>
      </c>
      <c r="F1450" s="27" t="str">
        <f t="shared" si="340"/>
        <v>163407 Blue</v>
      </c>
      <c r="G1450" s="72"/>
      <c r="H1450" s="72"/>
      <c r="I1450" s="5">
        <v>62.1</v>
      </c>
    </row>
    <row r="1451" spans="1:9" ht="11.1" customHeight="1" x14ac:dyDescent="0.25">
      <c r="A1451" s="18">
        <f t="shared" si="347"/>
        <v>2955</v>
      </c>
      <c r="B1451" s="18" t="str">
        <f t="shared" si="347"/>
        <v>AMC 2955 C</v>
      </c>
      <c r="C1451" s="4">
        <v>163410</v>
      </c>
      <c r="D1451" s="2" t="s">
        <v>2203</v>
      </c>
      <c r="E1451" s="17" t="s">
        <v>15</v>
      </c>
      <c r="F1451" s="27" t="str">
        <f t="shared" si="340"/>
        <v>163410 Black</v>
      </c>
      <c r="G1451" s="72"/>
      <c r="H1451" s="72"/>
      <c r="I1451" s="5">
        <v>29.8</v>
      </c>
    </row>
    <row r="1452" spans="1:9" ht="11.1" customHeight="1" x14ac:dyDescent="0.25">
      <c r="A1452" s="18">
        <f t="shared" si="347"/>
        <v>2955</v>
      </c>
      <c r="B1452" s="18" t="str">
        <f t="shared" si="347"/>
        <v>AMC 2955 C</v>
      </c>
      <c r="C1452" s="6">
        <v>163408</v>
      </c>
      <c r="D1452" s="2" t="s">
        <v>2203</v>
      </c>
      <c r="E1452" s="19" t="s">
        <v>12</v>
      </c>
      <c r="F1452" s="27" t="str">
        <f t="shared" si="340"/>
        <v>163408 Purple</v>
      </c>
      <c r="G1452" s="73"/>
      <c r="H1452" s="73"/>
      <c r="I1452" s="7">
        <v>19.899999999999999</v>
      </c>
    </row>
    <row r="1453" spans="1:9" ht="14.1" customHeight="1" x14ac:dyDescent="0.25">
      <c r="A1453" s="9">
        <v>296</v>
      </c>
      <c r="B1453" s="23" t="s">
        <v>335</v>
      </c>
      <c r="C1453" s="9" t="s">
        <v>4</v>
      </c>
      <c r="D1453" s="2" t="s">
        <v>2203</v>
      </c>
      <c r="E1453" s="23" t="s">
        <v>5</v>
      </c>
      <c r="F1453" s="27" t="str">
        <f t="shared" si="340"/>
        <v>AMC BASE</v>
      </c>
      <c r="G1453" s="74"/>
      <c r="H1453" s="74"/>
      <c r="I1453" s="10">
        <v>758.1</v>
      </c>
    </row>
    <row r="1454" spans="1:9" ht="11.1" customHeight="1" x14ac:dyDescent="0.25">
      <c r="A1454" s="18">
        <f t="shared" ref="A1454:B1457" si="348">A1453</f>
        <v>296</v>
      </c>
      <c r="B1454" s="18" t="str">
        <f t="shared" si="348"/>
        <v>AMC 296 C</v>
      </c>
      <c r="C1454" s="4">
        <v>163401</v>
      </c>
      <c r="D1454" s="2" t="s">
        <v>2203</v>
      </c>
      <c r="E1454" s="17" t="s">
        <v>7</v>
      </c>
      <c r="F1454" s="27" t="str">
        <f t="shared" si="340"/>
        <v>163401 White</v>
      </c>
      <c r="G1454" s="72"/>
      <c r="H1454" s="72"/>
      <c r="I1454" s="5">
        <v>102.7</v>
      </c>
    </row>
    <row r="1455" spans="1:9" ht="11.1" customHeight="1" x14ac:dyDescent="0.25">
      <c r="A1455" s="18">
        <f t="shared" si="348"/>
        <v>296</v>
      </c>
      <c r="B1455" s="18" t="str">
        <f t="shared" si="348"/>
        <v>AMC 296 C</v>
      </c>
      <c r="C1455" s="4">
        <v>163407</v>
      </c>
      <c r="D1455" s="2" t="s">
        <v>2203</v>
      </c>
      <c r="E1455" s="17" t="s">
        <v>13</v>
      </c>
      <c r="F1455" s="27" t="str">
        <f t="shared" si="340"/>
        <v>163407 Blue</v>
      </c>
      <c r="G1455" s="72"/>
      <c r="H1455" s="72"/>
      <c r="I1455" s="5">
        <v>61.6</v>
      </c>
    </row>
    <row r="1456" spans="1:9" ht="11.1" customHeight="1" x14ac:dyDescent="0.25">
      <c r="A1456" s="18">
        <f t="shared" si="348"/>
        <v>296</v>
      </c>
      <c r="B1456" s="18" t="str">
        <f t="shared" si="348"/>
        <v>AMC 296 C</v>
      </c>
      <c r="C1456" s="4">
        <v>163410</v>
      </c>
      <c r="D1456" s="2" t="s">
        <v>2203</v>
      </c>
      <c r="E1456" s="17" t="s">
        <v>15</v>
      </c>
      <c r="F1456" s="27" t="str">
        <f t="shared" si="340"/>
        <v>163410 Black</v>
      </c>
      <c r="G1456" s="72"/>
      <c r="H1456" s="72"/>
      <c r="I1456" s="5">
        <v>54.2</v>
      </c>
    </row>
    <row r="1457" spans="1:9" ht="11.1" customHeight="1" x14ac:dyDescent="0.25">
      <c r="A1457" s="18">
        <f t="shared" si="348"/>
        <v>296</v>
      </c>
      <c r="B1457" s="18" t="str">
        <f t="shared" si="348"/>
        <v>AMC 296 C</v>
      </c>
      <c r="C1457" s="6">
        <v>163408</v>
      </c>
      <c r="D1457" s="2" t="s">
        <v>2203</v>
      </c>
      <c r="E1457" s="19" t="s">
        <v>12</v>
      </c>
      <c r="F1457" s="27" t="str">
        <f t="shared" si="340"/>
        <v>163408 Purple</v>
      </c>
      <c r="G1457" s="73"/>
      <c r="H1457" s="73"/>
      <c r="I1457" s="7">
        <v>23.4</v>
      </c>
    </row>
    <row r="1458" spans="1:9" ht="14.1" customHeight="1" x14ac:dyDescent="0.25">
      <c r="A1458" s="9">
        <v>2965</v>
      </c>
      <c r="B1458" s="23" t="s">
        <v>336</v>
      </c>
      <c r="C1458" s="9" t="s">
        <v>4</v>
      </c>
      <c r="D1458" s="2" t="s">
        <v>2203</v>
      </c>
      <c r="E1458" s="23" t="s">
        <v>5</v>
      </c>
      <c r="F1458" s="27" t="str">
        <f t="shared" si="340"/>
        <v>AMC BASE</v>
      </c>
      <c r="G1458" s="74"/>
      <c r="H1458" s="74"/>
      <c r="I1458" s="10">
        <v>761.5</v>
      </c>
    </row>
    <row r="1459" spans="1:9" ht="11.1" customHeight="1" x14ac:dyDescent="0.25">
      <c r="A1459" s="18">
        <f t="shared" ref="A1459:B1462" si="349">A1458</f>
        <v>2965</v>
      </c>
      <c r="B1459" s="18" t="str">
        <f t="shared" si="349"/>
        <v>AMC 2965 C</v>
      </c>
      <c r="C1459" s="4">
        <v>163401</v>
      </c>
      <c r="D1459" s="2" t="s">
        <v>2203</v>
      </c>
      <c r="E1459" s="17" t="s">
        <v>7</v>
      </c>
      <c r="F1459" s="27" t="str">
        <f t="shared" si="340"/>
        <v>163401 White</v>
      </c>
      <c r="G1459" s="72"/>
      <c r="H1459" s="72"/>
      <c r="I1459" s="5">
        <v>102.8</v>
      </c>
    </row>
    <row r="1460" spans="1:9" ht="11.1" customHeight="1" x14ac:dyDescent="0.25">
      <c r="A1460" s="18">
        <f t="shared" si="349"/>
        <v>2965</v>
      </c>
      <c r="B1460" s="18" t="str">
        <f t="shared" si="349"/>
        <v>AMC 2965 C</v>
      </c>
      <c r="C1460" s="4">
        <v>163407</v>
      </c>
      <c r="D1460" s="2" t="s">
        <v>2203</v>
      </c>
      <c r="E1460" s="17" t="s">
        <v>13</v>
      </c>
      <c r="F1460" s="27" t="str">
        <f t="shared" si="340"/>
        <v>163407 Blue</v>
      </c>
      <c r="G1460" s="72"/>
      <c r="H1460" s="72"/>
      <c r="I1460" s="5">
        <v>61.7</v>
      </c>
    </row>
    <row r="1461" spans="1:9" ht="11.1" customHeight="1" x14ac:dyDescent="0.25">
      <c r="A1461" s="18">
        <f t="shared" si="349"/>
        <v>2965</v>
      </c>
      <c r="B1461" s="18" t="str">
        <f t="shared" si="349"/>
        <v>AMC 2965 C</v>
      </c>
      <c r="C1461" s="4">
        <v>163410</v>
      </c>
      <c r="D1461" s="2" t="s">
        <v>2203</v>
      </c>
      <c r="E1461" s="17" t="s">
        <v>15</v>
      </c>
      <c r="F1461" s="27" t="str">
        <f t="shared" si="340"/>
        <v>163410 Black</v>
      </c>
      <c r="G1461" s="72"/>
      <c r="H1461" s="72"/>
      <c r="I1461" s="5">
        <v>54.3</v>
      </c>
    </row>
    <row r="1462" spans="1:9" ht="11.1" customHeight="1" x14ac:dyDescent="0.25">
      <c r="A1462" s="18">
        <f t="shared" si="349"/>
        <v>2965</v>
      </c>
      <c r="B1462" s="18" t="str">
        <f t="shared" si="349"/>
        <v>AMC 2965 C</v>
      </c>
      <c r="C1462" s="6">
        <v>163408</v>
      </c>
      <c r="D1462" s="2" t="s">
        <v>2203</v>
      </c>
      <c r="E1462" s="19" t="s">
        <v>12</v>
      </c>
      <c r="F1462" s="27" t="str">
        <f t="shared" si="340"/>
        <v>163408 Purple</v>
      </c>
      <c r="G1462" s="73"/>
      <c r="H1462" s="73"/>
      <c r="I1462" s="7">
        <v>19.7</v>
      </c>
    </row>
    <row r="1463" spans="1:9" ht="14.1" customHeight="1" x14ac:dyDescent="0.25">
      <c r="A1463" s="9">
        <v>297</v>
      </c>
      <c r="B1463" s="23" t="s">
        <v>337</v>
      </c>
      <c r="C1463" s="9" t="s">
        <v>4</v>
      </c>
      <c r="D1463" s="2" t="s">
        <v>2203</v>
      </c>
      <c r="E1463" s="23" t="s">
        <v>5</v>
      </c>
      <c r="F1463" s="27" t="str">
        <f t="shared" si="340"/>
        <v>AMC BASE</v>
      </c>
      <c r="G1463" s="74"/>
      <c r="H1463" s="74"/>
      <c r="I1463" s="10">
        <v>806.9</v>
      </c>
    </row>
    <row r="1464" spans="1:9" ht="11.1" customHeight="1" x14ac:dyDescent="0.25">
      <c r="A1464" s="18">
        <f t="shared" ref="A1464:B1467" si="350">A1463</f>
        <v>297</v>
      </c>
      <c r="B1464" s="18" t="str">
        <f t="shared" si="350"/>
        <v>AMC 297 C</v>
      </c>
      <c r="C1464" s="4">
        <v>163401</v>
      </c>
      <c r="D1464" s="2" t="s">
        <v>2203</v>
      </c>
      <c r="E1464" s="17" t="s">
        <v>7</v>
      </c>
      <c r="F1464" s="27" t="str">
        <f t="shared" si="340"/>
        <v>163401 White</v>
      </c>
      <c r="G1464" s="72"/>
      <c r="H1464" s="72"/>
      <c r="I1464" s="5">
        <v>188.5</v>
      </c>
    </row>
    <row r="1465" spans="1:9" ht="11.1" customHeight="1" x14ac:dyDescent="0.25">
      <c r="A1465" s="18">
        <f t="shared" si="350"/>
        <v>297</v>
      </c>
      <c r="B1465" s="18" t="str">
        <f t="shared" si="350"/>
        <v>AMC 297 C</v>
      </c>
      <c r="C1465" s="4">
        <v>163407</v>
      </c>
      <c r="D1465" s="2" t="s">
        <v>2203</v>
      </c>
      <c r="E1465" s="17" t="s">
        <v>13</v>
      </c>
      <c r="F1465" s="27" t="str">
        <f t="shared" si="340"/>
        <v>163407 Blue</v>
      </c>
      <c r="G1465" s="72"/>
      <c r="H1465" s="72"/>
      <c r="I1465" s="5">
        <v>3.6</v>
      </c>
    </row>
    <row r="1466" spans="1:9" ht="11.1" customHeight="1" x14ac:dyDescent="0.25">
      <c r="A1466" s="18">
        <f t="shared" si="350"/>
        <v>297</v>
      </c>
      <c r="B1466" s="18" t="str">
        <f t="shared" si="350"/>
        <v>AMC 297 C</v>
      </c>
      <c r="C1466" s="4">
        <v>163408</v>
      </c>
      <c r="D1466" s="2" t="s">
        <v>2203</v>
      </c>
      <c r="E1466" s="17" t="s">
        <v>12</v>
      </c>
      <c r="F1466" s="27" t="str">
        <f t="shared" si="340"/>
        <v>163408 Purple</v>
      </c>
      <c r="G1466" s="72"/>
      <c r="H1466" s="72"/>
      <c r="I1466" s="5">
        <v>0.7</v>
      </c>
    </row>
    <row r="1467" spans="1:9" ht="11.1" customHeight="1" x14ac:dyDescent="0.25">
      <c r="A1467" s="18">
        <f t="shared" si="350"/>
        <v>297</v>
      </c>
      <c r="B1467" s="18" t="str">
        <f t="shared" si="350"/>
        <v>AMC 297 C</v>
      </c>
      <c r="C1467" s="6">
        <v>163410</v>
      </c>
      <c r="D1467" s="2" t="s">
        <v>2203</v>
      </c>
      <c r="E1467" s="19" t="s">
        <v>15</v>
      </c>
      <c r="F1467" s="27" t="str">
        <f t="shared" si="340"/>
        <v>163410 Black</v>
      </c>
      <c r="G1467" s="73"/>
      <c r="H1467" s="73"/>
      <c r="I1467" s="7">
        <v>0.3</v>
      </c>
    </row>
    <row r="1468" spans="1:9" ht="14.1" customHeight="1" x14ac:dyDescent="0.25">
      <c r="A1468" s="9">
        <v>2975</v>
      </c>
      <c r="B1468" s="23" t="s">
        <v>338</v>
      </c>
      <c r="C1468" s="9" t="s">
        <v>4</v>
      </c>
      <c r="D1468" s="2" t="s">
        <v>2203</v>
      </c>
      <c r="E1468" s="23" t="s">
        <v>5</v>
      </c>
      <c r="F1468" s="27" t="str">
        <f t="shared" si="340"/>
        <v>AMC BASE</v>
      </c>
      <c r="G1468" s="74"/>
      <c r="H1468" s="74"/>
      <c r="I1468" s="10">
        <v>809.3</v>
      </c>
    </row>
    <row r="1469" spans="1:9" ht="11.1" customHeight="1" x14ac:dyDescent="0.25">
      <c r="A1469" s="18">
        <f t="shared" ref="A1469:B1470" si="351">A1468</f>
        <v>2975</v>
      </c>
      <c r="B1469" s="18" t="str">
        <f t="shared" si="351"/>
        <v>AMC 2975 C</v>
      </c>
      <c r="C1469" s="4">
        <v>163401</v>
      </c>
      <c r="D1469" s="2" t="s">
        <v>2203</v>
      </c>
      <c r="E1469" s="17" t="s">
        <v>7</v>
      </c>
      <c r="F1469" s="27" t="str">
        <f t="shared" si="340"/>
        <v>163401 White</v>
      </c>
      <c r="G1469" s="72"/>
      <c r="H1469" s="72"/>
      <c r="I1469" s="5">
        <v>183.4</v>
      </c>
    </row>
    <row r="1470" spans="1:9" ht="11.1" customHeight="1" x14ac:dyDescent="0.25">
      <c r="A1470" s="18">
        <f t="shared" si="351"/>
        <v>2975</v>
      </c>
      <c r="B1470" s="18" t="str">
        <f t="shared" si="351"/>
        <v>AMC 2975 C</v>
      </c>
      <c r="C1470" s="6">
        <v>163407</v>
      </c>
      <c r="D1470" s="2" t="s">
        <v>2203</v>
      </c>
      <c r="E1470" s="19" t="s">
        <v>13</v>
      </c>
      <c r="F1470" s="27" t="str">
        <f t="shared" si="340"/>
        <v>163407 Blue</v>
      </c>
      <c r="G1470" s="73"/>
      <c r="H1470" s="73"/>
      <c r="I1470" s="7">
        <v>7.3</v>
      </c>
    </row>
    <row r="1471" spans="1:9" ht="11.1" customHeight="1" x14ac:dyDescent="0.25">
      <c r="A1471" s="2">
        <v>298</v>
      </c>
      <c r="B1471" s="27" t="s">
        <v>339</v>
      </c>
      <c r="C1471" s="2" t="s">
        <v>4</v>
      </c>
      <c r="D1471" s="2" t="s">
        <v>2203</v>
      </c>
      <c r="E1471" s="27" t="s">
        <v>5</v>
      </c>
      <c r="F1471" s="27" t="str">
        <f t="shared" ref="F1471:F1522" si="352">IF(C1471="AMC.BASE","AMC BASE",CONCATENATE(C1471,D1471,E1471))</f>
        <v>AMC BASE</v>
      </c>
      <c r="G1471" s="71"/>
      <c r="H1471" s="71"/>
      <c r="I1471" s="3">
        <v>807.3</v>
      </c>
    </row>
    <row r="1472" spans="1:9" ht="11.1" customHeight="1" x14ac:dyDescent="0.25">
      <c r="A1472" s="18">
        <f t="shared" ref="A1472:B1475" si="353">A1471</f>
        <v>298</v>
      </c>
      <c r="B1472" s="18" t="str">
        <f t="shared" si="353"/>
        <v>AMC 298 C</v>
      </c>
      <c r="C1472" s="4">
        <v>163401</v>
      </c>
      <c r="D1472" s="2" t="s">
        <v>2203</v>
      </c>
      <c r="E1472" s="17" t="s">
        <v>7</v>
      </c>
      <c r="F1472" s="27" t="str">
        <f t="shared" si="352"/>
        <v>163401 White</v>
      </c>
      <c r="G1472" s="72"/>
      <c r="H1472" s="72"/>
      <c r="I1472" s="5">
        <v>183.3</v>
      </c>
    </row>
    <row r="1473" spans="1:9" ht="11.1" customHeight="1" x14ac:dyDescent="0.25">
      <c r="A1473" s="18">
        <f t="shared" si="353"/>
        <v>298</v>
      </c>
      <c r="B1473" s="18" t="str">
        <f t="shared" si="353"/>
        <v>AMC 298 C</v>
      </c>
      <c r="C1473" s="4">
        <v>163407</v>
      </c>
      <c r="D1473" s="2" t="s">
        <v>2203</v>
      </c>
      <c r="E1473" s="17" t="s">
        <v>13</v>
      </c>
      <c r="F1473" s="27" t="str">
        <f t="shared" si="352"/>
        <v>163407 Blue</v>
      </c>
      <c r="G1473" s="72"/>
      <c r="H1473" s="72"/>
      <c r="I1473" s="5">
        <v>7.3</v>
      </c>
    </row>
    <row r="1474" spans="1:9" ht="11.1" customHeight="1" x14ac:dyDescent="0.25">
      <c r="A1474" s="18">
        <f t="shared" si="353"/>
        <v>298</v>
      </c>
      <c r="B1474" s="18" t="str">
        <f t="shared" si="353"/>
        <v>AMC 298 C</v>
      </c>
      <c r="C1474" s="4">
        <v>163408</v>
      </c>
      <c r="D1474" s="2" t="s">
        <v>2203</v>
      </c>
      <c r="E1474" s="17" t="s">
        <v>12</v>
      </c>
      <c r="F1474" s="27" t="str">
        <f t="shared" si="352"/>
        <v>163408 Purple</v>
      </c>
      <c r="G1474" s="72"/>
      <c r="H1474" s="72"/>
      <c r="I1474" s="5">
        <v>1.5</v>
      </c>
    </row>
    <row r="1475" spans="1:9" ht="11.1" customHeight="1" x14ac:dyDescent="0.25">
      <c r="A1475" s="18">
        <f t="shared" si="353"/>
        <v>298</v>
      </c>
      <c r="B1475" s="18" t="str">
        <f t="shared" si="353"/>
        <v>AMC 298 C</v>
      </c>
      <c r="C1475" s="6">
        <v>163410</v>
      </c>
      <c r="D1475" s="2" t="s">
        <v>2203</v>
      </c>
      <c r="E1475" s="19" t="s">
        <v>15</v>
      </c>
      <c r="F1475" s="27" t="str">
        <f t="shared" si="352"/>
        <v>163410 Black</v>
      </c>
      <c r="G1475" s="73"/>
      <c r="H1475" s="73"/>
      <c r="I1475" s="7">
        <v>0.6</v>
      </c>
    </row>
    <row r="1476" spans="1:9" ht="14.1" customHeight="1" x14ac:dyDescent="0.25">
      <c r="A1476" s="9">
        <v>2985</v>
      </c>
      <c r="B1476" s="23" t="s">
        <v>340</v>
      </c>
      <c r="C1476" s="9" t="s">
        <v>4</v>
      </c>
      <c r="D1476" s="2" t="s">
        <v>2203</v>
      </c>
      <c r="E1476" s="23" t="s">
        <v>5</v>
      </c>
      <c r="F1476" s="27" t="str">
        <f t="shared" si="352"/>
        <v>AMC BASE</v>
      </c>
      <c r="G1476" s="74"/>
      <c r="H1476" s="74"/>
      <c r="I1476" s="10">
        <v>812.3</v>
      </c>
    </row>
    <row r="1477" spans="1:9" ht="11.1" customHeight="1" x14ac:dyDescent="0.25">
      <c r="A1477" s="18">
        <f t="shared" ref="A1477:B1478" si="354">A1476</f>
        <v>2985</v>
      </c>
      <c r="B1477" s="18" t="str">
        <f t="shared" si="354"/>
        <v>AMC 2985 C</v>
      </c>
      <c r="C1477" s="4">
        <v>163401</v>
      </c>
      <c r="D1477" s="2" t="s">
        <v>2203</v>
      </c>
      <c r="E1477" s="17" t="s">
        <v>7</v>
      </c>
      <c r="F1477" s="27" t="str">
        <f t="shared" si="352"/>
        <v>163401 White</v>
      </c>
      <c r="G1477" s="72"/>
      <c r="H1477" s="72"/>
      <c r="I1477" s="5">
        <v>172.9</v>
      </c>
    </row>
    <row r="1478" spans="1:9" ht="11.1" customHeight="1" x14ac:dyDescent="0.25">
      <c r="A1478" s="18">
        <f t="shared" si="354"/>
        <v>2985</v>
      </c>
      <c r="B1478" s="18" t="str">
        <f t="shared" si="354"/>
        <v>AMC 2985 C</v>
      </c>
      <c r="C1478" s="6">
        <v>163407</v>
      </c>
      <c r="D1478" s="2" t="s">
        <v>2203</v>
      </c>
      <c r="E1478" s="19" t="s">
        <v>13</v>
      </c>
      <c r="F1478" s="27" t="str">
        <f t="shared" si="352"/>
        <v>163407 Blue</v>
      </c>
      <c r="G1478" s="73"/>
      <c r="H1478" s="73"/>
      <c r="I1478" s="7">
        <v>14.8</v>
      </c>
    </row>
    <row r="1479" spans="1:9" ht="14.1" customHeight="1" x14ac:dyDescent="0.25">
      <c r="A1479" s="9">
        <v>299</v>
      </c>
      <c r="B1479" s="23" t="s">
        <v>341</v>
      </c>
      <c r="C1479" s="9" t="s">
        <v>4</v>
      </c>
      <c r="D1479" s="2" t="s">
        <v>2203</v>
      </c>
      <c r="E1479" s="23" t="s">
        <v>5</v>
      </c>
      <c r="F1479" s="27" t="str">
        <f t="shared" si="352"/>
        <v>AMC BASE</v>
      </c>
      <c r="G1479" s="74"/>
      <c r="H1479" s="74"/>
      <c r="I1479" s="10">
        <v>808.3</v>
      </c>
    </row>
    <row r="1480" spans="1:9" ht="11.1" customHeight="1" x14ac:dyDescent="0.25">
      <c r="A1480" s="18">
        <f t="shared" ref="A1480:B1483" si="355">A1479</f>
        <v>299</v>
      </c>
      <c r="B1480" s="18" t="str">
        <f t="shared" si="355"/>
        <v>AMC 299 C</v>
      </c>
      <c r="C1480" s="4">
        <v>163401</v>
      </c>
      <c r="D1480" s="2" t="s">
        <v>2203</v>
      </c>
      <c r="E1480" s="17" t="s">
        <v>7</v>
      </c>
      <c r="F1480" s="27" t="str">
        <f t="shared" si="352"/>
        <v>163401 White</v>
      </c>
      <c r="G1480" s="72"/>
      <c r="H1480" s="72"/>
      <c r="I1480" s="5">
        <v>172.7</v>
      </c>
    </row>
    <row r="1481" spans="1:9" ht="11.1" customHeight="1" x14ac:dyDescent="0.25">
      <c r="A1481" s="18">
        <f t="shared" si="355"/>
        <v>299</v>
      </c>
      <c r="B1481" s="18" t="str">
        <f t="shared" si="355"/>
        <v>AMC 299 C</v>
      </c>
      <c r="C1481" s="4">
        <v>163407</v>
      </c>
      <c r="D1481" s="2" t="s">
        <v>2203</v>
      </c>
      <c r="E1481" s="17" t="s">
        <v>13</v>
      </c>
      <c r="F1481" s="27" t="str">
        <f t="shared" si="352"/>
        <v>163407 Blue</v>
      </c>
      <c r="G1481" s="72"/>
      <c r="H1481" s="72"/>
      <c r="I1481" s="5">
        <v>14.8</v>
      </c>
    </row>
    <row r="1482" spans="1:9" ht="11.1" customHeight="1" x14ac:dyDescent="0.25">
      <c r="A1482" s="18">
        <f t="shared" si="355"/>
        <v>299</v>
      </c>
      <c r="B1482" s="18" t="str">
        <f t="shared" si="355"/>
        <v>AMC 299 C</v>
      </c>
      <c r="C1482" s="4">
        <v>163408</v>
      </c>
      <c r="D1482" s="2" t="s">
        <v>2203</v>
      </c>
      <c r="E1482" s="17" t="s">
        <v>12</v>
      </c>
      <c r="F1482" s="27" t="str">
        <f t="shared" si="352"/>
        <v>163408 Purple</v>
      </c>
      <c r="G1482" s="72"/>
      <c r="H1482" s="72"/>
      <c r="I1482" s="5">
        <v>3</v>
      </c>
    </row>
    <row r="1483" spans="1:9" ht="11.1" customHeight="1" x14ac:dyDescent="0.25">
      <c r="A1483" s="18">
        <f t="shared" si="355"/>
        <v>299</v>
      </c>
      <c r="B1483" s="18" t="str">
        <f t="shared" si="355"/>
        <v>AMC 299 C</v>
      </c>
      <c r="C1483" s="6">
        <v>163410</v>
      </c>
      <c r="D1483" s="2" t="s">
        <v>2203</v>
      </c>
      <c r="E1483" s="19" t="s">
        <v>15</v>
      </c>
      <c r="F1483" s="27" t="str">
        <f t="shared" si="352"/>
        <v>163410 Black</v>
      </c>
      <c r="G1483" s="73"/>
      <c r="H1483" s="73"/>
      <c r="I1483" s="7">
        <v>1.2</v>
      </c>
    </row>
    <row r="1484" spans="1:9" ht="14.1" customHeight="1" x14ac:dyDescent="0.25">
      <c r="A1484" s="9">
        <v>2995</v>
      </c>
      <c r="B1484" s="23" t="s">
        <v>342</v>
      </c>
      <c r="C1484" s="9" t="s">
        <v>4</v>
      </c>
      <c r="D1484" s="2" t="s">
        <v>2203</v>
      </c>
      <c r="E1484" s="23" t="s">
        <v>5</v>
      </c>
      <c r="F1484" s="27" t="str">
        <f t="shared" si="352"/>
        <v>AMC BASE</v>
      </c>
      <c r="G1484" s="74"/>
      <c r="H1484" s="74"/>
      <c r="I1484" s="10">
        <v>818.6</v>
      </c>
    </row>
    <row r="1485" spans="1:9" ht="11.1" customHeight="1" x14ac:dyDescent="0.25">
      <c r="A1485" s="18">
        <f t="shared" ref="A1485:B1486" si="356">A1484</f>
        <v>2995</v>
      </c>
      <c r="B1485" s="18" t="str">
        <f t="shared" si="356"/>
        <v>AMC 2995 C</v>
      </c>
      <c r="C1485" s="4">
        <v>163401</v>
      </c>
      <c r="D1485" s="2" t="s">
        <v>2203</v>
      </c>
      <c r="E1485" s="17" t="s">
        <v>7</v>
      </c>
      <c r="F1485" s="27" t="str">
        <f t="shared" si="352"/>
        <v>163401 White</v>
      </c>
      <c r="G1485" s="72"/>
      <c r="H1485" s="72"/>
      <c r="I1485" s="5">
        <v>151.19999999999999</v>
      </c>
    </row>
    <row r="1486" spans="1:9" ht="11.1" customHeight="1" x14ac:dyDescent="0.25">
      <c r="A1486" s="18">
        <f t="shared" si="356"/>
        <v>2995</v>
      </c>
      <c r="B1486" s="18" t="str">
        <f t="shared" si="356"/>
        <v>AMC 2995 C</v>
      </c>
      <c r="C1486" s="6">
        <v>163407</v>
      </c>
      <c r="D1486" s="2" t="s">
        <v>2203</v>
      </c>
      <c r="E1486" s="19" t="s">
        <v>13</v>
      </c>
      <c r="F1486" s="27" t="str">
        <f t="shared" si="352"/>
        <v>163407 Blue</v>
      </c>
      <c r="G1486" s="73"/>
      <c r="H1486" s="73"/>
      <c r="I1486" s="7">
        <v>30.2</v>
      </c>
    </row>
    <row r="1487" spans="1:9" ht="14.1" customHeight="1" x14ac:dyDescent="0.25">
      <c r="A1487" s="9">
        <v>300</v>
      </c>
      <c r="B1487" s="23" t="s">
        <v>343</v>
      </c>
      <c r="C1487" s="9" t="s">
        <v>4</v>
      </c>
      <c r="D1487" s="2" t="s">
        <v>2203</v>
      </c>
      <c r="E1487" s="23" t="s">
        <v>5</v>
      </c>
      <c r="F1487" s="27" t="str">
        <f t="shared" si="352"/>
        <v>AMC BASE</v>
      </c>
      <c r="G1487" s="74"/>
      <c r="H1487" s="74"/>
      <c r="I1487" s="10">
        <v>815</v>
      </c>
    </row>
    <row r="1488" spans="1:9" ht="11.1" customHeight="1" x14ac:dyDescent="0.25">
      <c r="A1488" s="18">
        <f t="shared" ref="A1488:B1491" si="357">A1487</f>
        <v>300</v>
      </c>
      <c r="B1488" s="18" t="str">
        <f t="shared" si="357"/>
        <v>AMC 300 C</v>
      </c>
      <c r="C1488" s="4">
        <v>163401</v>
      </c>
      <c r="D1488" s="2" t="s">
        <v>2203</v>
      </c>
      <c r="E1488" s="17" t="s">
        <v>7</v>
      </c>
      <c r="F1488" s="27" t="str">
        <f t="shared" si="352"/>
        <v>163401 White</v>
      </c>
      <c r="G1488" s="72"/>
      <c r="H1488" s="72"/>
      <c r="I1488" s="5">
        <v>104.6</v>
      </c>
    </row>
    <row r="1489" spans="1:9" ht="11.1" customHeight="1" x14ac:dyDescent="0.25">
      <c r="A1489" s="18">
        <f t="shared" si="357"/>
        <v>300</v>
      </c>
      <c r="B1489" s="18" t="str">
        <f t="shared" si="357"/>
        <v>AMC 300 C</v>
      </c>
      <c r="C1489" s="4">
        <v>163407</v>
      </c>
      <c r="D1489" s="2" t="s">
        <v>2203</v>
      </c>
      <c r="E1489" s="17" t="s">
        <v>13</v>
      </c>
      <c r="F1489" s="27" t="str">
        <f t="shared" si="352"/>
        <v>163407 Blue</v>
      </c>
      <c r="G1489" s="72"/>
      <c r="H1489" s="72"/>
      <c r="I1489" s="5">
        <v>62.8</v>
      </c>
    </row>
    <row r="1490" spans="1:9" ht="11.1" customHeight="1" x14ac:dyDescent="0.25">
      <c r="A1490" s="18">
        <f t="shared" si="357"/>
        <v>300</v>
      </c>
      <c r="B1490" s="18" t="str">
        <f t="shared" si="357"/>
        <v>AMC 300 C</v>
      </c>
      <c r="C1490" s="4">
        <v>163408</v>
      </c>
      <c r="D1490" s="2" t="s">
        <v>2203</v>
      </c>
      <c r="E1490" s="17" t="s">
        <v>12</v>
      </c>
      <c r="F1490" s="27" t="str">
        <f t="shared" si="352"/>
        <v>163408 Purple</v>
      </c>
      <c r="G1490" s="72"/>
      <c r="H1490" s="72"/>
      <c r="I1490" s="5">
        <v>12.6</v>
      </c>
    </row>
    <row r="1491" spans="1:9" ht="11.1" customHeight="1" x14ac:dyDescent="0.25">
      <c r="A1491" s="18">
        <f t="shared" si="357"/>
        <v>300</v>
      </c>
      <c r="B1491" s="18" t="str">
        <f t="shared" si="357"/>
        <v>AMC 300 C</v>
      </c>
      <c r="C1491" s="6">
        <v>163410</v>
      </c>
      <c r="D1491" s="2" t="s">
        <v>2203</v>
      </c>
      <c r="E1491" s="19" t="s">
        <v>15</v>
      </c>
      <c r="F1491" s="27" t="str">
        <f t="shared" si="352"/>
        <v>163410 Black</v>
      </c>
      <c r="G1491" s="73"/>
      <c r="H1491" s="73"/>
      <c r="I1491" s="7">
        <v>5</v>
      </c>
    </row>
    <row r="1492" spans="1:9" ht="14.1" customHeight="1" x14ac:dyDescent="0.25">
      <c r="A1492" s="9">
        <v>3005</v>
      </c>
      <c r="B1492" s="23" t="s">
        <v>344</v>
      </c>
      <c r="C1492" s="9" t="s">
        <v>4</v>
      </c>
      <c r="D1492" s="2" t="s">
        <v>2203</v>
      </c>
      <c r="E1492" s="23" t="s">
        <v>5</v>
      </c>
      <c r="F1492" s="27" t="str">
        <f t="shared" si="352"/>
        <v>AMC BASE</v>
      </c>
      <c r="G1492" s="74"/>
      <c r="H1492" s="74"/>
      <c r="I1492" s="10">
        <v>831.7</v>
      </c>
    </row>
    <row r="1493" spans="1:9" ht="11.1" customHeight="1" x14ac:dyDescent="0.25">
      <c r="A1493" s="18">
        <f t="shared" ref="A1493:B1494" si="358">A1492</f>
        <v>3005</v>
      </c>
      <c r="B1493" s="18" t="str">
        <f t="shared" si="358"/>
        <v>AMC 3005 C</v>
      </c>
      <c r="C1493" s="4">
        <v>163401</v>
      </c>
      <c r="D1493" s="2" t="s">
        <v>2203</v>
      </c>
      <c r="E1493" s="17" t="s">
        <v>7</v>
      </c>
      <c r="F1493" s="27" t="str">
        <f t="shared" si="352"/>
        <v>163401 White</v>
      </c>
      <c r="G1493" s="72"/>
      <c r="H1493" s="72"/>
      <c r="I1493" s="5">
        <v>105.2</v>
      </c>
    </row>
    <row r="1494" spans="1:9" ht="11.1" customHeight="1" x14ac:dyDescent="0.25">
      <c r="A1494" s="18">
        <f t="shared" si="358"/>
        <v>3005</v>
      </c>
      <c r="B1494" s="18" t="str">
        <f t="shared" si="358"/>
        <v>AMC 3005 C</v>
      </c>
      <c r="C1494" s="6">
        <v>163407</v>
      </c>
      <c r="D1494" s="2" t="s">
        <v>2203</v>
      </c>
      <c r="E1494" s="19" t="s">
        <v>13</v>
      </c>
      <c r="F1494" s="27" t="str">
        <f t="shared" si="352"/>
        <v>163407 Blue</v>
      </c>
      <c r="G1494" s="73"/>
      <c r="H1494" s="73"/>
      <c r="I1494" s="7">
        <v>63.1</v>
      </c>
    </row>
    <row r="1495" spans="1:9" ht="14.1" customHeight="1" x14ac:dyDescent="0.25">
      <c r="A1495" s="9">
        <v>301</v>
      </c>
      <c r="B1495" s="23" t="s">
        <v>345</v>
      </c>
      <c r="C1495" s="9" t="s">
        <v>4</v>
      </c>
      <c r="D1495" s="2" t="s">
        <v>2203</v>
      </c>
      <c r="E1495" s="23" t="s">
        <v>5</v>
      </c>
      <c r="F1495" s="27" t="str">
        <f t="shared" si="352"/>
        <v>AMC BASE</v>
      </c>
      <c r="G1495" s="74"/>
      <c r="H1495" s="74"/>
      <c r="I1495" s="10">
        <v>808.1</v>
      </c>
    </row>
    <row r="1496" spans="1:9" ht="11.1" customHeight="1" x14ac:dyDescent="0.25">
      <c r="A1496" s="18">
        <f t="shared" ref="A1496:B1499" si="359">A1495</f>
        <v>301</v>
      </c>
      <c r="B1496" s="18" t="str">
        <f t="shared" si="359"/>
        <v>AMC 301 C</v>
      </c>
      <c r="C1496" s="4">
        <v>163401</v>
      </c>
      <c r="D1496" s="2" t="s">
        <v>2203</v>
      </c>
      <c r="E1496" s="17" t="s">
        <v>7</v>
      </c>
      <c r="F1496" s="27" t="str">
        <f t="shared" si="352"/>
        <v>163401 White</v>
      </c>
      <c r="G1496" s="72"/>
      <c r="H1496" s="72"/>
      <c r="I1496" s="5">
        <v>104.3</v>
      </c>
    </row>
    <row r="1497" spans="1:9" ht="11.1" customHeight="1" x14ac:dyDescent="0.25">
      <c r="A1497" s="18">
        <f t="shared" si="359"/>
        <v>301</v>
      </c>
      <c r="B1497" s="18" t="str">
        <f t="shared" si="359"/>
        <v>AMC 301 C</v>
      </c>
      <c r="C1497" s="4">
        <v>163407</v>
      </c>
      <c r="D1497" s="2" t="s">
        <v>2203</v>
      </c>
      <c r="E1497" s="17" t="s">
        <v>13</v>
      </c>
      <c r="F1497" s="27" t="str">
        <f t="shared" si="352"/>
        <v>163407 Blue</v>
      </c>
      <c r="G1497" s="72"/>
      <c r="H1497" s="72"/>
      <c r="I1497" s="5">
        <v>62.6</v>
      </c>
    </row>
    <row r="1498" spans="1:9" ht="11.1" customHeight="1" x14ac:dyDescent="0.25">
      <c r="A1498" s="18">
        <f t="shared" si="359"/>
        <v>301</v>
      </c>
      <c r="B1498" s="18" t="str">
        <f t="shared" si="359"/>
        <v>AMC 301 C</v>
      </c>
      <c r="C1498" s="4">
        <v>163408</v>
      </c>
      <c r="D1498" s="2" t="s">
        <v>2203</v>
      </c>
      <c r="E1498" s="17" t="s">
        <v>12</v>
      </c>
      <c r="F1498" s="27" t="str">
        <f t="shared" si="352"/>
        <v>163408 Purple</v>
      </c>
      <c r="G1498" s="72"/>
      <c r="H1498" s="72"/>
      <c r="I1498" s="5">
        <v>12.5</v>
      </c>
    </row>
    <row r="1499" spans="1:9" ht="11.1" customHeight="1" x14ac:dyDescent="0.25">
      <c r="A1499" s="18">
        <f t="shared" si="359"/>
        <v>301</v>
      </c>
      <c r="B1499" s="18" t="str">
        <f t="shared" si="359"/>
        <v>AMC 301 C</v>
      </c>
      <c r="C1499" s="6">
        <v>163410</v>
      </c>
      <c r="D1499" s="2" t="s">
        <v>2203</v>
      </c>
      <c r="E1499" s="19" t="s">
        <v>15</v>
      </c>
      <c r="F1499" s="27" t="str">
        <f t="shared" si="352"/>
        <v>163410 Black</v>
      </c>
      <c r="G1499" s="73"/>
      <c r="H1499" s="73"/>
      <c r="I1499" s="7">
        <v>12.5</v>
      </c>
    </row>
    <row r="1500" spans="1:9" ht="14.1" customHeight="1" x14ac:dyDescent="0.25">
      <c r="A1500" s="9">
        <v>3015</v>
      </c>
      <c r="B1500" s="23" t="s">
        <v>346</v>
      </c>
      <c r="C1500" s="9" t="s">
        <v>4</v>
      </c>
      <c r="D1500" s="2" t="s">
        <v>2203</v>
      </c>
      <c r="E1500" s="23" t="s">
        <v>5</v>
      </c>
      <c r="F1500" s="27" t="str">
        <f t="shared" si="352"/>
        <v>AMC BASE</v>
      </c>
      <c r="G1500" s="74"/>
      <c r="H1500" s="74"/>
      <c r="I1500" s="10">
        <v>824.6</v>
      </c>
    </row>
    <row r="1501" spans="1:9" ht="11.1" customHeight="1" x14ac:dyDescent="0.25">
      <c r="A1501" s="18">
        <f t="shared" ref="A1501:B1503" si="360">A1500</f>
        <v>3015</v>
      </c>
      <c r="B1501" s="18" t="str">
        <f t="shared" si="360"/>
        <v>AMC 3015 C</v>
      </c>
      <c r="C1501" s="4">
        <v>163401</v>
      </c>
      <c r="D1501" s="2" t="s">
        <v>2203</v>
      </c>
      <c r="E1501" s="17" t="s">
        <v>7</v>
      </c>
      <c r="F1501" s="27" t="str">
        <f t="shared" si="352"/>
        <v>163401 White</v>
      </c>
      <c r="G1501" s="72"/>
      <c r="H1501" s="72"/>
      <c r="I1501" s="5">
        <v>104.9</v>
      </c>
    </row>
    <row r="1502" spans="1:9" ht="11.1" customHeight="1" x14ac:dyDescent="0.25">
      <c r="A1502" s="18">
        <f t="shared" si="360"/>
        <v>3015</v>
      </c>
      <c r="B1502" s="18" t="str">
        <f t="shared" si="360"/>
        <v>AMC 3015 C</v>
      </c>
      <c r="C1502" s="4">
        <v>163407</v>
      </c>
      <c r="D1502" s="2" t="s">
        <v>2203</v>
      </c>
      <c r="E1502" s="17" t="s">
        <v>13</v>
      </c>
      <c r="F1502" s="27" t="str">
        <f t="shared" si="352"/>
        <v>163407 Blue</v>
      </c>
      <c r="G1502" s="72"/>
      <c r="H1502" s="72"/>
      <c r="I1502" s="5">
        <v>62.9</v>
      </c>
    </row>
    <row r="1503" spans="1:9" ht="11.1" customHeight="1" x14ac:dyDescent="0.25">
      <c r="A1503" s="18">
        <f t="shared" si="360"/>
        <v>3015</v>
      </c>
      <c r="B1503" s="18" t="str">
        <f t="shared" si="360"/>
        <v>AMC 3015 C</v>
      </c>
      <c r="C1503" s="6">
        <v>163410</v>
      </c>
      <c r="D1503" s="2" t="s">
        <v>2203</v>
      </c>
      <c r="E1503" s="19" t="s">
        <v>15</v>
      </c>
      <c r="F1503" s="27" t="str">
        <f t="shared" si="352"/>
        <v>163410 Black</v>
      </c>
      <c r="G1503" s="73"/>
      <c r="H1503" s="73"/>
      <c r="I1503" s="7">
        <v>7.6</v>
      </c>
    </row>
    <row r="1504" spans="1:9" ht="14.1" customHeight="1" x14ac:dyDescent="0.25">
      <c r="A1504" s="9">
        <v>302</v>
      </c>
      <c r="B1504" s="23" t="s">
        <v>347</v>
      </c>
      <c r="C1504" s="9" t="s">
        <v>4</v>
      </c>
      <c r="D1504" s="2" t="s">
        <v>2203</v>
      </c>
      <c r="E1504" s="23" t="s">
        <v>5</v>
      </c>
      <c r="F1504" s="27" t="str">
        <f t="shared" si="352"/>
        <v>AMC BASE</v>
      </c>
      <c r="G1504" s="74"/>
      <c r="H1504" s="74"/>
      <c r="I1504" s="10">
        <v>791.5</v>
      </c>
    </row>
    <row r="1505" spans="1:9" ht="11.1" customHeight="1" x14ac:dyDescent="0.25">
      <c r="A1505" s="18">
        <f t="shared" ref="A1505:B1508" si="361">A1504</f>
        <v>302</v>
      </c>
      <c r="B1505" s="18" t="str">
        <f t="shared" si="361"/>
        <v>AMC 302 C</v>
      </c>
      <c r="C1505" s="4">
        <v>163401</v>
      </c>
      <c r="D1505" s="2" t="s">
        <v>2203</v>
      </c>
      <c r="E1505" s="17" t="s">
        <v>7</v>
      </c>
      <c r="F1505" s="27" t="str">
        <f t="shared" si="352"/>
        <v>163401 White</v>
      </c>
      <c r="G1505" s="72"/>
      <c r="H1505" s="72"/>
      <c r="I1505" s="5">
        <v>103.8</v>
      </c>
    </row>
    <row r="1506" spans="1:9" ht="11.1" customHeight="1" x14ac:dyDescent="0.25">
      <c r="A1506" s="18">
        <f t="shared" si="361"/>
        <v>302</v>
      </c>
      <c r="B1506" s="18" t="str">
        <f t="shared" si="361"/>
        <v>AMC 302 C</v>
      </c>
      <c r="C1506" s="4">
        <v>163407</v>
      </c>
      <c r="D1506" s="2" t="s">
        <v>2203</v>
      </c>
      <c r="E1506" s="17" t="s">
        <v>13</v>
      </c>
      <c r="F1506" s="27" t="str">
        <f t="shared" si="352"/>
        <v>163407 Blue</v>
      </c>
      <c r="G1506" s="72"/>
      <c r="H1506" s="72"/>
      <c r="I1506" s="5">
        <v>62.3</v>
      </c>
    </row>
    <row r="1507" spans="1:9" ht="11.1" customHeight="1" x14ac:dyDescent="0.25">
      <c r="A1507" s="18">
        <f t="shared" si="361"/>
        <v>302</v>
      </c>
      <c r="B1507" s="18" t="str">
        <f t="shared" si="361"/>
        <v>AMC 302 C</v>
      </c>
      <c r="C1507" s="4">
        <v>163410</v>
      </c>
      <c r="D1507" s="2" t="s">
        <v>2203</v>
      </c>
      <c r="E1507" s="17" t="s">
        <v>15</v>
      </c>
      <c r="F1507" s="27" t="str">
        <f t="shared" si="352"/>
        <v>163410 Black</v>
      </c>
      <c r="G1507" s="72"/>
      <c r="H1507" s="72"/>
      <c r="I1507" s="5">
        <v>29.9</v>
      </c>
    </row>
    <row r="1508" spans="1:9" ht="11.1" customHeight="1" x14ac:dyDescent="0.25">
      <c r="A1508" s="18">
        <f t="shared" si="361"/>
        <v>302</v>
      </c>
      <c r="B1508" s="18" t="str">
        <f t="shared" si="361"/>
        <v>AMC 302 C</v>
      </c>
      <c r="C1508" s="6">
        <v>163408</v>
      </c>
      <c r="D1508" s="2" t="s">
        <v>2203</v>
      </c>
      <c r="E1508" s="19" t="s">
        <v>12</v>
      </c>
      <c r="F1508" s="27" t="str">
        <f t="shared" si="352"/>
        <v>163408 Purple</v>
      </c>
      <c r="G1508" s="73"/>
      <c r="H1508" s="73"/>
      <c r="I1508" s="7">
        <v>12.5</v>
      </c>
    </row>
    <row r="1509" spans="1:9" ht="14.1" customHeight="1" x14ac:dyDescent="0.25">
      <c r="A1509" s="9">
        <v>3025</v>
      </c>
      <c r="B1509" s="23" t="s">
        <v>348</v>
      </c>
      <c r="C1509" s="9" t="s">
        <v>4</v>
      </c>
      <c r="D1509" s="2" t="s">
        <v>2203</v>
      </c>
      <c r="E1509" s="23" t="s">
        <v>5</v>
      </c>
      <c r="F1509" s="27" t="str">
        <f t="shared" si="352"/>
        <v>AMC BASE</v>
      </c>
      <c r="G1509" s="74"/>
      <c r="H1509" s="74"/>
      <c r="I1509" s="10">
        <v>804.5</v>
      </c>
    </row>
    <row r="1510" spans="1:9" ht="11.1" customHeight="1" x14ac:dyDescent="0.25">
      <c r="A1510" s="18">
        <f t="shared" ref="A1510:B1512" si="362">A1509</f>
        <v>3025</v>
      </c>
      <c r="B1510" s="18" t="str">
        <f t="shared" si="362"/>
        <v>AMC 3025 C</v>
      </c>
      <c r="C1510" s="4">
        <v>163401</v>
      </c>
      <c r="D1510" s="2" t="s">
        <v>2203</v>
      </c>
      <c r="E1510" s="17" t="s">
        <v>7</v>
      </c>
      <c r="F1510" s="27" t="str">
        <f t="shared" si="352"/>
        <v>163401 White</v>
      </c>
      <c r="G1510" s="72"/>
      <c r="H1510" s="72"/>
      <c r="I1510" s="5">
        <v>104.2</v>
      </c>
    </row>
    <row r="1511" spans="1:9" ht="11.1" customHeight="1" x14ac:dyDescent="0.25">
      <c r="A1511" s="18">
        <f t="shared" si="362"/>
        <v>3025</v>
      </c>
      <c r="B1511" s="18" t="str">
        <f t="shared" si="362"/>
        <v>AMC 3025 C</v>
      </c>
      <c r="C1511" s="4">
        <v>163407</v>
      </c>
      <c r="D1511" s="2" t="s">
        <v>2203</v>
      </c>
      <c r="E1511" s="17" t="s">
        <v>13</v>
      </c>
      <c r="F1511" s="27" t="str">
        <f t="shared" si="352"/>
        <v>163407 Blue</v>
      </c>
      <c r="G1511" s="72"/>
      <c r="H1511" s="72"/>
      <c r="I1511" s="5">
        <v>62.5</v>
      </c>
    </row>
    <row r="1512" spans="1:9" ht="11.1" customHeight="1" x14ac:dyDescent="0.25">
      <c r="A1512" s="18">
        <f t="shared" si="362"/>
        <v>3025</v>
      </c>
      <c r="B1512" s="18" t="str">
        <f t="shared" si="362"/>
        <v>AMC 3025 C</v>
      </c>
      <c r="C1512" s="6">
        <v>163410</v>
      </c>
      <c r="D1512" s="2" t="s">
        <v>2203</v>
      </c>
      <c r="E1512" s="19" t="s">
        <v>15</v>
      </c>
      <c r="F1512" s="27" t="str">
        <f t="shared" si="352"/>
        <v>163410 Black</v>
      </c>
      <c r="G1512" s="73"/>
      <c r="H1512" s="73"/>
      <c r="I1512" s="7">
        <v>28.8</v>
      </c>
    </row>
    <row r="1513" spans="1:9" ht="14.1" customHeight="1" x14ac:dyDescent="0.25">
      <c r="A1513" s="9">
        <v>303</v>
      </c>
      <c r="B1513" s="23" t="s">
        <v>349</v>
      </c>
      <c r="C1513" s="9" t="s">
        <v>4</v>
      </c>
      <c r="D1513" s="2" t="s">
        <v>2203</v>
      </c>
      <c r="E1513" s="23" t="s">
        <v>5</v>
      </c>
      <c r="F1513" s="27" t="str">
        <f t="shared" si="352"/>
        <v>AMC BASE</v>
      </c>
      <c r="G1513" s="74"/>
      <c r="H1513" s="74"/>
      <c r="I1513" s="10">
        <v>768.4</v>
      </c>
    </row>
    <row r="1514" spans="1:9" ht="11.1" customHeight="1" x14ac:dyDescent="0.25">
      <c r="A1514" s="18">
        <f t="shared" ref="A1514:B1517" si="363">A1513</f>
        <v>303</v>
      </c>
      <c r="B1514" s="18" t="str">
        <f t="shared" si="363"/>
        <v>AMC 303 C</v>
      </c>
      <c r="C1514" s="4">
        <v>163401</v>
      </c>
      <c r="D1514" s="2" t="s">
        <v>2203</v>
      </c>
      <c r="E1514" s="17" t="s">
        <v>7</v>
      </c>
      <c r="F1514" s="27" t="str">
        <f t="shared" si="352"/>
        <v>163401 White</v>
      </c>
      <c r="G1514" s="72"/>
      <c r="H1514" s="72"/>
      <c r="I1514" s="5">
        <v>103</v>
      </c>
    </row>
    <row r="1515" spans="1:9" ht="11.1" customHeight="1" x14ac:dyDescent="0.25">
      <c r="A1515" s="18">
        <f t="shared" si="363"/>
        <v>303</v>
      </c>
      <c r="B1515" s="18" t="str">
        <f t="shared" si="363"/>
        <v>AMC 303 C</v>
      </c>
      <c r="C1515" s="4">
        <v>163407</v>
      </c>
      <c r="D1515" s="2" t="s">
        <v>2203</v>
      </c>
      <c r="E1515" s="17" t="s">
        <v>13</v>
      </c>
      <c r="F1515" s="27" t="str">
        <f t="shared" si="352"/>
        <v>163407 Blue</v>
      </c>
      <c r="G1515" s="72"/>
      <c r="H1515" s="72"/>
      <c r="I1515" s="5">
        <v>61.8</v>
      </c>
    </row>
    <row r="1516" spans="1:9" ht="11.1" customHeight="1" x14ac:dyDescent="0.25">
      <c r="A1516" s="18">
        <f t="shared" si="363"/>
        <v>303</v>
      </c>
      <c r="B1516" s="18" t="str">
        <f t="shared" si="363"/>
        <v>AMC 303 C</v>
      </c>
      <c r="C1516" s="4">
        <v>163410</v>
      </c>
      <c r="D1516" s="2" t="s">
        <v>2203</v>
      </c>
      <c r="E1516" s="17" t="s">
        <v>15</v>
      </c>
      <c r="F1516" s="27" t="str">
        <f t="shared" si="352"/>
        <v>163410 Black</v>
      </c>
      <c r="G1516" s="72"/>
      <c r="H1516" s="72"/>
      <c r="I1516" s="5">
        <v>54.4</v>
      </c>
    </row>
    <row r="1517" spans="1:9" ht="11.1" customHeight="1" x14ac:dyDescent="0.25">
      <c r="A1517" s="18">
        <f t="shared" si="363"/>
        <v>303</v>
      </c>
      <c r="B1517" s="18" t="str">
        <f t="shared" si="363"/>
        <v>AMC 303 C</v>
      </c>
      <c r="C1517" s="6">
        <v>163408</v>
      </c>
      <c r="D1517" s="2" t="s">
        <v>2203</v>
      </c>
      <c r="E1517" s="19" t="s">
        <v>12</v>
      </c>
      <c r="F1517" s="27" t="str">
        <f t="shared" si="352"/>
        <v>163408 Purple</v>
      </c>
      <c r="G1517" s="73"/>
      <c r="H1517" s="73"/>
      <c r="I1517" s="7">
        <v>12.4</v>
      </c>
    </row>
    <row r="1518" spans="1:9" ht="11.1" customHeight="1" x14ac:dyDescent="0.25">
      <c r="A1518" s="2">
        <v>3035</v>
      </c>
      <c r="B1518" s="27" t="s">
        <v>350</v>
      </c>
      <c r="C1518" s="2" t="s">
        <v>4</v>
      </c>
      <c r="D1518" s="2" t="s">
        <v>2203</v>
      </c>
      <c r="E1518" s="27" t="s">
        <v>5</v>
      </c>
      <c r="F1518" s="27" t="str">
        <f t="shared" si="352"/>
        <v>AMC BASE</v>
      </c>
      <c r="G1518" s="71"/>
      <c r="H1518" s="71"/>
      <c r="I1518" s="3">
        <v>784.6</v>
      </c>
    </row>
    <row r="1519" spans="1:9" ht="11.1" customHeight="1" x14ac:dyDescent="0.25">
      <c r="A1519" s="18">
        <f t="shared" ref="A1519:B1521" si="364">A1518</f>
        <v>3035</v>
      </c>
      <c r="B1519" s="18" t="str">
        <f t="shared" si="364"/>
        <v>AMC 3035 C</v>
      </c>
      <c r="C1519" s="4">
        <v>163401</v>
      </c>
      <c r="D1519" s="2" t="s">
        <v>2203</v>
      </c>
      <c r="E1519" s="17" t="s">
        <v>7</v>
      </c>
      <c r="F1519" s="27" t="str">
        <f t="shared" si="352"/>
        <v>163401 White</v>
      </c>
      <c r="G1519" s="72"/>
      <c r="H1519" s="72"/>
      <c r="I1519" s="5">
        <v>103.6</v>
      </c>
    </row>
    <row r="1520" spans="1:9" ht="11.1" customHeight="1" x14ac:dyDescent="0.25">
      <c r="A1520" s="18">
        <f t="shared" si="364"/>
        <v>3035</v>
      </c>
      <c r="B1520" s="18" t="str">
        <f t="shared" si="364"/>
        <v>AMC 3035 C</v>
      </c>
      <c r="C1520" s="4">
        <v>163407</v>
      </c>
      <c r="D1520" s="2" t="s">
        <v>2203</v>
      </c>
      <c r="E1520" s="17" t="s">
        <v>13</v>
      </c>
      <c r="F1520" s="27" t="str">
        <f t="shared" si="352"/>
        <v>163407 Blue</v>
      </c>
      <c r="G1520" s="72"/>
      <c r="H1520" s="72"/>
      <c r="I1520" s="5">
        <v>62.1</v>
      </c>
    </row>
    <row r="1521" spans="1:9" ht="11.1" customHeight="1" x14ac:dyDescent="0.25">
      <c r="A1521" s="18">
        <f t="shared" si="364"/>
        <v>3035</v>
      </c>
      <c r="B1521" s="18" t="str">
        <f t="shared" si="364"/>
        <v>AMC 3035 C</v>
      </c>
      <c r="C1521" s="6">
        <v>163410</v>
      </c>
      <c r="D1521" s="2" t="s">
        <v>2203</v>
      </c>
      <c r="E1521" s="19" t="s">
        <v>15</v>
      </c>
      <c r="F1521" s="27" t="str">
        <f t="shared" si="352"/>
        <v>163410 Black</v>
      </c>
      <c r="G1521" s="73"/>
      <c r="H1521" s="73"/>
      <c r="I1521" s="7">
        <v>49.7</v>
      </c>
    </row>
    <row r="1522" spans="1:9" ht="14.1" customHeight="1" x14ac:dyDescent="0.25">
      <c r="A1522" s="9">
        <v>304</v>
      </c>
      <c r="B1522" s="23" t="s">
        <v>351</v>
      </c>
      <c r="C1522" s="9" t="s">
        <v>4</v>
      </c>
      <c r="D1522" s="2" t="s">
        <v>2203</v>
      </c>
      <c r="E1522" s="23" t="s">
        <v>5</v>
      </c>
      <c r="F1522" s="27" t="str">
        <f t="shared" si="352"/>
        <v>AMC BASE</v>
      </c>
      <c r="G1522" s="74"/>
      <c r="H1522" s="74"/>
      <c r="I1522" s="10">
        <v>805.9</v>
      </c>
    </row>
    <row r="1523" spans="1:9" ht="11.1" customHeight="1" x14ac:dyDescent="0.25">
      <c r="A1523" s="18">
        <f t="shared" ref="A1523:B1525" si="365">A1522</f>
        <v>304</v>
      </c>
      <c r="B1523" s="18" t="str">
        <f t="shared" si="365"/>
        <v>AMC 304 C</v>
      </c>
      <c r="C1523" s="4">
        <v>163401</v>
      </c>
      <c r="D1523" s="2" t="s">
        <v>2203</v>
      </c>
      <c r="E1523" s="17" t="s">
        <v>7</v>
      </c>
      <c r="F1523" s="27" t="str">
        <f t="shared" ref="F1523:F1574" si="366">IF(C1523="AMC.BASE","AMC BASE",CONCATENATE(C1523,D1523,E1523))</f>
        <v>163401 White</v>
      </c>
      <c r="G1523" s="72"/>
      <c r="H1523" s="72"/>
      <c r="I1523" s="5">
        <v>191</v>
      </c>
    </row>
    <row r="1524" spans="1:9" ht="11.1" customHeight="1" x14ac:dyDescent="0.25">
      <c r="A1524" s="18">
        <f t="shared" si="365"/>
        <v>304</v>
      </c>
      <c r="B1524" s="18" t="str">
        <f t="shared" si="365"/>
        <v>AMC 304 C</v>
      </c>
      <c r="C1524" s="4">
        <v>163407</v>
      </c>
      <c r="D1524" s="2" t="s">
        <v>2203</v>
      </c>
      <c r="E1524" s="17" t="s">
        <v>13</v>
      </c>
      <c r="F1524" s="27" t="str">
        <f t="shared" si="366"/>
        <v>163407 Blue</v>
      </c>
      <c r="G1524" s="72"/>
      <c r="H1524" s="72"/>
      <c r="I1524" s="5">
        <v>1.8</v>
      </c>
    </row>
    <row r="1525" spans="1:9" ht="11.1" customHeight="1" x14ac:dyDescent="0.25">
      <c r="A1525" s="18">
        <f t="shared" si="365"/>
        <v>304</v>
      </c>
      <c r="B1525" s="18" t="str">
        <f t="shared" si="365"/>
        <v>AMC 304 C</v>
      </c>
      <c r="C1525" s="6">
        <v>163409</v>
      </c>
      <c r="D1525" s="2" t="s">
        <v>2203</v>
      </c>
      <c r="E1525" s="19" t="s">
        <v>14</v>
      </c>
      <c r="F1525" s="27" t="str">
        <f t="shared" si="366"/>
        <v>163409 Green</v>
      </c>
      <c r="G1525" s="73"/>
      <c r="H1525" s="73"/>
      <c r="I1525" s="7">
        <v>1.3</v>
      </c>
    </row>
    <row r="1526" spans="1:9" ht="14.1" customHeight="1" x14ac:dyDescent="0.25">
      <c r="A1526" s="9">
        <v>305</v>
      </c>
      <c r="B1526" s="23" t="s">
        <v>352</v>
      </c>
      <c r="C1526" s="9" t="s">
        <v>4</v>
      </c>
      <c r="D1526" s="2" t="s">
        <v>2203</v>
      </c>
      <c r="E1526" s="23" t="s">
        <v>5</v>
      </c>
      <c r="F1526" s="27" t="str">
        <f t="shared" si="366"/>
        <v>AMC BASE</v>
      </c>
      <c r="G1526" s="74"/>
      <c r="H1526" s="74"/>
      <c r="I1526" s="10">
        <v>805.3</v>
      </c>
    </row>
    <row r="1527" spans="1:9" ht="11.1" customHeight="1" x14ac:dyDescent="0.25">
      <c r="A1527" s="18">
        <f t="shared" ref="A1527:B1529" si="367">A1526</f>
        <v>305</v>
      </c>
      <c r="B1527" s="18" t="str">
        <f t="shared" si="367"/>
        <v>AMC 305 C</v>
      </c>
      <c r="C1527" s="4">
        <v>163401</v>
      </c>
      <c r="D1527" s="2" t="s">
        <v>2203</v>
      </c>
      <c r="E1527" s="17" t="s">
        <v>7</v>
      </c>
      <c r="F1527" s="27" t="str">
        <f t="shared" si="366"/>
        <v>163401 White</v>
      </c>
      <c r="G1527" s="72"/>
      <c r="H1527" s="72"/>
      <c r="I1527" s="5">
        <v>188.4</v>
      </c>
    </row>
    <row r="1528" spans="1:9" ht="11.1" customHeight="1" x14ac:dyDescent="0.25">
      <c r="A1528" s="18">
        <f t="shared" si="367"/>
        <v>305</v>
      </c>
      <c r="B1528" s="18" t="str">
        <f t="shared" si="367"/>
        <v>AMC 305 C</v>
      </c>
      <c r="C1528" s="4">
        <v>163407</v>
      </c>
      <c r="D1528" s="2" t="s">
        <v>2203</v>
      </c>
      <c r="E1528" s="17" t="s">
        <v>13</v>
      </c>
      <c r="F1528" s="27" t="str">
        <f t="shared" si="366"/>
        <v>163407 Blue</v>
      </c>
      <c r="G1528" s="72"/>
      <c r="H1528" s="72"/>
      <c r="I1528" s="5">
        <v>3.6</v>
      </c>
    </row>
    <row r="1529" spans="1:9" ht="11.1" customHeight="1" x14ac:dyDescent="0.25">
      <c r="A1529" s="18">
        <f t="shared" si="367"/>
        <v>305</v>
      </c>
      <c r="B1529" s="18" t="str">
        <f t="shared" si="367"/>
        <v>AMC 305 C</v>
      </c>
      <c r="C1529" s="6">
        <v>163409</v>
      </c>
      <c r="D1529" s="2" t="s">
        <v>2203</v>
      </c>
      <c r="E1529" s="19" t="s">
        <v>14</v>
      </c>
      <c r="F1529" s="27" t="str">
        <f t="shared" si="366"/>
        <v>163409 Green</v>
      </c>
      <c r="G1529" s="73"/>
      <c r="H1529" s="73"/>
      <c r="I1529" s="7">
        <v>2.7</v>
      </c>
    </row>
    <row r="1530" spans="1:9" ht="14.1" customHeight="1" x14ac:dyDescent="0.25">
      <c r="A1530" s="9">
        <v>306</v>
      </c>
      <c r="B1530" s="23" t="s">
        <v>353</v>
      </c>
      <c r="C1530" s="9" t="s">
        <v>4</v>
      </c>
      <c r="D1530" s="2" t="s">
        <v>2203</v>
      </c>
      <c r="E1530" s="23" t="s">
        <v>5</v>
      </c>
      <c r="F1530" s="27" t="str">
        <f t="shared" si="366"/>
        <v>AMC BASE</v>
      </c>
      <c r="G1530" s="74"/>
      <c r="H1530" s="74"/>
      <c r="I1530" s="10">
        <v>808.7</v>
      </c>
    </row>
    <row r="1531" spans="1:9" ht="11.1" customHeight="1" x14ac:dyDescent="0.25">
      <c r="A1531" s="18">
        <f t="shared" ref="A1531:B1533" si="368">A1530</f>
        <v>306</v>
      </c>
      <c r="B1531" s="18" t="str">
        <f t="shared" si="368"/>
        <v>AMC 306 C</v>
      </c>
      <c r="C1531" s="4">
        <v>163401</v>
      </c>
      <c r="D1531" s="2" t="s">
        <v>2203</v>
      </c>
      <c r="E1531" s="17" t="s">
        <v>7</v>
      </c>
      <c r="F1531" s="27" t="str">
        <f t="shared" si="366"/>
        <v>163401 White</v>
      </c>
      <c r="G1531" s="72"/>
      <c r="H1531" s="72"/>
      <c r="I1531" s="5">
        <v>183.3</v>
      </c>
    </row>
    <row r="1532" spans="1:9" ht="11.1" customHeight="1" x14ac:dyDescent="0.25">
      <c r="A1532" s="18">
        <f t="shared" si="368"/>
        <v>306</v>
      </c>
      <c r="B1532" s="18" t="str">
        <f t="shared" si="368"/>
        <v>AMC 306 C</v>
      </c>
      <c r="C1532" s="4">
        <v>163407</v>
      </c>
      <c r="D1532" s="2" t="s">
        <v>2203</v>
      </c>
      <c r="E1532" s="17" t="s">
        <v>13</v>
      </c>
      <c r="F1532" s="27" t="str">
        <f t="shared" si="366"/>
        <v>163407 Blue</v>
      </c>
      <c r="G1532" s="72"/>
      <c r="H1532" s="72"/>
      <c r="I1532" s="5">
        <v>7.3</v>
      </c>
    </row>
    <row r="1533" spans="1:9" ht="11.1" customHeight="1" x14ac:dyDescent="0.25">
      <c r="A1533" s="18">
        <f t="shared" si="368"/>
        <v>306</v>
      </c>
      <c r="B1533" s="18" t="str">
        <f t="shared" si="368"/>
        <v>AMC 306 C</v>
      </c>
      <c r="C1533" s="6">
        <v>163409</v>
      </c>
      <c r="D1533" s="2" t="s">
        <v>2203</v>
      </c>
      <c r="E1533" s="19" t="s">
        <v>14</v>
      </c>
      <c r="F1533" s="27" t="str">
        <f t="shared" si="366"/>
        <v>163409 Green</v>
      </c>
      <c r="G1533" s="73"/>
      <c r="H1533" s="73"/>
      <c r="I1533" s="7">
        <v>0.7</v>
      </c>
    </row>
    <row r="1534" spans="1:9" ht="14.1" customHeight="1" x14ac:dyDescent="0.25">
      <c r="A1534" s="9">
        <v>307</v>
      </c>
      <c r="B1534" s="23" t="s">
        <v>354</v>
      </c>
      <c r="C1534" s="9" t="s">
        <v>4</v>
      </c>
      <c r="D1534" s="2" t="s">
        <v>2203</v>
      </c>
      <c r="E1534" s="23" t="s">
        <v>5</v>
      </c>
      <c r="F1534" s="27" t="str">
        <f t="shared" si="366"/>
        <v>AMC BASE</v>
      </c>
      <c r="G1534" s="74"/>
      <c r="H1534" s="74"/>
      <c r="I1534" s="10">
        <v>819.3</v>
      </c>
    </row>
    <row r="1535" spans="1:9" ht="11.1" customHeight="1" x14ac:dyDescent="0.25">
      <c r="A1535" s="18">
        <f t="shared" ref="A1535:B1538" si="369">A1534</f>
        <v>307</v>
      </c>
      <c r="B1535" s="18" t="str">
        <f t="shared" si="369"/>
        <v>AMC 307 C</v>
      </c>
      <c r="C1535" s="4">
        <v>163401</v>
      </c>
      <c r="D1535" s="2" t="s">
        <v>2203</v>
      </c>
      <c r="E1535" s="17" t="s">
        <v>7</v>
      </c>
      <c r="F1535" s="27" t="str">
        <f t="shared" si="366"/>
        <v>163401 White</v>
      </c>
      <c r="G1535" s="72"/>
      <c r="H1535" s="72"/>
      <c r="I1535" s="5">
        <v>104.7</v>
      </c>
    </row>
    <row r="1536" spans="1:9" ht="11.1" customHeight="1" x14ac:dyDescent="0.25">
      <c r="A1536" s="18">
        <f t="shared" si="369"/>
        <v>307</v>
      </c>
      <c r="B1536" s="18" t="str">
        <f t="shared" si="369"/>
        <v>AMC 307 C</v>
      </c>
      <c r="C1536" s="4">
        <v>163407</v>
      </c>
      <c r="D1536" s="2" t="s">
        <v>2203</v>
      </c>
      <c r="E1536" s="17" t="s">
        <v>13</v>
      </c>
      <c r="F1536" s="27" t="str">
        <f t="shared" si="366"/>
        <v>163407 Blue</v>
      </c>
      <c r="G1536" s="72"/>
      <c r="H1536" s="72"/>
      <c r="I1536" s="5">
        <v>62.8</v>
      </c>
    </row>
    <row r="1537" spans="1:9" ht="11.1" customHeight="1" x14ac:dyDescent="0.25">
      <c r="A1537" s="18">
        <f t="shared" si="369"/>
        <v>307</v>
      </c>
      <c r="B1537" s="18" t="str">
        <f t="shared" si="369"/>
        <v>AMC 307 C</v>
      </c>
      <c r="C1537" s="4">
        <v>163410</v>
      </c>
      <c r="D1537" s="2" t="s">
        <v>2203</v>
      </c>
      <c r="E1537" s="17" t="s">
        <v>15</v>
      </c>
      <c r="F1537" s="27" t="str">
        <f t="shared" si="366"/>
        <v>163410 Black</v>
      </c>
      <c r="G1537" s="72"/>
      <c r="H1537" s="72"/>
      <c r="I1537" s="5">
        <v>7.5</v>
      </c>
    </row>
    <row r="1538" spans="1:9" ht="11.1" customHeight="1" x14ac:dyDescent="0.25">
      <c r="A1538" s="18">
        <f t="shared" si="369"/>
        <v>307</v>
      </c>
      <c r="B1538" s="18" t="str">
        <f t="shared" si="369"/>
        <v>AMC 307 C</v>
      </c>
      <c r="C1538" s="6">
        <v>163409</v>
      </c>
      <c r="D1538" s="2" t="s">
        <v>2203</v>
      </c>
      <c r="E1538" s="19" t="s">
        <v>14</v>
      </c>
      <c r="F1538" s="27" t="str">
        <f t="shared" si="366"/>
        <v>163409 Green</v>
      </c>
      <c r="G1538" s="73"/>
      <c r="H1538" s="73"/>
      <c r="I1538" s="7">
        <v>5.7</v>
      </c>
    </row>
    <row r="1539" spans="1:9" ht="14.1" customHeight="1" x14ac:dyDescent="0.25">
      <c r="A1539" s="9">
        <v>308</v>
      </c>
      <c r="B1539" s="23" t="s">
        <v>355</v>
      </c>
      <c r="C1539" s="9" t="s">
        <v>4</v>
      </c>
      <c r="D1539" s="2" t="s">
        <v>2203</v>
      </c>
      <c r="E1539" s="23" t="s">
        <v>5</v>
      </c>
      <c r="F1539" s="27" t="str">
        <f t="shared" si="366"/>
        <v>AMC BASE</v>
      </c>
      <c r="G1539" s="74"/>
      <c r="H1539" s="74"/>
      <c r="I1539" s="10">
        <v>799.3</v>
      </c>
    </row>
    <row r="1540" spans="1:9" ht="11.1" customHeight="1" x14ac:dyDescent="0.25">
      <c r="A1540" s="18">
        <f t="shared" ref="A1540:B1543" si="370">A1539</f>
        <v>308</v>
      </c>
      <c r="B1540" s="18" t="str">
        <f t="shared" si="370"/>
        <v>AMC 308 C</v>
      </c>
      <c r="C1540" s="4">
        <v>163401</v>
      </c>
      <c r="D1540" s="2" t="s">
        <v>2203</v>
      </c>
      <c r="E1540" s="17" t="s">
        <v>7</v>
      </c>
      <c r="F1540" s="27" t="str">
        <f t="shared" si="366"/>
        <v>163401 White</v>
      </c>
      <c r="G1540" s="72"/>
      <c r="H1540" s="72"/>
      <c r="I1540" s="5">
        <v>104</v>
      </c>
    </row>
    <row r="1541" spans="1:9" ht="11.1" customHeight="1" x14ac:dyDescent="0.25">
      <c r="A1541" s="18">
        <f t="shared" si="370"/>
        <v>308</v>
      </c>
      <c r="B1541" s="18" t="str">
        <f t="shared" si="370"/>
        <v>AMC 308 C</v>
      </c>
      <c r="C1541" s="4">
        <v>163407</v>
      </c>
      <c r="D1541" s="2" t="s">
        <v>2203</v>
      </c>
      <c r="E1541" s="17" t="s">
        <v>13</v>
      </c>
      <c r="F1541" s="27" t="str">
        <f t="shared" si="366"/>
        <v>163407 Blue</v>
      </c>
      <c r="G1541" s="72"/>
      <c r="H1541" s="72"/>
      <c r="I1541" s="5">
        <v>62.4</v>
      </c>
    </row>
    <row r="1542" spans="1:9" ht="11.1" customHeight="1" x14ac:dyDescent="0.25">
      <c r="A1542" s="18">
        <f t="shared" si="370"/>
        <v>308</v>
      </c>
      <c r="B1542" s="18" t="str">
        <f t="shared" si="370"/>
        <v>AMC 308 C</v>
      </c>
      <c r="C1542" s="4">
        <v>163410</v>
      </c>
      <c r="D1542" s="2" t="s">
        <v>2203</v>
      </c>
      <c r="E1542" s="17" t="s">
        <v>15</v>
      </c>
      <c r="F1542" s="27" t="str">
        <f t="shared" si="366"/>
        <v>163410 Black</v>
      </c>
      <c r="G1542" s="72"/>
      <c r="H1542" s="72"/>
      <c r="I1542" s="5">
        <v>28.7</v>
      </c>
    </row>
    <row r="1543" spans="1:9" ht="11.1" customHeight="1" x14ac:dyDescent="0.25">
      <c r="A1543" s="18">
        <f t="shared" si="370"/>
        <v>308</v>
      </c>
      <c r="B1543" s="18" t="str">
        <f t="shared" si="370"/>
        <v>AMC 308 C</v>
      </c>
      <c r="C1543" s="6">
        <v>163409</v>
      </c>
      <c r="D1543" s="2" t="s">
        <v>2203</v>
      </c>
      <c r="E1543" s="19" t="s">
        <v>14</v>
      </c>
      <c r="F1543" s="27" t="str">
        <f t="shared" si="366"/>
        <v>163409 Green</v>
      </c>
      <c r="G1543" s="73"/>
      <c r="H1543" s="73"/>
      <c r="I1543" s="7">
        <v>5.6</v>
      </c>
    </row>
    <row r="1544" spans="1:9" ht="14.1" customHeight="1" x14ac:dyDescent="0.25">
      <c r="A1544" s="9">
        <v>309</v>
      </c>
      <c r="B1544" s="23" t="s">
        <v>356</v>
      </c>
      <c r="C1544" s="9" t="s">
        <v>4</v>
      </c>
      <c r="D1544" s="2" t="s">
        <v>2203</v>
      </c>
      <c r="E1544" s="23" t="s">
        <v>5</v>
      </c>
      <c r="F1544" s="27" t="str">
        <f t="shared" si="366"/>
        <v>AMC BASE</v>
      </c>
      <c r="G1544" s="74"/>
      <c r="H1544" s="74"/>
      <c r="I1544" s="10">
        <v>779.4</v>
      </c>
    </row>
    <row r="1545" spans="1:9" ht="11.1" customHeight="1" x14ac:dyDescent="0.25">
      <c r="A1545" s="18">
        <f t="shared" ref="A1545:B1548" si="371">A1544</f>
        <v>309</v>
      </c>
      <c r="B1545" s="18" t="str">
        <f t="shared" si="371"/>
        <v>AMC 309 C</v>
      </c>
      <c r="C1545" s="4">
        <v>163401</v>
      </c>
      <c r="D1545" s="2" t="s">
        <v>2203</v>
      </c>
      <c r="E1545" s="17" t="s">
        <v>7</v>
      </c>
      <c r="F1545" s="27" t="str">
        <f t="shared" si="366"/>
        <v>163401 White</v>
      </c>
      <c r="G1545" s="72"/>
      <c r="H1545" s="72"/>
      <c r="I1545" s="5">
        <v>103.4</v>
      </c>
    </row>
    <row r="1546" spans="1:9" ht="11.1" customHeight="1" x14ac:dyDescent="0.25">
      <c r="A1546" s="18">
        <f t="shared" si="371"/>
        <v>309</v>
      </c>
      <c r="B1546" s="18" t="str">
        <f t="shared" si="371"/>
        <v>AMC 309 C</v>
      </c>
      <c r="C1546" s="4">
        <v>163407</v>
      </c>
      <c r="D1546" s="2" t="s">
        <v>2203</v>
      </c>
      <c r="E1546" s="17" t="s">
        <v>13</v>
      </c>
      <c r="F1546" s="27" t="str">
        <f t="shared" si="366"/>
        <v>163407 Blue</v>
      </c>
      <c r="G1546" s="72"/>
      <c r="H1546" s="72"/>
      <c r="I1546" s="5">
        <v>62</v>
      </c>
    </row>
    <row r="1547" spans="1:9" ht="11.1" customHeight="1" x14ac:dyDescent="0.25">
      <c r="A1547" s="18">
        <f t="shared" si="371"/>
        <v>309</v>
      </c>
      <c r="B1547" s="18" t="str">
        <f t="shared" si="371"/>
        <v>AMC 309 C</v>
      </c>
      <c r="C1547" s="4">
        <v>163410</v>
      </c>
      <c r="D1547" s="2" t="s">
        <v>2203</v>
      </c>
      <c r="E1547" s="17" t="s">
        <v>15</v>
      </c>
      <c r="F1547" s="27" t="str">
        <f t="shared" si="366"/>
        <v>163410 Black</v>
      </c>
      <c r="G1547" s="72"/>
      <c r="H1547" s="72"/>
      <c r="I1547" s="5">
        <v>49.6</v>
      </c>
    </row>
    <row r="1548" spans="1:9" ht="11.1" customHeight="1" x14ac:dyDescent="0.25">
      <c r="A1548" s="18">
        <f t="shared" si="371"/>
        <v>309</v>
      </c>
      <c r="B1548" s="18" t="str">
        <f t="shared" si="371"/>
        <v>AMC 309 C</v>
      </c>
      <c r="C1548" s="6">
        <v>163409</v>
      </c>
      <c r="D1548" s="2" t="s">
        <v>2203</v>
      </c>
      <c r="E1548" s="19" t="s">
        <v>14</v>
      </c>
      <c r="F1548" s="27" t="str">
        <f t="shared" si="366"/>
        <v>163409 Green</v>
      </c>
      <c r="G1548" s="73"/>
      <c r="H1548" s="73"/>
      <c r="I1548" s="7">
        <v>5.6</v>
      </c>
    </row>
    <row r="1549" spans="1:9" ht="14.1" customHeight="1" x14ac:dyDescent="0.25">
      <c r="A1549" s="9">
        <v>310</v>
      </c>
      <c r="B1549" s="23" t="s">
        <v>357</v>
      </c>
      <c r="C1549" s="9" t="s">
        <v>4</v>
      </c>
      <c r="D1549" s="2" t="s">
        <v>2203</v>
      </c>
      <c r="E1549" s="23" t="s">
        <v>5</v>
      </c>
      <c r="F1549" s="27" t="str">
        <f t="shared" si="366"/>
        <v>AMC BASE</v>
      </c>
      <c r="G1549" s="74"/>
      <c r="H1549" s="74"/>
      <c r="I1549" s="10">
        <v>809.2</v>
      </c>
    </row>
    <row r="1550" spans="1:9" ht="11.1" customHeight="1" x14ac:dyDescent="0.25">
      <c r="A1550" s="18">
        <f t="shared" ref="A1550:B1552" si="372">A1549</f>
        <v>310</v>
      </c>
      <c r="B1550" s="18" t="str">
        <f t="shared" si="372"/>
        <v>AMC 310 C</v>
      </c>
      <c r="C1550" s="4">
        <v>163401</v>
      </c>
      <c r="D1550" s="2" t="s">
        <v>2203</v>
      </c>
      <c r="E1550" s="17" t="s">
        <v>7</v>
      </c>
      <c r="F1550" s="27" t="str">
        <f t="shared" si="366"/>
        <v>163401 White</v>
      </c>
      <c r="G1550" s="72"/>
      <c r="H1550" s="72"/>
      <c r="I1550" s="5">
        <v>183.4</v>
      </c>
    </row>
    <row r="1551" spans="1:9" ht="11.1" customHeight="1" x14ac:dyDescent="0.25">
      <c r="A1551" s="18">
        <f t="shared" si="372"/>
        <v>310</v>
      </c>
      <c r="B1551" s="18" t="str">
        <f t="shared" si="372"/>
        <v>AMC 310 C</v>
      </c>
      <c r="C1551" s="4">
        <v>163407</v>
      </c>
      <c r="D1551" s="2" t="s">
        <v>2203</v>
      </c>
      <c r="E1551" s="17" t="s">
        <v>13</v>
      </c>
      <c r="F1551" s="27" t="str">
        <f t="shared" si="366"/>
        <v>163407 Blue</v>
      </c>
      <c r="G1551" s="72"/>
      <c r="H1551" s="72"/>
      <c r="I1551" s="5">
        <v>5.9</v>
      </c>
    </row>
    <row r="1552" spans="1:9" ht="11.1" customHeight="1" x14ac:dyDescent="0.25">
      <c r="A1552" s="18">
        <f t="shared" si="372"/>
        <v>310</v>
      </c>
      <c r="B1552" s="18" t="str">
        <f t="shared" si="372"/>
        <v>AMC 310 C</v>
      </c>
      <c r="C1552" s="6">
        <v>163409</v>
      </c>
      <c r="D1552" s="2" t="s">
        <v>2203</v>
      </c>
      <c r="E1552" s="19" t="s">
        <v>14</v>
      </c>
      <c r="F1552" s="27" t="str">
        <f t="shared" si="366"/>
        <v>163409 Green</v>
      </c>
      <c r="G1552" s="73"/>
      <c r="H1552" s="73"/>
      <c r="I1552" s="7">
        <v>1.5</v>
      </c>
    </row>
    <row r="1553" spans="1:9" ht="14.1" customHeight="1" x14ac:dyDescent="0.25">
      <c r="A1553" s="9">
        <v>3105</v>
      </c>
      <c r="B1553" s="23" t="s">
        <v>358</v>
      </c>
      <c r="C1553" s="9" t="s">
        <v>4</v>
      </c>
      <c r="D1553" s="2" t="s">
        <v>2203</v>
      </c>
      <c r="E1553" s="23" t="s">
        <v>5</v>
      </c>
      <c r="F1553" s="27" t="str">
        <f t="shared" si="366"/>
        <v>AMC BASE</v>
      </c>
      <c r="G1553" s="74"/>
      <c r="H1553" s="74"/>
      <c r="I1553" s="10">
        <v>807.9</v>
      </c>
    </row>
    <row r="1554" spans="1:9" ht="11.1" customHeight="1" x14ac:dyDescent="0.25">
      <c r="A1554" s="18">
        <f t="shared" ref="A1554:B1556" si="373">A1553</f>
        <v>3105</v>
      </c>
      <c r="B1554" s="18" t="str">
        <f t="shared" si="373"/>
        <v>AMC 3105 C</v>
      </c>
      <c r="C1554" s="4">
        <v>163401</v>
      </c>
      <c r="D1554" s="2" t="s">
        <v>2203</v>
      </c>
      <c r="E1554" s="17" t="s">
        <v>7</v>
      </c>
      <c r="F1554" s="27" t="str">
        <f t="shared" si="366"/>
        <v>163401 White</v>
      </c>
      <c r="G1554" s="72"/>
      <c r="H1554" s="72"/>
      <c r="I1554" s="5">
        <v>183.3</v>
      </c>
    </row>
    <row r="1555" spans="1:9" ht="11.1" customHeight="1" x14ac:dyDescent="0.25">
      <c r="A1555" s="18">
        <f t="shared" si="373"/>
        <v>3105</v>
      </c>
      <c r="B1555" s="18" t="str">
        <f t="shared" si="373"/>
        <v>AMC 3105 C</v>
      </c>
      <c r="C1555" s="4">
        <v>163407</v>
      </c>
      <c r="D1555" s="2" t="s">
        <v>2203</v>
      </c>
      <c r="E1555" s="17" t="s">
        <v>13</v>
      </c>
      <c r="F1555" s="27" t="str">
        <f t="shared" si="366"/>
        <v>163407 Blue</v>
      </c>
      <c r="G1555" s="72"/>
      <c r="H1555" s="72"/>
      <c r="I1555" s="5">
        <v>5.9</v>
      </c>
    </row>
    <row r="1556" spans="1:9" ht="11.1" customHeight="1" x14ac:dyDescent="0.25">
      <c r="A1556" s="18">
        <f t="shared" si="373"/>
        <v>3105</v>
      </c>
      <c r="B1556" s="18" t="str">
        <f t="shared" si="373"/>
        <v>AMC 3105 C</v>
      </c>
      <c r="C1556" s="6">
        <v>163409</v>
      </c>
      <c r="D1556" s="2" t="s">
        <v>2203</v>
      </c>
      <c r="E1556" s="19" t="s">
        <v>14</v>
      </c>
      <c r="F1556" s="27" t="str">
        <f t="shared" si="366"/>
        <v>163409 Green</v>
      </c>
      <c r="G1556" s="73"/>
      <c r="H1556" s="73"/>
      <c r="I1556" s="7">
        <v>2.9</v>
      </c>
    </row>
    <row r="1557" spans="1:9" ht="14.1" customHeight="1" x14ac:dyDescent="0.25">
      <c r="A1557" s="9">
        <v>311</v>
      </c>
      <c r="B1557" s="23" t="s">
        <v>359</v>
      </c>
      <c r="C1557" s="9" t="s">
        <v>4</v>
      </c>
      <c r="D1557" s="2" t="s">
        <v>2203</v>
      </c>
      <c r="E1557" s="23" t="s">
        <v>5</v>
      </c>
      <c r="F1557" s="27" t="str">
        <f t="shared" si="366"/>
        <v>AMC BASE</v>
      </c>
      <c r="G1557" s="74"/>
      <c r="H1557" s="74"/>
      <c r="I1557" s="10">
        <v>812.2</v>
      </c>
    </row>
    <row r="1558" spans="1:9" ht="11.1" customHeight="1" x14ac:dyDescent="0.25">
      <c r="A1558" s="18">
        <f t="shared" ref="A1558:B1560" si="374">A1557</f>
        <v>311</v>
      </c>
      <c r="B1558" s="18" t="str">
        <f t="shared" si="374"/>
        <v>AMC 311 C</v>
      </c>
      <c r="C1558" s="4">
        <v>163401</v>
      </c>
      <c r="D1558" s="2" t="s">
        <v>2203</v>
      </c>
      <c r="E1558" s="17" t="s">
        <v>7</v>
      </c>
      <c r="F1558" s="27" t="str">
        <f t="shared" si="366"/>
        <v>163401 White</v>
      </c>
      <c r="G1558" s="72"/>
      <c r="H1558" s="72"/>
      <c r="I1558" s="5">
        <v>172.9</v>
      </c>
    </row>
    <row r="1559" spans="1:9" ht="11.1" customHeight="1" x14ac:dyDescent="0.25">
      <c r="A1559" s="18">
        <f t="shared" si="374"/>
        <v>311</v>
      </c>
      <c r="B1559" s="18" t="str">
        <f t="shared" si="374"/>
        <v>AMC 311 C</v>
      </c>
      <c r="C1559" s="4">
        <v>163407</v>
      </c>
      <c r="D1559" s="2" t="s">
        <v>2203</v>
      </c>
      <c r="E1559" s="17" t="s">
        <v>13</v>
      </c>
      <c r="F1559" s="27" t="str">
        <f t="shared" si="366"/>
        <v>163407 Blue</v>
      </c>
      <c r="G1559" s="72"/>
      <c r="H1559" s="72"/>
      <c r="I1559" s="5">
        <v>11.9</v>
      </c>
    </row>
    <row r="1560" spans="1:9" ht="11.1" customHeight="1" x14ac:dyDescent="0.25">
      <c r="A1560" s="18">
        <f t="shared" si="374"/>
        <v>311</v>
      </c>
      <c r="B1560" s="18" t="str">
        <f t="shared" si="374"/>
        <v>AMC 311 C</v>
      </c>
      <c r="C1560" s="6">
        <v>163409</v>
      </c>
      <c r="D1560" s="2" t="s">
        <v>2203</v>
      </c>
      <c r="E1560" s="19" t="s">
        <v>14</v>
      </c>
      <c r="F1560" s="27" t="str">
        <f t="shared" si="366"/>
        <v>163409 Green</v>
      </c>
      <c r="G1560" s="73"/>
      <c r="H1560" s="73"/>
      <c r="I1560" s="7">
        <v>3</v>
      </c>
    </row>
    <row r="1561" spans="1:9" ht="14.1" customHeight="1" x14ac:dyDescent="0.25">
      <c r="A1561" s="9">
        <v>3115</v>
      </c>
      <c r="B1561" s="23" t="s">
        <v>360</v>
      </c>
      <c r="C1561" s="9" t="s">
        <v>4</v>
      </c>
      <c r="D1561" s="2" t="s">
        <v>2203</v>
      </c>
      <c r="E1561" s="23" t="s">
        <v>5</v>
      </c>
      <c r="F1561" s="27" t="str">
        <f t="shared" si="366"/>
        <v>AMC BASE</v>
      </c>
      <c r="G1561" s="74"/>
      <c r="H1561" s="74"/>
      <c r="I1561" s="10">
        <v>809.6</v>
      </c>
    </row>
    <row r="1562" spans="1:9" ht="11.1" customHeight="1" x14ac:dyDescent="0.25">
      <c r="A1562" s="18">
        <f t="shared" ref="A1562:B1564" si="375">A1561</f>
        <v>3115</v>
      </c>
      <c r="B1562" s="18" t="str">
        <f t="shared" si="375"/>
        <v>AMC 3115 C</v>
      </c>
      <c r="C1562" s="4">
        <v>163401</v>
      </c>
      <c r="D1562" s="2" t="s">
        <v>2203</v>
      </c>
      <c r="E1562" s="17" t="s">
        <v>7</v>
      </c>
      <c r="F1562" s="27" t="str">
        <f t="shared" si="366"/>
        <v>163401 White</v>
      </c>
      <c r="G1562" s="72"/>
      <c r="H1562" s="72"/>
      <c r="I1562" s="5">
        <v>172.7</v>
      </c>
    </row>
    <row r="1563" spans="1:9" ht="11.1" customHeight="1" x14ac:dyDescent="0.25">
      <c r="A1563" s="18">
        <f t="shared" si="375"/>
        <v>3115</v>
      </c>
      <c r="B1563" s="18" t="str">
        <f t="shared" si="375"/>
        <v>AMC 3115 C</v>
      </c>
      <c r="C1563" s="4">
        <v>163407</v>
      </c>
      <c r="D1563" s="2" t="s">
        <v>2203</v>
      </c>
      <c r="E1563" s="17" t="s">
        <v>13</v>
      </c>
      <c r="F1563" s="27" t="str">
        <f t="shared" si="366"/>
        <v>163407 Blue</v>
      </c>
      <c r="G1563" s="72"/>
      <c r="H1563" s="72"/>
      <c r="I1563" s="5">
        <v>11.8</v>
      </c>
    </row>
    <row r="1564" spans="1:9" ht="11.1" customHeight="1" x14ac:dyDescent="0.25">
      <c r="A1564" s="18">
        <f t="shared" si="375"/>
        <v>3115</v>
      </c>
      <c r="B1564" s="18" t="str">
        <f t="shared" si="375"/>
        <v>AMC 3115 C</v>
      </c>
      <c r="C1564" s="6">
        <v>163409</v>
      </c>
      <c r="D1564" s="2" t="s">
        <v>2203</v>
      </c>
      <c r="E1564" s="19" t="s">
        <v>14</v>
      </c>
      <c r="F1564" s="27" t="str">
        <f t="shared" si="366"/>
        <v>163409 Green</v>
      </c>
      <c r="G1564" s="73"/>
      <c r="H1564" s="73"/>
      <c r="I1564" s="7">
        <v>5.9</v>
      </c>
    </row>
    <row r="1565" spans="1:9" ht="11.1" customHeight="1" x14ac:dyDescent="0.25">
      <c r="A1565" s="2">
        <v>312</v>
      </c>
      <c r="B1565" s="27" t="s">
        <v>361</v>
      </c>
      <c r="C1565" s="2" t="s">
        <v>4</v>
      </c>
      <c r="D1565" s="2" t="s">
        <v>2203</v>
      </c>
      <c r="E1565" s="27" t="s">
        <v>5</v>
      </c>
      <c r="F1565" s="27" t="str">
        <f t="shared" si="366"/>
        <v>AMC BASE</v>
      </c>
      <c r="G1565" s="71"/>
      <c r="H1565" s="71"/>
      <c r="I1565" s="3">
        <v>818.6</v>
      </c>
    </row>
    <row r="1566" spans="1:9" ht="11.1" customHeight="1" x14ac:dyDescent="0.25">
      <c r="A1566" s="18">
        <f t="shared" ref="A1566:B1568" si="376">A1565</f>
        <v>312</v>
      </c>
      <c r="B1566" s="18" t="str">
        <f t="shared" si="376"/>
        <v>AMC 312 C</v>
      </c>
      <c r="C1566" s="4">
        <v>163401</v>
      </c>
      <c r="D1566" s="2" t="s">
        <v>2203</v>
      </c>
      <c r="E1566" s="17" t="s">
        <v>7</v>
      </c>
      <c r="F1566" s="27" t="str">
        <f t="shared" si="366"/>
        <v>163401 White</v>
      </c>
      <c r="G1566" s="72"/>
      <c r="H1566" s="72"/>
      <c r="I1566" s="5">
        <v>151.19999999999999</v>
      </c>
    </row>
    <row r="1567" spans="1:9" ht="11.1" customHeight="1" x14ac:dyDescent="0.25">
      <c r="A1567" s="18">
        <f t="shared" si="376"/>
        <v>312</v>
      </c>
      <c r="B1567" s="18" t="str">
        <f t="shared" si="376"/>
        <v>AMC 312 C</v>
      </c>
      <c r="C1567" s="4">
        <v>163407</v>
      </c>
      <c r="D1567" s="2" t="s">
        <v>2203</v>
      </c>
      <c r="E1567" s="17" t="s">
        <v>13</v>
      </c>
      <c r="F1567" s="27" t="str">
        <f t="shared" si="366"/>
        <v>163407 Blue</v>
      </c>
      <c r="G1567" s="72"/>
      <c r="H1567" s="72"/>
      <c r="I1567" s="5">
        <v>24.2</v>
      </c>
    </row>
    <row r="1568" spans="1:9" ht="11.1" customHeight="1" x14ac:dyDescent="0.25">
      <c r="A1568" s="18">
        <f t="shared" si="376"/>
        <v>312</v>
      </c>
      <c r="B1568" s="18" t="str">
        <f t="shared" si="376"/>
        <v>AMC 312 C</v>
      </c>
      <c r="C1568" s="6">
        <v>163409</v>
      </c>
      <c r="D1568" s="2" t="s">
        <v>2203</v>
      </c>
      <c r="E1568" s="19" t="s">
        <v>14</v>
      </c>
      <c r="F1568" s="27" t="str">
        <f t="shared" si="366"/>
        <v>163409 Green</v>
      </c>
      <c r="G1568" s="73"/>
      <c r="H1568" s="73"/>
      <c r="I1568" s="7">
        <v>6</v>
      </c>
    </row>
    <row r="1569" spans="1:9" ht="14.1" customHeight="1" x14ac:dyDescent="0.25">
      <c r="A1569" s="9">
        <v>3125</v>
      </c>
      <c r="B1569" s="23" t="s">
        <v>362</v>
      </c>
      <c r="C1569" s="9" t="s">
        <v>4</v>
      </c>
      <c r="D1569" s="2" t="s">
        <v>2203</v>
      </c>
      <c r="E1569" s="23" t="s">
        <v>5</v>
      </c>
      <c r="F1569" s="27" t="str">
        <f t="shared" si="366"/>
        <v>AMC BASE</v>
      </c>
      <c r="G1569" s="74"/>
      <c r="H1569" s="74"/>
      <c r="I1569" s="10">
        <v>812.7</v>
      </c>
    </row>
    <row r="1570" spans="1:9" ht="11.1" customHeight="1" x14ac:dyDescent="0.25">
      <c r="A1570" s="18">
        <f t="shared" ref="A1570:B1572" si="377">A1569</f>
        <v>3125</v>
      </c>
      <c r="B1570" s="18" t="str">
        <f t="shared" si="377"/>
        <v>AMC 3125 C</v>
      </c>
      <c r="C1570" s="4">
        <v>163401</v>
      </c>
      <c r="D1570" s="2" t="s">
        <v>2203</v>
      </c>
      <c r="E1570" s="17" t="s">
        <v>7</v>
      </c>
      <c r="F1570" s="27" t="str">
        <f t="shared" si="366"/>
        <v>163401 White</v>
      </c>
      <c r="G1570" s="72"/>
      <c r="H1570" s="72"/>
      <c r="I1570" s="5">
        <v>151</v>
      </c>
    </row>
    <row r="1571" spans="1:9" ht="11.1" customHeight="1" x14ac:dyDescent="0.25">
      <c r="A1571" s="18">
        <f t="shared" si="377"/>
        <v>3125</v>
      </c>
      <c r="B1571" s="18" t="str">
        <f t="shared" si="377"/>
        <v>AMC 3125 C</v>
      </c>
      <c r="C1571" s="4">
        <v>163407</v>
      </c>
      <c r="D1571" s="2" t="s">
        <v>2203</v>
      </c>
      <c r="E1571" s="17" t="s">
        <v>13</v>
      </c>
      <c r="F1571" s="27" t="str">
        <f t="shared" si="366"/>
        <v>163407 Blue</v>
      </c>
      <c r="G1571" s="72"/>
      <c r="H1571" s="72"/>
      <c r="I1571" s="5">
        <v>24.2</v>
      </c>
    </row>
    <row r="1572" spans="1:9" ht="11.1" customHeight="1" x14ac:dyDescent="0.25">
      <c r="A1572" s="18">
        <f t="shared" si="377"/>
        <v>3125</v>
      </c>
      <c r="B1572" s="18" t="str">
        <f t="shared" si="377"/>
        <v>AMC 3125 C</v>
      </c>
      <c r="C1572" s="6">
        <v>163409</v>
      </c>
      <c r="D1572" s="2" t="s">
        <v>2203</v>
      </c>
      <c r="E1572" s="19" t="s">
        <v>14</v>
      </c>
      <c r="F1572" s="27" t="str">
        <f t="shared" si="366"/>
        <v>163409 Green</v>
      </c>
      <c r="G1572" s="73"/>
      <c r="H1572" s="73"/>
      <c r="I1572" s="7">
        <v>12.1</v>
      </c>
    </row>
    <row r="1573" spans="1:9" ht="14.1" customHeight="1" x14ac:dyDescent="0.25">
      <c r="A1573" s="9">
        <v>313</v>
      </c>
      <c r="B1573" s="23" t="s">
        <v>363</v>
      </c>
      <c r="C1573" s="9" t="s">
        <v>4</v>
      </c>
      <c r="D1573" s="2" t="s">
        <v>2203</v>
      </c>
      <c r="E1573" s="23" t="s">
        <v>5</v>
      </c>
      <c r="F1573" s="27" t="str">
        <f t="shared" si="366"/>
        <v>AMC BASE</v>
      </c>
      <c r="G1573" s="74"/>
      <c r="H1573" s="74"/>
      <c r="I1573" s="10">
        <v>831.7</v>
      </c>
    </row>
    <row r="1574" spans="1:9" ht="11.1" customHeight="1" x14ac:dyDescent="0.25">
      <c r="A1574" s="18">
        <f t="shared" ref="A1574:B1576" si="378">A1573</f>
        <v>313</v>
      </c>
      <c r="B1574" s="18" t="str">
        <f t="shared" si="378"/>
        <v>AMC 313 C</v>
      </c>
      <c r="C1574" s="4">
        <v>163401</v>
      </c>
      <c r="D1574" s="2" t="s">
        <v>2203</v>
      </c>
      <c r="E1574" s="17" t="s">
        <v>7</v>
      </c>
      <c r="F1574" s="27" t="str">
        <f t="shared" si="366"/>
        <v>163401 White</v>
      </c>
      <c r="G1574" s="72"/>
      <c r="H1574" s="72"/>
      <c r="I1574" s="5">
        <v>105.2</v>
      </c>
    </row>
    <row r="1575" spans="1:9" ht="11.1" customHeight="1" x14ac:dyDescent="0.25">
      <c r="A1575" s="18">
        <f t="shared" si="378"/>
        <v>313</v>
      </c>
      <c r="B1575" s="18" t="str">
        <f t="shared" si="378"/>
        <v>AMC 313 C</v>
      </c>
      <c r="C1575" s="4">
        <v>163407</v>
      </c>
      <c r="D1575" s="2" t="s">
        <v>2203</v>
      </c>
      <c r="E1575" s="17" t="s">
        <v>13</v>
      </c>
      <c r="F1575" s="27" t="str">
        <f t="shared" ref="F1575:F1626" si="379">IF(C1575="AMC.BASE","AMC BASE",CONCATENATE(C1575,D1575,E1575))</f>
        <v>163407 Blue</v>
      </c>
      <c r="G1575" s="72"/>
      <c r="H1575" s="72"/>
      <c r="I1575" s="5">
        <v>50.5</v>
      </c>
    </row>
    <row r="1576" spans="1:9" ht="11.1" customHeight="1" x14ac:dyDescent="0.25">
      <c r="A1576" s="18">
        <f t="shared" si="378"/>
        <v>313</v>
      </c>
      <c r="B1576" s="18" t="str">
        <f t="shared" si="378"/>
        <v>AMC 313 C</v>
      </c>
      <c r="C1576" s="6">
        <v>163409</v>
      </c>
      <c r="D1576" s="2" t="s">
        <v>2203</v>
      </c>
      <c r="E1576" s="19" t="s">
        <v>14</v>
      </c>
      <c r="F1576" s="27" t="str">
        <f t="shared" si="379"/>
        <v>163409 Green</v>
      </c>
      <c r="G1576" s="73"/>
      <c r="H1576" s="73"/>
      <c r="I1576" s="7">
        <v>12.6</v>
      </c>
    </row>
    <row r="1577" spans="1:9" ht="14.1" customHeight="1" x14ac:dyDescent="0.25">
      <c r="A1577" s="9">
        <v>3135</v>
      </c>
      <c r="B1577" s="23" t="s">
        <v>364</v>
      </c>
      <c r="C1577" s="9" t="s">
        <v>4</v>
      </c>
      <c r="D1577" s="2" t="s">
        <v>2203</v>
      </c>
      <c r="E1577" s="23" t="s">
        <v>5</v>
      </c>
      <c r="F1577" s="27" t="str">
        <f t="shared" si="379"/>
        <v>AMC BASE</v>
      </c>
      <c r="G1577" s="74"/>
      <c r="H1577" s="74"/>
      <c r="I1577" s="10">
        <v>819.9</v>
      </c>
    </row>
    <row r="1578" spans="1:9" ht="11.1" customHeight="1" x14ac:dyDescent="0.25">
      <c r="A1578" s="18">
        <f t="shared" ref="A1578:B1580" si="380">A1577</f>
        <v>3135</v>
      </c>
      <c r="B1578" s="18" t="str">
        <f t="shared" si="380"/>
        <v>AMC 3135 C</v>
      </c>
      <c r="C1578" s="4">
        <v>163401</v>
      </c>
      <c r="D1578" s="2" t="s">
        <v>2203</v>
      </c>
      <c r="E1578" s="17" t="s">
        <v>7</v>
      </c>
      <c r="F1578" s="27" t="str">
        <f t="shared" si="379"/>
        <v>163401 White</v>
      </c>
      <c r="G1578" s="72"/>
      <c r="H1578" s="72"/>
      <c r="I1578" s="5">
        <v>104.7</v>
      </c>
    </row>
    <row r="1579" spans="1:9" ht="11.1" customHeight="1" x14ac:dyDescent="0.25">
      <c r="A1579" s="18">
        <f t="shared" si="380"/>
        <v>3135</v>
      </c>
      <c r="B1579" s="18" t="str">
        <f t="shared" si="380"/>
        <v>AMC 3135 C</v>
      </c>
      <c r="C1579" s="4">
        <v>163407</v>
      </c>
      <c r="D1579" s="2" t="s">
        <v>2203</v>
      </c>
      <c r="E1579" s="17" t="s">
        <v>13</v>
      </c>
      <c r="F1579" s="27" t="str">
        <f t="shared" si="379"/>
        <v>163407 Blue</v>
      </c>
      <c r="G1579" s="72"/>
      <c r="H1579" s="72"/>
      <c r="I1579" s="5">
        <v>50.3</v>
      </c>
    </row>
    <row r="1580" spans="1:9" ht="11.1" customHeight="1" x14ac:dyDescent="0.25">
      <c r="A1580" s="18">
        <f t="shared" si="380"/>
        <v>3135</v>
      </c>
      <c r="B1580" s="18" t="str">
        <f t="shared" si="380"/>
        <v>AMC 3135 C</v>
      </c>
      <c r="C1580" s="6">
        <v>163409</v>
      </c>
      <c r="D1580" s="2" t="s">
        <v>2203</v>
      </c>
      <c r="E1580" s="19" t="s">
        <v>14</v>
      </c>
      <c r="F1580" s="27" t="str">
        <f t="shared" si="379"/>
        <v>163409 Green</v>
      </c>
      <c r="G1580" s="73"/>
      <c r="H1580" s="73"/>
      <c r="I1580" s="7">
        <v>25.1</v>
      </c>
    </row>
    <row r="1581" spans="1:9" ht="14.1" customHeight="1" x14ac:dyDescent="0.25">
      <c r="A1581" s="9">
        <v>314</v>
      </c>
      <c r="B1581" s="23" t="s">
        <v>365</v>
      </c>
      <c r="C1581" s="9" t="s">
        <v>4</v>
      </c>
      <c r="D1581" s="2" t="s">
        <v>2203</v>
      </c>
      <c r="E1581" s="23" t="s">
        <v>5</v>
      </c>
      <c r="F1581" s="27" t="str">
        <f t="shared" si="379"/>
        <v>AMC BASE</v>
      </c>
      <c r="G1581" s="74"/>
      <c r="H1581" s="74"/>
      <c r="I1581" s="10">
        <v>824.5</v>
      </c>
    </row>
    <row r="1582" spans="1:9" ht="11.1" customHeight="1" x14ac:dyDescent="0.25">
      <c r="A1582" s="18">
        <f t="shared" ref="A1582:B1585" si="381">A1581</f>
        <v>314</v>
      </c>
      <c r="B1582" s="18" t="str">
        <f t="shared" si="381"/>
        <v>AMC 314 C</v>
      </c>
      <c r="C1582" s="4">
        <v>163401</v>
      </c>
      <c r="D1582" s="2" t="s">
        <v>2203</v>
      </c>
      <c r="E1582" s="17" t="s">
        <v>7</v>
      </c>
      <c r="F1582" s="27" t="str">
        <f t="shared" si="379"/>
        <v>163401 White</v>
      </c>
      <c r="G1582" s="72"/>
      <c r="H1582" s="72"/>
      <c r="I1582" s="5">
        <v>104.9</v>
      </c>
    </row>
    <row r="1583" spans="1:9" ht="11.1" customHeight="1" x14ac:dyDescent="0.25">
      <c r="A1583" s="18">
        <f t="shared" si="381"/>
        <v>314</v>
      </c>
      <c r="B1583" s="18" t="str">
        <f t="shared" si="381"/>
        <v>AMC 314 C</v>
      </c>
      <c r="C1583" s="4">
        <v>163407</v>
      </c>
      <c r="D1583" s="2" t="s">
        <v>2203</v>
      </c>
      <c r="E1583" s="17" t="s">
        <v>13</v>
      </c>
      <c r="F1583" s="27" t="str">
        <f t="shared" si="379"/>
        <v>163407 Blue</v>
      </c>
      <c r="G1583" s="72"/>
      <c r="H1583" s="72"/>
      <c r="I1583" s="5">
        <v>50.4</v>
      </c>
    </row>
    <row r="1584" spans="1:9" ht="11.1" customHeight="1" x14ac:dyDescent="0.25">
      <c r="A1584" s="18">
        <f t="shared" si="381"/>
        <v>314</v>
      </c>
      <c r="B1584" s="18" t="str">
        <f t="shared" si="381"/>
        <v>AMC 314 C</v>
      </c>
      <c r="C1584" s="4">
        <v>163409</v>
      </c>
      <c r="D1584" s="2" t="s">
        <v>2203</v>
      </c>
      <c r="E1584" s="17" t="s">
        <v>14</v>
      </c>
      <c r="F1584" s="27" t="str">
        <f t="shared" si="379"/>
        <v>163409 Green</v>
      </c>
      <c r="G1584" s="72"/>
      <c r="H1584" s="72"/>
      <c r="I1584" s="5">
        <v>12.6</v>
      </c>
    </row>
    <row r="1585" spans="1:9" ht="11.1" customHeight="1" x14ac:dyDescent="0.25">
      <c r="A1585" s="18">
        <f t="shared" si="381"/>
        <v>314</v>
      </c>
      <c r="B1585" s="18" t="str">
        <f t="shared" si="381"/>
        <v>AMC 314 C</v>
      </c>
      <c r="C1585" s="6">
        <v>163410</v>
      </c>
      <c r="D1585" s="2" t="s">
        <v>2203</v>
      </c>
      <c r="E1585" s="19" t="s">
        <v>15</v>
      </c>
      <c r="F1585" s="27" t="str">
        <f t="shared" si="379"/>
        <v>163410 Black</v>
      </c>
      <c r="G1585" s="73"/>
      <c r="H1585" s="73"/>
      <c r="I1585" s="7">
        <v>7.6</v>
      </c>
    </row>
    <row r="1586" spans="1:9" ht="14.1" customHeight="1" x14ac:dyDescent="0.25">
      <c r="A1586" s="9">
        <v>3145</v>
      </c>
      <c r="B1586" s="23" t="s">
        <v>366</v>
      </c>
      <c r="C1586" s="9" t="s">
        <v>4</v>
      </c>
      <c r="D1586" s="2" t="s">
        <v>2203</v>
      </c>
      <c r="E1586" s="23" t="s">
        <v>5</v>
      </c>
      <c r="F1586" s="27" t="str">
        <f t="shared" si="379"/>
        <v>AMC BASE</v>
      </c>
      <c r="G1586" s="74"/>
      <c r="H1586" s="74"/>
      <c r="I1586" s="10">
        <v>812.7</v>
      </c>
    </row>
    <row r="1587" spans="1:9" ht="11.1" customHeight="1" x14ac:dyDescent="0.25">
      <c r="A1587" s="18">
        <f t="shared" ref="A1587:B1590" si="382">A1586</f>
        <v>3145</v>
      </c>
      <c r="B1587" s="18" t="str">
        <f t="shared" si="382"/>
        <v>AMC 3145 C</v>
      </c>
      <c r="C1587" s="4">
        <v>163401</v>
      </c>
      <c r="D1587" s="2" t="s">
        <v>2203</v>
      </c>
      <c r="E1587" s="17" t="s">
        <v>7</v>
      </c>
      <c r="F1587" s="27" t="str">
        <f t="shared" si="379"/>
        <v>163401 White</v>
      </c>
      <c r="G1587" s="72"/>
      <c r="H1587" s="72"/>
      <c r="I1587" s="5">
        <v>104.5</v>
      </c>
    </row>
    <row r="1588" spans="1:9" ht="11.1" customHeight="1" x14ac:dyDescent="0.25">
      <c r="A1588" s="18">
        <f t="shared" si="382"/>
        <v>3145</v>
      </c>
      <c r="B1588" s="18" t="str">
        <f t="shared" si="382"/>
        <v>AMC 3145 C</v>
      </c>
      <c r="C1588" s="4">
        <v>163407</v>
      </c>
      <c r="D1588" s="2" t="s">
        <v>2203</v>
      </c>
      <c r="E1588" s="17" t="s">
        <v>13</v>
      </c>
      <c r="F1588" s="27" t="str">
        <f t="shared" si="379"/>
        <v>163407 Blue</v>
      </c>
      <c r="G1588" s="72"/>
      <c r="H1588" s="72"/>
      <c r="I1588" s="5">
        <v>50.2</v>
      </c>
    </row>
    <row r="1589" spans="1:9" ht="11.1" customHeight="1" x14ac:dyDescent="0.25">
      <c r="A1589" s="18">
        <f t="shared" si="382"/>
        <v>3145</v>
      </c>
      <c r="B1589" s="18" t="str">
        <f t="shared" si="382"/>
        <v>AMC 3145 C</v>
      </c>
      <c r="C1589" s="4">
        <v>163409</v>
      </c>
      <c r="D1589" s="2" t="s">
        <v>2203</v>
      </c>
      <c r="E1589" s="17" t="s">
        <v>14</v>
      </c>
      <c r="F1589" s="27" t="str">
        <f t="shared" si="379"/>
        <v>163409 Green</v>
      </c>
      <c r="G1589" s="72"/>
      <c r="H1589" s="72"/>
      <c r="I1589" s="5">
        <v>25.1</v>
      </c>
    </row>
    <row r="1590" spans="1:9" ht="11.1" customHeight="1" x14ac:dyDescent="0.25">
      <c r="A1590" s="18">
        <f t="shared" si="382"/>
        <v>3145</v>
      </c>
      <c r="B1590" s="18" t="str">
        <f t="shared" si="382"/>
        <v>AMC 3145 C</v>
      </c>
      <c r="C1590" s="6">
        <v>163410</v>
      </c>
      <c r="D1590" s="2" t="s">
        <v>2203</v>
      </c>
      <c r="E1590" s="19" t="s">
        <v>15</v>
      </c>
      <c r="F1590" s="27" t="str">
        <f t="shared" si="379"/>
        <v>163410 Black</v>
      </c>
      <c r="G1590" s="73"/>
      <c r="H1590" s="73"/>
      <c r="I1590" s="7">
        <v>7.5</v>
      </c>
    </row>
    <row r="1591" spans="1:9" ht="14.1" customHeight="1" x14ac:dyDescent="0.25">
      <c r="A1591" s="9">
        <v>315</v>
      </c>
      <c r="B1591" s="23" t="s">
        <v>367</v>
      </c>
      <c r="C1591" s="9" t="s">
        <v>4</v>
      </c>
      <c r="D1591" s="2" t="s">
        <v>2203</v>
      </c>
      <c r="E1591" s="23" t="s">
        <v>5</v>
      </c>
      <c r="F1591" s="27" t="str">
        <f t="shared" si="379"/>
        <v>AMC BASE</v>
      </c>
      <c r="G1591" s="74"/>
      <c r="H1591" s="74"/>
      <c r="I1591" s="10">
        <v>804.5</v>
      </c>
    </row>
    <row r="1592" spans="1:9" ht="11.1" customHeight="1" x14ac:dyDescent="0.25">
      <c r="A1592" s="18">
        <f t="shared" ref="A1592:B1595" si="383">A1591</f>
        <v>315</v>
      </c>
      <c r="B1592" s="18" t="str">
        <f t="shared" si="383"/>
        <v>AMC 315 C</v>
      </c>
      <c r="C1592" s="4">
        <v>163401</v>
      </c>
      <c r="D1592" s="2" t="s">
        <v>2203</v>
      </c>
      <c r="E1592" s="17" t="s">
        <v>7</v>
      </c>
      <c r="F1592" s="27" t="str">
        <f t="shared" si="379"/>
        <v>163401 White</v>
      </c>
      <c r="G1592" s="72"/>
      <c r="H1592" s="72"/>
      <c r="I1592" s="5">
        <v>104.2</v>
      </c>
    </row>
    <row r="1593" spans="1:9" ht="11.1" customHeight="1" x14ac:dyDescent="0.25">
      <c r="A1593" s="18">
        <f t="shared" si="383"/>
        <v>315</v>
      </c>
      <c r="B1593" s="18" t="str">
        <f t="shared" si="383"/>
        <v>AMC 315 C</v>
      </c>
      <c r="C1593" s="4">
        <v>163407</v>
      </c>
      <c r="D1593" s="2" t="s">
        <v>2203</v>
      </c>
      <c r="E1593" s="17" t="s">
        <v>13</v>
      </c>
      <c r="F1593" s="27" t="str">
        <f t="shared" si="379"/>
        <v>163407 Blue</v>
      </c>
      <c r="G1593" s="72"/>
      <c r="H1593" s="72"/>
      <c r="I1593" s="5">
        <v>50</v>
      </c>
    </row>
    <row r="1594" spans="1:9" ht="11.1" customHeight="1" x14ac:dyDescent="0.25">
      <c r="A1594" s="18">
        <f t="shared" si="383"/>
        <v>315</v>
      </c>
      <c r="B1594" s="18" t="str">
        <f t="shared" si="383"/>
        <v>AMC 315 C</v>
      </c>
      <c r="C1594" s="4">
        <v>163410</v>
      </c>
      <c r="D1594" s="2" t="s">
        <v>2203</v>
      </c>
      <c r="E1594" s="17" t="s">
        <v>15</v>
      </c>
      <c r="F1594" s="27" t="str">
        <f t="shared" si="379"/>
        <v>163410 Black</v>
      </c>
      <c r="G1594" s="72"/>
      <c r="H1594" s="72"/>
      <c r="I1594" s="5">
        <v>28.8</v>
      </c>
    </row>
    <row r="1595" spans="1:9" ht="11.1" customHeight="1" x14ac:dyDescent="0.25">
      <c r="A1595" s="18">
        <f t="shared" si="383"/>
        <v>315</v>
      </c>
      <c r="B1595" s="18" t="str">
        <f t="shared" si="383"/>
        <v>AMC 315 C</v>
      </c>
      <c r="C1595" s="6">
        <v>163409</v>
      </c>
      <c r="D1595" s="2" t="s">
        <v>2203</v>
      </c>
      <c r="E1595" s="19" t="s">
        <v>14</v>
      </c>
      <c r="F1595" s="27" t="str">
        <f t="shared" si="379"/>
        <v>163409 Green</v>
      </c>
      <c r="G1595" s="73"/>
      <c r="H1595" s="73"/>
      <c r="I1595" s="7">
        <v>12.5</v>
      </c>
    </row>
    <row r="1596" spans="1:9" ht="14.1" customHeight="1" x14ac:dyDescent="0.25">
      <c r="A1596" s="9">
        <v>3155</v>
      </c>
      <c r="B1596" s="23" t="s">
        <v>368</v>
      </c>
      <c r="C1596" s="9" t="s">
        <v>4</v>
      </c>
      <c r="D1596" s="2" t="s">
        <v>2203</v>
      </c>
      <c r="E1596" s="23" t="s">
        <v>5</v>
      </c>
      <c r="F1596" s="27" t="str">
        <f t="shared" si="379"/>
        <v>AMC BASE</v>
      </c>
      <c r="G1596" s="74"/>
      <c r="H1596" s="74"/>
      <c r="I1596" s="10">
        <v>792.8</v>
      </c>
    </row>
    <row r="1597" spans="1:9" ht="11.1" customHeight="1" x14ac:dyDescent="0.25">
      <c r="A1597" s="18">
        <f t="shared" ref="A1597:B1600" si="384">A1596</f>
        <v>3155</v>
      </c>
      <c r="B1597" s="18" t="str">
        <f t="shared" si="384"/>
        <v>AMC 3155 C</v>
      </c>
      <c r="C1597" s="4">
        <v>163401</v>
      </c>
      <c r="D1597" s="2" t="s">
        <v>2203</v>
      </c>
      <c r="E1597" s="17" t="s">
        <v>7</v>
      </c>
      <c r="F1597" s="27" t="str">
        <f t="shared" si="379"/>
        <v>163401 White</v>
      </c>
      <c r="G1597" s="72"/>
      <c r="H1597" s="72"/>
      <c r="I1597" s="5">
        <v>103.8</v>
      </c>
    </row>
    <row r="1598" spans="1:9" ht="11.1" customHeight="1" x14ac:dyDescent="0.25">
      <c r="A1598" s="18">
        <f t="shared" si="384"/>
        <v>3155</v>
      </c>
      <c r="B1598" s="18" t="str">
        <f t="shared" si="384"/>
        <v>AMC 3155 C</v>
      </c>
      <c r="C1598" s="4">
        <v>163407</v>
      </c>
      <c r="D1598" s="2" t="s">
        <v>2203</v>
      </c>
      <c r="E1598" s="17" t="s">
        <v>13</v>
      </c>
      <c r="F1598" s="27" t="str">
        <f t="shared" si="379"/>
        <v>163407 Blue</v>
      </c>
      <c r="G1598" s="72"/>
      <c r="H1598" s="72"/>
      <c r="I1598" s="5">
        <v>49.8</v>
      </c>
    </row>
    <row r="1599" spans="1:9" ht="11.1" customHeight="1" x14ac:dyDescent="0.25">
      <c r="A1599" s="18">
        <f t="shared" si="384"/>
        <v>3155</v>
      </c>
      <c r="B1599" s="18" t="str">
        <f t="shared" si="384"/>
        <v>AMC 3155 C</v>
      </c>
      <c r="C1599" s="4">
        <v>163410</v>
      </c>
      <c r="D1599" s="2" t="s">
        <v>2203</v>
      </c>
      <c r="E1599" s="17" t="s">
        <v>15</v>
      </c>
      <c r="F1599" s="27" t="str">
        <f t="shared" si="379"/>
        <v>163410 Black</v>
      </c>
      <c r="G1599" s="72"/>
      <c r="H1599" s="72"/>
      <c r="I1599" s="5">
        <v>28.7</v>
      </c>
    </row>
    <row r="1600" spans="1:9" ht="11.1" customHeight="1" x14ac:dyDescent="0.25">
      <c r="A1600" s="18">
        <f t="shared" si="384"/>
        <v>3155</v>
      </c>
      <c r="B1600" s="18" t="str">
        <f t="shared" si="384"/>
        <v>AMC 3155 C</v>
      </c>
      <c r="C1600" s="6">
        <v>163409</v>
      </c>
      <c r="D1600" s="2" t="s">
        <v>2203</v>
      </c>
      <c r="E1600" s="19" t="s">
        <v>14</v>
      </c>
      <c r="F1600" s="27" t="str">
        <f t="shared" si="379"/>
        <v>163409 Green</v>
      </c>
      <c r="G1600" s="73"/>
      <c r="H1600" s="73"/>
      <c r="I1600" s="7">
        <v>24.9</v>
      </c>
    </row>
    <row r="1601" spans="1:9" ht="14.1" customHeight="1" x14ac:dyDescent="0.25">
      <c r="A1601" s="9">
        <v>316</v>
      </c>
      <c r="B1601" s="23" t="s">
        <v>369</v>
      </c>
      <c r="C1601" s="9" t="s">
        <v>4</v>
      </c>
      <c r="D1601" s="2" t="s">
        <v>2203</v>
      </c>
      <c r="E1601" s="23" t="s">
        <v>5</v>
      </c>
      <c r="F1601" s="27" t="str">
        <f t="shared" si="379"/>
        <v>AMC BASE</v>
      </c>
      <c r="G1601" s="74"/>
      <c r="H1601" s="74"/>
      <c r="I1601" s="10">
        <v>784.6</v>
      </c>
    </row>
    <row r="1602" spans="1:9" ht="11.1" customHeight="1" x14ac:dyDescent="0.25">
      <c r="A1602" s="18">
        <f t="shared" ref="A1602:B1605" si="385">A1601</f>
        <v>316</v>
      </c>
      <c r="B1602" s="18" t="str">
        <f t="shared" si="385"/>
        <v>AMC 316 C</v>
      </c>
      <c r="C1602" s="4">
        <v>163401</v>
      </c>
      <c r="D1602" s="2" t="s">
        <v>2203</v>
      </c>
      <c r="E1602" s="17" t="s">
        <v>7</v>
      </c>
      <c r="F1602" s="27" t="str">
        <f t="shared" si="379"/>
        <v>163401 White</v>
      </c>
      <c r="G1602" s="72"/>
      <c r="H1602" s="72"/>
      <c r="I1602" s="5">
        <v>103.6</v>
      </c>
    </row>
    <row r="1603" spans="1:9" ht="11.1" customHeight="1" x14ac:dyDescent="0.25">
      <c r="A1603" s="18">
        <f t="shared" si="385"/>
        <v>316</v>
      </c>
      <c r="B1603" s="18" t="str">
        <f t="shared" si="385"/>
        <v>AMC 316 C</v>
      </c>
      <c r="C1603" s="4">
        <v>163407</v>
      </c>
      <c r="D1603" s="2" t="s">
        <v>2203</v>
      </c>
      <c r="E1603" s="17" t="s">
        <v>13</v>
      </c>
      <c r="F1603" s="27" t="str">
        <f t="shared" si="379"/>
        <v>163407 Blue</v>
      </c>
      <c r="G1603" s="72"/>
      <c r="H1603" s="72"/>
      <c r="I1603" s="5">
        <v>49.7</v>
      </c>
    </row>
    <row r="1604" spans="1:9" ht="11.1" customHeight="1" x14ac:dyDescent="0.25">
      <c r="A1604" s="18">
        <f t="shared" si="385"/>
        <v>316</v>
      </c>
      <c r="B1604" s="18" t="str">
        <f t="shared" si="385"/>
        <v>AMC 316 C</v>
      </c>
      <c r="C1604" s="4">
        <v>163410</v>
      </c>
      <c r="D1604" s="2" t="s">
        <v>2203</v>
      </c>
      <c r="E1604" s="17" t="s">
        <v>15</v>
      </c>
      <c r="F1604" s="27" t="str">
        <f t="shared" si="379"/>
        <v>163410 Black</v>
      </c>
      <c r="G1604" s="72"/>
      <c r="H1604" s="72"/>
      <c r="I1604" s="5">
        <v>49.7</v>
      </c>
    </row>
    <row r="1605" spans="1:9" ht="11.1" customHeight="1" x14ac:dyDescent="0.25">
      <c r="A1605" s="18">
        <f t="shared" si="385"/>
        <v>316</v>
      </c>
      <c r="B1605" s="18" t="str">
        <f t="shared" si="385"/>
        <v>AMC 316 C</v>
      </c>
      <c r="C1605" s="6">
        <v>163409</v>
      </c>
      <c r="D1605" s="2" t="s">
        <v>2203</v>
      </c>
      <c r="E1605" s="19" t="s">
        <v>14</v>
      </c>
      <c r="F1605" s="27" t="str">
        <f t="shared" si="379"/>
        <v>163409 Green</v>
      </c>
      <c r="G1605" s="73"/>
      <c r="H1605" s="73"/>
      <c r="I1605" s="7">
        <v>12.4</v>
      </c>
    </row>
    <row r="1606" spans="1:9" ht="14.1" customHeight="1" x14ac:dyDescent="0.25">
      <c r="A1606" s="9">
        <v>3165</v>
      </c>
      <c r="B1606" s="23" t="s">
        <v>370</v>
      </c>
      <c r="C1606" s="9" t="s">
        <v>4</v>
      </c>
      <c r="D1606" s="2" t="s">
        <v>2203</v>
      </c>
      <c r="E1606" s="23" t="s">
        <v>5</v>
      </c>
      <c r="F1606" s="27" t="str">
        <f t="shared" si="379"/>
        <v>AMC BASE</v>
      </c>
      <c r="G1606" s="74"/>
      <c r="H1606" s="74"/>
      <c r="I1606" s="10">
        <v>773</v>
      </c>
    </row>
    <row r="1607" spans="1:9" ht="11.1" customHeight="1" x14ac:dyDescent="0.25">
      <c r="A1607" s="18">
        <f t="shared" ref="A1607:B1610" si="386">A1606</f>
        <v>3165</v>
      </c>
      <c r="B1607" s="18" t="str">
        <f t="shared" si="386"/>
        <v>AMC 3165 C</v>
      </c>
      <c r="C1607" s="4">
        <v>163401</v>
      </c>
      <c r="D1607" s="2" t="s">
        <v>2203</v>
      </c>
      <c r="E1607" s="17" t="s">
        <v>7</v>
      </c>
      <c r="F1607" s="27" t="str">
        <f t="shared" si="379"/>
        <v>163401 White</v>
      </c>
      <c r="G1607" s="72"/>
      <c r="H1607" s="72"/>
      <c r="I1607" s="5">
        <v>103.2</v>
      </c>
    </row>
    <row r="1608" spans="1:9" ht="11.1" customHeight="1" x14ac:dyDescent="0.25">
      <c r="A1608" s="18">
        <f t="shared" si="386"/>
        <v>3165</v>
      </c>
      <c r="B1608" s="18" t="str">
        <f t="shared" si="386"/>
        <v>AMC 3165 C</v>
      </c>
      <c r="C1608" s="4">
        <v>163407</v>
      </c>
      <c r="D1608" s="2" t="s">
        <v>2203</v>
      </c>
      <c r="E1608" s="17" t="s">
        <v>13</v>
      </c>
      <c r="F1608" s="27" t="str">
        <f t="shared" si="379"/>
        <v>163407 Blue</v>
      </c>
      <c r="G1608" s="72"/>
      <c r="H1608" s="72"/>
      <c r="I1608" s="5">
        <v>49.5</v>
      </c>
    </row>
    <row r="1609" spans="1:9" ht="11.1" customHeight="1" x14ac:dyDescent="0.25">
      <c r="A1609" s="18">
        <f t="shared" si="386"/>
        <v>3165</v>
      </c>
      <c r="B1609" s="18" t="str">
        <f t="shared" si="386"/>
        <v>AMC 3165 C</v>
      </c>
      <c r="C1609" s="4">
        <v>163410</v>
      </c>
      <c r="D1609" s="2" t="s">
        <v>2203</v>
      </c>
      <c r="E1609" s="17" t="s">
        <v>15</v>
      </c>
      <c r="F1609" s="27" t="str">
        <f t="shared" si="379"/>
        <v>163410 Black</v>
      </c>
      <c r="G1609" s="72"/>
      <c r="H1609" s="72"/>
      <c r="I1609" s="5">
        <v>49.5</v>
      </c>
    </row>
    <row r="1610" spans="1:9" ht="11.1" customHeight="1" x14ac:dyDescent="0.25">
      <c r="A1610" s="18">
        <f t="shared" si="386"/>
        <v>3165</v>
      </c>
      <c r="B1610" s="18" t="str">
        <f t="shared" si="386"/>
        <v>AMC 3165 C</v>
      </c>
      <c r="C1610" s="6">
        <v>163409</v>
      </c>
      <c r="D1610" s="2" t="s">
        <v>2203</v>
      </c>
      <c r="E1610" s="19" t="s">
        <v>14</v>
      </c>
      <c r="F1610" s="27" t="str">
        <f t="shared" si="379"/>
        <v>163409 Green</v>
      </c>
      <c r="G1610" s="73"/>
      <c r="H1610" s="73"/>
      <c r="I1610" s="7">
        <v>24.8</v>
      </c>
    </row>
    <row r="1611" spans="1:9" ht="11.1" customHeight="1" x14ac:dyDescent="0.25">
      <c r="A1611" s="2">
        <v>317</v>
      </c>
      <c r="B1611" s="27" t="s">
        <v>371</v>
      </c>
      <c r="C1611" s="2" t="s">
        <v>4</v>
      </c>
      <c r="D1611" s="2" t="s">
        <v>2203</v>
      </c>
      <c r="E1611" s="27" t="s">
        <v>5</v>
      </c>
      <c r="F1611" s="27" t="str">
        <f t="shared" si="379"/>
        <v>AMC BASE</v>
      </c>
      <c r="G1611" s="71"/>
      <c r="H1611" s="71"/>
      <c r="I1611" s="3">
        <v>810.7</v>
      </c>
    </row>
    <row r="1612" spans="1:9" ht="11.1" customHeight="1" x14ac:dyDescent="0.25">
      <c r="A1612" s="18">
        <f t="shared" ref="A1612:B1614" si="387">A1611</f>
        <v>317</v>
      </c>
      <c r="B1612" s="18" t="str">
        <f t="shared" si="387"/>
        <v>AMC 317 C</v>
      </c>
      <c r="C1612" s="4">
        <v>163401</v>
      </c>
      <c r="D1612" s="2" t="s">
        <v>2203</v>
      </c>
      <c r="E1612" s="17" t="s">
        <v>7</v>
      </c>
      <c r="F1612" s="27" t="str">
        <f t="shared" si="379"/>
        <v>163401 White</v>
      </c>
      <c r="G1612" s="72"/>
      <c r="H1612" s="72"/>
      <c r="I1612" s="5">
        <v>183.5</v>
      </c>
    </row>
    <row r="1613" spans="1:9" ht="11.1" customHeight="1" x14ac:dyDescent="0.25">
      <c r="A1613" s="18">
        <f t="shared" si="387"/>
        <v>317</v>
      </c>
      <c r="B1613" s="18" t="str">
        <f t="shared" si="387"/>
        <v>AMC 317 C</v>
      </c>
      <c r="C1613" s="4">
        <v>163407</v>
      </c>
      <c r="D1613" s="2" t="s">
        <v>2203</v>
      </c>
      <c r="E1613" s="17" t="s">
        <v>13</v>
      </c>
      <c r="F1613" s="27" t="str">
        <f t="shared" si="379"/>
        <v>163407 Blue</v>
      </c>
      <c r="G1613" s="72"/>
      <c r="H1613" s="72"/>
      <c r="I1613" s="5">
        <v>2.9</v>
      </c>
    </row>
    <row r="1614" spans="1:9" ht="11.1" customHeight="1" x14ac:dyDescent="0.25">
      <c r="A1614" s="18">
        <f t="shared" si="387"/>
        <v>317</v>
      </c>
      <c r="B1614" s="18" t="str">
        <f t="shared" si="387"/>
        <v>AMC 317 C</v>
      </c>
      <c r="C1614" s="6">
        <v>163409</v>
      </c>
      <c r="D1614" s="2" t="s">
        <v>2203</v>
      </c>
      <c r="E1614" s="19" t="s">
        <v>14</v>
      </c>
      <c r="F1614" s="27" t="str">
        <f t="shared" si="379"/>
        <v>163409 Green</v>
      </c>
      <c r="G1614" s="73"/>
      <c r="H1614" s="73"/>
      <c r="I1614" s="7">
        <v>2.9</v>
      </c>
    </row>
    <row r="1615" spans="1:9" ht="14.1" customHeight="1" x14ac:dyDescent="0.25">
      <c r="A1615" s="9">
        <v>318</v>
      </c>
      <c r="B1615" s="23" t="s">
        <v>372</v>
      </c>
      <c r="C1615" s="9" t="s">
        <v>4</v>
      </c>
      <c r="D1615" s="2" t="s">
        <v>2203</v>
      </c>
      <c r="E1615" s="23" t="s">
        <v>5</v>
      </c>
      <c r="F1615" s="27" t="str">
        <f t="shared" si="379"/>
        <v>AMC BASE</v>
      </c>
      <c r="G1615" s="74"/>
      <c r="H1615" s="74"/>
      <c r="I1615" s="10">
        <v>815.2</v>
      </c>
    </row>
    <row r="1616" spans="1:9" ht="11.1" customHeight="1" x14ac:dyDescent="0.25">
      <c r="A1616" s="18">
        <f t="shared" ref="A1616:B1618" si="388">A1615</f>
        <v>318</v>
      </c>
      <c r="B1616" s="18" t="str">
        <f t="shared" si="388"/>
        <v>AMC 318 C</v>
      </c>
      <c r="C1616" s="4">
        <v>163401</v>
      </c>
      <c r="D1616" s="2" t="s">
        <v>2203</v>
      </c>
      <c r="E1616" s="17" t="s">
        <v>7</v>
      </c>
      <c r="F1616" s="27" t="str">
        <f t="shared" si="379"/>
        <v>163401 White</v>
      </c>
      <c r="G1616" s="72"/>
      <c r="H1616" s="72"/>
      <c r="I1616" s="5">
        <v>173</v>
      </c>
    </row>
    <row r="1617" spans="1:9" ht="11.1" customHeight="1" x14ac:dyDescent="0.25">
      <c r="A1617" s="18">
        <f t="shared" si="388"/>
        <v>318</v>
      </c>
      <c r="B1617" s="18" t="str">
        <f t="shared" si="388"/>
        <v>AMC 318 C</v>
      </c>
      <c r="C1617" s="4">
        <v>163407</v>
      </c>
      <c r="D1617" s="2" t="s">
        <v>2203</v>
      </c>
      <c r="E1617" s="17" t="s">
        <v>13</v>
      </c>
      <c r="F1617" s="27" t="str">
        <f t="shared" si="379"/>
        <v>163407 Blue</v>
      </c>
      <c r="G1617" s="72"/>
      <c r="H1617" s="72"/>
      <c r="I1617" s="5">
        <v>5.9</v>
      </c>
    </row>
    <row r="1618" spans="1:9" ht="11.1" customHeight="1" x14ac:dyDescent="0.25">
      <c r="A1618" s="18">
        <f t="shared" si="388"/>
        <v>318</v>
      </c>
      <c r="B1618" s="18" t="str">
        <f t="shared" si="388"/>
        <v>AMC 318 C</v>
      </c>
      <c r="C1618" s="6">
        <v>163409</v>
      </c>
      <c r="D1618" s="2" t="s">
        <v>2203</v>
      </c>
      <c r="E1618" s="19" t="s">
        <v>14</v>
      </c>
      <c r="F1618" s="27" t="str">
        <f t="shared" si="379"/>
        <v>163409 Green</v>
      </c>
      <c r="G1618" s="73"/>
      <c r="H1618" s="73"/>
      <c r="I1618" s="7">
        <v>5.9</v>
      </c>
    </row>
    <row r="1619" spans="1:9" ht="14.1" customHeight="1" x14ac:dyDescent="0.25">
      <c r="A1619" s="9">
        <v>319</v>
      </c>
      <c r="B1619" s="23" t="s">
        <v>373</v>
      </c>
      <c r="C1619" s="9" t="s">
        <v>4</v>
      </c>
      <c r="D1619" s="2" t="s">
        <v>2203</v>
      </c>
      <c r="E1619" s="23" t="s">
        <v>5</v>
      </c>
      <c r="F1619" s="27" t="str">
        <f t="shared" si="379"/>
        <v>AMC BASE</v>
      </c>
      <c r="G1619" s="74"/>
      <c r="H1619" s="74"/>
      <c r="I1619" s="10">
        <v>824.3</v>
      </c>
    </row>
    <row r="1620" spans="1:9" ht="11.1" customHeight="1" x14ac:dyDescent="0.25">
      <c r="A1620" s="18">
        <f t="shared" ref="A1620:B1622" si="389">A1619</f>
        <v>319</v>
      </c>
      <c r="B1620" s="18" t="str">
        <f t="shared" si="389"/>
        <v>AMC 319 C</v>
      </c>
      <c r="C1620" s="4">
        <v>163401</v>
      </c>
      <c r="D1620" s="2" t="s">
        <v>2203</v>
      </c>
      <c r="E1620" s="17" t="s">
        <v>7</v>
      </c>
      <c r="F1620" s="27" t="str">
        <f t="shared" si="379"/>
        <v>163401 White</v>
      </c>
      <c r="G1620" s="72"/>
      <c r="H1620" s="72"/>
      <c r="I1620" s="5">
        <v>151.5</v>
      </c>
    </row>
    <row r="1621" spans="1:9" ht="11.1" customHeight="1" x14ac:dyDescent="0.25">
      <c r="A1621" s="18">
        <f t="shared" si="389"/>
        <v>319</v>
      </c>
      <c r="B1621" s="18" t="str">
        <f t="shared" si="389"/>
        <v>AMC 319 C</v>
      </c>
      <c r="C1621" s="4">
        <v>163407</v>
      </c>
      <c r="D1621" s="2" t="s">
        <v>2203</v>
      </c>
      <c r="E1621" s="17" t="s">
        <v>13</v>
      </c>
      <c r="F1621" s="27" t="str">
        <f t="shared" si="379"/>
        <v>163407 Blue</v>
      </c>
      <c r="G1621" s="72"/>
      <c r="H1621" s="72"/>
      <c r="I1621" s="5">
        <v>12.1</v>
      </c>
    </row>
    <row r="1622" spans="1:9" ht="11.1" customHeight="1" x14ac:dyDescent="0.25">
      <c r="A1622" s="18">
        <f t="shared" si="389"/>
        <v>319</v>
      </c>
      <c r="B1622" s="18" t="str">
        <f t="shared" si="389"/>
        <v>AMC 319 C</v>
      </c>
      <c r="C1622" s="6">
        <v>163409</v>
      </c>
      <c r="D1622" s="2" t="s">
        <v>2203</v>
      </c>
      <c r="E1622" s="19" t="s">
        <v>14</v>
      </c>
      <c r="F1622" s="27" t="str">
        <f t="shared" si="379"/>
        <v>163409 Green</v>
      </c>
      <c r="G1622" s="73"/>
      <c r="H1622" s="73"/>
      <c r="I1622" s="7">
        <v>12.1</v>
      </c>
    </row>
    <row r="1623" spans="1:9" ht="14.1" customHeight="1" x14ac:dyDescent="0.25">
      <c r="A1623" s="9">
        <v>320</v>
      </c>
      <c r="B1623" s="23" t="s">
        <v>374</v>
      </c>
      <c r="C1623" s="9" t="s">
        <v>4</v>
      </c>
      <c r="D1623" s="2" t="s">
        <v>2203</v>
      </c>
      <c r="E1623" s="23" t="s">
        <v>5</v>
      </c>
      <c r="F1623" s="27" t="str">
        <f t="shared" si="379"/>
        <v>AMC BASE</v>
      </c>
      <c r="G1623" s="74"/>
      <c r="H1623" s="74"/>
      <c r="I1623" s="10">
        <v>843.8</v>
      </c>
    </row>
    <row r="1624" spans="1:9" ht="11.1" customHeight="1" x14ac:dyDescent="0.25">
      <c r="A1624" s="18">
        <f t="shared" ref="A1624:B1626" si="390">A1623</f>
        <v>320</v>
      </c>
      <c r="B1624" s="18" t="str">
        <f t="shared" si="390"/>
        <v>AMC 320 C</v>
      </c>
      <c r="C1624" s="4">
        <v>163401</v>
      </c>
      <c r="D1624" s="2" t="s">
        <v>2203</v>
      </c>
      <c r="E1624" s="17" t="s">
        <v>7</v>
      </c>
      <c r="F1624" s="27" t="str">
        <f t="shared" si="379"/>
        <v>163401 White</v>
      </c>
      <c r="G1624" s="72"/>
      <c r="H1624" s="72"/>
      <c r="I1624" s="5">
        <v>105.6</v>
      </c>
    </row>
    <row r="1625" spans="1:9" ht="11.1" customHeight="1" x14ac:dyDescent="0.25">
      <c r="A1625" s="18">
        <f t="shared" si="390"/>
        <v>320</v>
      </c>
      <c r="B1625" s="18" t="str">
        <f t="shared" si="390"/>
        <v>AMC 320 C</v>
      </c>
      <c r="C1625" s="4">
        <v>163407</v>
      </c>
      <c r="D1625" s="2" t="s">
        <v>2203</v>
      </c>
      <c r="E1625" s="17" t="s">
        <v>13</v>
      </c>
      <c r="F1625" s="27" t="str">
        <f t="shared" si="379"/>
        <v>163407 Blue</v>
      </c>
      <c r="G1625" s="72"/>
      <c r="H1625" s="72"/>
      <c r="I1625" s="5">
        <v>25.3</v>
      </c>
    </row>
    <row r="1626" spans="1:9" ht="11.1" customHeight="1" x14ac:dyDescent="0.25">
      <c r="A1626" s="18">
        <f t="shared" si="390"/>
        <v>320</v>
      </c>
      <c r="B1626" s="18" t="str">
        <f t="shared" si="390"/>
        <v>AMC 320 C</v>
      </c>
      <c r="C1626" s="6">
        <v>163409</v>
      </c>
      <c r="D1626" s="2" t="s">
        <v>2203</v>
      </c>
      <c r="E1626" s="19" t="s">
        <v>14</v>
      </c>
      <c r="F1626" s="27" t="str">
        <f t="shared" si="379"/>
        <v>163409 Green</v>
      </c>
      <c r="G1626" s="73"/>
      <c r="H1626" s="73"/>
      <c r="I1626" s="7">
        <v>25.3</v>
      </c>
    </row>
    <row r="1627" spans="1:9" ht="14.1" customHeight="1" x14ac:dyDescent="0.25">
      <c r="A1627" s="9">
        <v>321</v>
      </c>
      <c r="B1627" s="23" t="s">
        <v>375</v>
      </c>
      <c r="C1627" s="9" t="s">
        <v>4</v>
      </c>
      <c r="D1627" s="2" t="s">
        <v>2203</v>
      </c>
      <c r="E1627" s="23" t="s">
        <v>5</v>
      </c>
      <c r="F1627" s="27" t="str">
        <f t="shared" ref="F1627:F1676" si="391">IF(C1627="AMC.BASE","AMC BASE",CONCATENATE(C1627,D1627,E1627))</f>
        <v>AMC BASE</v>
      </c>
      <c r="G1627" s="74"/>
      <c r="H1627" s="74"/>
      <c r="I1627" s="10">
        <v>836.5</v>
      </c>
    </row>
    <row r="1628" spans="1:9" ht="11.1" customHeight="1" x14ac:dyDescent="0.25">
      <c r="A1628" s="18">
        <f t="shared" ref="A1628:B1631" si="392">A1627</f>
        <v>321</v>
      </c>
      <c r="B1628" s="18" t="str">
        <f t="shared" si="392"/>
        <v>AMC 321 C</v>
      </c>
      <c r="C1628" s="4">
        <v>163401</v>
      </c>
      <c r="D1628" s="2" t="s">
        <v>2203</v>
      </c>
      <c r="E1628" s="17" t="s">
        <v>7</v>
      </c>
      <c r="F1628" s="27" t="str">
        <f t="shared" si="391"/>
        <v>163401 White</v>
      </c>
      <c r="G1628" s="72"/>
      <c r="H1628" s="72"/>
      <c r="I1628" s="5">
        <v>105.3</v>
      </c>
    </row>
    <row r="1629" spans="1:9" ht="11.1" customHeight="1" x14ac:dyDescent="0.25">
      <c r="A1629" s="18">
        <f t="shared" si="392"/>
        <v>321</v>
      </c>
      <c r="B1629" s="18" t="str">
        <f t="shared" si="392"/>
        <v>AMC 321 C</v>
      </c>
      <c r="C1629" s="4">
        <v>163407</v>
      </c>
      <c r="D1629" s="2" t="s">
        <v>2203</v>
      </c>
      <c r="E1629" s="17" t="s">
        <v>13</v>
      </c>
      <c r="F1629" s="27" t="str">
        <f t="shared" si="391"/>
        <v>163407 Blue</v>
      </c>
      <c r="G1629" s="72"/>
      <c r="H1629" s="72"/>
      <c r="I1629" s="5">
        <v>25.3</v>
      </c>
    </row>
    <row r="1630" spans="1:9" ht="11.1" customHeight="1" x14ac:dyDescent="0.25">
      <c r="A1630" s="18">
        <f t="shared" si="392"/>
        <v>321</v>
      </c>
      <c r="B1630" s="18" t="str">
        <f t="shared" si="392"/>
        <v>AMC 321 C</v>
      </c>
      <c r="C1630" s="4">
        <v>163409</v>
      </c>
      <c r="D1630" s="2" t="s">
        <v>2203</v>
      </c>
      <c r="E1630" s="17" t="s">
        <v>14</v>
      </c>
      <c r="F1630" s="27" t="str">
        <f t="shared" si="391"/>
        <v>163409 Green</v>
      </c>
      <c r="G1630" s="72"/>
      <c r="H1630" s="72"/>
      <c r="I1630" s="5">
        <v>25.3</v>
      </c>
    </row>
    <row r="1631" spans="1:9" ht="11.1" customHeight="1" x14ac:dyDescent="0.25">
      <c r="A1631" s="18">
        <f t="shared" si="392"/>
        <v>321</v>
      </c>
      <c r="B1631" s="18" t="str">
        <f t="shared" si="392"/>
        <v>AMC 321 C</v>
      </c>
      <c r="C1631" s="6">
        <v>163410</v>
      </c>
      <c r="D1631" s="2" t="s">
        <v>2203</v>
      </c>
      <c r="E1631" s="19" t="s">
        <v>15</v>
      </c>
      <c r="F1631" s="27" t="str">
        <f t="shared" si="391"/>
        <v>163410 Black</v>
      </c>
      <c r="G1631" s="73"/>
      <c r="H1631" s="73"/>
      <c r="I1631" s="7">
        <v>7.6</v>
      </c>
    </row>
    <row r="1632" spans="1:9" ht="14.1" customHeight="1" x14ac:dyDescent="0.25">
      <c r="A1632" s="9">
        <v>322</v>
      </c>
      <c r="B1632" s="23" t="s">
        <v>376</v>
      </c>
      <c r="C1632" s="22" t="s">
        <v>4</v>
      </c>
      <c r="D1632" s="2" t="s">
        <v>2203</v>
      </c>
      <c r="E1632" s="25" t="s">
        <v>5</v>
      </c>
      <c r="F1632" s="27" t="str">
        <f t="shared" si="391"/>
        <v>AMC BASE</v>
      </c>
      <c r="G1632" s="75"/>
      <c r="H1632" s="75"/>
      <c r="I1632" s="14">
        <v>1000</v>
      </c>
    </row>
    <row r="1633" spans="1:9" ht="14.1" customHeight="1" x14ac:dyDescent="0.25">
      <c r="A1633" s="9">
        <v>323</v>
      </c>
      <c r="B1633" s="23" t="s">
        <v>377</v>
      </c>
      <c r="C1633" s="22" t="s">
        <v>4</v>
      </c>
      <c r="D1633" s="2" t="s">
        <v>2203</v>
      </c>
      <c r="E1633" s="25" t="s">
        <v>5</v>
      </c>
      <c r="F1633" s="27" t="str">
        <f t="shared" si="391"/>
        <v>AMC BASE</v>
      </c>
      <c r="G1633" s="75"/>
      <c r="H1633" s="75"/>
      <c r="I1633" s="14">
        <v>1000</v>
      </c>
    </row>
    <row r="1634" spans="1:9" ht="14.1" customHeight="1" x14ac:dyDescent="0.25">
      <c r="A1634" s="9">
        <v>324</v>
      </c>
      <c r="B1634" s="23" t="s">
        <v>378</v>
      </c>
      <c r="C1634" s="9" t="s">
        <v>4</v>
      </c>
      <c r="D1634" s="2" t="s">
        <v>2203</v>
      </c>
      <c r="E1634" s="23" t="s">
        <v>5</v>
      </c>
      <c r="F1634" s="27" t="str">
        <f t="shared" si="391"/>
        <v>AMC BASE</v>
      </c>
      <c r="G1634" s="74"/>
      <c r="H1634" s="74"/>
      <c r="I1634" s="10">
        <v>807.9</v>
      </c>
    </row>
    <row r="1635" spans="1:9" ht="11.1" customHeight="1" x14ac:dyDescent="0.25">
      <c r="A1635" s="18">
        <f t="shared" ref="A1635:B1637" si="393">A1634</f>
        <v>324</v>
      </c>
      <c r="B1635" s="18" t="str">
        <f t="shared" si="393"/>
        <v>AMC 324 C</v>
      </c>
      <c r="C1635" s="4">
        <v>163401</v>
      </c>
      <c r="D1635" s="2" t="s">
        <v>2203</v>
      </c>
      <c r="E1635" s="17" t="s">
        <v>7</v>
      </c>
      <c r="F1635" s="27" t="str">
        <f t="shared" si="391"/>
        <v>163401 White</v>
      </c>
      <c r="G1635" s="72"/>
      <c r="H1635" s="72"/>
      <c r="I1635" s="5">
        <v>183.3</v>
      </c>
    </row>
    <row r="1636" spans="1:9" ht="11.1" customHeight="1" x14ac:dyDescent="0.25">
      <c r="A1636" s="18">
        <f t="shared" si="393"/>
        <v>324</v>
      </c>
      <c r="B1636" s="18" t="str">
        <f t="shared" si="393"/>
        <v>AMC 324 C</v>
      </c>
      <c r="C1636" s="4">
        <v>163409</v>
      </c>
      <c r="D1636" s="2" t="s">
        <v>2203</v>
      </c>
      <c r="E1636" s="17" t="s">
        <v>14</v>
      </c>
      <c r="F1636" s="27" t="str">
        <f t="shared" si="391"/>
        <v>163409 Green</v>
      </c>
      <c r="G1636" s="72"/>
      <c r="H1636" s="72"/>
      <c r="I1636" s="5">
        <v>5.9</v>
      </c>
    </row>
    <row r="1637" spans="1:9" ht="11.1" customHeight="1" x14ac:dyDescent="0.25">
      <c r="A1637" s="18">
        <f t="shared" si="393"/>
        <v>324</v>
      </c>
      <c r="B1637" s="18" t="str">
        <f t="shared" si="393"/>
        <v>AMC 324 C</v>
      </c>
      <c r="C1637" s="6">
        <v>163407</v>
      </c>
      <c r="D1637" s="2" t="s">
        <v>2203</v>
      </c>
      <c r="E1637" s="19" t="s">
        <v>13</v>
      </c>
      <c r="F1637" s="27" t="str">
        <f t="shared" si="391"/>
        <v>163407 Blue</v>
      </c>
      <c r="G1637" s="73"/>
      <c r="H1637" s="73"/>
      <c r="I1637" s="7">
        <v>2.9</v>
      </c>
    </row>
    <row r="1638" spans="1:9" ht="14.1" customHeight="1" x14ac:dyDescent="0.25">
      <c r="A1638" s="9">
        <v>3242</v>
      </c>
      <c r="B1638" s="23" t="s">
        <v>379</v>
      </c>
      <c r="C1638" s="9" t="s">
        <v>4</v>
      </c>
      <c r="D1638" s="2" t="s">
        <v>2203</v>
      </c>
      <c r="E1638" s="23" t="s">
        <v>5</v>
      </c>
      <c r="F1638" s="27" t="str">
        <f t="shared" si="391"/>
        <v>AMC BASE</v>
      </c>
      <c r="G1638" s="74"/>
      <c r="H1638" s="74"/>
      <c r="I1638" s="10">
        <v>805.7</v>
      </c>
    </row>
    <row r="1639" spans="1:9" ht="11.1" customHeight="1" x14ac:dyDescent="0.25">
      <c r="A1639" s="18">
        <f t="shared" ref="A1639:B1641" si="394">A1638</f>
        <v>3242</v>
      </c>
      <c r="B1639" s="18" t="str">
        <f t="shared" si="394"/>
        <v>AMC 3242 C</v>
      </c>
      <c r="C1639" s="4">
        <v>163401</v>
      </c>
      <c r="D1639" s="2" t="s">
        <v>2203</v>
      </c>
      <c r="E1639" s="17" t="s">
        <v>7</v>
      </c>
      <c r="F1639" s="27" t="str">
        <f t="shared" si="391"/>
        <v>163401 White</v>
      </c>
      <c r="G1639" s="72"/>
      <c r="H1639" s="72"/>
      <c r="I1639" s="5">
        <v>188.4</v>
      </c>
    </row>
    <row r="1640" spans="1:9" ht="11.1" customHeight="1" x14ac:dyDescent="0.25">
      <c r="A1640" s="18">
        <f t="shared" si="394"/>
        <v>3242</v>
      </c>
      <c r="B1640" s="18" t="str">
        <f t="shared" si="394"/>
        <v>AMC 3242 C</v>
      </c>
      <c r="C1640" s="4">
        <v>163409</v>
      </c>
      <c r="D1640" s="2" t="s">
        <v>2203</v>
      </c>
      <c r="E1640" s="17" t="s">
        <v>14</v>
      </c>
      <c r="F1640" s="27" t="str">
        <f t="shared" si="391"/>
        <v>163409 Green</v>
      </c>
      <c r="G1640" s="72"/>
      <c r="H1640" s="72"/>
      <c r="I1640" s="5">
        <v>5.0999999999999996</v>
      </c>
    </row>
    <row r="1641" spans="1:9" ht="11.1" customHeight="1" x14ac:dyDescent="0.25">
      <c r="A1641" s="18">
        <f t="shared" si="394"/>
        <v>3242</v>
      </c>
      <c r="B1641" s="18" t="str">
        <f t="shared" si="394"/>
        <v>AMC 3242 C</v>
      </c>
      <c r="C1641" s="6">
        <v>163407</v>
      </c>
      <c r="D1641" s="2" t="s">
        <v>2203</v>
      </c>
      <c r="E1641" s="19" t="s">
        <v>13</v>
      </c>
      <c r="F1641" s="27" t="str">
        <f t="shared" si="391"/>
        <v>163407 Blue</v>
      </c>
      <c r="G1641" s="73"/>
      <c r="H1641" s="73"/>
      <c r="I1641" s="7">
        <v>0.8</v>
      </c>
    </row>
    <row r="1642" spans="1:9" ht="14.1" customHeight="1" x14ac:dyDescent="0.25">
      <c r="A1642" s="9">
        <v>3245</v>
      </c>
      <c r="B1642" s="23" t="s">
        <v>380</v>
      </c>
      <c r="C1642" s="9" t="s">
        <v>4</v>
      </c>
      <c r="D1642" s="2" t="s">
        <v>2203</v>
      </c>
      <c r="E1642" s="23" t="s">
        <v>5</v>
      </c>
      <c r="F1642" s="27" t="str">
        <f t="shared" si="391"/>
        <v>AMC BASE</v>
      </c>
      <c r="G1642" s="74"/>
      <c r="H1642" s="74"/>
      <c r="I1642" s="10">
        <v>778.8</v>
      </c>
    </row>
    <row r="1643" spans="1:9" ht="11.1" customHeight="1" x14ac:dyDescent="0.25">
      <c r="A1643" s="18">
        <f t="shared" ref="A1643:B1644" si="395">A1642</f>
        <v>3245</v>
      </c>
      <c r="B1643" s="18" t="str">
        <f t="shared" si="395"/>
        <v>AMC 3245 C</v>
      </c>
      <c r="C1643" s="4">
        <v>163401</v>
      </c>
      <c r="D1643" s="2" t="s">
        <v>2203</v>
      </c>
      <c r="E1643" s="17" t="s">
        <v>7</v>
      </c>
      <c r="F1643" s="27" t="str">
        <f t="shared" si="391"/>
        <v>163401 White</v>
      </c>
      <c r="G1643" s="72"/>
      <c r="H1643" s="72"/>
      <c r="I1643" s="5">
        <v>212</v>
      </c>
    </row>
    <row r="1644" spans="1:9" ht="11.1" customHeight="1" x14ac:dyDescent="0.25">
      <c r="A1644" s="18">
        <f t="shared" si="395"/>
        <v>3245</v>
      </c>
      <c r="B1644" s="18" t="str">
        <f t="shared" si="395"/>
        <v>AMC 3245 C</v>
      </c>
      <c r="C1644" s="6">
        <v>163409</v>
      </c>
      <c r="D1644" s="2" t="s">
        <v>2203</v>
      </c>
      <c r="E1644" s="19" t="s">
        <v>14</v>
      </c>
      <c r="F1644" s="27" t="str">
        <f t="shared" si="391"/>
        <v>163409 Green</v>
      </c>
      <c r="G1644" s="73"/>
      <c r="H1644" s="73"/>
      <c r="I1644" s="7">
        <v>9.1999999999999993</v>
      </c>
    </row>
    <row r="1645" spans="1:9" ht="14.1" customHeight="1" x14ac:dyDescent="0.25">
      <c r="A1645" s="11">
        <v>3248</v>
      </c>
      <c r="B1645" s="23" t="s">
        <v>381</v>
      </c>
      <c r="C1645" s="9" t="s">
        <v>4</v>
      </c>
      <c r="D1645" s="2" t="s">
        <v>2203</v>
      </c>
      <c r="E1645" s="23" t="s">
        <v>5</v>
      </c>
      <c r="F1645" s="27" t="str">
        <f t="shared" si="391"/>
        <v>AMC BASE</v>
      </c>
      <c r="G1645" s="74"/>
      <c r="H1645" s="74"/>
      <c r="I1645" s="10">
        <v>806.8</v>
      </c>
    </row>
    <row r="1646" spans="1:9" ht="11.1" customHeight="1" x14ac:dyDescent="0.25">
      <c r="A1646" s="18">
        <f t="shared" ref="A1646:B1648" si="396">A1645</f>
        <v>3248</v>
      </c>
      <c r="B1646" s="18" t="str">
        <f t="shared" si="396"/>
        <v>AMC 3248 C</v>
      </c>
      <c r="C1646" s="4">
        <v>163401</v>
      </c>
      <c r="D1646" s="2" t="s">
        <v>2203</v>
      </c>
      <c r="E1646" s="17" t="s">
        <v>7</v>
      </c>
      <c r="F1646" s="27" t="str">
        <f t="shared" si="391"/>
        <v>163401 White</v>
      </c>
      <c r="G1646" s="72"/>
      <c r="H1646" s="72"/>
      <c r="I1646" s="5">
        <v>183.1</v>
      </c>
    </row>
    <row r="1647" spans="1:9" ht="11.1" customHeight="1" x14ac:dyDescent="0.25">
      <c r="A1647" s="18">
        <f t="shared" si="396"/>
        <v>3248</v>
      </c>
      <c r="B1647" s="18" t="str">
        <f t="shared" si="396"/>
        <v>AMC 3248 C</v>
      </c>
      <c r="C1647" s="4">
        <v>163409</v>
      </c>
      <c r="D1647" s="2" t="s">
        <v>2203</v>
      </c>
      <c r="E1647" s="17" t="s">
        <v>14</v>
      </c>
      <c r="F1647" s="27" t="str">
        <f t="shared" si="391"/>
        <v>163409 Green</v>
      </c>
      <c r="G1647" s="72"/>
      <c r="H1647" s="72"/>
      <c r="I1647" s="5">
        <v>9.5</v>
      </c>
    </row>
    <row r="1648" spans="1:9" ht="11.1" customHeight="1" x14ac:dyDescent="0.25">
      <c r="A1648" s="18">
        <f t="shared" si="396"/>
        <v>3248</v>
      </c>
      <c r="B1648" s="18" t="str">
        <f t="shared" si="396"/>
        <v>AMC 3248 C</v>
      </c>
      <c r="C1648" s="6">
        <v>163410</v>
      </c>
      <c r="D1648" s="2" t="s">
        <v>2203</v>
      </c>
      <c r="E1648" s="19" t="s">
        <v>15</v>
      </c>
      <c r="F1648" s="27" t="str">
        <f t="shared" si="391"/>
        <v>163410 Black</v>
      </c>
      <c r="G1648" s="73"/>
      <c r="H1648" s="73"/>
      <c r="I1648" s="7">
        <v>0.6</v>
      </c>
    </row>
    <row r="1649" spans="1:9" ht="14.1" customHeight="1" x14ac:dyDescent="0.25">
      <c r="A1649" s="9">
        <v>325</v>
      </c>
      <c r="B1649" s="23" t="s">
        <v>382</v>
      </c>
      <c r="C1649" s="9" t="s">
        <v>4</v>
      </c>
      <c r="D1649" s="2" t="s">
        <v>2203</v>
      </c>
      <c r="E1649" s="23" t="s">
        <v>5</v>
      </c>
      <c r="F1649" s="27" t="str">
        <f t="shared" si="391"/>
        <v>AMC BASE</v>
      </c>
      <c r="G1649" s="74"/>
      <c r="H1649" s="74"/>
      <c r="I1649" s="10">
        <v>809.6</v>
      </c>
    </row>
    <row r="1650" spans="1:9" ht="11.1" customHeight="1" x14ac:dyDescent="0.25">
      <c r="A1650" s="18">
        <f t="shared" ref="A1650:B1652" si="397">A1649</f>
        <v>325</v>
      </c>
      <c r="B1650" s="18" t="str">
        <f t="shared" si="397"/>
        <v>AMC 325 C</v>
      </c>
      <c r="C1650" s="4">
        <v>163401</v>
      </c>
      <c r="D1650" s="2" t="s">
        <v>2203</v>
      </c>
      <c r="E1650" s="17" t="s">
        <v>7</v>
      </c>
      <c r="F1650" s="27" t="str">
        <f t="shared" si="391"/>
        <v>163401 White</v>
      </c>
      <c r="G1650" s="72"/>
      <c r="H1650" s="72"/>
      <c r="I1650" s="5">
        <v>172.7</v>
      </c>
    </row>
    <row r="1651" spans="1:9" ht="11.1" customHeight="1" x14ac:dyDescent="0.25">
      <c r="A1651" s="18">
        <f t="shared" si="397"/>
        <v>325</v>
      </c>
      <c r="B1651" s="18" t="str">
        <f t="shared" si="397"/>
        <v>AMC 325 C</v>
      </c>
      <c r="C1651" s="4">
        <v>163409</v>
      </c>
      <c r="D1651" s="2" t="s">
        <v>2203</v>
      </c>
      <c r="E1651" s="17" t="s">
        <v>14</v>
      </c>
      <c r="F1651" s="27" t="str">
        <f t="shared" si="391"/>
        <v>163409 Green</v>
      </c>
      <c r="G1651" s="72"/>
      <c r="H1651" s="72"/>
      <c r="I1651" s="5">
        <v>11.8</v>
      </c>
    </row>
    <row r="1652" spans="1:9" ht="11.1" customHeight="1" x14ac:dyDescent="0.25">
      <c r="A1652" s="18">
        <f t="shared" si="397"/>
        <v>325</v>
      </c>
      <c r="B1652" s="18" t="str">
        <f t="shared" si="397"/>
        <v>AMC 325 C</v>
      </c>
      <c r="C1652" s="6">
        <v>163407</v>
      </c>
      <c r="D1652" s="2" t="s">
        <v>2203</v>
      </c>
      <c r="E1652" s="19" t="s">
        <v>13</v>
      </c>
      <c r="F1652" s="27" t="str">
        <f t="shared" si="391"/>
        <v>163407 Blue</v>
      </c>
      <c r="G1652" s="73"/>
      <c r="H1652" s="73"/>
      <c r="I1652" s="7">
        <v>5.9</v>
      </c>
    </row>
    <row r="1653" spans="1:9" ht="11.1" customHeight="1" x14ac:dyDescent="0.25">
      <c r="A1653" s="2">
        <v>3252</v>
      </c>
      <c r="B1653" s="27" t="s">
        <v>383</v>
      </c>
      <c r="C1653" s="2" t="s">
        <v>4</v>
      </c>
      <c r="D1653" s="2" t="s">
        <v>2203</v>
      </c>
      <c r="E1653" s="27" t="s">
        <v>5</v>
      </c>
      <c r="F1653" s="27" t="str">
        <f t="shared" si="391"/>
        <v>AMC BASE</v>
      </c>
      <c r="G1653" s="71"/>
      <c r="H1653" s="71"/>
      <c r="I1653" s="3">
        <v>805</v>
      </c>
    </row>
    <row r="1654" spans="1:9" ht="11.1" customHeight="1" x14ac:dyDescent="0.25">
      <c r="A1654" s="18">
        <f t="shared" ref="A1654:B1656" si="398">A1653</f>
        <v>3252</v>
      </c>
      <c r="B1654" s="18" t="str">
        <f t="shared" si="398"/>
        <v>AMC 3252 C</v>
      </c>
      <c r="C1654" s="4">
        <v>163401</v>
      </c>
      <c r="D1654" s="2" t="s">
        <v>2203</v>
      </c>
      <c r="E1654" s="17" t="s">
        <v>7</v>
      </c>
      <c r="F1654" s="27" t="str">
        <f t="shared" si="391"/>
        <v>163401 White</v>
      </c>
      <c r="G1654" s="72"/>
      <c r="H1654" s="72"/>
      <c r="I1654" s="5">
        <v>183.1</v>
      </c>
    </row>
    <row r="1655" spans="1:9" ht="11.1" customHeight="1" x14ac:dyDescent="0.25">
      <c r="A1655" s="18">
        <f t="shared" si="398"/>
        <v>3252</v>
      </c>
      <c r="B1655" s="18" t="str">
        <f t="shared" si="398"/>
        <v>AMC 3252 C</v>
      </c>
      <c r="C1655" s="4">
        <v>163409</v>
      </c>
      <c r="D1655" s="2" t="s">
        <v>2203</v>
      </c>
      <c r="E1655" s="17" t="s">
        <v>14</v>
      </c>
      <c r="F1655" s="27" t="str">
        <f t="shared" si="391"/>
        <v>163409 Green</v>
      </c>
      <c r="G1655" s="72"/>
      <c r="H1655" s="72"/>
      <c r="I1655" s="5">
        <v>10.3</v>
      </c>
    </row>
    <row r="1656" spans="1:9" ht="11.1" customHeight="1" x14ac:dyDescent="0.25">
      <c r="A1656" s="18">
        <f t="shared" si="398"/>
        <v>3252</v>
      </c>
      <c r="B1656" s="18" t="str">
        <f t="shared" si="398"/>
        <v>AMC 3252 C</v>
      </c>
      <c r="C1656" s="6">
        <v>163407</v>
      </c>
      <c r="D1656" s="2" t="s">
        <v>2203</v>
      </c>
      <c r="E1656" s="19" t="s">
        <v>13</v>
      </c>
      <c r="F1656" s="27" t="str">
        <f t="shared" si="391"/>
        <v>163407 Blue</v>
      </c>
      <c r="G1656" s="73"/>
      <c r="H1656" s="73"/>
      <c r="I1656" s="7">
        <v>1.6</v>
      </c>
    </row>
    <row r="1657" spans="1:9" ht="14.1" customHeight="1" x14ac:dyDescent="0.25">
      <c r="A1657" s="9">
        <v>3255</v>
      </c>
      <c r="B1657" s="23" t="s">
        <v>384</v>
      </c>
      <c r="C1657" s="9" t="s">
        <v>4</v>
      </c>
      <c r="D1657" s="2" t="s">
        <v>2203</v>
      </c>
      <c r="E1657" s="23" t="s">
        <v>5</v>
      </c>
      <c r="F1657" s="27" t="str">
        <f t="shared" si="391"/>
        <v>AMC BASE</v>
      </c>
      <c r="G1657" s="74"/>
      <c r="H1657" s="74"/>
      <c r="I1657" s="10">
        <v>752.4</v>
      </c>
    </row>
    <row r="1658" spans="1:9" ht="11.1" customHeight="1" x14ac:dyDescent="0.25">
      <c r="A1658" s="18">
        <f t="shared" ref="A1658:B1659" si="399">A1657</f>
        <v>3255</v>
      </c>
      <c r="B1658" s="18" t="str">
        <f t="shared" si="399"/>
        <v>AMC 3255 C</v>
      </c>
      <c r="C1658" s="4">
        <v>163401</v>
      </c>
      <c r="D1658" s="2" t="s">
        <v>2203</v>
      </c>
      <c r="E1658" s="17" t="s">
        <v>7</v>
      </c>
      <c r="F1658" s="27" t="str">
        <f t="shared" si="391"/>
        <v>163401 White</v>
      </c>
      <c r="G1658" s="72"/>
      <c r="H1658" s="72"/>
      <c r="I1658" s="5">
        <v>229.7</v>
      </c>
    </row>
    <row r="1659" spans="1:9" ht="11.1" customHeight="1" x14ac:dyDescent="0.25">
      <c r="A1659" s="18">
        <f t="shared" si="399"/>
        <v>3255</v>
      </c>
      <c r="B1659" s="18" t="str">
        <f t="shared" si="399"/>
        <v>AMC 3255 C</v>
      </c>
      <c r="C1659" s="6">
        <v>163409</v>
      </c>
      <c r="D1659" s="2" t="s">
        <v>2203</v>
      </c>
      <c r="E1659" s="19" t="s">
        <v>14</v>
      </c>
      <c r="F1659" s="27" t="str">
        <f t="shared" si="391"/>
        <v>163409 Green</v>
      </c>
      <c r="G1659" s="73"/>
      <c r="H1659" s="73"/>
      <c r="I1659" s="7">
        <v>17.899999999999999</v>
      </c>
    </row>
    <row r="1660" spans="1:9" ht="14.1" customHeight="1" x14ac:dyDescent="0.25">
      <c r="A1660" s="9">
        <v>3258</v>
      </c>
      <c r="B1660" s="23" t="s">
        <v>385</v>
      </c>
      <c r="C1660" s="9" t="s">
        <v>4</v>
      </c>
      <c r="D1660" s="2" t="s">
        <v>2203</v>
      </c>
      <c r="E1660" s="23" t="s">
        <v>5</v>
      </c>
      <c r="F1660" s="27" t="str">
        <f t="shared" si="391"/>
        <v>AMC BASE</v>
      </c>
      <c r="G1660" s="74"/>
      <c r="H1660" s="74"/>
      <c r="I1660" s="10">
        <v>807</v>
      </c>
    </row>
    <row r="1661" spans="1:9" ht="11.1" customHeight="1" x14ac:dyDescent="0.25">
      <c r="A1661" s="18">
        <f t="shared" ref="A1661:B1663" si="400">A1660</f>
        <v>3258</v>
      </c>
      <c r="B1661" s="18" t="str">
        <f t="shared" si="400"/>
        <v>AMC 3258 C</v>
      </c>
      <c r="C1661" s="4">
        <v>163401</v>
      </c>
      <c r="D1661" s="2" t="s">
        <v>2203</v>
      </c>
      <c r="E1661" s="17" t="s">
        <v>7</v>
      </c>
      <c r="F1661" s="27" t="str">
        <f t="shared" si="391"/>
        <v>163401 White</v>
      </c>
      <c r="G1661" s="72"/>
      <c r="H1661" s="72"/>
      <c r="I1661" s="5">
        <v>172.6</v>
      </c>
    </row>
    <row r="1662" spans="1:9" ht="11.1" customHeight="1" x14ac:dyDescent="0.25">
      <c r="A1662" s="18">
        <f t="shared" si="400"/>
        <v>3258</v>
      </c>
      <c r="B1662" s="18" t="str">
        <f t="shared" si="400"/>
        <v>AMC 3258 C</v>
      </c>
      <c r="C1662" s="4">
        <v>163409</v>
      </c>
      <c r="D1662" s="2" t="s">
        <v>2203</v>
      </c>
      <c r="E1662" s="17" t="s">
        <v>14</v>
      </c>
      <c r="F1662" s="27" t="str">
        <f t="shared" si="391"/>
        <v>163409 Green</v>
      </c>
      <c r="G1662" s="72"/>
      <c r="H1662" s="72"/>
      <c r="I1662" s="5">
        <v>19.2</v>
      </c>
    </row>
    <row r="1663" spans="1:9" ht="11.1" customHeight="1" x14ac:dyDescent="0.25">
      <c r="A1663" s="18">
        <f t="shared" si="400"/>
        <v>3258</v>
      </c>
      <c r="B1663" s="18" t="str">
        <f t="shared" si="400"/>
        <v>AMC 3258 C</v>
      </c>
      <c r="C1663" s="6">
        <v>163410</v>
      </c>
      <c r="D1663" s="2" t="s">
        <v>2203</v>
      </c>
      <c r="E1663" s="19" t="s">
        <v>15</v>
      </c>
      <c r="F1663" s="27" t="str">
        <f t="shared" si="391"/>
        <v>163410 Black</v>
      </c>
      <c r="G1663" s="73"/>
      <c r="H1663" s="73"/>
      <c r="I1663" s="7">
        <v>1.2</v>
      </c>
    </row>
    <row r="1664" spans="1:9" ht="14.1" customHeight="1" x14ac:dyDescent="0.25">
      <c r="A1664" s="9">
        <v>326</v>
      </c>
      <c r="B1664" s="23" t="s">
        <v>386</v>
      </c>
      <c r="C1664" s="9" t="s">
        <v>4</v>
      </c>
      <c r="D1664" s="2" t="s">
        <v>2203</v>
      </c>
      <c r="E1664" s="23" t="s">
        <v>5</v>
      </c>
      <c r="F1664" s="27" t="str">
        <f t="shared" si="391"/>
        <v>AMC BASE</v>
      </c>
      <c r="G1664" s="74"/>
      <c r="H1664" s="74"/>
      <c r="I1664" s="10">
        <v>812.7</v>
      </c>
    </row>
    <row r="1665" spans="1:9" ht="11.1" customHeight="1" x14ac:dyDescent="0.25">
      <c r="A1665" s="18">
        <f t="shared" ref="A1665:B1667" si="401">A1664</f>
        <v>326</v>
      </c>
      <c r="B1665" s="18" t="str">
        <f t="shared" si="401"/>
        <v>AMC 326 C</v>
      </c>
      <c r="C1665" s="4">
        <v>163401</v>
      </c>
      <c r="D1665" s="2" t="s">
        <v>2203</v>
      </c>
      <c r="E1665" s="17" t="s">
        <v>7</v>
      </c>
      <c r="F1665" s="27" t="str">
        <f t="shared" si="391"/>
        <v>163401 White</v>
      </c>
      <c r="G1665" s="72"/>
      <c r="H1665" s="72"/>
      <c r="I1665" s="5">
        <v>151</v>
      </c>
    </row>
    <row r="1666" spans="1:9" ht="11.1" customHeight="1" x14ac:dyDescent="0.25">
      <c r="A1666" s="18">
        <f t="shared" si="401"/>
        <v>326</v>
      </c>
      <c r="B1666" s="18" t="str">
        <f t="shared" si="401"/>
        <v>AMC 326 C</v>
      </c>
      <c r="C1666" s="4">
        <v>163409</v>
      </c>
      <c r="D1666" s="2" t="s">
        <v>2203</v>
      </c>
      <c r="E1666" s="17" t="s">
        <v>14</v>
      </c>
      <c r="F1666" s="27" t="str">
        <f t="shared" si="391"/>
        <v>163409 Green</v>
      </c>
      <c r="G1666" s="72"/>
      <c r="H1666" s="72"/>
      <c r="I1666" s="5">
        <v>24.2</v>
      </c>
    </row>
    <row r="1667" spans="1:9" ht="11.1" customHeight="1" x14ac:dyDescent="0.25">
      <c r="A1667" s="18">
        <f t="shared" si="401"/>
        <v>326</v>
      </c>
      <c r="B1667" s="18" t="str">
        <f t="shared" si="401"/>
        <v>AMC 326 C</v>
      </c>
      <c r="C1667" s="6">
        <v>163407</v>
      </c>
      <c r="D1667" s="2" t="s">
        <v>2203</v>
      </c>
      <c r="E1667" s="19" t="s">
        <v>13</v>
      </c>
      <c r="F1667" s="27" t="str">
        <f t="shared" si="391"/>
        <v>163407 Blue</v>
      </c>
      <c r="G1667" s="73"/>
      <c r="H1667" s="73"/>
      <c r="I1667" s="7">
        <v>12.1</v>
      </c>
    </row>
    <row r="1668" spans="1:9" ht="14.1" customHeight="1" x14ac:dyDescent="0.25">
      <c r="A1668" s="9">
        <v>3262</v>
      </c>
      <c r="B1668" s="23" t="s">
        <v>387</v>
      </c>
      <c r="C1668" s="9" t="s">
        <v>4</v>
      </c>
      <c r="D1668" s="2" t="s">
        <v>2203</v>
      </c>
      <c r="E1668" s="23" t="s">
        <v>5</v>
      </c>
      <c r="F1668" s="27" t="str">
        <f t="shared" si="391"/>
        <v>AMC BASE</v>
      </c>
      <c r="G1668" s="74"/>
      <c r="H1668" s="74"/>
      <c r="I1668" s="10">
        <v>803.6</v>
      </c>
    </row>
    <row r="1669" spans="1:9" ht="11.1" customHeight="1" x14ac:dyDescent="0.25">
      <c r="A1669" s="18">
        <f t="shared" ref="A1669:B1671" si="402">A1668</f>
        <v>3262</v>
      </c>
      <c r="B1669" s="18" t="str">
        <f t="shared" si="402"/>
        <v>AMC 3262 C</v>
      </c>
      <c r="C1669" s="4">
        <v>163401</v>
      </c>
      <c r="D1669" s="2" t="s">
        <v>2203</v>
      </c>
      <c r="E1669" s="17" t="s">
        <v>7</v>
      </c>
      <c r="F1669" s="27" t="str">
        <f t="shared" si="391"/>
        <v>163401 White</v>
      </c>
      <c r="G1669" s="72"/>
      <c r="H1669" s="72"/>
      <c r="I1669" s="5">
        <v>172.4</v>
      </c>
    </row>
    <row r="1670" spans="1:9" ht="11.1" customHeight="1" x14ac:dyDescent="0.25">
      <c r="A1670" s="18">
        <f t="shared" si="402"/>
        <v>3262</v>
      </c>
      <c r="B1670" s="18" t="str">
        <f t="shared" si="402"/>
        <v>AMC 3262 C</v>
      </c>
      <c r="C1670" s="4">
        <v>163409</v>
      </c>
      <c r="D1670" s="2" t="s">
        <v>2203</v>
      </c>
      <c r="E1670" s="17" t="s">
        <v>14</v>
      </c>
      <c r="F1670" s="27" t="str">
        <f t="shared" si="391"/>
        <v>163409 Green</v>
      </c>
      <c r="G1670" s="72"/>
      <c r="H1670" s="72"/>
      <c r="I1670" s="5">
        <v>20.7</v>
      </c>
    </row>
    <row r="1671" spans="1:9" ht="11.1" customHeight="1" x14ac:dyDescent="0.25">
      <c r="A1671" s="18">
        <f t="shared" si="402"/>
        <v>3262</v>
      </c>
      <c r="B1671" s="18" t="str">
        <f t="shared" si="402"/>
        <v>AMC 3262 C</v>
      </c>
      <c r="C1671" s="6">
        <v>163407</v>
      </c>
      <c r="D1671" s="2" t="s">
        <v>2203</v>
      </c>
      <c r="E1671" s="19" t="s">
        <v>13</v>
      </c>
      <c r="F1671" s="27" t="str">
        <f t="shared" si="391"/>
        <v>163407 Blue</v>
      </c>
      <c r="G1671" s="73"/>
      <c r="H1671" s="73"/>
      <c r="I1671" s="7">
        <v>3.3</v>
      </c>
    </row>
    <row r="1672" spans="1:9" ht="14.1" customHeight="1" x14ac:dyDescent="0.25">
      <c r="A1672" s="9">
        <v>3265</v>
      </c>
      <c r="B1672" s="23" t="s">
        <v>388</v>
      </c>
      <c r="C1672" s="9" t="s">
        <v>4</v>
      </c>
      <c r="D1672" s="2" t="s">
        <v>2203</v>
      </c>
      <c r="E1672" s="23" t="s">
        <v>5</v>
      </c>
      <c r="F1672" s="27" t="str">
        <f t="shared" si="391"/>
        <v>AMC BASE</v>
      </c>
      <c r="G1672" s="74"/>
      <c r="H1672" s="74"/>
      <c r="I1672" s="10">
        <v>810</v>
      </c>
    </row>
    <row r="1673" spans="1:9" ht="11.1" customHeight="1" x14ac:dyDescent="0.25">
      <c r="A1673" s="18">
        <f t="shared" ref="A1673:B1674" si="403">A1672</f>
        <v>3265</v>
      </c>
      <c r="B1673" s="18" t="str">
        <f t="shared" si="403"/>
        <v>AMC 3265 C</v>
      </c>
      <c r="C1673" s="4">
        <v>163401</v>
      </c>
      <c r="D1673" s="2" t="s">
        <v>2203</v>
      </c>
      <c r="E1673" s="17" t="s">
        <v>7</v>
      </c>
      <c r="F1673" s="27" t="str">
        <f t="shared" si="391"/>
        <v>163401 White</v>
      </c>
      <c r="G1673" s="72"/>
      <c r="H1673" s="72"/>
      <c r="I1673" s="5">
        <v>150.80000000000001</v>
      </c>
    </row>
    <row r="1674" spans="1:9" ht="11.1" customHeight="1" x14ac:dyDescent="0.25">
      <c r="A1674" s="18">
        <f t="shared" si="403"/>
        <v>3265</v>
      </c>
      <c r="B1674" s="18" t="str">
        <f t="shared" si="403"/>
        <v>AMC 3265 C</v>
      </c>
      <c r="C1674" s="6">
        <v>163409</v>
      </c>
      <c r="D1674" s="2" t="s">
        <v>2203</v>
      </c>
      <c r="E1674" s="19" t="s">
        <v>14</v>
      </c>
      <c r="F1674" s="27" t="str">
        <f t="shared" si="391"/>
        <v>163409 Green</v>
      </c>
      <c r="G1674" s="73"/>
      <c r="H1674" s="73"/>
      <c r="I1674" s="7">
        <v>39.200000000000003</v>
      </c>
    </row>
    <row r="1675" spans="1:9" ht="14.1" customHeight="1" x14ac:dyDescent="0.25">
      <c r="A1675" s="9">
        <v>3268</v>
      </c>
      <c r="B1675" s="23" t="s">
        <v>389</v>
      </c>
      <c r="C1675" s="9" t="s">
        <v>4</v>
      </c>
      <c r="D1675" s="2" t="s">
        <v>2203</v>
      </c>
      <c r="E1675" s="23" t="s">
        <v>5</v>
      </c>
      <c r="F1675" s="27" t="str">
        <f t="shared" si="391"/>
        <v>AMC BASE</v>
      </c>
      <c r="G1675" s="74"/>
      <c r="H1675" s="74"/>
      <c r="I1675" s="10">
        <v>807.7</v>
      </c>
    </row>
    <row r="1676" spans="1:9" ht="11.1" customHeight="1" x14ac:dyDescent="0.25">
      <c r="A1676" s="18">
        <f t="shared" ref="A1676:B1678" si="404">A1675</f>
        <v>3268</v>
      </c>
      <c r="B1676" s="18" t="str">
        <f t="shared" si="404"/>
        <v>AMC 3268 C</v>
      </c>
      <c r="C1676" s="4">
        <v>163401</v>
      </c>
      <c r="D1676" s="2" t="s">
        <v>2203</v>
      </c>
      <c r="E1676" s="17" t="s">
        <v>7</v>
      </c>
      <c r="F1676" s="27" t="str">
        <f t="shared" si="391"/>
        <v>163401 White</v>
      </c>
      <c r="G1676" s="72"/>
      <c r="H1676" s="72"/>
      <c r="I1676" s="5">
        <v>150.69999999999999</v>
      </c>
    </row>
    <row r="1677" spans="1:9" ht="11.1" customHeight="1" x14ac:dyDescent="0.25">
      <c r="A1677" s="18">
        <f t="shared" si="404"/>
        <v>3268</v>
      </c>
      <c r="B1677" s="18" t="str">
        <f t="shared" si="404"/>
        <v>AMC 3268 C</v>
      </c>
      <c r="C1677" s="4">
        <v>163409</v>
      </c>
      <c r="D1677" s="2" t="s">
        <v>2203</v>
      </c>
      <c r="E1677" s="17" t="s">
        <v>14</v>
      </c>
      <c r="F1677" s="27" t="str">
        <f t="shared" ref="F1677:F1728" si="405">IF(C1677="AMC.BASE","AMC BASE",CONCATENATE(C1677,D1677,E1677))</f>
        <v>163409 Green</v>
      </c>
      <c r="G1677" s="72"/>
      <c r="H1677" s="72"/>
      <c r="I1677" s="5">
        <v>39.200000000000003</v>
      </c>
    </row>
    <row r="1678" spans="1:9" ht="11.1" customHeight="1" x14ac:dyDescent="0.25">
      <c r="A1678" s="18">
        <f t="shared" si="404"/>
        <v>3268</v>
      </c>
      <c r="B1678" s="18" t="str">
        <f t="shared" si="404"/>
        <v>AMC 3268 C</v>
      </c>
      <c r="C1678" s="6">
        <v>163410</v>
      </c>
      <c r="D1678" s="2" t="s">
        <v>2203</v>
      </c>
      <c r="E1678" s="19" t="s">
        <v>15</v>
      </c>
      <c r="F1678" s="27" t="str">
        <f t="shared" si="405"/>
        <v>163410 Black</v>
      </c>
      <c r="G1678" s="73"/>
      <c r="H1678" s="73"/>
      <c r="I1678" s="7">
        <v>2.4</v>
      </c>
    </row>
    <row r="1679" spans="1:9" ht="14.1" customHeight="1" x14ac:dyDescent="0.25">
      <c r="A1679" s="9">
        <v>327</v>
      </c>
      <c r="B1679" s="23" t="s">
        <v>390</v>
      </c>
      <c r="C1679" s="9" t="s">
        <v>4</v>
      </c>
      <c r="D1679" s="2" t="s">
        <v>2203</v>
      </c>
      <c r="E1679" s="23" t="s">
        <v>5</v>
      </c>
      <c r="F1679" s="27" t="str">
        <f t="shared" si="405"/>
        <v>AMC BASE</v>
      </c>
      <c r="G1679" s="74"/>
      <c r="H1679" s="74"/>
      <c r="I1679" s="10">
        <v>819.9</v>
      </c>
    </row>
    <row r="1680" spans="1:9" ht="11.1" customHeight="1" x14ac:dyDescent="0.25">
      <c r="A1680" s="18">
        <f t="shared" ref="A1680:B1682" si="406">A1679</f>
        <v>327</v>
      </c>
      <c r="B1680" s="18" t="str">
        <f t="shared" si="406"/>
        <v>AMC 327 C</v>
      </c>
      <c r="C1680" s="4">
        <v>163401</v>
      </c>
      <c r="D1680" s="2" t="s">
        <v>2203</v>
      </c>
      <c r="E1680" s="17" t="s">
        <v>7</v>
      </c>
      <c r="F1680" s="27" t="str">
        <f t="shared" si="405"/>
        <v>163401 White</v>
      </c>
      <c r="G1680" s="72"/>
      <c r="H1680" s="72"/>
      <c r="I1680" s="5">
        <v>104.7</v>
      </c>
    </row>
    <row r="1681" spans="1:9" ht="11.1" customHeight="1" x14ac:dyDescent="0.25">
      <c r="A1681" s="18">
        <f t="shared" si="406"/>
        <v>327</v>
      </c>
      <c r="B1681" s="18" t="str">
        <f t="shared" si="406"/>
        <v>AMC 327 C</v>
      </c>
      <c r="C1681" s="4">
        <v>163409</v>
      </c>
      <c r="D1681" s="2" t="s">
        <v>2203</v>
      </c>
      <c r="E1681" s="17" t="s">
        <v>14</v>
      </c>
      <c r="F1681" s="27" t="str">
        <f t="shared" si="405"/>
        <v>163409 Green</v>
      </c>
      <c r="G1681" s="72"/>
      <c r="H1681" s="72"/>
      <c r="I1681" s="5">
        <v>50.3</v>
      </c>
    </row>
    <row r="1682" spans="1:9" ht="11.1" customHeight="1" x14ac:dyDescent="0.25">
      <c r="A1682" s="18">
        <f t="shared" si="406"/>
        <v>327</v>
      </c>
      <c r="B1682" s="18" t="str">
        <f t="shared" si="406"/>
        <v>AMC 327 C</v>
      </c>
      <c r="C1682" s="6">
        <v>163407</v>
      </c>
      <c r="D1682" s="2" t="s">
        <v>2203</v>
      </c>
      <c r="E1682" s="19" t="s">
        <v>13</v>
      </c>
      <c r="F1682" s="27" t="str">
        <f t="shared" si="405"/>
        <v>163407 Blue</v>
      </c>
      <c r="G1682" s="73"/>
      <c r="H1682" s="73"/>
      <c r="I1682" s="7">
        <v>25.1</v>
      </c>
    </row>
    <row r="1683" spans="1:9" ht="14.1" customHeight="1" x14ac:dyDescent="0.25">
      <c r="A1683" s="9">
        <v>3272</v>
      </c>
      <c r="B1683" s="23" t="s">
        <v>391</v>
      </c>
      <c r="C1683" s="9" t="s">
        <v>4</v>
      </c>
      <c r="D1683" s="2" t="s">
        <v>2203</v>
      </c>
      <c r="E1683" s="23" t="s">
        <v>5</v>
      </c>
      <c r="F1683" s="27" t="str">
        <f t="shared" si="405"/>
        <v>AMC BASE</v>
      </c>
      <c r="G1683" s="74"/>
      <c r="H1683" s="74"/>
      <c r="I1683" s="10">
        <v>800.9</v>
      </c>
    </row>
    <row r="1684" spans="1:9" ht="11.1" customHeight="1" x14ac:dyDescent="0.25">
      <c r="A1684" s="18">
        <f t="shared" ref="A1684:B1686" si="407">A1683</f>
        <v>3272</v>
      </c>
      <c r="B1684" s="18" t="str">
        <f t="shared" si="407"/>
        <v>AMC 3272 C</v>
      </c>
      <c r="C1684" s="4">
        <v>163401</v>
      </c>
      <c r="D1684" s="2" t="s">
        <v>2203</v>
      </c>
      <c r="E1684" s="17" t="s">
        <v>7</v>
      </c>
      <c r="F1684" s="27" t="str">
        <f t="shared" si="405"/>
        <v>163401 White</v>
      </c>
      <c r="G1684" s="72"/>
      <c r="H1684" s="72"/>
      <c r="I1684" s="5">
        <v>150.4</v>
      </c>
    </row>
    <row r="1685" spans="1:9" ht="11.1" customHeight="1" x14ac:dyDescent="0.25">
      <c r="A1685" s="18">
        <f t="shared" si="407"/>
        <v>3272</v>
      </c>
      <c r="B1685" s="18" t="str">
        <f t="shared" si="407"/>
        <v>AMC 3272 C</v>
      </c>
      <c r="C1685" s="4">
        <v>163409</v>
      </c>
      <c r="D1685" s="2" t="s">
        <v>2203</v>
      </c>
      <c r="E1685" s="17" t="s">
        <v>14</v>
      </c>
      <c r="F1685" s="27" t="str">
        <f t="shared" si="405"/>
        <v>163409 Green</v>
      </c>
      <c r="G1685" s="72"/>
      <c r="H1685" s="72"/>
      <c r="I1685" s="5">
        <v>42.1</v>
      </c>
    </row>
    <row r="1686" spans="1:9" ht="11.1" customHeight="1" x14ac:dyDescent="0.25">
      <c r="A1686" s="18">
        <f t="shared" si="407"/>
        <v>3272</v>
      </c>
      <c r="B1686" s="18" t="str">
        <f t="shared" si="407"/>
        <v>AMC 3272 C</v>
      </c>
      <c r="C1686" s="6">
        <v>163407</v>
      </c>
      <c r="D1686" s="2" t="s">
        <v>2203</v>
      </c>
      <c r="E1686" s="19" t="s">
        <v>13</v>
      </c>
      <c r="F1686" s="27" t="str">
        <f t="shared" si="405"/>
        <v>163407 Blue</v>
      </c>
      <c r="G1686" s="73"/>
      <c r="H1686" s="73"/>
      <c r="I1686" s="7">
        <v>6.6</v>
      </c>
    </row>
    <row r="1687" spans="1:9" ht="14.1" customHeight="1" x14ac:dyDescent="0.25">
      <c r="A1687" s="9">
        <v>3275</v>
      </c>
      <c r="B1687" s="23" t="s">
        <v>392</v>
      </c>
      <c r="C1687" s="9" t="s">
        <v>4</v>
      </c>
      <c r="D1687" s="2" t="s">
        <v>2203</v>
      </c>
      <c r="E1687" s="23" t="s">
        <v>5</v>
      </c>
      <c r="F1687" s="27" t="str">
        <f t="shared" si="405"/>
        <v>AMC BASE</v>
      </c>
      <c r="G1687" s="74"/>
      <c r="H1687" s="74"/>
      <c r="I1687" s="10">
        <v>814</v>
      </c>
    </row>
    <row r="1688" spans="1:9" ht="11.1" customHeight="1" x14ac:dyDescent="0.25">
      <c r="A1688" s="18">
        <f t="shared" ref="A1688:B1689" si="408">A1687</f>
        <v>3275</v>
      </c>
      <c r="B1688" s="18" t="str">
        <f t="shared" si="408"/>
        <v>AMC 3275 C</v>
      </c>
      <c r="C1688" s="4">
        <v>163401</v>
      </c>
      <c r="D1688" s="2" t="s">
        <v>2203</v>
      </c>
      <c r="E1688" s="17" t="s">
        <v>7</v>
      </c>
      <c r="F1688" s="27" t="str">
        <f t="shared" si="405"/>
        <v>163401 White</v>
      </c>
      <c r="G1688" s="72"/>
      <c r="H1688" s="72"/>
      <c r="I1688" s="5">
        <v>104.5</v>
      </c>
    </row>
    <row r="1689" spans="1:9" ht="11.1" customHeight="1" x14ac:dyDescent="0.25">
      <c r="A1689" s="18">
        <f t="shared" si="408"/>
        <v>3275</v>
      </c>
      <c r="B1689" s="18" t="str">
        <f t="shared" si="408"/>
        <v>AMC 3275 C</v>
      </c>
      <c r="C1689" s="6">
        <v>163409</v>
      </c>
      <c r="D1689" s="2" t="s">
        <v>2203</v>
      </c>
      <c r="E1689" s="19" t="s">
        <v>14</v>
      </c>
      <c r="F1689" s="27" t="str">
        <f t="shared" si="405"/>
        <v>163409 Green</v>
      </c>
      <c r="G1689" s="73"/>
      <c r="H1689" s="73"/>
      <c r="I1689" s="7">
        <v>81.5</v>
      </c>
    </row>
    <row r="1690" spans="1:9" ht="14.1" customHeight="1" x14ac:dyDescent="0.25">
      <c r="A1690" s="9">
        <v>3278</v>
      </c>
      <c r="B1690" s="23" t="s">
        <v>393</v>
      </c>
      <c r="C1690" s="9" t="s">
        <v>4</v>
      </c>
      <c r="D1690" s="2" t="s">
        <v>2203</v>
      </c>
      <c r="E1690" s="23" t="s">
        <v>5</v>
      </c>
      <c r="F1690" s="27" t="str">
        <f t="shared" si="405"/>
        <v>AMC BASE</v>
      </c>
      <c r="G1690" s="74"/>
      <c r="H1690" s="74"/>
      <c r="I1690" s="10">
        <v>809.2</v>
      </c>
    </row>
    <row r="1691" spans="1:9" ht="11.1" customHeight="1" x14ac:dyDescent="0.25">
      <c r="A1691" s="18">
        <f t="shared" ref="A1691:B1693" si="409">A1690</f>
        <v>3278</v>
      </c>
      <c r="B1691" s="18" t="str">
        <f t="shared" si="409"/>
        <v>AMC 3278 C</v>
      </c>
      <c r="C1691" s="4">
        <v>163401</v>
      </c>
      <c r="D1691" s="2" t="s">
        <v>2203</v>
      </c>
      <c r="E1691" s="17" t="s">
        <v>7</v>
      </c>
      <c r="F1691" s="27" t="str">
        <f t="shared" si="405"/>
        <v>163401 White</v>
      </c>
      <c r="G1691" s="72"/>
      <c r="H1691" s="72"/>
      <c r="I1691" s="5">
        <v>104.4</v>
      </c>
    </row>
    <row r="1692" spans="1:9" ht="11.1" customHeight="1" x14ac:dyDescent="0.25">
      <c r="A1692" s="18">
        <f t="shared" si="409"/>
        <v>3278</v>
      </c>
      <c r="B1692" s="18" t="str">
        <f t="shared" si="409"/>
        <v>AMC 3278 C</v>
      </c>
      <c r="C1692" s="4">
        <v>163409</v>
      </c>
      <c r="D1692" s="2" t="s">
        <v>2203</v>
      </c>
      <c r="E1692" s="17" t="s">
        <v>14</v>
      </c>
      <c r="F1692" s="27" t="str">
        <f t="shared" si="405"/>
        <v>163409 Green</v>
      </c>
      <c r="G1692" s="72"/>
      <c r="H1692" s="72"/>
      <c r="I1692" s="5">
        <v>81.400000000000006</v>
      </c>
    </row>
    <row r="1693" spans="1:9" ht="11.1" customHeight="1" x14ac:dyDescent="0.25">
      <c r="A1693" s="18">
        <f t="shared" si="409"/>
        <v>3278</v>
      </c>
      <c r="B1693" s="18" t="str">
        <f t="shared" si="409"/>
        <v>AMC 3278 C</v>
      </c>
      <c r="C1693" s="6">
        <v>163410</v>
      </c>
      <c r="D1693" s="2" t="s">
        <v>2203</v>
      </c>
      <c r="E1693" s="19" t="s">
        <v>15</v>
      </c>
      <c r="F1693" s="27" t="str">
        <f t="shared" si="405"/>
        <v>163410 Black</v>
      </c>
      <c r="G1693" s="73"/>
      <c r="H1693" s="73"/>
      <c r="I1693" s="7">
        <v>5</v>
      </c>
    </row>
    <row r="1694" spans="1:9" ht="14.1" customHeight="1" x14ac:dyDescent="0.25">
      <c r="A1694" s="9">
        <v>328</v>
      </c>
      <c r="B1694" s="23" t="s">
        <v>394</v>
      </c>
      <c r="C1694" s="9" t="s">
        <v>4</v>
      </c>
      <c r="D1694" s="2" t="s">
        <v>2203</v>
      </c>
      <c r="E1694" s="23" t="s">
        <v>5</v>
      </c>
      <c r="F1694" s="27" t="str">
        <f t="shared" si="405"/>
        <v>AMC BASE</v>
      </c>
      <c r="G1694" s="74"/>
      <c r="H1694" s="74"/>
      <c r="I1694" s="10">
        <v>812.7</v>
      </c>
    </row>
    <row r="1695" spans="1:9" ht="11.1" customHeight="1" x14ac:dyDescent="0.25">
      <c r="A1695" s="18">
        <f t="shared" ref="A1695:B1698" si="410">A1694</f>
        <v>328</v>
      </c>
      <c r="B1695" s="18" t="str">
        <f t="shared" si="410"/>
        <v>AMC 328 C</v>
      </c>
      <c r="C1695" s="4">
        <v>163401</v>
      </c>
      <c r="D1695" s="2" t="s">
        <v>2203</v>
      </c>
      <c r="E1695" s="17" t="s">
        <v>7</v>
      </c>
      <c r="F1695" s="27" t="str">
        <f t="shared" si="405"/>
        <v>163401 White</v>
      </c>
      <c r="G1695" s="72"/>
      <c r="H1695" s="72"/>
      <c r="I1695" s="5">
        <v>104.5</v>
      </c>
    </row>
    <row r="1696" spans="1:9" ht="11.1" customHeight="1" x14ac:dyDescent="0.25">
      <c r="A1696" s="18">
        <f t="shared" si="410"/>
        <v>328</v>
      </c>
      <c r="B1696" s="18" t="str">
        <f t="shared" si="410"/>
        <v>AMC 328 C</v>
      </c>
      <c r="C1696" s="4">
        <v>163409</v>
      </c>
      <c r="D1696" s="2" t="s">
        <v>2203</v>
      </c>
      <c r="E1696" s="17" t="s">
        <v>14</v>
      </c>
      <c r="F1696" s="27" t="str">
        <f t="shared" si="405"/>
        <v>163409 Green</v>
      </c>
      <c r="G1696" s="72"/>
      <c r="H1696" s="72"/>
      <c r="I1696" s="5">
        <v>50.2</v>
      </c>
    </row>
    <row r="1697" spans="1:9" ht="11.1" customHeight="1" x14ac:dyDescent="0.25">
      <c r="A1697" s="18">
        <f t="shared" si="410"/>
        <v>328</v>
      </c>
      <c r="B1697" s="18" t="str">
        <f t="shared" si="410"/>
        <v>AMC 328 C</v>
      </c>
      <c r="C1697" s="4">
        <v>163407</v>
      </c>
      <c r="D1697" s="2" t="s">
        <v>2203</v>
      </c>
      <c r="E1697" s="17" t="s">
        <v>13</v>
      </c>
      <c r="F1697" s="27" t="str">
        <f t="shared" si="405"/>
        <v>163407 Blue</v>
      </c>
      <c r="G1697" s="72"/>
      <c r="H1697" s="72"/>
      <c r="I1697" s="5">
        <v>25.1</v>
      </c>
    </row>
    <row r="1698" spans="1:9" ht="11.1" customHeight="1" x14ac:dyDescent="0.25">
      <c r="A1698" s="18">
        <f t="shared" si="410"/>
        <v>328</v>
      </c>
      <c r="B1698" s="18" t="str">
        <f t="shared" si="410"/>
        <v>AMC 328 C</v>
      </c>
      <c r="C1698" s="6">
        <v>163410</v>
      </c>
      <c r="D1698" s="2" t="s">
        <v>2203</v>
      </c>
      <c r="E1698" s="19" t="s">
        <v>15</v>
      </c>
      <c r="F1698" s="27" t="str">
        <f t="shared" si="405"/>
        <v>163410 Black</v>
      </c>
      <c r="G1698" s="73"/>
      <c r="H1698" s="73"/>
      <c r="I1698" s="7">
        <v>7.5</v>
      </c>
    </row>
    <row r="1699" spans="1:9" ht="11.1" customHeight="1" x14ac:dyDescent="0.25">
      <c r="A1699" s="2">
        <v>3282</v>
      </c>
      <c r="B1699" s="27" t="s">
        <v>395</v>
      </c>
      <c r="C1699" s="2" t="s">
        <v>4</v>
      </c>
      <c r="D1699" s="2" t="s">
        <v>2203</v>
      </c>
      <c r="E1699" s="27" t="s">
        <v>5</v>
      </c>
      <c r="F1699" s="27" t="str">
        <f t="shared" si="405"/>
        <v>AMC BASE</v>
      </c>
      <c r="G1699" s="71"/>
      <c r="H1699" s="71"/>
      <c r="I1699" s="3">
        <v>795.3</v>
      </c>
    </row>
    <row r="1700" spans="1:9" ht="11.1" customHeight="1" x14ac:dyDescent="0.25">
      <c r="A1700" s="18">
        <f t="shared" ref="A1700:B1703" si="411">A1699</f>
        <v>3282</v>
      </c>
      <c r="B1700" s="18" t="str">
        <f t="shared" si="411"/>
        <v>AMC 3282 C</v>
      </c>
      <c r="C1700" s="4">
        <v>163401</v>
      </c>
      <c r="D1700" s="2" t="s">
        <v>2203</v>
      </c>
      <c r="E1700" s="17" t="s">
        <v>7</v>
      </c>
      <c r="F1700" s="27" t="str">
        <f t="shared" si="405"/>
        <v>163401 White</v>
      </c>
      <c r="G1700" s="72"/>
      <c r="H1700" s="72"/>
      <c r="I1700" s="5">
        <v>150.1</v>
      </c>
    </row>
    <row r="1701" spans="1:9" ht="11.1" customHeight="1" x14ac:dyDescent="0.25">
      <c r="A1701" s="18">
        <f t="shared" si="411"/>
        <v>3282</v>
      </c>
      <c r="B1701" s="18" t="str">
        <f t="shared" si="411"/>
        <v>AMC 3282 C</v>
      </c>
      <c r="C1701" s="4">
        <v>163409</v>
      </c>
      <c r="D1701" s="2" t="s">
        <v>2203</v>
      </c>
      <c r="E1701" s="17" t="s">
        <v>14</v>
      </c>
      <c r="F1701" s="27" t="str">
        <f t="shared" si="405"/>
        <v>163409 Green</v>
      </c>
      <c r="G1701" s="72"/>
      <c r="H1701" s="72"/>
      <c r="I1701" s="5">
        <v>42</v>
      </c>
    </row>
    <row r="1702" spans="1:9" ht="11.1" customHeight="1" x14ac:dyDescent="0.25">
      <c r="A1702" s="18">
        <f t="shared" si="411"/>
        <v>3282</v>
      </c>
      <c r="B1702" s="18" t="str">
        <f t="shared" si="411"/>
        <v>AMC 3282 C</v>
      </c>
      <c r="C1702" s="4">
        <v>163407</v>
      </c>
      <c r="D1702" s="2" t="s">
        <v>2203</v>
      </c>
      <c r="E1702" s="17" t="s">
        <v>13</v>
      </c>
      <c r="F1702" s="27" t="str">
        <f t="shared" si="405"/>
        <v>163407 Blue</v>
      </c>
      <c r="G1702" s="72"/>
      <c r="H1702" s="72"/>
      <c r="I1702" s="5">
        <v>6.6</v>
      </c>
    </row>
    <row r="1703" spans="1:9" ht="11.1" customHeight="1" x14ac:dyDescent="0.25">
      <c r="A1703" s="18">
        <f t="shared" si="411"/>
        <v>3282</v>
      </c>
      <c r="B1703" s="18" t="str">
        <f t="shared" si="411"/>
        <v>AMC 3282 C</v>
      </c>
      <c r="C1703" s="6">
        <v>163410</v>
      </c>
      <c r="D1703" s="2" t="s">
        <v>2203</v>
      </c>
      <c r="E1703" s="19" t="s">
        <v>15</v>
      </c>
      <c r="F1703" s="27" t="str">
        <f t="shared" si="405"/>
        <v>163410 Black</v>
      </c>
      <c r="G1703" s="73"/>
      <c r="H1703" s="73"/>
      <c r="I1703" s="7">
        <v>6</v>
      </c>
    </row>
    <row r="1704" spans="1:9" ht="14.1" customHeight="1" x14ac:dyDescent="0.25">
      <c r="A1704" s="9">
        <v>3285</v>
      </c>
      <c r="B1704" s="23" t="s">
        <v>396</v>
      </c>
      <c r="C1704" s="9" t="s">
        <v>4</v>
      </c>
      <c r="D1704" s="2" t="s">
        <v>2203</v>
      </c>
      <c r="E1704" s="23" t="s">
        <v>5</v>
      </c>
      <c r="F1704" s="27" t="str">
        <f t="shared" si="405"/>
        <v>AMC BASE</v>
      </c>
      <c r="G1704" s="74"/>
      <c r="H1704" s="74"/>
      <c r="I1704" s="10">
        <v>805.6</v>
      </c>
    </row>
    <row r="1705" spans="1:9" ht="11.1" customHeight="1" x14ac:dyDescent="0.25">
      <c r="A1705" s="18">
        <f t="shared" ref="A1705:B1707" si="412">A1704</f>
        <v>3285</v>
      </c>
      <c r="B1705" s="18" t="str">
        <f t="shared" si="412"/>
        <v>AMC 3285 C</v>
      </c>
      <c r="C1705" s="4">
        <v>163401</v>
      </c>
      <c r="D1705" s="2" t="s">
        <v>2203</v>
      </c>
      <c r="E1705" s="17" t="s">
        <v>7</v>
      </c>
      <c r="F1705" s="27" t="str">
        <f t="shared" si="405"/>
        <v>163401 White</v>
      </c>
      <c r="G1705" s="72"/>
      <c r="H1705" s="72"/>
      <c r="I1705" s="5">
        <v>104.3</v>
      </c>
    </row>
    <row r="1706" spans="1:9" ht="11.1" customHeight="1" x14ac:dyDescent="0.25">
      <c r="A1706" s="18">
        <f t="shared" si="412"/>
        <v>3285</v>
      </c>
      <c r="B1706" s="18" t="str">
        <f t="shared" si="412"/>
        <v>AMC 3285 C</v>
      </c>
      <c r="C1706" s="4">
        <v>163409</v>
      </c>
      <c r="D1706" s="2" t="s">
        <v>2203</v>
      </c>
      <c r="E1706" s="17" t="s">
        <v>14</v>
      </c>
      <c r="F1706" s="27" t="str">
        <f t="shared" si="405"/>
        <v>163409 Green</v>
      </c>
      <c r="G1706" s="72"/>
      <c r="H1706" s="72"/>
      <c r="I1706" s="5">
        <v>81.3</v>
      </c>
    </row>
    <row r="1707" spans="1:9" ht="11.1" customHeight="1" x14ac:dyDescent="0.25">
      <c r="A1707" s="18">
        <f t="shared" si="412"/>
        <v>3285</v>
      </c>
      <c r="B1707" s="18" t="str">
        <f t="shared" si="412"/>
        <v>AMC 3285 C</v>
      </c>
      <c r="C1707" s="6">
        <v>163410</v>
      </c>
      <c r="D1707" s="2" t="s">
        <v>2203</v>
      </c>
      <c r="E1707" s="19" t="s">
        <v>15</v>
      </c>
      <c r="F1707" s="27" t="str">
        <f t="shared" si="405"/>
        <v>163410 Black</v>
      </c>
      <c r="G1707" s="73"/>
      <c r="H1707" s="73"/>
      <c r="I1707" s="7">
        <v>8.8000000000000007</v>
      </c>
    </row>
    <row r="1708" spans="1:9" ht="14.1" customHeight="1" x14ac:dyDescent="0.25">
      <c r="A1708" s="9">
        <v>3288</v>
      </c>
      <c r="B1708" s="23" t="s">
        <v>397</v>
      </c>
      <c r="C1708" s="9" t="s">
        <v>4</v>
      </c>
      <c r="D1708" s="2" t="s">
        <v>2203</v>
      </c>
      <c r="E1708" s="23" t="s">
        <v>5</v>
      </c>
      <c r="F1708" s="27" t="str">
        <f t="shared" si="405"/>
        <v>AMC BASE</v>
      </c>
      <c r="G1708" s="74"/>
      <c r="H1708" s="74"/>
      <c r="I1708" s="10">
        <v>806.8</v>
      </c>
    </row>
    <row r="1709" spans="1:9" ht="11.1" customHeight="1" x14ac:dyDescent="0.25">
      <c r="A1709" s="18">
        <f t="shared" ref="A1709:B1711" si="413">A1708</f>
        <v>3288</v>
      </c>
      <c r="B1709" s="18" t="str">
        <f t="shared" si="413"/>
        <v>AMC 3288 C</v>
      </c>
      <c r="C1709" s="4">
        <v>163401</v>
      </c>
      <c r="D1709" s="2" t="s">
        <v>2203</v>
      </c>
      <c r="E1709" s="17" t="s">
        <v>7</v>
      </c>
      <c r="F1709" s="27" t="str">
        <f t="shared" si="405"/>
        <v>163401 White</v>
      </c>
      <c r="G1709" s="72"/>
      <c r="H1709" s="72"/>
      <c r="I1709" s="5">
        <v>104.3</v>
      </c>
    </row>
    <row r="1710" spans="1:9" ht="11.1" customHeight="1" x14ac:dyDescent="0.25">
      <c r="A1710" s="18">
        <f t="shared" si="413"/>
        <v>3288</v>
      </c>
      <c r="B1710" s="18" t="str">
        <f t="shared" si="413"/>
        <v>AMC 3288 C</v>
      </c>
      <c r="C1710" s="4">
        <v>163409</v>
      </c>
      <c r="D1710" s="2" t="s">
        <v>2203</v>
      </c>
      <c r="E1710" s="17" t="s">
        <v>14</v>
      </c>
      <c r="F1710" s="27" t="str">
        <f t="shared" si="405"/>
        <v>163409 Green</v>
      </c>
      <c r="G1710" s="72"/>
      <c r="H1710" s="72"/>
      <c r="I1710" s="5">
        <v>81.400000000000006</v>
      </c>
    </row>
    <row r="1711" spans="1:9" ht="11.1" customHeight="1" x14ac:dyDescent="0.25">
      <c r="A1711" s="18">
        <f t="shared" si="413"/>
        <v>3288</v>
      </c>
      <c r="B1711" s="18" t="str">
        <f t="shared" si="413"/>
        <v>AMC 3288 C</v>
      </c>
      <c r="C1711" s="6">
        <v>163410</v>
      </c>
      <c r="D1711" s="2" t="s">
        <v>2203</v>
      </c>
      <c r="E1711" s="19" t="s">
        <v>15</v>
      </c>
      <c r="F1711" s="27" t="str">
        <f t="shared" si="405"/>
        <v>163410 Black</v>
      </c>
      <c r="G1711" s="73"/>
      <c r="H1711" s="73"/>
      <c r="I1711" s="7">
        <v>7.5</v>
      </c>
    </row>
    <row r="1712" spans="1:9" ht="14.1" customHeight="1" x14ac:dyDescent="0.25">
      <c r="A1712" s="9">
        <v>329</v>
      </c>
      <c r="B1712" s="23" t="s">
        <v>398</v>
      </c>
      <c r="C1712" s="9" t="s">
        <v>4</v>
      </c>
      <c r="D1712" s="2" t="s">
        <v>2203</v>
      </c>
      <c r="E1712" s="23" t="s">
        <v>5</v>
      </c>
      <c r="F1712" s="27" t="str">
        <f t="shared" si="405"/>
        <v>AMC BASE</v>
      </c>
      <c r="G1712" s="74"/>
      <c r="H1712" s="74"/>
      <c r="I1712" s="10">
        <v>796.4</v>
      </c>
    </row>
    <row r="1713" spans="1:9" ht="11.1" customHeight="1" x14ac:dyDescent="0.25">
      <c r="A1713" s="18">
        <f t="shared" ref="A1713:B1716" si="414">A1712</f>
        <v>329</v>
      </c>
      <c r="B1713" s="18" t="str">
        <f t="shared" si="414"/>
        <v>AMC 329 C</v>
      </c>
      <c r="C1713" s="4">
        <v>163401</v>
      </c>
      <c r="D1713" s="2" t="s">
        <v>2203</v>
      </c>
      <c r="E1713" s="17" t="s">
        <v>7</v>
      </c>
      <c r="F1713" s="27" t="str">
        <f t="shared" si="405"/>
        <v>163401 White</v>
      </c>
      <c r="G1713" s="72"/>
      <c r="H1713" s="72"/>
      <c r="I1713" s="5">
        <v>103.9</v>
      </c>
    </row>
    <row r="1714" spans="1:9" ht="11.1" customHeight="1" x14ac:dyDescent="0.25">
      <c r="A1714" s="18">
        <f t="shared" si="414"/>
        <v>329</v>
      </c>
      <c r="B1714" s="18" t="str">
        <f t="shared" si="414"/>
        <v>AMC 329 C</v>
      </c>
      <c r="C1714" s="4">
        <v>163409</v>
      </c>
      <c r="D1714" s="2" t="s">
        <v>2203</v>
      </c>
      <c r="E1714" s="17" t="s">
        <v>14</v>
      </c>
      <c r="F1714" s="27" t="str">
        <f t="shared" si="405"/>
        <v>163409 Green</v>
      </c>
      <c r="G1714" s="72"/>
      <c r="H1714" s="72"/>
      <c r="I1714" s="5">
        <v>49.9</v>
      </c>
    </row>
    <row r="1715" spans="1:9" ht="11.1" customHeight="1" x14ac:dyDescent="0.25">
      <c r="A1715" s="18">
        <f t="shared" si="414"/>
        <v>329</v>
      </c>
      <c r="B1715" s="18" t="str">
        <f t="shared" si="414"/>
        <v>AMC 329 C</v>
      </c>
      <c r="C1715" s="4">
        <v>163407</v>
      </c>
      <c r="D1715" s="2" t="s">
        <v>2203</v>
      </c>
      <c r="E1715" s="17" t="s">
        <v>13</v>
      </c>
      <c r="F1715" s="27" t="str">
        <f t="shared" si="405"/>
        <v>163407 Blue</v>
      </c>
      <c r="G1715" s="72"/>
      <c r="H1715" s="72"/>
      <c r="I1715" s="5">
        <v>24.9</v>
      </c>
    </row>
    <row r="1716" spans="1:9" ht="11.1" customHeight="1" x14ac:dyDescent="0.25">
      <c r="A1716" s="18">
        <f t="shared" si="414"/>
        <v>329</v>
      </c>
      <c r="B1716" s="18" t="str">
        <f t="shared" si="414"/>
        <v>AMC 329 C</v>
      </c>
      <c r="C1716" s="6">
        <v>163410</v>
      </c>
      <c r="D1716" s="2" t="s">
        <v>2203</v>
      </c>
      <c r="E1716" s="19" t="s">
        <v>15</v>
      </c>
      <c r="F1716" s="27" t="str">
        <f t="shared" si="405"/>
        <v>163410 Black</v>
      </c>
      <c r="G1716" s="73"/>
      <c r="H1716" s="73"/>
      <c r="I1716" s="7">
        <v>24.9</v>
      </c>
    </row>
    <row r="1717" spans="1:9" ht="14.1" customHeight="1" x14ac:dyDescent="0.25">
      <c r="A1717" s="9">
        <v>3292</v>
      </c>
      <c r="B1717" s="23" t="s">
        <v>399</v>
      </c>
      <c r="C1717" s="9" t="s">
        <v>4</v>
      </c>
      <c r="D1717" s="2" t="s">
        <v>2203</v>
      </c>
      <c r="E1717" s="23" t="s">
        <v>5</v>
      </c>
      <c r="F1717" s="27" t="str">
        <f t="shared" si="405"/>
        <v>AMC BASE</v>
      </c>
      <c r="G1717" s="74"/>
      <c r="H1717" s="74"/>
      <c r="I1717" s="10">
        <v>778.4</v>
      </c>
    </row>
    <row r="1718" spans="1:9" ht="11.1" customHeight="1" x14ac:dyDescent="0.25">
      <c r="A1718" s="18">
        <f t="shared" ref="A1718:B1721" si="415">A1717</f>
        <v>3292</v>
      </c>
      <c r="B1718" s="18" t="str">
        <f t="shared" si="415"/>
        <v>AMC 3292 C</v>
      </c>
      <c r="C1718" s="4">
        <v>163401</v>
      </c>
      <c r="D1718" s="2" t="s">
        <v>2203</v>
      </c>
      <c r="E1718" s="17" t="s">
        <v>7</v>
      </c>
      <c r="F1718" s="27" t="str">
        <f t="shared" si="405"/>
        <v>163401 White</v>
      </c>
      <c r="G1718" s="72"/>
      <c r="H1718" s="72"/>
      <c r="I1718" s="5">
        <v>149.30000000000001</v>
      </c>
    </row>
    <row r="1719" spans="1:9" ht="11.1" customHeight="1" x14ac:dyDescent="0.25">
      <c r="A1719" s="18">
        <f t="shared" si="415"/>
        <v>3292</v>
      </c>
      <c r="B1719" s="18" t="str">
        <f t="shared" si="415"/>
        <v>AMC 3292 C</v>
      </c>
      <c r="C1719" s="4">
        <v>163409</v>
      </c>
      <c r="D1719" s="2" t="s">
        <v>2203</v>
      </c>
      <c r="E1719" s="17" t="s">
        <v>14</v>
      </c>
      <c r="F1719" s="27" t="str">
        <f t="shared" si="405"/>
        <v>163409 Green</v>
      </c>
      <c r="G1719" s="72"/>
      <c r="H1719" s="72"/>
      <c r="I1719" s="5">
        <v>41.8</v>
      </c>
    </row>
    <row r="1720" spans="1:9" ht="11.1" customHeight="1" x14ac:dyDescent="0.25">
      <c r="A1720" s="18">
        <f t="shared" si="415"/>
        <v>3292</v>
      </c>
      <c r="B1720" s="18" t="str">
        <f t="shared" si="415"/>
        <v>AMC 3292 C</v>
      </c>
      <c r="C1720" s="4">
        <v>163410</v>
      </c>
      <c r="D1720" s="2" t="s">
        <v>2203</v>
      </c>
      <c r="E1720" s="17" t="s">
        <v>15</v>
      </c>
      <c r="F1720" s="27" t="str">
        <f t="shared" si="405"/>
        <v>163410 Black</v>
      </c>
      <c r="G1720" s="72"/>
      <c r="H1720" s="72"/>
      <c r="I1720" s="5">
        <v>23.9</v>
      </c>
    </row>
    <row r="1721" spans="1:9" ht="11.1" customHeight="1" x14ac:dyDescent="0.25">
      <c r="A1721" s="18">
        <f t="shared" si="415"/>
        <v>3292</v>
      </c>
      <c r="B1721" s="18" t="str">
        <f t="shared" si="415"/>
        <v>AMC 3292 C</v>
      </c>
      <c r="C1721" s="6">
        <v>163407</v>
      </c>
      <c r="D1721" s="2" t="s">
        <v>2203</v>
      </c>
      <c r="E1721" s="19" t="s">
        <v>13</v>
      </c>
      <c r="F1721" s="27" t="str">
        <f t="shared" si="405"/>
        <v>163407 Blue</v>
      </c>
      <c r="G1721" s="73"/>
      <c r="H1721" s="73"/>
      <c r="I1721" s="7">
        <v>6.6</v>
      </c>
    </row>
    <row r="1722" spans="1:9" ht="14.1" customHeight="1" x14ac:dyDescent="0.25">
      <c r="A1722" s="9">
        <v>3295</v>
      </c>
      <c r="B1722" s="23" t="s">
        <v>400</v>
      </c>
      <c r="C1722" s="9" t="s">
        <v>4</v>
      </c>
      <c r="D1722" s="2" t="s">
        <v>2203</v>
      </c>
      <c r="E1722" s="23" t="s">
        <v>5</v>
      </c>
      <c r="F1722" s="27" t="str">
        <f t="shared" si="405"/>
        <v>AMC BASE</v>
      </c>
      <c r="G1722" s="74"/>
      <c r="H1722" s="74"/>
      <c r="I1722" s="10">
        <v>796.3</v>
      </c>
    </row>
    <row r="1723" spans="1:9" ht="11.1" customHeight="1" x14ac:dyDescent="0.25">
      <c r="A1723" s="18">
        <f t="shared" ref="A1723:B1725" si="416">A1722</f>
        <v>3295</v>
      </c>
      <c r="B1723" s="18" t="str">
        <f t="shared" si="416"/>
        <v>AMC 3295 C</v>
      </c>
      <c r="C1723" s="4">
        <v>163401</v>
      </c>
      <c r="D1723" s="2" t="s">
        <v>2203</v>
      </c>
      <c r="E1723" s="17" t="s">
        <v>7</v>
      </c>
      <c r="F1723" s="27" t="str">
        <f t="shared" si="405"/>
        <v>163401 White</v>
      </c>
      <c r="G1723" s="72"/>
      <c r="H1723" s="72"/>
      <c r="I1723" s="5">
        <v>103.9</v>
      </c>
    </row>
    <row r="1724" spans="1:9" ht="11.1" customHeight="1" x14ac:dyDescent="0.25">
      <c r="A1724" s="18">
        <f t="shared" si="416"/>
        <v>3295</v>
      </c>
      <c r="B1724" s="18" t="str">
        <f t="shared" si="416"/>
        <v>AMC 3295 C</v>
      </c>
      <c r="C1724" s="4">
        <v>163409</v>
      </c>
      <c r="D1724" s="2" t="s">
        <v>2203</v>
      </c>
      <c r="E1724" s="17" t="s">
        <v>14</v>
      </c>
      <c r="F1724" s="27" t="str">
        <f t="shared" si="405"/>
        <v>163409 Green</v>
      </c>
      <c r="G1724" s="72"/>
      <c r="H1724" s="72"/>
      <c r="I1724" s="5">
        <v>81.099999999999994</v>
      </c>
    </row>
    <row r="1725" spans="1:9" ht="11.1" customHeight="1" x14ac:dyDescent="0.25">
      <c r="A1725" s="18">
        <f t="shared" si="416"/>
        <v>3295</v>
      </c>
      <c r="B1725" s="18" t="str">
        <f t="shared" si="416"/>
        <v>AMC 3295 C</v>
      </c>
      <c r="C1725" s="6">
        <v>163410</v>
      </c>
      <c r="D1725" s="2" t="s">
        <v>2203</v>
      </c>
      <c r="E1725" s="19" t="s">
        <v>15</v>
      </c>
      <c r="F1725" s="27" t="str">
        <f t="shared" si="405"/>
        <v>163410 Black</v>
      </c>
      <c r="G1725" s="73"/>
      <c r="H1725" s="73"/>
      <c r="I1725" s="7">
        <v>18.7</v>
      </c>
    </row>
    <row r="1726" spans="1:9" ht="14.1" customHeight="1" x14ac:dyDescent="0.25">
      <c r="A1726" s="9">
        <v>3298</v>
      </c>
      <c r="B1726" s="23" t="s">
        <v>401</v>
      </c>
      <c r="C1726" s="9" t="s">
        <v>4</v>
      </c>
      <c r="D1726" s="2" t="s">
        <v>2203</v>
      </c>
      <c r="E1726" s="23" t="s">
        <v>5</v>
      </c>
      <c r="F1726" s="27" t="str">
        <f t="shared" si="405"/>
        <v>AMC BASE</v>
      </c>
      <c r="G1726" s="74"/>
      <c r="H1726" s="74"/>
      <c r="I1726" s="10">
        <v>802.2</v>
      </c>
    </row>
    <row r="1727" spans="1:9" ht="11.1" customHeight="1" x14ac:dyDescent="0.25">
      <c r="A1727" s="18">
        <f t="shared" ref="A1727:B1729" si="417">A1726</f>
        <v>3298</v>
      </c>
      <c r="B1727" s="18" t="str">
        <f t="shared" si="417"/>
        <v>AMC 3298 C</v>
      </c>
      <c r="C1727" s="4">
        <v>163401</v>
      </c>
      <c r="D1727" s="2" t="s">
        <v>2203</v>
      </c>
      <c r="E1727" s="17" t="s">
        <v>7</v>
      </c>
      <c r="F1727" s="27" t="str">
        <f t="shared" si="405"/>
        <v>163401 White</v>
      </c>
      <c r="G1727" s="72"/>
      <c r="H1727" s="72"/>
      <c r="I1727" s="5">
        <v>104.1</v>
      </c>
    </row>
    <row r="1728" spans="1:9" ht="11.1" customHeight="1" x14ac:dyDescent="0.25">
      <c r="A1728" s="18">
        <f t="shared" si="417"/>
        <v>3298</v>
      </c>
      <c r="B1728" s="18" t="str">
        <f t="shared" si="417"/>
        <v>AMC 3298 C</v>
      </c>
      <c r="C1728" s="4">
        <v>163409</v>
      </c>
      <c r="D1728" s="2" t="s">
        <v>2203</v>
      </c>
      <c r="E1728" s="17" t="s">
        <v>14</v>
      </c>
      <c r="F1728" s="27" t="str">
        <f t="shared" si="405"/>
        <v>163409 Green</v>
      </c>
      <c r="G1728" s="72"/>
      <c r="H1728" s="72"/>
      <c r="I1728" s="5">
        <v>81.2</v>
      </c>
    </row>
    <row r="1729" spans="1:9" ht="11.1" customHeight="1" x14ac:dyDescent="0.25">
      <c r="A1729" s="18">
        <f t="shared" si="417"/>
        <v>3298</v>
      </c>
      <c r="B1729" s="18" t="str">
        <f t="shared" si="417"/>
        <v>AMC 3298 C</v>
      </c>
      <c r="C1729" s="6">
        <v>163410</v>
      </c>
      <c r="D1729" s="2" t="s">
        <v>2203</v>
      </c>
      <c r="E1729" s="19" t="s">
        <v>15</v>
      </c>
      <c r="F1729" s="27" t="str">
        <f t="shared" ref="F1729:F1781" si="418">IF(C1729="AMC.BASE","AMC BASE",CONCATENATE(C1729,D1729,E1729))</f>
        <v>163410 Black</v>
      </c>
      <c r="G1729" s="73"/>
      <c r="H1729" s="73"/>
      <c r="I1729" s="7">
        <v>12.5</v>
      </c>
    </row>
    <row r="1730" spans="1:9" ht="14.1" customHeight="1" x14ac:dyDescent="0.25">
      <c r="A1730" s="9">
        <v>330</v>
      </c>
      <c r="B1730" s="23" t="s">
        <v>402</v>
      </c>
      <c r="C1730" s="9" t="s">
        <v>4</v>
      </c>
      <c r="D1730" s="2" t="s">
        <v>2203</v>
      </c>
      <c r="E1730" s="23" t="s">
        <v>5</v>
      </c>
      <c r="F1730" s="27" t="str">
        <f t="shared" si="418"/>
        <v>AMC BASE</v>
      </c>
      <c r="G1730" s="74"/>
      <c r="H1730" s="74"/>
      <c r="I1730" s="10">
        <v>773</v>
      </c>
    </row>
    <row r="1731" spans="1:9" ht="11.1" customHeight="1" x14ac:dyDescent="0.25">
      <c r="A1731" s="18">
        <f t="shared" ref="A1731:B1734" si="419">A1730</f>
        <v>330</v>
      </c>
      <c r="B1731" s="18" t="str">
        <f t="shared" si="419"/>
        <v>AMC 330 C</v>
      </c>
      <c r="C1731" s="4">
        <v>163401</v>
      </c>
      <c r="D1731" s="2" t="s">
        <v>2203</v>
      </c>
      <c r="E1731" s="17" t="s">
        <v>7</v>
      </c>
      <c r="F1731" s="27" t="str">
        <f t="shared" si="418"/>
        <v>163401 White</v>
      </c>
      <c r="G1731" s="72"/>
      <c r="H1731" s="72"/>
      <c r="I1731" s="5">
        <v>103.2</v>
      </c>
    </row>
    <row r="1732" spans="1:9" ht="11.1" customHeight="1" x14ac:dyDescent="0.25">
      <c r="A1732" s="18">
        <f t="shared" si="419"/>
        <v>330</v>
      </c>
      <c r="B1732" s="18" t="str">
        <f t="shared" si="419"/>
        <v>AMC 330 C</v>
      </c>
      <c r="C1732" s="4">
        <v>163409</v>
      </c>
      <c r="D1732" s="2" t="s">
        <v>2203</v>
      </c>
      <c r="E1732" s="17" t="s">
        <v>14</v>
      </c>
      <c r="F1732" s="27" t="str">
        <f t="shared" si="418"/>
        <v>163409 Green</v>
      </c>
      <c r="G1732" s="72"/>
      <c r="H1732" s="72"/>
      <c r="I1732" s="5">
        <v>49.5</v>
      </c>
    </row>
    <row r="1733" spans="1:9" ht="11.1" customHeight="1" x14ac:dyDescent="0.25">
      <c r="A1733" s="18">
        <f t="shared" si="419"/>
        <v>330</v>
      </c>
      <c r="B1733" s="18" t="str">
        <f t="shared" si="419"/>
        <v>AMC 330 C</v>
      </c>
      <c r="C1733" s="4">
        <v>163410</v>
      </c>
      <c r="D1733" s="2" t="s">
        <v>2203</v>
      </c>
      <c r="E1733" s="17" t="s">
        <v>15</v>
      </c>
      <c r="F1733" s="27" t="str">
        <f t="shared" si="418"/>
        <v>163410 Black</v>
      </c>
      <c r="G1733" s="72"/>
      <c r="H1733" s="72"/>
      <c r="I1733" s="5">
        <v>49.5</v>
      </c>
    </row>
    <row r="1734" spans="1:9" ht="11.1" customHeight="1" x14ac:dyDescent="0.25">
      <c r="A1734" s="18">
        <f t="shared" si="419"/>
        <v>330</v>
      </c>
      <c r="B1734" s="18" t="str">
        <f t="shared" si="419"/>
        <v>AMC 330 C</v>
      </c>
      <c r="C1734" s="6">
        <v>163407</v>
      </c>
      <c r="D1734" s="2" t="s">
        <v>2203</v>
      </c>
      <c r="E1734" s="19" t="s">
        <v>13</v>
      </c>
      <c r="F1734" s="27" t="str">
        <f t="shared" si="418"/>
        <v>163407 Blue</v>
      </c>
      <c r="G1734" s="73"/>
      <c r="H1734" s="73"/>
      <c r="I1734" s="7">
        <v>24.8</v>
      </c>
    </row>
    <row r="1735" spans="1:9" ht="14.1" customHeight="1" x14ac:dyDescent="0.25">
      <c r="A1735" s="9">
        <v>3302</v>
      </c>
      <c r="B1735" s="23" t="s">
        <v>403</v>
      </c>
      <c r="C1735" s="9" t="s">
        <v>4</v>
      </c>
      <c r="D1735" s="2" t="s">
        <v>2203</v>
      </c>
      <c r="E1735" s="23" t="s">
        <v>5</v>
      </c>
      <c r="F1735" s="27" t="str">
        <f t="shared" si="418"/>
        <v>AMC BASE</v>
      </c>
      <c r="G1735" s="74"/>
      <c r="H1735" s="74"/>
      <c r="I1735" s="10">
        <v>756.4</v>
      </c>
    </row>
    <row r="1736" spans="1:9" ht="11.1" customHeight="1" x14ac:dyDescent="0.25">
      <c r="A1736" s="18">
        <f t="shared" ref="A1736:B1739" si="420">A1735</f>
        <v>3302</v>
      </c>
      <c r="B1736" s="18" t="str">
        <f t="shared" si="420"/>
        <v>AMC 3302 C</v>
      </c>
      <c r="C1736" s="4">
        <v>163401</v>
      </c>
      <c r="D1736" s="2" t="s">
        <v>2203</v>
      </c>
      <c r="E1736" s="17" t="s">
        <v>7</v>
      </c>
      <c r="F1736" s="27" t="str">
        <f t="shared" si="418"/>
        <v>163401 White</v>
      </c>
      <c r="G1736" s="72"/>
      <c r="H1736" s="72"/>
      <c r="I1736" s="5">
        <v>148.19999999999999</v>
      </c>
    </row>
    <row r="1737" spans="1:9" ht="11.1" customHeight="1" x14ac:dyDescent="0.25">
      <c r="A1737" s="18">
        <f t="shared" si="420"/>
        <v>3302</v>
      </c>
      <c r="B1737" s="18" t="str">
        <f t="shared" si="420"/>
        <v>AMC 3302 C</v>
      </c>
      <c r="C1737" s="4">
        <v>163410</v>
      </c>
      <c r="D1737" s="2" t="s">
        <v>2203</v>
      </c>
      <c r="E1737" s="17" t="s">
        <v>15</v>
      </c>
      <c r="F1737" s="27" t="str">
        <f t="shared" si="418"/>
        <v>163410 Black</v>
      </c>
      <c r="G1737" s="72"/>
      <c r="H1737" s="72"/>
      <c r="I1737" s="5">
        <v>47.4</v>
      </c>
    </row>
    <row r="1738" spans="1:9" ht="11.1" customHeight="1" x14ac:dyDescent="0.25">
      <c r="A1738" s="18">
        <f t="shared" si="420"/>
        <v>3302</v>
      </c>
      <c r="B1738" s="18" t="str">
        <f t="shared" si="420"/>
        <v>AMC 3302 C</v>
      </c>
      <c r="C1738" s="4">
        <v>163409</v>
      </c>
      <c r="D1738" s="2" t="s">
        <v>2203</v>
      </c>
      <c r="E1738" s="17" t="s">
        <v>14</v>
      </c>
      <c r="F1738" s="27" t="str">
        <f t="shared" si="418"/>
        <v>163409 Green</v>
      </c>
      <c r="G1738" s="72"/>
      <c r="H1738" s="72"/>
      <c r="I1738" s="5">
        <v>41.5</v>
      </c>
    </row>
    <row r="1739" spans="1:9" ht="11.1" customHeight="1" x14ac:dyDescent="0.25">
      <c r="A1739" s="18">
        <f t="shared" si="420"/>
        <v>3302</v>
      </c>
      <c r="B1739" s="18" t="str">
        <f t="shared" si="420"/>
        <v>AMC 3302 C</v>
      </c>
      <c r="C1739" s="6">
        <v>163407</v>
      </c>
      <c r="D1739" s="2" t="s">
        <v>2203</v>
      </c>
      <c r="E1739" s="19" t="s">
        <v>13</v>
      </c>
      <c r="F1739" s="27" t="str">
        <f t="shared" si="418"/>
        <v>163407 Blue</v>
      </c>
      <c r="G1739" s="73"/>
      <c r="H1739" s="73"/>
      <c r="I1739" s="7">
        <v>6.5</v>
      </c>
    </row>
    <row r="1740" spans="1:9" ht="14.1" customHeight="1" x14ac:dyDescent="0.25">
      <c r="A1740" s="9">
        <v>3305</v>
      </c>
      <c r="B1740" s="23" t="s">
        <v>404</v>
      </c>
      <c r="C1740" s="9" t="s">
        <v>4</v>
      </c>
      <c r="D1740" s="2" t="s">
        <v>2203</v>
      </c>
      <c r="E1740" s="23" t="s">
        <v>5</v>
      </c>
      <c r="F1740" s="27" t="str">
        <f t="shared" si="418"/>
        <v>AMC BASE</v>
      </c>
      <c r="G1740" s="74"/>
      <c r="H1740" s="74"/>
      <c r="I1740" s="10">
        <v>761.5</v>
      </c>
    </row>
    <row r="1741" spans="1:9" ht="11.1" customHeight="1" x14ac:dyDescent="0.25">
      <c r="A1741" s="18">
        <f t="shared" ref="A1741:B1743" si="421">A1740</f>
        <v>3305</v>
      </c>
      <c r="B1741" s="18" t="str">
        <f t="shared" si="421"/>
        <v>AMC 3305 C</v>
      </c>
      <c r="C1741" s="4">
        <v>163401</v>
      </c>
      <c r="D1741" s="2" t="s">
        <v>2203</v>
      </c>
      <c r="E1741" s="17" t="s">
        <v>7</v>
      </c>
      <c r="F1741" s="27" t="str">
        <f t="shared" si="418"/>
        <v>163401 White</v>
      </c>
      <c r="G1741" s="72"/>
      <c r="H1741" s="72"/>
      <c r="I1741" s="5">
        <v>102.8</v>
      </c>
    </row>
    <row r="1742" spans="1:9" ht="11.1" customHeight="1" x14ac:dyDescent="0.25">
      <c r="A1742" s="18">
        <f t="shared" si="421"/>
        <v>3305</v>
      </c>
      <c r="B1742" s="18" t="str">
        <f t="shared" si="421"/>
        <v>AMC 3305 C</v>
      </c>
      <c r="C1742" s="4">
        <v>163409</v>
      </c>
      <c r="D1742" s="2" t="s">
        <v>2203</v>
      </c>
      <c r="E1742" s="17" t="s">
        <v>14</v>
      </c>
      <c r="F1742" s="27" t="str">
        <f t="shared" si="418"/>
        <v>163409 Green</v>
      </c>
      <c r="G1742" s="72"/>
      <c r="H1742" s="72"/>
      <c r="I1742" s="5">
        <v>80.2</v>
      </c>
    </row>
    <row r="1743" spans="1:9" ht="11.1" customHeight="1" x14ac:dyDescent="0.25">
      <c r="A1743" s="18">
        <f t="shared" si="421"/>
        <v>3305</v>
      </c>
      <c r="B1743" s="18" t="str">
        <f t="shared" si="421"/>
        <v>AMC 3305 C</v>
      </c>
      <c r="C1743" s="6">
        <v>163410</v>
      </c>
      <c r="D1743" s="2" t="s">
        <v>2203</v>
      </c>
      <c r="E1743" s="19" t="s">
        <v>15</v>
      </c>
      <c r="F1743" s="27" t="str">
        <f t="shared" si="418"/>
        <v>163410 Black</v>
      </c>
      <c r="G1743" s="73"/>
      <c r="H1743" s="73"/>
      <c r="I1743" s="7">
        <v>55.5</v>
      </c>
    </row>
    <row r="1744" spans="1:9" ht="11.1" customHeight="1" x14ac:dyDescent="0.25">
      <c r="A1744" s="2">
        <v>3308</v>
      </c>
      <c r="B1744" s="27" t="s">
        <v>405</v>
      </c>
      <c r="C1744" s="2" t="s">
        <v>4</v>
      </c>
      <c r="D1744" s="2" t="s">
        <v>2203</v>
      </c>
      <c r="E1744" s="27" t="s">
        <v>5</v>
      </c>
      <c r="F1744" s="27" t="str">
        <f t="shared" si="418"/>
        <v>AMC BASE</v>
      </c>
      <c r="G1744" s="27"/>
      <c r="H1744" s="28"/>
      <c r="I1744" s="3">
        <v>792.8</v>
      </c>
    </row>
    <row r="1745" spans="1:9" ht="11.1" customHeight="1" x14ac:dyDescent="0.25">
      <c r="A1745" s="18">
        <f t="shared" ref="A1745:B1747" si="422">A1744</f>
        <v>3308</v>
      </c>
      <c r="B1745" s="18" t="str">
        <f t="shared" si="422"/>
        <v>AMC 3308 C</v>
      </c>
      <c r="C1745" s="4">
        <v>163401</v>
      </c>
      <c r="D1745" s="2" t="s">
        <v>2203</v>
      </c>
      <c r="E1745" s="17" t="s">
        <v>7</v>
      </c>
      <c r="F1745" s="27" t="str">
        <f t="shared" si="418"/>
        <v>163401 White</v>
      </c>
      <c r="G1745" s="17"/>
      <c r="H1745" s="18"/>
      <c r="I1745" s="5">
        <v>103.8</v>
      </c>
    </row>
    <row r="1746" spans="1:9" ht="11.1" customHeight="1" x14ac:dyDescent="0.25">
      <c r="A1746" s="18">
        <f t="shared" si="422"/>
        <v>3308</v>
      </c>
      <c r="B1746" s="18" t="str">
        <f t="shared" si="422"/>
        <v>AMC 3308 C</v>
      </c>
      <c r="C1746" s="4">
        <v>163409</v>
      </c>
      <c r="D1746" s="2" t="s">
        <v>2203</v>
      </c>
      <c r="E1746" s="17" t="s">
        <v>14</v>
      </c>
      <c r="F1746" s="27" t="str">
        <f t="shared" si="418"/>
        <v>163409 Green</v>
      </c>
      <c r="G1746" s="17"/>
      <c r="H1746" s="18"/>
      <c r="I1746" s="5">
        <v>81</v>
      </c>
    </row>
    <row r="1747" spans="1:9" ht="11.1" customHeight="1" x14ac:dyDescent="0.25">
      <c r="A1747" s="18">
        <f t="shared" si="422"/>
        <v>3308</v>
      </c>
      <c r="B1747" s="18" t="str">
        <f t="shared" si="422"/>
        <v>AMC 3308 C</v>
      </c>
      <c r="C1747" s="6">
        <v>163410</v>
      </c>
      <c r="D1747" s="2" t="s">
        <v>2203</v>
      </c>
      <c r="E1747" s="19" t="s">
        <v>15</v>
      </c>
      <c r="F1747" s="27" t="str">
        <f t="shared" si="418"/>
        <v>163410 Black</v>
      </c>
      <c r="G1747" s="19"/>
      <c r="H1747" s="20"/>
      <c r="I1747" s="7">
        <v>22.4</v>
      </c>
    </row>
    <row r="1748" spans="1:9" ht="14.1" customHeight="1" x14ac:dyDescent="0.25">
      <c r="A1748" s="9">
        <v>331</v>
      </c>
      <c r="B1748" s="23" t="s">
        <v>406</v>
      </c>
      <c r="C1748" s="9" t="s">
        <v>4</v>
      </c>
      <c r="D1748" s="2" t="s">
        <v>2203</v>
      </c>
      <c r="E1748" s="23" t="s">
        <v>5</v>
      </c>
      <c r="F1748" s="27" t="str">
        <f t="shared" si="418"/>
        <v>AMC BASE</v>
      </c>
      <c r="G1748" s="23"/>
      <c r="H1748" s="24"/>
      <c r="I1748" s="10">
        <v>803.6</v>
      </c>
    </row>
    <row r="1749" spans="1:9" ht="11.1" customHeight="1" x14ac:dyDescent="0.25">
      <c r="A1749" s="18">
        <f t="shared" ref="A1749:B1752" si="423">A1748</f>
        <v>331</v>
      </c>
      <c r="B1749" s="18" t="str">
        <f t="shared" si="423"/>
        <v>AMC 331 C</v>
      </c>
      <c r="C1749" s="4">
        <v>163401</v>
      </c>
      <c r="D1749" s="2" t="s">
        <v>2203</v>
      </c>
      <c r="E1749" s="17" t="s">
        <v>7</v>
      </c>
      <c r="F1749" s="27" t="str">
        <f t="shared" si="418"/>
        <v>163401 White</v>
      </c>
      <c r="G1749" s="17"/>
      <c r="H1749" s="18"/>
      <c r="I1749" s="5">
        <v>183.1</v>
      </c>
    </row>
    <row r="1750" spans="1:9" ht="11.1" customHeight="1" x14ac:dyDescent="0.25">
      <c r="A1750" s="18">
        <f t="shared" si="423"/>
        <v>331</v>
      </c>
      <c r="B1750" s="18" t="str">
        <f t="shared" si="423"/>
        <v>AMC 331 C</v>
      </c>
      <c r="C1750" s="4">
        <v>163409</v>
      </c>
      <c r="D1750" s="2" t="s">
        <v>2203</v>
      </c>
      <c r="E1750" s="17" t="s">
        <v>14</v>
      </c>
      <c r="F1750" s="27" t="str">
        <f t="shared" si="418"/>
        <v>163409 Green</v>
      </c>
      <c r="G1750" s="17"/>
      <c r="H1750" s="18"/>
      <c r="I1750" s="5">
        <v>10.3</v>
      </c>
    </row>
    <row r="1751" spans="1:9" ht="11.1" customHeight="1" x14ac:dyDescent="0.25">
      <c r="A1751" s="18">
        <f t="shared" si="423"/>
        <v>331</v>
      </c>
      <c r="B1751" s="18" t="str">
        <f t="shared" si="423"/>
        <v>AMC 331 C</v>
      </c>
      <c r="C1751" s="4">
        <v>163402</v>
      </c>
      <c r="D1751" s="2" t="s">
        <v>2203</v>
      </c>
      <c r="E1751" s="17" t="s">
        <v>17</v>
      </c>
      <c r="F1751" s="27" t="str">
        <f t="shared" si="418"/>
        <v>163402 Lemon Yellow</v>
      </c>
      <c r="G1751" s="17"/>
      <c r="H1751" s="18"/>
      <c r="I1751" s="5">
        <v>1.5</v>
      </c>
    </row>
    <row r="1752" spans="1:9" ht="11.1" customHeight="1" x14ac:dyDescent="0.25">
      <c r="A1752" s="18">
        <f t="shared" si="423"/>
        <v>331</v>
      </c>
      <c r="B1752" s="18" t="str">
        <f t="shared" si="423"/>
        <v>AMC 331 C</v>
      </c>
      <c r="C1752" s="6">
        <v>163407</v>
      </c>
      <c r="D1752" s="2" t="s">
        <v>2203</v>
      </c>
      <c r="E1752" s="19" t="s">
        <v>13</v>
      </c>
      <c r="F1752" s="27" t="str">
        <f t="shared" si="418"/>
        <v>163407 Blue</v>
      </c>
      <c r="G1752" s="19"/>
      <c r="H1752" s="20"/>
      <c r="I1752" s="7">
        <v>1.5</v>
      </c>
    </row>
    <row r="1753" spans="1:9" ht="14.1" customHeight="1" x14ac:dyDescent="0.25">
      <c r="A1753" s="9">
        <v>332</v>
      </c>
      <c r="B1753" s="23" t="s">
        <v>407</v>
      </c>
      <c r="C1753" s="9" t="s">
        <v>4</v>
      </c>
      <c r="D1753" s="2" t="s">
        <v>2203</v>
      </c>
      <c r="E1753" s="23" t="s">
        <v>5</v>
      </c>
      <c r="F1753" s="27" t="str">
        <f t="shared" si="418"/>
        <v>AMC BASE</v>
      </c>
      <c r="G1753" s="23"/>
      <c r="H1753" s="24"/>
      <c r="I1753" s="10">
        <v>801</v>
      </c>
    </row>
    <row r="1754" spans="1:9" ht="11.1" customHeight="1" x14ac:dyDescent="0.25">
      <c r="A1754" s="18">
        <f t="shared" ref="A1754:B1757" si="424">A1753</f>
        <v>332</v>
      </c>
      <c r="B1754" s="18" t="str">
        <f t="shared" si="424"/>
        <v>AMC 332 C</v>
      </c>
      <c r="C1754" s="4">
        <v>163401</v>
      </c>
      <c r="D1754" s="2" t="s">
        <v>2203</v>
      </c>
      <c r="E1754" s="17" t="s">
        <v>7</v>
      </c>
      <c r="F1754" s="27" t="str">
        <f t="shared" si="418"/>
        <v>163401 White</v>
      </c>
      <c r="G1754" s="17"/>
      <c r="H1754" s="18"/>
      <c r="I1754" s="5">
        <v>172.3</v>
      </c>
    </row>
    <row r="1755" spans="1:9" ht="11.1" customHeight="1" x14ac:dyDescent="0.25">
      <c r="A1755" s="18">
        <f t="shared" si="424"/>
        <v>332</v>
      </c>
      <c r="B1755" s="18" t="str">
        <f t="shared" si="424"/>
        <v>AMC 332 C</v>
      </c>
      <c r="C1755" s="4">
        <v>163409</v>
      </c>
      <c r="D1755" s="2" t="s">
        <v>2203</v>
      </c>
      <c r="E1755" s="17" t="s">
        <v>14</v>
      </c>
      <c r="F1755" s="27" t="str">
        <f t="shared" si="418"/>
        <v>163409 Green</v>
      </c>
      <c r="G1755" s="17"/>
      <c r="H1755" s="18"/>
      <c r="I1755" s="5">
        <v>20.7</v>
      </c>
    </row>
    <row r="1756" spans="1:9" ht="11.1" customHeight="1" x14ac:dyDescent="0.25">
      <c r="A1756" s="18">
        <f t="shared" si="424"/>
        <v>332</v>
      </c>
      <c r="B1756" s="18" t="str">
        <f t="shared" si="424"/>
        <v>AMC 332 C</v>
      </c>
      <c r="C1756" s="4">
        <v>163402</v>
      </c>
      <c r="D1756" s="2" t="s">
        <v>2203</v>
      </c>
      <c r="E1756" s="17" t="s">
        <v>17</v>
      </c>
      <c r="F1756" s="27" t="str">
        <f t="shared" si="418"/>
        <v>163402 Lemon Yellow</v>
      </c>
      <c r="G1756" s="17"/>
      <c r="H1756" s="18"/>
      <c r="I1756" s="5">
        <v>3</v>
      </c>
    </row>
    <row r="1757" spans="1:9" ht="11.1" customHeight="1" x14ac:dyDescent="0.25">
      <c r="A1757" s="18">
        <f t="shared" si="424"/>
        <v>332</v>
      </c>
      <c r="B1757" s="18" t="str">
        <f t="shared" si="424"/>
        <v>AMC 332 C</v>
      </c>
      <c r="C1757" s="6">
        <v>163407</v>
      </c>
      <c r="D1757" s="2" t="s">
        <v>2203</v>
      </c>
      <c r="E1757" s="19" t="s">
        <v>13</v>
      </c>
      <c r="F1757" s="27" t="str">
        <f t="shared" si="418"/>
        <v>163407 Blue</v>
      </c>
      <c r="G1757" s="19"/>
      <c r="H1757" s="20"/>
      <c r="I1757" s="7">
        <v>3</v>
      </c>
    </row>
    <row r="1758" spans="1:9" ht="14.1" customHeight="1" x14ac:dyDescent="0.25">
      <c r="A1758" s="9">
        <v>333</v>
      </c>
      <c r="B1758" s="23" t="s">
        <v>408</v>
      </c>
      <c r="C1758" s="9" t="s">
        <v>4</v>
      </c>
      <c r="D1758" s="2" t="s">
        <v>2203</v>
      </c>
      <c r="E1758" s="23" t="s">
        <v>5</v>
      </c>
      <c r="F1758" s="27" t="str">
        <f t="shared" si="418"/>
        <v>AMC BASE</v>
      </c>
      <c r="G1758" s="23"/>
      <c r="H1758" s="24"/>
      <c r="I1758" s="10">
        <v>795.9</v>
      </c>
    </row>
    <row r="1759" spans="1:9" ht="11.1" customHeight="1" x14ac:dyDescent="0.25">
      <c r="A1759" s="18">
        <f t="shared" ref="A1759:B1762" si="425">A1758</f>
        <v>333</v>
      </c>
      <c r="B1759" s="18" t="str">
        <f t="shared" si="425"/>
        <v>AMC 333 C</v>
      </c>
      <c r="C1759" s="4">
        <v>163401</v>
      </c>
      <c r="D1759" s="2" t="s">
        <v>2203</v>
      </c>
      <c r="E1759" s="17" t="s">
        <v>7</v>
      </c>
      <c r="F1759" s="27" t="str">
        <f t="shared" si="418"/>
        <v>163401 White</v>
      </c>
      <c r="G1759" s="17"/>
      <c r="H1759" s="18"/>
      <c r="I1759" s="5">
        <v>150.1</v>
      </c>
    </row>
    <row r="1760" spans="1:9" ht="11.1" customHeight="1" x14ac:dyDescent="0.25">
      <c r="A1760" s="18">
        <f t="shared" si="425"/>
        <v>333</v>
      </c>
      <c r="B1760" s="18" t="str">
        <f t="shared" si="425"/>
        <v>AMC 333 C</v>
      </c>
      <c r="C1760" s="4">
        <v>163409</v>
      </c>
      <c r="D1760" s="2" t="s">
        <v>2203</v>
      </c>
      <c r="E1760" s="17" t="s">
        <v>14</v>
      </c>
      <c r="F1760" s="27" t="str">
        <f t="shared" si="418"/>
        <v>163409 Green</v>
      </c>
      <c r="G1760" s="17"/>
      <c r="H1760" s="18"/>
      <c r="I1760" s="5">
        <v>42</v>
      </c>
    </row>
    <row r="1761" spans="1:9" ht="11.1" customHeight="1" x14ac:dyDescent="0.25">
      <c r="A1761" s="18">
        <f t="shared" si="425"/>
        <v>333</v>
      </c>
      <c r="B1761" s="18" t="str">
        <f t="shared" si="425"/>
        <v>AMC 333 C</v>
      </c>
      <c r="C1761" s="4">
        <v>163402</v>
      </c>
      <c r="D1761" s="2" t="s">
        <v>2203</v>
      </c>
      <c r="E1761" s="17" t="s">
        <v>17</v>
      </c>
      <c r="F1761" s="27" t="str">
        <f t="shared" si="418"/>
        <v>163402 Lemon Yellow</v>
      </c>
      <c r="G1761" s="17"/>
      <c r="H1761" s="18"/>
      <c r="I1761" s="5">
        <v>6</v>
      </c>
    </row>
    <row r="1762" spans="1:9" ht="11.1" customHeight="1" x14ac:dyDescent="0.25">
      <c r="A1762" s="18">
        <f t="shared" si="425"/>
        <v>333</v>
      </c>
      <c r="B1762" s="18" t="str">
        <f t="shared" si="425"/>
        <v>AMC 333 C</v>
      </c>
      <c r="C1762" s="6">
        <v>163407</v>
      </c>
      <c r="D1762" s="2" t="s">
        <v>2203</v>
      </c>
      <c r="E1762" s="19" t="s">
        <v>13</v>
      </c>
      <c r="F1762" s="27" t="str">
        <f t="shared" si="418"/>
        <v>163407 Blue</v>
      </c>
      <c r="G1762" s="19"/>
      <c r="H1762" s="20"/>
      <c r="I1762" s="7">
        <v>6</v>
      </c>
    </row>
    <row r="1763" spans="1:9" ht="14.1" customHeight="1" x14ac:dyDescent="0.25">
      <c r="A1763" s="9">
        <v>334</v>
      </c>
      <c r="B1763" s="23" t="s">
        <v>409</v>
      </c>
      <c r="C1763" s="9" t="s">
        <v>4</v>
      </c>
      <c r="D1763" s="2" t="s">
        <v>2203</v>
      </c>
      <c r="E1763" s="23" t="s">
        <v>5</v>
      </c>
      <c r="F1763" s="27" t="str">
        <f t="shared" si="418"/>
        <v>AMC BASE</v>
      </c>
      <c r="G1763" s="23"/>
      <c r="H1763" s="24"/>
      <c r="I1763" s="10">
        <v>777.7</v>
      </c>
    </row>
    <row r="1764" spans="1:9" ht="11.1" customHeight="1" x14ac:dyDescent="0.25">
      <c r="A1764" s="18">
        <f t="shared" ref="A1764:B1768" si="426">A1763</f>
        <v>334</v>
      </c>
      <c r="B1764" s="18" t="str">
        <f t="shared" si="426"/>
        <v>AMC 334 C</v>
      </c>
      <c r="C1764" s="4">
        <v>163401</v>
      </c>
      <c r="D1764" s="2" t="s">
        <v>2203</v>
      </c>
      <c r="E1764" s="17" t="s">
        <v>7</v>
      </c>
      <c r="F1764" s="27" t="str">
        <f t="shared" si="418"/>
        <v>163401 White</v>
      </c>
      <c r="G1764" s="17"/>
      <c r="H1764" s="18"/>
      <c r="I1764" s="5">
        <v>103.3</v>
      </c>
    </row>
    <row r="1765" spans="1:9" ht="11.1" customHeight="1" x14ac:dyDescent="0.25">
      <c r="A1765" s="18">
        <f t="shared" si="426"/>
        <v>334</v>
      </c>
      <c r="B1765" s="18" t="str">
        <f t="shared" si="426"/>
        <v>AMC 334 C</v>
      </c>
      <c r="C1765" s="4">
        <v>163409</v>
      </c>
      <c r="D1765" s="2" t="s">
        <v>2203</v>
      </c>
      <c r="E1765" s="17" t="s">
        <v>14</v>
      </c>
      <c r="F1765" s="27" t="str">
        <f t="shared" si="418"/>
        <v>163409 Green</v>
      </c>
      <c r="G1765" s="17"/>
      <c r="H1765" s="18"/>
      <c r="I1765" s="5">
        <v>86.8</v>
      </c>
    </row>
    <row r="1766" spans="1:9" ht="11.1" customHeight="1" x14ac:dyDescent="0.25">
      <c r="A1766" s="18">
        <f t="shared" si="426"/>
        <v>334</v>
      </c>
      <c r="B1766" s="18" t="str">
        <f t="shared" si="426"/>
        <v>AMC 334 C</v>
      </c>
      <c r="C1766" s="4">
        <v>163402</v>
      </c>
      <c r="D1766" s="2" t="s">
        <v>2203</v>
      </c>
      <c r="E1766" s="17" t="s">
        <v>17</v>
      </c>
      <c r="F1766" s="27" t="str">
        <f t="shared" si="418"/>
        <v>163402 Lemon Yellow</v>
      </c>
      <c r="G1766" s="17"/>
      <c r="H1766" s="18"/>
      <c r="I1766" s="5">
        <v>12.4</v>
      </c>
    </row>
    <row r="1767" spans="1:9" ht="11.1" customHeight="1" x14ac:dyDescent="0.25">
      <c r="A1767" s="18">
        <f t="shared" si="426"/>
        <v>334</v>
      </c>
      <c r="B1767" s="18" t="str">
        <f t="shared" si="426"/>
        <v>AMC 334 C</v>
      </c>
      <c r="C1767" s="4">
        <v>163407</v>
      </c>
      <c r="D1767" s="2" t="s">
        <v>2203</v>
      </c>
      <c r="E1767" s="17" t="s">
        <v>13</v>
      </c>
      <c r="F1767" s="27" t="str">
        <f t="shared" si="418"/>
        <v>163407 Blue</v>
      </c>
      <c r="G1767" s="17"/>
      <c r="H1767" s="18"/>
      <c r="I1767" s="5">
        <v>12.4</v>
      </c>
    </row>
    <row r="1768" spans="1:9" ht="11.1" customHeight="1" x14ac:dyDescent="0.25">
      <c r="A1768" s="18">
        <f t="shared" si="426"/>
        <v>334</v>
      </c>
      <c r="B1768" s="18" t="str">
        <f t="shared" si="426"/>
        <v>AMC 334 C</v>
      </c>
      <c r="C1768" s="6">
        <v>163410</v>
      </c>
      <c r="D1768" s="2" t="s">
        <v>2203</v>
      </c>
      <c r="E1768" s="19" t="s">
        <v>15</v>
      </c>
      <c r="F1768" s="27" t="str">
        <f t="shared" si="418"/>
        <v>163410 Black</v>
      </c>
      <c r="G1768" s="19"/>
      <c r="H1768" s="20"/>
      <c r="I1768" s="7">
        <v>7.4</v>
      </c>
    </row>
    <row r="1769" spans="1:9" ht="14.1" customHeight="1" x14ac:dyDescent="0.25">
      <c r="A1769" s="9">
        <v>335</v>
      </c>
      <c r="B1769" s="23" t="s">
        <v>410</v>
      </c>
      <c r="C1769" s="9" t="s">
        <v>4</v>
      </c>
      <c r="D1769" s="2" t="s">
        <v>2203</v>
      </c>
      <c r="E1769" s="23" t="s">
        <v>5</v>
      </c>
      <c r="F1769" s="27" t="str">
        <f t="shared" si="418"/>
        <v>AMC BASE</v>
      </c>
      <c r="G1769" s="23"/>
      <c r="H1769" s="24"/>
      <c r="I1769" s="10">
        <v>758.2</v>
      </c>
    </row>
    <row r="1770" spans="1:9" ht="11.1" customHeight="1" x14ac:dyDescent="0.25">
      <c r="A1770" s="18">
        <f t="shared" ref="A1770:B1774" si="427">A1769</f>
        <v>335</v>
      </c>
      <c r="B1770" s="18" t="str">
        <f t="shared" si="427"/>
        <v>AMC 335 C</v>
      </c>
      <c r="C1770" s="4">
        <v>163401</v>
      </c>
      <c r="D1770" s="2" t="s">
        <v>2203</v>
      </c>
      <c r="E1770" s="17" t="s">
        <v>7</v>
      </c>
      <c r="F1770" s="27" t="str">
        <f t="shared" si="418"/>
        <v>163401 White</v>
      </c>
      <c r="G1770" s="17"/>
      <c r="H1770" s="18"/>
      <c r="I1770" s="5">
        <v>102.7</v>
      </c>
    </row>
    <row r="1771" spans="1:9" ht="11.1" customHeight="1" x14ac:dyDescent="0.25">
      <c r="A1771" s="18">
        <f t="shared" si="427"/>
        <v>335</v>
      </c>
      <c r="B1771" s="18" t="str">
        <f t="shared" si="427"/>
        <v>AMC 335 C</v>
      </c>
      <c r="C1771" s="4">
        <v>163409</v>
      </c>
      <c r="D1771" s="2" t="s">
        <v>2203</v>
      </c>
      <c r="E1771" s="17" t="s">
        <v>14</v>
      </c>
      <c r="F1771" s="27" t="str">
        <f t="shared" si="418"/>
        <v>163409 Green</v>
      </c>
      <c r="G1771" s="17"/>
      <c r="H1771" s="18"/>
      <c r="I1771" s="5">
        <v>86.2</v>
      </c>
    </row>
    <row r="1772" spans="1:9" ht="11.1" customHeight="1" x14ac:dyDescent="0.25">
      <c r="A1772" s="18">
        <f t="shared" si="427"/>
        <v>335</v>
      </c>
      <c r="B1772" s="18" t="str">
        <f t="shared" si="427"/>
        <v>AMC 335 C</v>
      </c>
      <c r="C1772" s="4">
        <v>163410</v>
      </c>
      <c r="D1772" s="2" t="s">
        <v>2203</v>
      </c>
      <c r="E1772" s="17" t="s">
        <v>15</v>
      </c>
      <c r="F1772" s="27" t="str">
        <f t="shared" si="418"/>
        <v>163410 Black</v>
      </c>
      <c r="G1772" s="17"/>
      <c r="H1772" s="18"/>
      <c r="I1772" s="5">
        <v>28.3</v>
      </c>
    </row>
    <row r="1773" spans="1:9" ht="11.1" customHeight="1" x14ac:dyDescent="0.25">
      <c r="A1773" s="18">
        <f t="shared" si="427"/>
        <v>335</v>
      </c>
      <c r="B1773" s="18" t="str">
        <f t="shared" si="427"/>
        <v>AMC 335 C</v>
      </c>
      <c r="C1773" s="4">
        <v>163402</v>
      </c>
      <c r="D1773" s="2" t="s">
        <v>2203</v>
      </c>
      <c r="E1773" s="17" t="s">
        <v>17</v>
      </c>
      <c r="F1773" s="27" t="str">
        <f t="shared" si="418"/>
        <v>163402 Lemon Yellow</v>
      </c>
      <c r="G1773" s="17"/>
      <c r="H1773" s="18"/>
      <c r="I1773" s="5">
        <v>12.3</v>
      </c>
    </row>
    <row r="1774" spans="1:9" ht="11.1" customHeight="1" x14ac:dyDescent="0.25">
      <c r="A1774" s="18">
        <f t="shared" si="427"/>
        <v>335</v>
      </c>
      <c r="B1774" s="18" t="str">
        <f t="shared" si="427"/>
        <v>AMC 335 C</v>
      </c>
      <c r="C1774" s="6">
        <v>163407</v>
      </c>
      <c r="D1774" s="2" t="s">
        <v>2203</v>
      </c>
      <c r="E1774" s="19" t="s">
        <v>13</v>
      </c>
      <c r="F1774" s="27" t="str">
        <f t="shared" si="418"/>
        <v>163407 Blue</v>
      </c>
      <c r="G1774" s="19"/>
      <c r="H1774" s="20"/>
      <c r="I1774" s="7">
        <v>12.3</v>
      </c>
    </row>
    <row r="1775" spans="1:9" ht="14.1" customHeight="1" x14ac:dyDescent="0.25">
      <c r="A1775" s="9">
        <v>336</v>
      </c>
      <c r="B1775" s="23" t="s">
        <v>411</v>
      </c>
      <c r="C1775" s="9" t="s">
        <v>4</v>
      </c>
      <c r="D1775" s="2" t="s">
        <v>2203</v>
      </c>
      <c r="E1775" s="23" t="s">
        <v>5</v>
      </c>
      <c r="F1775" s="27" t="str">
        <f t="shared" si="418"/>
        <v>AMC BASE</v>
      </c>
      <c r="G1775" s="23"/>
      <c r="H1775" s="24"/>
      <c r="I1775" s="10">
        <v>738.9</v>
      </c>
    </row>
    <row r="1776" spans="1:9" ht="11.1" customHeight="1" x14ac:dyDescent="0.25">
      <c r="A1776" s="18">
        <f t="shared" ref="A1776:B1780" si="428">A1775</f>
        <v>336</v>
      </c>
      <c r="B1776" s="18" t="str">
        <f t="shared" si="428"/>
        <v>AMC 336 C</v>
      </c>
      <c r="C1776" s="4">
        <v>163401</v>
      </c>
      <c r="D1776" s="2" t="s">
        <v>2203</v>
      </c>
      <c r="E1776" s="17" t="s">
        <v>7</v>
      </c>
      <c r="F1776" s="27" t="str">
        <f t="shared" si="418"/>
        <v>163401 White</v>
      </c>
      <c r="G1776" s="17"/>
      <c r="H1776" s="18"/>
      <c r="I1776" s="5">
        <v>102</v>
      </c>
    </row>
    <row r="1777" spans="1:9" ht="11.1" customHeight="1" x14ac:dyDescent="0.25">
      <c r="A1777" s="18">
        <f t="shared" si="428"/>
        <v>336</v>
      </c>
      <c r="B1777" s="18" t="str">
        <f t="shared" si="428"/>
        <v>AMC 336 C</v>
      </c>
      <c r="C1777" s="4">
        <v>163409</v>
      </c>
      <c r="D1777" s="2" t="s">
        <v>2203</v>
      </c>
      <c r="E1777" s="17" t="s">
        <v>14</v>
      </c>
      <c r="F1777" s="27" t="str">
        <f t="shared" si="418"/>
        <v>163409 Green</v>
      </c>
      <c r="G1777" s="17"/>
      <c r="H1777" s="18"/>
      <c r="I1777" s="5">
        <v>85.7</v>
      </c>
    </row>
    <row r="1778" spans="1:9" ht="11.1" customHeight="1" x14ac:dyDescent="0.25">
      <c r="A1778" s="18">
        <f t="shared" si="428"/>
        <v>336</v>
      </c>
      <c r="B1778" s="18" t="str">
        <f t="shared" si="428"/>
        <v>AMC 336 C</v>
      </c>
      <c r="C1778" s="4">
        <v>163410</v>
      </c>
      <c r="D1778" s="2" t="s">
        <v>2203</v>
      </c>
      <c r="E1778" s="17" t="s">
        <v>15</v>
      </c>
      <c r="F1778" s="27" t="str">
        <f t="shared" si="418"/>
        <v>163410 Black</v>
      </c>
      <c r="G1778" s="17"/>
      <c r="H1778" s="18"/>
      <c r="I1778" s="5">
        <v>49</v>
      </c>
    </row>
    <row r="1779" spans="1:9" ht="11.1" customHeight="1" x14ac:dyDescent="0.25">
      <c r="A1779" s="18">
        <f t="shared" si="428"/>
        <v>336</v>
      </c>
      <c r="B1779" s="18" t="str">
        <f t="shared" si="428"/>
        <v>AMC 336 C</v>
      </c>
      <c r="C1779" s="4">
        <v>163402</v>
      </c>
      <c r="D1779" s="2" t="s">
        <v>2203</v>
      </c>
      <c r="E1779" s="17" t="s">
        <v>17</v>
      </c>
      <c r="F1779" s="27" t="str">
        <f t="shared" si="418"/>
        <v>163402 Lemon Yellow</v>
      </c>
      <c r="G1779" s="17"/>
      <c r="H1779" s="18"/>
      <c r="I1779" s="5">
        <v>12.2</v>
      </c>
    </row>
    <row r="1780" spans="1:9" ht="11.1" customHeight="1" x14ac:dyDescent="0.25">
      <c r="A1780" s="18">
        <f t="shared" si="428"/>
        <v>336</v>
      </c>
      <c r="B1780" s="18" t="str">
        <f t="shared" si="428"/>
        <v>AMC 336 C</v>
      </c>
      <c r="C1780" s="6">
        <v>163407</v>
      </c>
      <c r="D1780" s="2" t="s">
        <v>2203</v>
      </c>
      <c r="E1780" s="19" t="s">
        <v>13</v>
      </c>
      <c r="F1780" s="27" t="str">
        <f t="shared" si="418"/>
        <v>163407 Blue</v>
      </c>
      <c r="G1780" s="19"/>
      <c r="H1780" s="20"/>
      <c r="I1780" s="7">
        <v>12.2</v>
      </c>
    </row>
    <row r="1781" spans="1:9" ht="14.1" customHeight="1" x14ac:dyDescent="0.25">
      <c r="A1781" s="9">
        <v>337</v>
      </c>
      <c r="B1781" s="23" t="s">
        <v>412</v>
      </c>
      <c r="C1781" s="9" t="s">
        <v>4</v>
      </c>
      <c r="D1781" s="2" t="s">
        <v>2203</v>
      </c>
      <c r="E1781" s="23" t="s">
        <v>5</v>
      </c>
      <c r="F1781" s="27" t="str">
        <f t="shared" si="418"/>
        <v>AMC BASE</v>
      </c>
      <c r="G1781" s="23"/>
      <c r="H1781" s="24"/>
      <c r="I1781" s="10">
        <v>809</v>
      </c>
    </row>
    <row r="1782" spans="1:9" ht="11.1" customHeight="1" x14ac:dyDescent="0.25">
      <c r="A1782" s="18">
        <f t="shared" ref="A1782:B1785" si="429">A1781</f>
        <v>337</v>
      </c>
      <c r="B1782" s="18" t="str">
        <f t="shared" si="429"/>
        <v>AMC 337 C</v>
      </c>
      <c r="C1782" s="4">
        <v>163401</v>
      </c>
      <c r="D1782" s="2" t="s">
        <v>2203</v>
      </c>
      <c r="E1782" s="17" t="s">
        <v>7</v>
      </c>
      <c r="F1782" s="27" t="str">
        <f t="shared" ref="F1782:F1834" si="430">IF(C1782="AMC.BASE","AMC BASE",CONCATENATE(C1782,D1782,E1782))</f>
        <v>163401 White</v>
      </c>
      <c r="G1782" s="17"/>
      <c r="H1782" s="18"/>
      <c r="I1782" s="5">
        <v>183.4</v>
      </c>
    </row>
    <row r="1783" spans="1:9" ht="11.1" customHeight="1" x14ac:dyDescent="0.25">
      <c r="A1783" s="18">
        <f t="shared" si="429"/>
        <v>337</v>
      </c>
      <c r="B1783" s="18" t="str">
        <f t="shared" si="429"/>
        <v>AMC 337 C</v>
      </c>
      <c r="C1783" s="4">
        <v>163407</v>
      </c>
      <c r="D1783" s="2" t="s">
        <v>2203</v>
      </c>
      <c r="E1783" s="17" t="s">
        <v>13</v>
      </c>
      <c r="F1783" s="27" t="str">
        <f t="shared" si="430"/>
        <v>163407 Blue</v>
      </c>
      <c r="G1783" s="17"/>
      <c r="H1783" s="18"/>
      <c r="I1783" s="5">
        <v>2.9</v>
      </c>
    </row>
    <row r="1784" spans="1:9" ht="11.1" customHeight="1" x14ac:dyDescent="0.25">
      <c r="A1784" s="18">
        <f t="shared" si="429"/>
        <v>337</v>
      </c>
      <c r="B1784" s="18" t="str">
        <f t="shared" si="429"/>
        <v>AMC 337 C</v>
      </c>
      <c r="C1784" s="4">
        <v>163409</v>
      </c>
      <c r="D1784" s="2" t="s">
        <v>2203</v>
      </c>
      <c r="E1784" s="17" t="s">
        <v>14</v>
      </c>
      <c r="F1784" s="27" t="str">
        <f t="shared" si="430"/>
        <v>163409 Green</v>
      </c>
      <c r="G1784" s="17"/>
      <c r="H1784" s="18"/>
      <c r="I1784" s="5">
        <v>2.9</v>
      </c>
    </row>
    <row r="1785" spans="1:9" ht="11.1" customHeight="1" x14ac:dyDescent="0.25">
      <c r="A1785" s="18">
        <f t="shared" si="429"/>
        <v>337</v>
      </c>
      <c r="B1785" s="18" t="str">
        <f t="shared" si="429"/>
        <v>AMC 337 C</v>
      </c>
      <c r="C1785" s="6">
        <v>163403</v>
      </c>
      <c r="D1785" s="2" t="s">
        <v>2203</v>
      </c>
      <c r="E1785" s="19" t="s">
        <v>6</v>
      </c>
      <c r="F1785" s="27" t="str">
        <f t="shared" si="430"/>
        <v>163403 Golden Yellow</v>
      </c>
      <c r="G1785" s="19"/>
      <c r="H1785" s="20"/>
      <c r="I1785" s="7">
        <v>1.8</v>
      </c>
    </row>
    <row r="1786" spans="1:9" ht="14.1" customHeight="1" x14ac:dyDescent="0.25">
      <c r="A1786" s="9">
        <v>3375</v>
      </c>
      <c r="B1786" s="23" t="s">
        <v>413</v>
      </c>
      <c r="C1786" s="9" t="s">
        <v>4</v>
      </c>
      <c r="D1786" s="2" t="s">
        <v>2203</v>
      </c>
      <c r="E1786" s="23" t="s">
        <v>5</v>
      </c>
      <c r="F1786" s="27" t="str">
        <f t="shared" si="430"/>
        <v>AMC BASE</v>
      </c>
      <c r="G1786" s="23"/>
      <c r="H1786" s="24"/>
      <c r="I1786" s="10">
        <v>804.8</v>
      </c>
    </row>
    <row r="1787" spans="1:9" ht="11.1" customHeight="1" x14ac:dyDescent="0.25">
      <c r="A1787" s="18">
        <f t="shared" ref="A1787:B1789" si="431">A1786</f>
        <v>3375</v>
      </c>
      <c r="B1787" s="18" t="str">
        <f t="shared" si="431"/>
        <v>AMC 3375 C</v>
      </c>
      <c r="C1787" s="4">
        <v>163401</v>
      </c>
      <c r="D1787" s="2" t="s">
        <v>2203</v>
      </c>
      <c r="E1787" s="17" t="s">
        <v>7</v>
      </c>
      <c r="F1787" s="27" t="str">
        <f t="shared" si="430"/>
        <v>163401 White</v>
      </c>
      <c r="G1787" s="17"/>
      <c r="H1787" s="18"/>
      <c r="I1787" s="5">
        <v>183.1</v>
      </c>
    </row>
    <row r="1788" spans="1:9" ht="11.1" customHeight="1" x14ac:dyDescent="0.25">
      <c r="A1788" s="18">
        <f t="shared" si="431"/>
        <v>3375</v>
      </c>
      <c r="B1788" s="18" t="str">
        <f t="shared" si="431"/>
        <v>AMC 3375 C</v>
      </c>
      <c r="C1788" s="4">
        <v>163409</v>
      </c>
      <c r="D1788" s="2" t="s">
        <v>2203</v>
      </c>
      <c r="E1788" s="17" t="s">
        <v>14</v>
      </c>
      <c r="F1788" s="27" t="str">
        <f t="shared" si="430"/>
        <v>163409 Green</v>
      </c>
      <c r="G1788" s="17"/>
      <c r="H1788" s="18"/>
      <c r="I1788" s="5">
        <v>10.3</v>
      </c>
    </row>
    <row r="1789" spans="1:9" ht="11.1" customHeight="1" x14ac:dyDescent="0.25">
      <c r="A1789" s="18">
        <f t="shared" si="431"/>
        <v>3375</v>
      </c>
      <c r="B1789" s="18" t="str">
        <f t="shared" si="431"/>
        <v>AMC 3375 C</v>
      </c>
      <c r="C1789" s="6">
        <v>163402</v>
      </c>
      <c r="D1789" s="2" t="s">
        <v>2203</v>
      </c>
      <c r="E1789" s="19" t="s">
        <v>17</v>
      </c>
      <c r="F1789" s="27" t="str">
        <f t="shared" si="430"/>
        <v>163402 Lemon Yellow</v>
      </c>
      <c r="G1789" s="19"/>
      <c r="H1789" s="20"/>
      <c r="I1789" s="7">
        <v>1.8</v>
      </c>
    </row>
    <row r="1790" spans="1:9" ht="11.1" customHeight="1" x14ac:dyDescent="0.25">
      <c r="A1790" s="2">
        <v>338</v>
      </c>
      <c r="B1790" s="27" t="s">
        <v>414</v>
      </c>
      <c r="C1790" s="2" t="s">
        <v>4</v>
      </c>
      <c r="D1790" s="2" t="s">
        <v>2203</v>
      </c>
      <c r="E1790" s="27" t="s">
        <v>5</v>
      </c>
      <c r="F1790" s="27" t="str">
        <f t="shared" si="430"/>
        <v>AMC BASE</v>
      </c>
      <c r="G1790" s="27"/>
      <c r="H1790" s="28"/>
      <c r="I1790" s="3">
        <v>811.7</v>
      </c>
    </row>
    <row r="1791" spans="1:9" ht="11.1" customHeight="1" x14ac:dyDescent="0.25">
      <c r="A1791" s="18">
        <f t="shared" ref="A1791:B1794" si="432">A1790</f>
        <v>338</v>
      </c>
      <c r="B1791" s="18" t="str">
        <f t="shared" si="432"/>
        <v>AMC 338 C</v>
      </c>
      <c r="C1791" s="4">
        <v>163401</v>
      </c>
      <c r="D1791" s="2" t="s">
        <v>2203</v>
      </c>
      <c r="E1791" s="17" t="s">
        <v>7</v>
      </c>
      <c r="F1791" s="27" t="str">
        <f t="shared" si="430"/>
        <v>163401 White</v>
      </c>
      <c r="G1791" s="17"/>
      <c r="H1791" s="18"/>
      <c r="I1791" s="5">
        <v>172.9</v>
      </c>
    </row>
    <row r="1792" spans="1:9" ht="11.1" customHeight="1" x14ac:dyDescent="0.25">
      <c r="A1792" s="18">
        <f t="shared" si="432"/>
        <v>338</v>
      </c>
      <c r="B1792" s="18" t="str">
        <f t="shared" si="432"/>
        <v>AMC 338 C</v>
      </c>
      <c r="C1792" s="4">
        <v>163407</v>
      </c>
      <c r="D1792" s="2" t="s">
        <v>2203</v>
      </c>
      <c r="E1792" s="17" t="s">
        <v>13</v>
      </c>
      <c r="F1792" s="27" t="str">
        <f t="shared" si="430"/>
        <v>163407 Blue</v>
      </c>
      <c r="G1792" s="17"/>
      <c r="H1792" s="18"/>
      <c r="I1792" s="5">
        <v>5.9</v>
      </c>
    </row>
    <row r="1793" spans="1:9" ht="11.1" customHeight="1" x14ac:dyDescent="0.25">
      <c r="A1793" s="18">
        <f t="shared" si="432"/>
        <v>338</v>
      </c>
      <c r="B1793" s="18" t="str">
        <f t="shared" si="432"/>
        <v>AMC 338 C</v>
      </c>
      <c r="C1793" s="4">
        <v>163409</v>
      </c>
      <c r="D1793" s="2" t="s">
        <v>2203</v>
      </c>
      <c r="E1793" s="17" t="s">
        <v>14</v>
      </c>
      <c r="F1793" s="27" t="str">
        <f t="shared" si="430"/>
        <v>163409 Green</v>
      </c>
      <c r="G1793" s="17"/>
      <c r="H1793" s="18"/>
      <c r="I1793" s="5">
        <v>5.9</v>
      </c>
    </row>
    <row r="1794" spans="1:9" ht="11.1" customHeight="1" x14ac:dyDescent="0.25">
      <c r="A1794" s="18">
        <f t="shared" si="432"/>
        <v>338</v>
      </c>
      <c r="B1794" s="18" t="str">
        <f t="shared" si="432"/>
        <v>AMC 338 C</v>
      </c>
      <c r="C1794" s="6">
        <v>163403</v>
      </c>
      <c r="D1794" s="2" t="s">
        <v>2203</v>
      </c>
      <c r="E1794" s="19" t="s">
        <v>6</v>
      </c>
      <c r="F1794" s="27" t="str">
        <f t="shared" si="430"/>
        <v>163403 Golden Yellow</v>
      </c>
      <c r="G1794" s="19"/>
      <c r="H1794" s="20"/>
      <c r="I1794" s="7">
        <v>3.6</v>
      </c>
    </row>
    <row r="1795" spans="1:9" ht="14.1" customHeight="1" x14ac:dyDescent="0.25">
      <c r="A1795" s="9">
        <v>3385</v>
      </c>
      <c r="B1795" s="23" t="s">
        <v>415</v>
      </c>
      <c r="C1795" s="9" t="s">
        <v>4</v>
      </c>
      <c r="D1795" s="2" t="s">
        <v>2203</v>
      </c>
      <c r="E1795" s="23" t="s">
        <v>5</v>
      </c>
      <c r="F1795" s="27" t="str">
        <f t="shared" si="430"/>
        <v>AMC BASE</v>
      </c>
      <c r="G1795" s="23"/>
      <c r="H1795" s="24"/>
      <c r="I1795" s="10">
        <v>803.4</v>
      </c>
    </row>
    <row r="1796" spans="1:9" ht="11.1" customHeight="1" x14ac:dyDescent="0.25">
      <c r="A1796" s="18">
        <f t="shared" ref="A1796:B1798" si="433">A1795</f>
        <v>3385</v>
      </c>
      <c r="B1796" s="18" t="str">
        <f t="shared" si="433"/>
        <v>AMC 3385 C</v>
      </c>
      <c r="C1796" s="4">
        <v>163401</v>
      </c>
      <c r="D1796" s="2" t="s">
        <v>2203</v>
      </c>
      <c r="E1796" s="17" t="s">
        <v>7</v>
      </c>
      <c r="F1796" s="27" t="str">
        <f t="shared" si="430"/>
        <v>163401 White</v>
      </c>
      <c r="G1796" s="17"/>
      <c r="H1796" s="18"/>
      <c r="I1796" s="5">
        <v>172.4</v>
      </c>
    </row>
    <row r="1797" spans="1:9" ht="11.1" customHeight="1" x14ac:dyDescent="0.25">
      <c r="A1797" s="18">
        <f t="shared" si="433"/>
        <v>3385</v>
      </c>
      <c r="B1797" s="18" t="str">
        <f t="shared" si="433"/>
        <v>AMC 3385 C</v>
      </c>
      <c r="C1797" s="4">
        <v>163409</v>
      </c>
      <c r="D1797" s="2" t="s">
        <v>2203</v>
      </c>
      <c r="E1797" s="17" t="s">
        <v>14</v>
      </c>
      <c r="F1797" s="27" t="str">
        <f t="shared" si="430"/>
        <v>163409 Green</v>
      </c>
      <c r="G1797" s="17"/>
      <c r="H1797" s="18"/>
      <c r="I1797" s="5">
        <v>20.7</v>
      </c>
    </row>
    <row r="1798" spans="1:9" ht="11.1" customHeight="1" x14ac:dyDescent="0.25">
      <c r="A1798" s="18">
        <f t="shared" si="433"/>
        <v>3385</v>
      </c>
      <c r="B1798" s="18" t="str">
        <f t="shared" si="433"/>
        <v>AMC 3385 C</v>
      </c>
      <c r="C1798" s="6">
        <v>163402</v>
      </c>
      <c r="D1798" s="2" t="s">
        <v>2203</v>
      </c>
      <c r="E1798" s="19" t="s">
        <v>17</v>
      </c>
      <c r="F1798" s="27" t="str">
        <f t="shared" si="430"/>
        <v>163402 Lemon Yellow</v>
      </c>
      <c r="G1798" s="19"/>
      <c r="H1798" s="20"/>
      <c r="I1798" s="7">
        <v>3.5</v>
      </c>
    </row>
    <row r="1799" spans="1:9" ht="14.1" customHeight="1" x14ac:dyDescent="0.25">
      <c r="A1799" s="9">
        <v>339</v>
      </c>
      <c r="B1799" s="23" t="s">
        <v>416</v>
      </c>
      <c r="C1799" s="9" t="s">
        <v>4</v>
      </c>
      <c r="D1799" s="2" t="s">
        <v>2203</v>
      </c>
      <c r="E1799" s="23" t="s">
        <v>5</v>
      </c>
      <c r="F1799" s="27" t="str">
        <f t="shared" si="430"/>
        <v>AMC BASE</v>
      </c>
      <c r="G1799" s="23"/>
      <c r="H1799" s="24"/>
      <c r="I1799" s="10">
        <v>817.3</v>
      </c>
    </row>
    <row r="1800" spans="1:9" ht="11.1" customHeight="1" x14ac:dyDescent="0.25">
      <c r="A1800" s="18">
        <f t="shared" ref="A1800:B1803" si="434">A1799</f>
        <v>339</v>
      </c>
      <c r="B1800" s="18" t="str">
        <f t="shared" si="434"/>
        <v>AMC 339 C</v>
      </c>
      <c r="C1800" s="4">
        <v>163401</v>
      </c>
      <c r="D1800" s="2" t="s">
        <v>2203</v>
      </c>
      <c r="E1800" s="17" t="s">
        <v>7</v>
      </c>
      <c r="F1800" s="27" t="str">
        <f t="shared" si="430"/>
        <v>163401 White</v>
      </c>
      <c r="G1800" s="17"/>
      <c r="H1800" s="18"/>
      <c r="I1800" s="5">
        <v>151.19999999999999</v>
      </c>
    </row>
    <row r="1801" spans="1:9" ht="11.1" customHeight="1" x14ac:dyDescent="0.25">
      <c r="A1801" s="18">
        <f t="shared" si="434"/>
        <v>339</v>
      </c>
      <c r="B1801" s="18" t="str">
        <f t="shared" si="434"/>
        <v>AMC 339 C</v>
      </c>
      <c r="C1801" s="4">
        <v>163407</v>
      </c>
      <c r="D1801" s="2" t="s">
        <v>2203</v>
      </c>
      <c r="E1801" s="17" t="s">
        <v>13</v>
      </c>
      <c r="F1801" s="27" t="str">
        <f t="shared" si="430"/>
        <v>163407 Blue</v>
      </c>
      <c r="G1801" s="17"/>
      <c r="H1801" s="18"/>
      <c r="I1801" s="5">
        <v>12.1</v>
      </c>
    </row>
    <row r="1802" spans="1:9" ht="11.1" customHeight="1" x14ac:dyDescent="0.25">
      <c r="A1802" s="18">
        <f t="shared" si="434"/>
        <v>339</v>
      </c>
      <c r="B1802" s="18" t="str">
        <f t="shared" si="434"/>
        <v>AMC 339 C</v>
      </c>
      <c r="C1802" s="4">
        <v>163409</v>
      </c>
      <c r="D1802" s="2" t="s">
        <v>2203</v>
      </c>
      <c r="E1802" s="17" t="s">
        <v>14</v>
      </c>
      <c r="F1802" s="27" t="str">
        <f t="shared" si="430"/>
        <v>163409 Green</v>
      </c>
      <c r="G1802" s="17"/>
      <c r="H1802" s="18"/>
      <c r="I1802" s="5">
        <v>12.1</v>
      </c>
    </row>
    <row r="1803" spans="1:9" ht="11.1" customHeight="1" x14ac:dyDescent="0.25">
      <c r="A1803" s="18">
        <f t="shared" si="434"/>
        <v>339</v>
      </c>
      <c r="B1803" s="18" t="str">
        <f t="shared" si="434"/>
        <v>AMC 339 C</v>
      </c>
      <c r="C1803" s="6">
        <v>163403</v>
      </c>
      <c r="D1803" s="2" t="s">
        <v>2203</v>
      </c>
      <c r="E1803" s="19" t="s">
        <v>6</v>
      </c>
      <c r="F1803" s="27" t="str">
        <f t="shared" si="430"/>
        <v>163403 Golden Yellow</v>
      </c>
      <c r="G1803" s="19"/>
      <c r="H1803" s="20"/>
      <c r="I1803" s="7">
        <v>7.3</v>
      </c>
    </row>
    <row r="1804" spans="1:9" ht="14.1" customHeight="1" x14ac:dyDescent="0.25">
      <c r="A1804" s="9">
        <v>3395</v>
      </c>
      <c r="B1804" s="23" t="s">
        <v>417</v>
      </c>
      <c r="C1804" s="9" t="s">
        <v>4</v>
      </c>
      <c r="D1804" s="2" t="s">
        <v>2203</v>
      </c>
      <c r="E1804" s="23" t="s">
        <v>5</v>
      </c>
      <c r="F1804" s="27" t="str">
        <f t="shared" si="430"/>
        <v>AMC BASE</v>
      </c>
      <c r="G1804" s="23"/>
      <c r="H1804" s="24"/>
      <c r="I1804" s="10">
        <v>800.4</v>
      </c>
    </row>
    <row r="1805" spans="1:9" ht="11.1" customHeight="1" x14ac:dyDescent="0.25">
      <c r="A1805" s="18">
        <f t="shared" ref="A1805:B1807" si="435">A1804</f>
        <v>3395</v>
      </c>
      <c r="B1805" s="18" t="str">
        <f t="shared" si="435"/>
        <v>AMC 3395 C</v>
      </c>
      <c r="C1805" s="4">
        <v>163401</v>
      </c>
      <c r="D1805" s="2" t="s">
        <v>2203</v>
      </c>
      <c r="E1805" s="17" t="s">
        <v>7</v>
      </c>
      <c r="F1805" s="27" t="str">
        <f t="shared" si="430"/>
        <v>163401 White</v>
      </c>
      <c r="G1805" s="17"/>
      <c r="H1805" s="18"/>
      <c r="I1805" s="5">
        <v>150.30000000000001</v>
      </c>
    </row>
    <row r="1806" spans="1:9" ht="11.1" customHeight="1" x14ac:dyDescent="0.25">
      <c r="A1806" s="18">
        <f t="shared" si="435"/>
        <v>3395</v>
      </c>
      <c r="B1806" s="18" t="str">
        <f t="shared" si="435"/>
        <v>AMC 3395 C</v>
      </c>
      <c r="C1806" s="4">
        <v>163409</v>
      </c>
      <c r="D1806" s="2" t="s">
        <v>2203</v>
      </c>
      <c r="E1806" s="17" t="s">
        <v>14</v>
      </c>
      <c r="F1806" s="27" t="str">
        <f t="shared" si="430"/>
        <v>163409 Green</v>
      </c>
      <c r="G1806" s="17"/>
      <c r="H1806" s="18"/>
      <c r="I1806" s="5">
        <v>42.1</v>
      </c>
    </row>
    <row r="1807" spans="1:9" ht="11.1" customHeight="1" x14ac:dyDescent="0.25">
      <c r="A1807" s="18">
        <f t="shared" si="435"/>
        <v>3395</v>
      </c>
      <c r="B1807" s="18" t="str">
        <f t="shared" si="435"/>
        <v>AMC 3395 C</v>
      </c>
      <c r="C1807" s="6">
        <v>163402</v>
      </c>
      <c r="D1807" s="2" t="s">
        <v>2203</v>
      </c>
      <c r="E1807" s="19" t="s">
        <v>17</v>
      </c>
      <c r="F1807" s="27" t="str">
        <f t="shared" si="430"/>
        <v>163402 Lemon Yellow</v>
      </c>
      <c r="G1807" s="19"/>
      <c r="H1807" s="20"/>
      <c r="I1807" s="7">
        <v>7.2</v>
      </c>
    </row>
    <row r="1808" spans="1:9" ht="14.1" customHeight="1" x14ac:dyDescent="0.25">
      <c r="A1808" s="9">
        <v>340</v>
      </c>
      <c r="B1808" s="23" t="s">
        <v>418</v>
      </c>
      <c r="C1808" s="9" t="s">
        <v>4</v>
      </c>
      <c r="D1808" s="2" t="s">
        <v>2203</v>
      </c>
      <c r="E1808" s="23" t="s">
        <v>5</v>
      </c>
      <c r="F1808" s="27" t="str">
        <f t="shared" si="430"/>
        <v>AMC BASE</v>
      </c>
      <c r="G1808" s="23"/>
      <c r="H1808" s="24"/>
      <c r="I1808" s="10">
        <v>829.4</v>
      </c>
    </row>
    <row r="1809" spans="1:9" ht="11.1" customHeight="1" x14ac:dyDescent="0.25">
      <c r="A1809" s="18">
        <f t="shared" ref="A1809:B1812" si="436">A1808</f>
        <v>340</v>
      </c>
      <c r="B1809" s="18" t="str">
        <f t="shared" si="436"/>
        <v>AMC 340 C</v>
      </c>
      <c r="C1809" s="4">
        <v>163401</v>
      </c>
      <c r="D1809" s="2" t="s">
        <v>2203</v>
      </c>
      <c r="E1809" s="17" t="s">
        <v>7</v>
      </c>
      <c r="F1809" s="27" t="str">
        <f t="shared" si="430"/>
        <v>163401 White</v>
      </c>
      <c r="G1809" s="17"/>
      <c r="H1809" s="18"/>
      <c r="I1809" s="5">
        <v>105.1</v>
      </c>
    </row>
    <row r="1810" spans="1:9" ht="11.1" customHeight="1" x14ac:dyDescent="0.25">
      <c r="A1810" s="18">
        <f t="shared" si="436"/>
        <v>340</v>
      </c>
      <c r="B1810" s="18" t="str">
        <f t="shared" si="436"/>
        <v>AMC 340 C</v>
      </c>
      <c r="C1810" s="4">
        <v>163407</v>
      </c>
      <c r="D1810" s="2" t="s">
        <v>2203</v>
      </c>
      <c r="E1810" s="17" t="s">
        <v>13</v>
      </c>
      <c r="F1810" s="27" t="str">
        <f t="shared" si="430"/>
        <v>163407 Blue</v>
      </c>
      <c r="G1810" s="17"/>
      <c r="H1810" s="18"/>
      <c r="I1810" s="5">
        <v>25.2</v>
      </c>
    </row>
    <row r="1811" spans="1:9" ht="11.1" customHeight="1" x14ac:dyDescent="0.25">
      <c r="A1811" s="18">
        <f t="shared" si="436"/>
        <v>340</v>
      </c>
      <c r="B1811" s="18" t="str">
        <f t="shared" si="436"/>
        <v>AMC 340 C</v>
      </c>
      <c r="C1811" s="4">
        <v>163409</v>
      </c>
      <c r="D1811" s="2" t="s">
        <v>2203</v>
      </c>
      <c r="E1811" s="17" t="s">
        <v>14</v>
      </c>
      <c r="F1811" s="27" t="str">
        <f t="shared" si="430"/>
        <v>163409 Green</v>
      </c>
      <c r="G1811" s="17"/>
      <c r="H1811" s="18"/>
      <c r="I1811" s="5">
        <v>25.2</v>
      </c>
    </row>
    <row r="1812" spans="1:9" ht="11.1" customHeight="1" x14ac:dyDescent="0.25">
      <c r="A1812" s="18">
        <f t="shared" si="436"/>
        <v>340</v>
      </c>
      <c r="B1812" s="18" t="str">
        <f t="shared" si="436"/>
        <v>AMC 340 C</v>
      </c>
      <c r="C1812" s="6">
        <v>163403</v>
      </c>
      <c r="D1812" s="2" t="s">
        <v>2203</v>
      </c>
      <c r="E1812" s="19" t="s">
        <v>6</v>
      </c>
      <c r="F1812" s="27" t="str">
        <f t="shared" si="430"/>
        <v>163403 Golden Yellow</v>
      </c>
      <c r="G1812" s="19"/>
      <c r="H1812" s="20"/>
      <c r="I1812" s="7">
        <v>15.1</v>
      </c>
    </row>
    <row r="1813" spans="1:9" ht="14.1" customHeight="1" x14ac:dyDescent="0.25">
      <c r="A1813" s="9">
        <v>3405</v>
      </c>
      <c r="B1813" s="23" t="s">
        <v>419</v>
      </c>
      <c r="C1813" s="9" t="s">
        <v>4</v>
      </c>
      <c r="D1813" s="2" t="s">
        <v>2203</v>
      </c>
      <c r="E1813" s="23" t="s">
        <v>5</v>
      </c>
      <c r="F1813" s="27" t="str">
        <f t="shared" si="430"/>
        <v>AMC BASE</v>
      </c>
      <c r="G1813" s="23"/>
      <c r="H1813" s="24"/>
      <c r="I1813" s="10">
        <v>793.9</v>
      </c>
    </row>
    <row r="1814" spans="1:9" ht="11.1" customHeight="1" x14ac:dyDescent="0.25">
      <c r="A1814" s="18">
        <f t="shared" ref="A1814:B1816" si="437">A1813</f>
        <v>3405</v>
      </c>
      <c r="B1814" s="18" t="str">
        <f t="shared" si="437"/>
        <v>AMC 3405 C</v>
      </c>
      <c r="C1814" s="4">
        <v>163401</v>
      </c>
      <c r="D1814" s="2" t="s">
        <v>2203</v>
      </c>
      <c r="E1814" s="17" t="s">
        <v>7</v>
      </c>
      <c r="F1814" s="27" t="str">
        <f t="shared" si="430"/>
        <v>163401 White</v>
      </c>
      <c r="G1814" s="17"/>
      <c r="H1814" s="18"/>
      <c r="I1814" s="5">
        <v>103.9</v>
      </c>
    </row>
    <row r="1815" spans="1:9" ht="11.1" customHeight="1" x14ac:dyDescent="0.25">
      <c r="A1815" s="18">
        <f t="shared" si="437"/>
        <v>3405</v>
      </c>
      <c r="B1815" s="18" t="str">
        <f t="shared" si="437"/>
        <v>AMC 3405 C</v>
      </c>
      <c r="C1815" s="4">
        <v>163409</v>
      </c>
      <c r="D1815" s="2" t="s">
        <v>2203</v>
      </c>
      <c r="E1815" s="17" t="s">
        <v>14</v>
      </c>
      <c r="F1815" s="27" t="str">
        <f t="shared" si="430"/>
        <v>163409 Green</v>
      </c>
      <c r="G1815" s="17"/>
      <c r="H1815" s="18"/>
      <c r="I1815" s="5">
        <v>87.2</v>
      </c>
    </row>
    <row r="1816" spans="1:9" ht="11.1" customHeight="1" x14ac:dyDescent="0.25">
      <c r="A1816" s="18">
        <f t="shared" si="437"/>
        <v>3405</v>
      </c>
      <c r="B1816" s="18" t="str">
        <f t="shared" si="437"/>
        <v>AMC 3405 C</v>
      </c>
      <c r="C1816" s="6">
        <v>163402</v>
      </c>
      <c r="D1816" s="2" t="s">
        <v>2203</v>
      </c>
      <c r="E1816" s="19" t="s">
        <v>17</v>
      </c>
      <c r="F1816" s="27" t="str">
        <f t="shared" si="430"/>
        <v>163402 Lemon Yellow</v>
      </c>
      <c r="G1816" s="19"/>
      <c r="H1816" s="20"/>
      <c r="I1816" s="7">
        <v>15</v>
      </c>
    </row>
    <row r="1817" spans="1:9" ht="14.1" customHeight="1" x14ac:dyDescent="0.25">
      <c r="A1817" s="9">
        <v>341</v>
      </c>
      <c r="B1817" s="23" t="s">
        <v>420</v>
      </c>
      <c r="C1817" s="9" t="s">
        <v>4</v>
      </c>
      <c r="D1817" s="2" t="s">
        <v>2203</v>
      </c>
      <c r="E1817" s="23" t="s">
        <v>5</v>
      </c>
      <c r="F1817" s="27" t="str">
        <f t="shared" si="430"/>
        <v>AMC BASE</v>
      </c>
      <c r="G1817" s="23"/>
      <c r="H1817" s="24"/>
      <c r="I1817" s="10">
        <v>822.2</v>
      </c>
    </row>
    <row r="1818" spans="1:9" ht="11.1" customHeight="1" x14ac:dyDescent="0.25">
      <c r="A1818" s="18">
        <f t="shared" ref="A1818:B1822" si="438">A1817</f>
        <v>341</v>
      </c>
      <c r="B1818" s="18" t="str">
        <f t="shared" si="438"/>
        <v>AMC 341 C</v>
      </c>
      <c r="C1818" s="4">
        <v>163401</v>
      </c>
      <c r="D1818" s="2" t="s">
        <v>2203</v>
      </c>
      <c r="E1818" s="17" t="s">
        <v>7</v>
      </c>
      <c r="F1818" s="27" t="str">
        <f t="shared" si="430"/>
        <v>163401 White</v>
      </c>
      <c r="G1818" s="17"/>
      <c r="H1818" s="18"/>
      <c r="I1818" s="5">
        <v>104.8</v>
      </c>
    </row>
    <row r="1819" spans="1:9" ht="11.1" customHeight="1" x14ac:dyDescent="0.25">
      <c r="A1819" s="18">
        <f t="shared" si="438"/>
        <v>341</v>
      </c>
      <c r="B1819" s="18" t="str">
        <f t="shared" si="438"/>
        <v>AMC 341 C</v>
      </c>
      <c r="C1819" s="4">
        <v>163407</v>
      </c>
      <c r="D1819" s="2" t="s">
        <v>2203</v>
      </c>
      <c r="E1819" s="17" t="s">
        <v>13</v>
      </c>
      <c r="F1819" s="27" t="str">
        <f t="shared" si="430"/>
        <v>163407 Blue</v>
      </c>
      <c r="G1819" s="17"/>
      <c r="H1819" s="18"/>
      <c r="I1819" s="5">
        <v>25.2</v>
      </c>
    </row>
    <row r="1820" spans="1:9" ht="11.1" customHeight="1" x14ac:dyDescent="0.25">
      <c r="A1820" s="18">
        <f t="shared" si="438"/>
        <v>341</v>
      </c>
      <c r="B1820" s="18" t="str">
        <f t="shared" si="438"/>
        <v>AMC 341 C</v>
      </c>
      <c r="C1820" s="4">
        <v>163409</v>
      </c>
      <c r="D1820" s="2" t="s">
        <v>2203</v>
      </c>
      <c r="E1820" s="17" t="s">
        <v>14</v>
      </c>
      <c r="F1820" s="27" t="str">
        <f t="shared" si="430"/>
        <v>163409 Green</v>
      </c>
      <c r="G1820" s="17"/>
      <c r="H1820" s="18"/>
      <c r="I1820" s="5">
        <v>25.2</v>
      </c>
    </row>
    <row r="1821" spans="1:9" ht="11.1" customHeight="1" x14ac:dyDescent="0.25">
      <c r="A1821" s="18">
        <f t="shared" si="438"/>
        <v>341</v>
      </c>
      <c r="B1821" s="18" t="str">
        <f t="shared" si="438"/>
        <v>AMC 341 C</v>
      </c>
      <c r="C1821" s="4">
        <v>163403</v>
      </c>
      <c r="D1821" s="2" t="s">
        <v>2203</v>
      </c>
      <c r="E1821" s="17" t="s">
        <v>6</v>
      </c>
      <c r="F1821" s="27" t="str">
        <f t="shared" si="430"/>
        <v>163403 Golden Yellow</v>
      </c>
      <c r="G1821" s="17"/>
      <c r="H1821" s="18"/>
      <c r="I1821" s="5">
        <v>15.1</v>
      </c>
    </row>
    <row r="1822" spans="1:9" ht="11.1" customHeight="1" x14ac:dyDescent="0.25">
      <c r="A1822" s="18">
        <f t="shared" si="438"/>
        <v>341</v>
      </c>
      <c r="B1822" s="18" t="str">
        <f t="shared" si="438"/>
        <v>AMC 341 C</v>
      </c>
      <c r="C1822" s="6">
        <v>163410</v>
      </c>
      <c r="D1822" s="2" t="s">
        <v>2203</v>
      </c>
      <c r="E1822" s="19" t="s">
        <v>15</v>
      </c>
      <c r="F1822" s="27" t="str">
        <f t="shared" si="430"/>
        <v>163410 Black</v>
      </c>
      <c r="G1822" s="19"/>
      <c r="H1822" s="20"/>
      <c r="I1822" s="7">
        <v>7.5</v>
      </c>
    </row>
    <row r="1823" spans="1:9" ht="14.1" customHeight="1" x14ac:dyDescent="0.25">
      <c r="A1823" s="9">
        <v>3415</v>
      </c>
      <c r="B1823" s="23" t="s">
        <v>421</v>
      </c>
      <c r="C1823" s="9" t="s">
        <v>4</v>
      </c>
      <c r="D1823" s="2" t="s">
        <v>2203</v>
      </c>
      <c r="E1823" s="23" t="s">
        <v>5</v>
      </c>
      <c r="F1823" s="27" t="str">
        <f t="shared" si="430"/>
        <v>AMC BASE</v>
      </c>
      <c r="G1823" s="23"/>
      <c r="H1823" s="24"/>
      <c r="I1823" s="10">
        <v>789.3</v>
      </c>
    </row>
    <row r="1824" spans="1:9" ht="11.1" customHeight="1" x14ac:dyDescent="0.25">
      <c r="A1824" s="18">
        <f t="shared" ref="A1824:B1827" si="439">A1823</f>
        <v>3415</v>
      </c>
      <c r="B1824" s="18" t="str">
        <f t="shared" si="439"/>
        <v>AMC 3415 C</v>
      </c>
      <c r="C1824" s="4">
        <v>163401</v>
      </c>
      <c r="D1824" s="2" t="s">
        <v>2203</v>
      </c>
      <c r="E1824" s="17" t="s">
        <v>7</v>
      </c>
      <c r="F1824" s="27" t="str">
        <f t="shared" si="430"/>
        <v>163401 White</v>
      </c>
      <c r="G1824" s="17"/>
      <c r="H1824" s="18"/>
      <c r="I1824" s="5">
        <v>103.7</v>
      </c>
    </row>
    <row r="1825" spans="1:9" ht="11.1" customHeight="1" x14ac:dyDescent="0.25">
      <c r="A1825" s="18">
        <f t="shared" si="439"/>
        <v>3415</v>
      </c>
      <c r="B1825" s="18" t="str">
        <f t="shared" si="439"/>
        <v>AMC 3415 C</v>
      </c>
      <c r="C1825" s="4">
        <v>163409</v>
      </c>
      <c r="D1825" s="2" t="s">
        <v>2203</v>
      </c>
      <c r="E1825" s="17" t="s">
        <v>14</v>
      </c>
      <c r="F1825" s="27" t="str">
        <f t="shared" si="430"/>
        <v>163409 Green</v>
      </c>
      <c r="G1825" s="17"/>
      <c r="H1825" s="18"/>
      <c r="I1825" s="5">
        <v>87.1</v>
      </c>
    </row>
    <row r="1826" spans="1:9" ht="11.1" customHeight="1" x14ac:dyDescent="0.25">
      <c r="A1826" s="18">
        <f t="shared" si="439"/>
        <v>3415</v>
      </c>
      <c r="B1826" s="18" t="str">
        <f t="shared" si="439"/>
        <v>AMC 3415 C</v>
      </c>
      <c r="C1826" s="4">
        <v>163402</v>
      </c>
      <c r="D1826" s="2" t="s">
        <v>2203</v>
      </c>
      <c r="E1826" s="17" t="s">
        <v>17</v>
      </c>
      <c r="F1826" s="27" t="str">
        <f t="shared" si="430"/>
        <v>163402 Lemon Yellow</v>
      </c>
      <c r="G1826" s="17"/>
      <c r="H1826" s="18"/>
      <c r="I1826" s="5">
        <v>14.9</v>
      </c>
    </row>
    <row r="1827" spans="1:9" ht="11.1" customHeight="1" x14ac:dyDescent="0.25">
      <c r="A1827" s="18">
        <f t="shared" si="439"/>
        <v>3415</v>
      </c>
      <c r="B1827" s="18" t="str">
        <f t="shared" si="439"/>
        <v>AMC 3415 C</v>
      </c>
      <c r="C1827" s="6">
        <v>163410</v>
      </c>
      <c r="D1827" s="2" t="s">
        <v>2203</v>
      </c>
      <c r="E1827" s="19" t="s">
        <v>15</v>
      </c>
      <c r="F1827" s="27" t="str">
        <f t="shared" si="430"/>
        <v>163410 Black</v>
      </c>
      <c r="G1827" s="19"/>
      <c r="H1827" s="20"/>
      <c r="I1827" s="7">
        <v>5</v>
      </c>
    </row>
    <row r="1828" spans="1:9" ht="14.1" customHeight="1" x14ac:dyDescent="0.25">
      <c r="A1828" s="9">
        <v>342</v>
      </c>
      <c r="B1828" s="23" t="s">
        <v>422</v>
      </c>
      <c r="C1828" s="9" t="s">
        <v>4</v>
      </c>
      <c r="D1828" s="2" t="s">
        <v>2203</v>
      </c>
      <c r="E1828" s="23" t="s">
        <v>5</v>
      </c>
      <c r="F1828" s="27" t="str">
        <f t="shared" si="430"/>
        <v>AMC BASE</v>
      </c>
      <c r="G1828" s="23"/>
      <c r="H1828" s="24"/>
      <c r="I1828" s="10">
        <v>813.9</v>
      </c>
    </row>
    <row r="1829" spans="1:9" ht="11.1" customHeight="1" x14ac:dyDescent="0.25">
      <c r="A1829" s="18">
        <f t="shared" ref="A1829:B1833" si="440">A1828</f>
        <v>342</v>
      </c>
      <c r="B1829" s="18" t="str">
        <f t="shared" si="440"/>
        <v>AMC 342 C</v>
      </c>
      <c r="C1829" s="4">
        <v>163401</v>
      </c>
      <c r="D1829" s="2" t="s">
        <v>2203</v>
      </c>
      <c r="E1829" s="17" t="s">
        <v>7</v>
      </c>
      <c r="F1829" s="27" t="str">
        <f t="shared" si="430"/>
        <v>163401 White</v>
      </c>
      <c r="G1829" s="17"/>
      <c r="H1829" s="18"/>
      <c r="I1829" s="5">
        <v>104.5</v>
      </c>
    </row>
    <row r="1830" spans="1:9" ht="11.1" customHeight="1" x14ac:dyDescent="0.25">
      <c r="A1830" s="18">
        <f t="shared" si="440"/>
        <v>342</v>
      </c>
      <c r="B1830" s="18" t="str">
        <f t="shared" si="440"/>
        <v>AMC 342 C</v>
      </c>
      <c r="C1830" s="4">
        <v>163407</v>
      </c>
      <c r="D1830" s="2" t="s">
        <v>2203</v>
      </c>
      <c r="E1830" s="17" t="s">
        <v>13</v>
      </c>
      <c r="F1830" s="27" t="str">
        <f t="shared" si="430"/>
        <v>163407 Blue</v>
      </c>
      <c r="G1830" s="17"/>
      <c r="H1830" s="18"/>
      <c r="I1830" s="5">
        <v>25.1</v>
      </c>
    </row>
    <row r="1831" spans="1:9" ht="11.1" customHeight="1" x14ac:dyDescent="0.25">
      <c r="A1831" s="18">
        <f t="shared" si="440"/>
        <v>342</v>
      </c>
      <c r="B1831" s="18" t="str">
        <f t="shared" si="440"/>
        <v>AMC 342 C</v>
      </c>
      <c r="C1831" s="4">
        <v>163409</v>
      </c>
      <c r="D1831" s="2" t="s">
        <v>2203</v>
      </c>
      <c r="E1831" s="17" t="s">
        <v>14</v>
      </c>
      <c r="F1831" s="27" t="str">
        <f t="shared" si="430"/>
        <v>163409 Green</v>
      </c>
      <c r="G1831" s="17"/>
      <c r="H1831" s="18"/>
      <c r="I1831" s="5">
        <v>25.1</v>
      </c>
    </row>
    <row r="1832" spans="1:9" ht="11.1" customHeight="1" x14ac:dyDescent="0.25">
      <c r="A1832" s="18">
        <f t="shared" si="440"/>
        <v>342</v>
      </c>
      <c r="B1832" s="18" t="str">
        <f t="shared" si="440"/>
        <v>AMC 342 C</v>
      </c>
      <c r="C1832" s="4">
        <v>163410</v>
      </c>
      <c r="D1832" s="2" t="s">
        <v>2203</v>
      </c>
      <c r="E1832" s="17" t="s">
        <v>15</v>
      </c>
      <c r="F1832" s="27" t="str">
        <f t="shared" si="430"/>
        <v>163410 Black</v>
      </c>
      <c r="G1832" s="17"/>
      <c r="H1832" s="18"/>
      <c r="I1832" s="5">
        <v>16.3</v>
      </c>
    </row>
    <row r="1833" spans="1:9" ht="11.1" customHeight="1" x14ac:dyDescent="0.25">
      <c r="A1833" s="18">
        <f t="shared" si="440"/>
        <v>342</v>
      </c>
      <c r="B1833" s="18" t="str">
        <f t="shared" si="440"/>
        <v>AMC 342 C</v>
      </c>
      <c r="C1833" s="6">
        <v>163403</v>
      </c>
      <c r="D1833" s="2" t="s">
        <v>2203</v>
      </c>
      <c r="E1833" s="19" t="s">
        <v>6</v>
      </c>
      <c r="F1833" s="27" t="str">
        <f t="shared" si="430"/>
        <v>163403 Golden Yellow</v>
      </c>
      <c r="G1833" s="19"/>
      <c r="H1833" s="20"/>
      <c r="I1833" s="7">
        <v>15.1</v>
      </c>
    </row>
    <row r="1834" spans="1:9" ht="11.1" customHeight="1" x14ac:dyDescent="0.25">
      <c r="A1834" s="2">
        <v>3425</v>
      </c>
      <c r="B1834" s="27" t="s">
        <v>423</v>
      </c>
      <c r="C1834" s="2" t="s">
        <v>4</v>
      </c>
      <c r="D1834" s="2" t="s">
        <v>2203</v>
      </c>
      <c r="E1834" s="27" t="s">
        <v>5</v>
      </c>
      <c r="F1834" s="27" t="str">
        <f t="shared" si="430"/>
        <v>AMC BASE</v>
      </c>
      <c r="G1834" s="27"/>
      <c r="H1834" s="28"/>
      <c r="I1834" s="3">
        <v>779.9</v>
      </c>
    </row>
    <row r="1835" spans="1:9" ht="11.1" customHeight="1" x14ac:dyDescent="0.25">
      <c r="A1835" s="18">
        <f t="shared" ref="A1835:B1838" si="441">A1834</f>
        <v>3425</v>
      </c>
      <c r="B1835" s="18" t="str">
        <f t="shared" si="441"/>
        <v>AMC 3425 C</v>
      </c>
      <c r="C1835" s="4">
        <v>163401</v>
      </c>
      <c r="D1835" s="2" t="s">
        <v>2203</v>
      </c>
      <c r="E1835" s="17" t="s">
        <v>7</v>
      </c>
      <c r="F1835" s="27" t="str">
        <f t="shared" ref="F1835:F1888" si="442">IF(C1835="AMC.BASE","AMC BASE",CONCATENATE(C1835,D1835,E1835))</f>
        <v>163401 White</v>
      </c>
      <c r="G1835" s="17"/>
      <c r="H1835" s="18"/>
      <c r="I1835" s="5">
        <v>103.4</v>
      </c>
    </row>
    <row r="1836" spans="1:9" ht="11.1" customHeight="1" x14ac:dyDescent="0.25">
      <c r="A1836" s="18">
        <f t="shared" si="441"/>
        <v>3425</v>
      </c>
      <c r="B1836" s="18" t="str">
        <f t="shared" si="441"/>
        <v>AMC 3425 C</v>
      </c>
      <c r="C1836" s="4">
        <v>163409</v>
      </c>
      <c r="D1836" s="2" t="s">
        <v>2203</v>
      </c>
      <c r="E1836" s="17" t="s">
        <v>14</v>
      </c>
      <c r="F1836" s="27" t="str">
        <f t="shared" si="442"/>
        <v>163409 Green</v>
      </c>
      <c r="G1836" s="17"/>
      <c r="H1836" s="18"/>
      <c r="I1836" s="5">
        <v>86.9</v>
      </c>
    </row>
    <row r="1837" spans="1:9" ht="11.1" customHeight="1" x14ac:dyDescent="0.25">
      <c r="A1837" s="18">
        <f t="shared" si="441"/>
        <v>3425</v>
      </c>
      <c r="B1837" s="18" t="str">
        <f t="shared" si="441"/>
        <v>AMC 3425 C</v>
      </c>
      <c r="C1837" s="4">
        <v>163402</v>
      </c>
      <c r="D1837" s="2" t="s">
        <v>2203</v>
      </c>
      <c r="E1837" s="17" t="s">
        <v>17</v>
      </c>
      <c r="F1837" s="27" t="str">
        <f t="shared" si="442"/>
        <v>163402 Lemon Yellow</v>
      </c>
      <c r="G1837" s="17"/>
      <c r="H1837" s="18"/>
      <c r="I1837" s="5">
        <v>14.9</v>
      </c>
    </row>
    <row r="1838" spans="1:9" ht="11.1" customHeight="1" x14ac:dyDescent="0.25">
      <c r="A1838" s="18">
        <f t="shared" si="441"/>
        <v>3425</v>
      </c>
      <c r="B1838" s="18" t="str">
        <f t="shared" si="441"/>
        <v>AMC 3425 C</v>
      </c>
      <c r="C1838" s="6">
        <v>163410</v>
      </c>
      <c r="D1838" s="2" t="s">
        <v>2203</v>
      </c>
      <c r="E1838" s="19" t="s">
        <v>15</v>
      </c>
      <c r="F1838" s="27" t="str">
        <f t="shared" si="442"/>
        <v>163410 Black</v>
      </c>
      <c r="G1838" s="19"/>
      <c r="H1838" s="20"/>
      <c r="I1838" s="7">
        <v>14.9</v>
      </c>
    </row>
    <row r="1839" spans="1:9" ht="14.1" customHeight="1" x14ac:dyDescent="0.25">
      <c r="A1839" s="9">
        <v>343</v>
      </c>
      <c r="B1839" s="23" t="s">
        <v>424</v>
      </c>
      <c r="C1839" s="9" t="s">
        <v>4</v>
      </c>
      <c r="D1839" s="2" t="s">
        <v>2203</v>
      </c>
      <c r="E1839" s="23" t="s">
        <v>5</v>
      </c>
      <c r="F1839" s="27" t="str">
        <f t="shared" si="442"/>
        <v>AMC BASE</v>
      </c>
      <c r="G1839" s="23"/>
      <c r="H1839" s="24"/>
      <c r="I1839" s="10">
        <v>805.7</v>
      </c>
    </row>
    <row r="1840" spans="1:9" ht="11.1" customHeight="1" x14ac:dyDescent="0.25">
      <c r="A1840" s="18">
        <f t="shared" ref="A1840:B1844" si="443">A1839</f>
        <v>343</v>
      </c>
      <c r="B1840" s="18" t="str">
        <f t="shared" si="443"/>
        <v>AMC 343 C</v>
      </c>
      <c r="C1840" s="4">
        <v>163401</v>
      </c>
      <c r="D1840" s="2" t="s">
        <v>2203</v>
      </c>
      <c r="E1840" s="17" t="s">
        <v>7</v>
      </c>
      <c r="F1840" s="27" t="str">
        <f t="shared" si="442"/>
        <v>163401 White</v>
      </c>
      <c r="G1840" s="17"/>
      <c r="H1840" s="18"/>
      <c r="I1840" s="5">
        <v>104.3</v>
      </c>
    </row>
    <row r="1841" spans="1:9" ht="11.1" customHeight="1" x14ac:dyDescent="0.25">
      <c r="A1841" s="18">
        <f t="shared" si="443"/>
        <v>343</v>
      </c>
      <c r="B1841" s="18" t="str">
        <f t="shared" si="443"/>
        <v>AMC 343 C</v>
      </c>
      <c r="C1841" s="4">
        <v>163407</v>
      </c>
      <c r="D1841" s="2" t="s">
        <v>2203</v>
      </c>
      <c r="E1841" s="17" t="s">
        <v>13</v>
      </c>
      <c r="F1841" s="27" t="str">
        <f t="shared" si="442"/>
        <v>163407 Blue</v>
      </c>
      <c r="G1841" s="17"/>
      <c r="H1841" s="18"/>
      <c r="I1841" s="5">
        <v>25</v>
      </c>
    </row>
    <row r="1842" spans="1:9" ht="11.1" customHeight="1" x14ac:dyDescent="0.25">
      <c r="A1842" s="18">
        <f t="shared" si="443"/>
        <v>343</v>
      </c>
      <c r="B1842" s="18" t="str">
        <f t="shared" si="443"/>
        <v>AMC 343 C</v>
      </c>
      <c r="C1842" s="4">
        <v>163409</v>
      </c>
      <c r="D1842" s="2" t="s">
        <v>2203</v>
      </c>
      <c r="E1842" s="17" t="s">
        <v>14</v>
      </c>
      <c r="F1842" s="27" t="str">
        <f t="shared" si="442"/>
        <v>163409 Green</v>
      </c>
      <c r="G1842" s="17"/>
      <c r="H1842" s="18"/>
      <c r="I1842" s="5">
        <v>25</v>
      </c>
    </row>
    <row r="1843" spans="1:9" ht="11.1" customHeight="1" x14ac:dyDescent="0.25">
      <c r="A1843" s="18">
        <f t="shared" si="443"/>
        <v>343</v>
      </c>
      <c r="B1843" s="18" t="str">
        <f t="shared" si="443"/>
        <v>AMC 343 C</v>
      </c>
      <c r="C1843" s="4">
        <v>163410</v>
      </c>
      <c r="D1843" s="2" t="s">
        <v>2203</v>
      </c>
      <c r="E1843" s="17" t="s">
        <v>15</v>
      </c>
      <c r="F1843" s="27" t="str">
        <f t="shared" si="442"/>
        <v>163410 Black</v>
      </c>
      <c r="G1843" s="17"/>
      <c r="H1843" s="18"/>
      <c r="I1843" s="5">
        <v>25</v>
      </c>
    </row>
    <row r="1844" spans="1:9" ht="11.1" customHeight="1" x14ac:dyDescent="0.25">
      <c r="A1844" s="18">
        <f t="shared" si="443"/>
        <v>343</v>
      </c>
      <c r="B1844" s="18" t="str">
        <f t="shared" si="443"/>
        <v>AMC 343 C</v>
      </c>
      <c r="C1844" s="6">
        <v>163403</v>
      </c>
      <c r="D1844" s="2" t="s">
        <v>2203</v>
      </c>
      <c r="E1844" s="19" t="s">
        <v>6</v>
      </c>
      <c r="F1844" s="27" t="str">
        <f t="shared" si="442"/>
        <v>163403 Golden Yellow</v>
      </c>
      <c r="G1844" s="19"/>
      <c r="H1844" s="20"/>
      <c r="I1844" s="7">
        <v>15</v>
      </c>
    </row>
    <row r="1845" spans="1:9" ht="14.1" customHeight="1" x14ac:dyDescent="0.25">
      <c r="A1845" s="9">
        <v>3435</v>
      </c>
      <c r="B1845" s="23" t="s">
        <v>425</v>
      </c>
      <c r="C1845" s="9" t="s">
        <v>4</v>
      </c>
      <c r="D1845" s="2" t="s">
        <v>2203</v>
      </c>
      <c r="E1845" s="23" t="s">
        <v>5</v>
      </c>
      <c r="F1845" s="27" t="str">
        <f t="shared" si="442"/>
        <v>AMC BASE</v>
      </c>
      <c r="G1845" s="23"/>
      <c r="H1845" s="24"/>
      <c r="I1845" s="10">
        <v>770.8</v>
      </c>
    </row>
    <row r="1846" spans="1:9" ht="11.1" customHeight="1" x14ac:dyDescent="0.25">
      <c r="A1846" s="18">
        <f t="shared" ref="A1846:B1849" si="444">A1845</f>
        <v>3435</v>
      </c>
      <c r="B1846" s="18" t="str">
        <f t="shared" si="444"/>
        <v>AMC 3435 C</v>
      </c>
      <c r="C1846" s="4">
        <v>163401</v>
      </c>
      <c r="D1846" s="2" t="s">
        <v>2203</v>
      </c>
      <c r="E1846" s="17" t="s">
        <v>7</v>
      </c>
      <c r="F1846" s="27" t="str">
        <f t="shared" si="442"/>
        <v>163401 White</v>
      </c>
      <c r="G1846" s="17"/>
      <c r="H1846" s="18"/>
      <c r="I1846" s="5">
        <v>103.1</v>
      </c>
    </row>
    <row r="1847" spans="1:9" ht="11.1" customHeight="1" x14ac:dyDescent="0.25">
      <c r="A1847" s="18">
        <f t="shared" si="444"/>
        <v>3435</v>
      </c>
      <c r="B1847" s="18" t="str">
        <f t="shared" si="444"/>
        <v>AMC 3435 C</v>
      </c>
      <c r="C1847" s="4">
        <v>163409</v>
      </c>
      <c r="D1847" s="2" t="s">
        <v>2203</v>
      </c>
      <c r="E1847" s="17" t="s">
        <v>14</v>
      </c>
      <c r="F1847" s="27" t="str">
        <f t="shared" si="442"/>
        <v>163409 Green</v>
      </c>
      <c r="G1847" s="17"/>
      <c r="H1847" s="18"/>
      <c r="I1847" s="5">
        <v>86.6</v>
      </c>
    </row>
    <row r="1848" spans="1:9" ht="11.1" customHeight="1" x14ac:dyDescent="0.25">
      <c r="A1848" s="18">
        <f t="shared" si="444"/>
        <v>3435</v>
      </c>
      <c r="B1848" s="18" t="str">
        <f t="shared" si="444"/>
        <v>AMC 3435 C</v>
      </c>
      <c r="C1848" s="4">
        <v>163410</v>
      </c>
      <c r="D1848" s="2" t="s">
        <v>2203</v>
      </c>
      <c r="E1848" s="17" t="s">
        <v>15</v>
      </c>
      <c r="F1848" s="27" t="str">
        <f t="shared" si="442"/>
        <v>163410 Black</v>
      </c>
      <c r="G1848" s="17"/>
      <c r="H1848" s="18"/>
      <c r="I1848" s="5">
        <v>24.7</v>
      </c>
    </row>
    <row r="1849" spans="1:9" ht="11.1" customHeight="1" x14ac:dyDescent="0.25">
      <c r="A1849" s="18">
        <f t="shared" si="444"/>
        <v>3435</v>
      </c>
      <c r="B1849" s="18" t="str">
        <f t="shared" si="444"/>
        <v>AMC 3435 C</v>
      </c>
      <c r="C1849" s="6">
        <v>163402</v>
      </c>
      <c r="D1849" s="2" t="s">
        <v>2203</v>
      </c>
      <c r="E1849" s="19" t="s">
        <v>17</v>
      </c>
      <c r="F1849" s="27" t="str">
        <f t="shared" si="442"/>
        <v>163402 Lemon Yellow</v>
      </c>
      <c r="G1849" s="19"/>
      <c r="H1849" s="20"/>
      <c r="I1849" s="7">
        <v>14.8</v>
      </c>
    </row>
    <row r="1850" spans="1:9" ht="14.1" customHeight="1" x14ac:dyDescent="0.25">
      <c r="A1850" s="9">
        <v>344</v>
      </c>
      <c r="B1850" s="23" t="s">
        <v>426</v>
      </c>
      <c r="C1850" s="9" t="s">
        <v>4</v>
      </c>
      <c r="D1850" s="2" t="s">
        <v>2203</v>
      </c>
      <c r="E1850" s="23" t="s">
        <v>5</v>
      </c>
      <c r="F1850" s="27" t="str">
        <f t="shared" si="442"/>
        <v>AMC BASE</v>
      </c>
      <c r="G1850" s="23"/>
      <c r="H1850" s="24"/>
      <c r="I1850" s="10">
        <v>801.6</v>
      </c>
    </row>
    <row r="1851" spans="1:9" ht="11.1" customHeight="1" x14ac:dyDescent="0.25">
      <c r="A1851" s="18">
        <f t="shared" ref="A1851:B1854" si="445">A1850</f>
        <v>344</v>
      </c>
      <c r="B1851" s="18" t="str">
        <f t="shared" si="445"/>
        <v>AMC 344 C</v>
      </c>
      <c r="C1851" s="4">
        <v>163401</v>
      </c>
      <c r="D1851" s="2" t="s">
        <v>2203</v>
      </c>
      <c r="E1851" s="17" t="s">
        <v>7</v>
      </c>
      <c r="F1851" s="27" t="str">
        <f t="shared" si="442"/>
        <v>163401 White</v>
      </c>
      <c r="G1851" s="17"/>
      <c r="H1851" s="18"/>
      <c r="I1851" s="5">
        <v>188.2</v>
      </c>
    </row>
    <row r="1852" spans="1:9" ht="11.1" customHeight="1" x14ac:dyDescent="0.25">
      <c r="A1852" s="18">
        <f t="shared" si="445"/>
        <v>344</v>
      </c>
      <c r="B1852" s="18" t="str">
        <f t="shared" si="445"/>
        <v>AMC 344 C</v>
      </c>
      <c r="C1852" s="4">
        <v>163402</v>
      </c>
      <c r="D1852" s="2" t="s">
        <v>2203</v>
      </c>
      <c r="E1852" s="17" t="s">
        <v>17</v>
      </c>
      <c r="F1852" s="27" t="str">
        <f t="shared" si="442"/>
        <v>163402 Lemon Yellow</v>
      </c>
      <c r="G1852" s="17"/>
      <c r="H1852" s="18"/>
      <c r="I1852" s="5">
        <v>5.0999999999999996</v>
      </c>
    </row>
    <row r="1853" spans="1:9" ht="11.1" customHeight="1" x14ac:dyDescent="0.25">
      <c r="A1853" s="18">
        <f t="shared" si="445"/>
        <v>344</v>
      </c>
      <c r="B1853" s="18" t="str">
        <f t="shared" si="445"/>
        <v>AMC 344 C</v>
      </c>
      <c r="C1853" s="4">
        <v>163407</v>
      </c>
      <c r="D1853" s="2" t="s">
        <v>2203</v>
      </c>
      <c r="E1853" s="17" t="s">
        <v>13</v>
      </c>
      <c r="F1853" s="27" t="str">
        <f t="shared" si="442"/>
        <v>163407 Blue</v>
      </c>
      <c r="G1853" s="17"/>
      <c r="H1853" s="18"/>
      <c r="I1853" s="5">
        <v>4.4000000000000004</v>
      </c>
    </row>
    <row r="1854" spans="1:9" ht="11.1" customHeight="1" x14ac:dyDescent="0.25">
      <c r="A1854" s="18">
        <f t="shared" si="445"/>
        <v>344</v>
      </c>
      <c r="B1854" s="18" t="str">
        <f t="shared" si="445"/>
        <v>AMC 344 C</v>
      </c>
      <c r="C1854" s="6">
        <v>163403</v>
      </c>
      <c r="D1854" s="2" t="s">
        <v>2203</v>
      </c>
      <c r="E1854" s="19" t="s">
        <v>6</v>
      </c>
      <c r="F1854" s="27" t="str">
        <f t="shared" si="442"/>
        <v>163403 Golden Yellow</v>
      </c>
      <c r="G1854" s="19"/>
      <c r="H1854" s="20"/>
      <c r="I1854" s="7">
        <v>0.7</v>
      </c>
    </row>
    <row r="1855" spans="1:9" ht="14.1" customHeight="1" x14ac:dyDescent="0.25">
      <c r="A1855" s="9">
        <v>345</v>
      </c>
      <c r="B1855" s="23" t="s">
        <v>427</v>
      </c>
      <c r="C1855" s="9" t="s">
        <v>4</v>
      </c>
      <c r="D1855" s="2" t="s">
        <v>2203</v>
      </c>
      <c r="E1855" s="23" t="s">
        <v>5</v>
      </c>
      <c r="F1855" s="27" t="str">
        <f t="shared" si="442"/>
        <v>AMC BASE</v>
      </c>
      <c r="G1855" s="23"/>
      <c r="H1855" s="24"/>
      <c r="I1855" s="10">
        <v>796.9</v>
      </c>
    </row>
    <row r="1856" spans="1:9" ht="11.1" customHeight="1" x14ac:dyDescent="0.25">
      <c r="A1856" s="18">
        <f t="shared" ref="A1856:B1859" si="446">A1855</f>
        <v>345</v>
      </c>
      <c r="B1856" s="18" t="str">
        <f t="shared" si="446"/>
        <v>AMC 345 C</v>
      </c>
      <c r="C1856" s="4">
        <v>163401</v>
      </c>
      <c r="D1856" s="2" t="s">
        <v>2203</v>
      </c>
      <c r="E1856" s="17" t="s">
        <v>7</v>
      </c>
      <c r="F1856" s="27" t="str">
        <f t="shared" si="442"/>
        <v>163401 White</v>
      </c>
      <c r="G1856" s="17"/>
      <c r="H1856" s="18"/>
      <c r="I1856" s="5">
        <v>182.6</v>
      </c>
    </row>
    <row r="1857" spans="1:9" ht="11.1" customHeight="1" x14ac:dyDescent="0.25">
      <c r="A1857" s="18">
        <f t="shared" si="446"/>
        <v>345</v>
      </c>
      <c r="B1857" s="18" t="str">
        <f t="shared" si="446"/>
        <v>AMC 345 C</v>
      </c>
      <c r="C1857" s="4">
        <v>163402</v>
      </c>
      <c r="D1857" s="2" t="s">
        <v>2203</v>
      </c>
      <c r="E1857" s="17" t="s">
        <v>17</v>
      </c>
      <c r="F1857" s="27" t="str">
        <f t="shared" si="442"/>
        <v>163402 Lemon Yellow</v>
      </c>
      <c r="G1857" s="17"/>
      <c r="H1857" s="18"/>
      <c r="I1857" s="5">
        <v>10.199999999999999</v>
      </c>
    </row>
    <row r="1858" spans="1:9" ht="11.1" customHeight="1" x14ac:dyDescent="0.25">
      <c r="A1858" s="18">
        <f t="shared" si="446"/>
        <v>345</v>
      </c>
      <c r="B1858" s="18" t="str">
        <f t="shared" si="446"/>
        <v>AMC 345 C</v>
      </c>
      <c r="C1858" s="4">
        <v>163407</v>
      </c>
      <c r="D1858" s="2" t="s">
        <v>2203</v>
      </c>
      <c r="E1858" s="17" t="s">
        <v>13</v>
      </c>
      <c r="F1858" s="27" t="str">
        <f t="shared" si="442"/>
        <v>163407 Blue</v>
      </c>
      <c r="G1858" s="17"/>
      <c r="H1858" s="18"/>
      <c r="I1858" s="5">
        <v>8.8000000000000007</v>
      </c>
    </row>
    <row r="1859" spans="1:9" ht="11.1" customHeight="1" x14ac:dyDescent="0.25">
      <c r="A1859" s="18">
        <f t="shared" si="446"/>
        <v>345</v>
      </c>
      <c r="B1859" s="18" t="str">
        <f t="shared" si="446"/>
        <v>AMC 345 C</v>
      </c>
      <c r="C1859" s="6">
        <v>163403</v>
      </c>
      <c r="D1859" s="2" t="s">
        <v>2203</v>
      </c>
      <c r="E1859" s="19" t="s">
        <v>6</v>
      </c>
      <c r="F1859" s="27" t="str">
        <f t="shared" si="442"/>
        <v>163403 Golden Yellow</v>
      </c>
      <c r="G1859" s="19"/>
      <c r="H1859" s="20"/>
      <c r="I1859" s="7">
        <v>1.5</v>
      </c>
    </row>
    <row r="1860" spans="1:9" ht="14.1" customHeight="1" x14ac:dyDescent="0.25">
      <c r="A1860" s="9">
        <v>346</v>
      </c>
      <c r="B1860" s="23" t="s">
        <v>428</v>
      </c>
      <c r="C1860" s="9" t="s">
        <v>4</v>
      </c>
      <c r="D1860" s="2" t="s">
        <v>2203</v>
      </c>
      <c r="E1860" s="23" t="s">
        <v>5</v>
      </c>
      <c r="F1860" s="27" t="str">
        <f t="shared" si="442"/>
        <v>AMC BASE</v>
      </c>
      <c r="G1860" s="23"/>
      <c r="H1860" s="24"/>
      <c r="I1860" s="10">
        <v>787.4</v>
      </c>
    </row>
    <row r="1861" spans="1:9" ht="11.1" customHeight="1" x14ac:dyDescent="0.25">
      <c r="A1861" s="18">
        <f t="shared" ref="A1861:B1864" si="447">A1860</f>
        <v>346</v>
      </c>
      <c r="B1861" s="18" t="str">
        <f t="shared" si="447"/>
        <v>AMC 346 C</v>
      </c>
      <c r="C1861" s="4">
        <v>163401</v>
      </c>
      <c r="D1861" s="2" t="s">
        <v>2203</v>
      </c>
      <c r="E1861" s="17" t="s">
        <v>7</v>
      </c>
      <c r="F1861" s="27" t="str">
        <f t="shared" si="442"/>
        <v>163401 White</v>
      </c>
      <c r="G1861" s="17"/>
      <c r="H1861" s="18"/>
      <c r="I1861" s="5">
        <v>171.5</v>
      </c>
    </row>
    <row r="1862" spans="1:9" ht="11.1" customHeight="1" x14ac:dyDescent="0.25">
      <c r="A1862" s="18">
        <f t="shared" si="447"/>
        <v>346</v>
      </c>
      <c r="B1862" s="18" t="str">
        <f t="shared" si="447"/>
        <v>AMC 346 C</v>
      </c>
      <c r="C1862" s="4">
        <v>163402</v>
      </c>
      <c r="D1862" s="2" t="s">
        <v>2203</v>
      </c>
      <c r="E1862" s="17" t="s">
        <v>17</v>
      </c>
      <c r="F1862" s="27" t="str">
        <f t="shared" si="442"/>
        <v>163402 Lemon Yellow</v>
      </c>
      <c r="G1862" s="17"/>
      <c r="H1862" s="18"/>
      <c r="I1862" s="5">
        <v>20.6</v>
      </c>
    </row>
    <row r="1863" spans="1:9" ht="11.1" customHeight="1" x14ac:dyDescent="0.25">
      <c r="A1863" s="18">
        <f t="shared" si="447"/>
        <v>346</v>
      </c>
      <c r="B1863" s="18" t="str">
        <f t="shared" si="447"/>
        <v>AMC 346 C</v>
      </c>
      <c r="C1863" s="4">
        <v>163407</v>
      </c>
      <c r="D1863" s="2" t="s">
        <v>2203</v>
      </c>
      <c r="E1863" s="17" t="s">
        <v>13</v>
      </c>
      <c r="F1863" s="27" t="str">
        <f t="shared" si="442"/>
        <v>163407 Blue</v>
      </c>
      <c r="G1863" s="17"/>
      <c r="H1863" s="18"/>
      <c r="I1863" s="5">
        <v>17.600000000000001</v>
      </c>
    </row>
    <row r="1864" spans="1:9" ht="11.1" customHeight="1" x14ac:dyDescent="0.25">
      <c r="A1864" s="18">
        <f t="shared" si="447"/>
        <v>346</v>
      </c>
      <c r="B1864" s="18" t="str">
        <f t="shared" si="447"/>
        <v>AMC 346 C</v>
      </c>
      <c r="C1864" s="6">
        <v>163403</v>
      </c>
      <c r="D1864" s="2" t="s">
        <v>2203</v>
      </c>
      <c r="E1864" s="19" t="s">
        <v>6</v>
      </c>
      <c r="F1864" s="27" t="str">
        <f t="shared" si="442"/>
        <v>163403 Golden Yellow</v>
      </c>
      <c r="G1864" s="19"/>
      <c r="H1864" s="20"/>
      <c r="I1864" s="7">
        <v>2.9</v>
      </c>
    </row>
    <row r="1865" spans="1:9" ht="14.1" customHeight="1" x14ac:dyDescent="0.25">
      <c r="A1865" s="9">
        <v>347</v>
      </c>
      <c r="B1865" s="23" t="s">
        <v>429</v>
      </c>
      <c r="C1865" s="9" t="s">
        <v>4</v>
      </c>
      <c r="D1865" s="2" t="s">
        <v>2203</v>
      </c>
      <c r="E1865" s="23" t="s">
        <v>5</v>
      </c>
      <c r="F1865" s="27" t="str">
        <f t="shared" si="442"/>
        <v>AMC BASE</v>
      </c>
      <c r="G1865" s="23"/>
      <c r="H1865" s="24"/>
      <c r="I1865" s="10">
        <v>767.8</v>
      </c>
    </row>
    <row r="1866" spans="1:9" ht="11.1" customHeight="1" x14ac:dyDescent="0.25">
      <c r="A1866" s="18">
        <f t="shared" ref="A1866:B1869" si="448">A1865</f>
        <v>347</v>
      </c>
      <c r="B1866" s="18" t="str">
        <f t="shared" si="448"/>
        <v>AMC 347 C</v>
      </c>
      <c r="C1866" s="4">
        <v>163401</v>
      </c>
      <c r="D1866" s="2" t="s">
        <v>2203</v>
      </c>
      <c r="E1866" s="17" t="s">
        <v>7</v>
      </c>
      <c r="F1866" s="27" t="str">
        <f t="shared" si="442"/>
        <v>163401 White</v>
      </c>
      <c r="G1866" s="17"/>
      <c r="H1866" s="18"/>
      <c r="I1866" s="5">
        <v>148.80000000000001</v>
      </c>
    </row>
    <row r="1867" spans="1:9" ht="11.1" customHeight="1" x14ac:dyDescent="0.25">
      <c r="A1867" s="18">
        <f t="shared" si="448"/>
        <v>347</v>
      </c>
      <c r="B1867" s="18" t="str">
        <f t="shared" si="448"/>
        <v>AMC 347 C</v>
      </c>
      <c r="C1867" s="4">
        <v>163402</v>
      </c>
      <c r="D1867" s="2" t="s">
        <v>2203</v>
      </c>
      <c r="E1867" s="17" t="s">
        <v>17</v>
      </c>
      <c r="F1867" s="27" t="str">
        <f t="shared" si="442"/>
        <v>163402 Lemon Yellow</v>
      </c>
      <c r="G1867" s="17"/>
      <c r="H1867" s="18"/>
      <c r="I1867" s="5">
        <v>41.7</v>
      </c>
    </row>
    <row r="1868" spans="1:9" ht="11.1" customHeight="1" x14ac:dyDescent="0.25">
      <c r="A1868" s="18">
        <f t="shared" si="448"/>
        <v>347</v>
      </c>
      <c r="B1868" s="18" t="str">
        <f t="shared" si="448"/>
        <v>AMC 347 C</v>
      </c>
      <c r="C1868" s="4">
        <v>163407</v>
      </c>
      <c r="D1868" s="2" t="s">
        <v>2203</v>
      </c>
      <c r="E1868" s="17" t="s">
        <v>13</v>
      </c>
      <c r="F1868" s="27" t="str">
        <f t="shared" si="442"/>
        <v>163407 Blue</v>
      </c>
      <c r="G1868" s="17"/>
      <c r="H1868" s="18"/>
      <c r="I1868" s="5">
        <v>35.700000000000003</v>
      </c>
    </row>
    <row r="1869" spans="1:9" ht="11.1" customHeight="1" x14ac:dyDescent="0.25">
      <c r="A1869" s="18">
        <f t="shared" si="448"/>
        <v>347</v>
      </c>
      <c r="B1869" s="18" t="str">
        <f t="shared" si="448"/>
        <v>AMC 347 C</v>
      </c>
      <c r="C1869" s="6">
        <v>163403</v>
      </c>
      <c r="D1869" s="2" t="s">
        <v>2203</v>
      </c>
      <c r="E1869" s="19" t="s">
        <v>6</v>
      </c>
      <c r="F1869" s="27" t="str">
        <f t="shared" si="442"/>
        <v>163403 Golden Yellow</v>
      </c>
      <c r="G1869" s="19"/>
      <c r="H1869" s="20"/>
      <c r="I1869" s="7">
        <v>6</v>
      </c>
    </row>
    <row r="1870" spans="1:9" ht="14.1" customHeight="1" x14ac:dyDescent="0.25">
      <c r="A1870" s="9">
        <v>348</v>
      </c>
      <c r="B1870" s="23" t="s">
        <v>430</v>
      </c>
      <c r="C1870" s="9" t="s">
        <v>4</v>
      </c>
      <c r="D1870" s="2" t="s">
        <v>2203</v>
      </c>
      <c r="E1870" s="23" t="s">
        <v>5</v>
      </c>
      <c r="F1870" s="27" t="str">
        <f t="shared" si="442"/>
        <v>AMC BASE</v>
      </c>
      <c r="G1870" s="23"/>
      <c r="H1870" s="24"/>
      <c r="I1870" s="10">
        <v>761.4</v>
      </c>
    </row>
    <row r="1871" spans="1:9" ht="11.1" customHeight="1" x14ac:dyDescent="0.25">
      <c r="A1871" s="18">
        <f t="shared" ref="A1871:B1875" si="449">A1870</f>
        <v>348</v>
      </c>
      <c r="B1871" s="18" t="str">
        <f t="shared" si="449"/>
        <v>AMC 348 C</v>
      </c>
      <c r="C1871" s="4">
        <v>163401</v>
      </c>
      <c r="D1871" s="2" t="s">
        <v>2203</v>
      </c>
      <c r="E1871" s="17" t="s">
        <v>7</v>
      </c>
      <c r="F1871" s="27" t="str">
        <f t="shared" si="442"/>
        <v>163401 White</v>
      </c>
      <c r="G1871" s="17"/>
      <c r="H1871" s="18"/>
      <c r="I1871" s="5">
        <v>148.4</v>
      </c>
    </row>
    <row r="1872" spans="1:9" ht="11.1" customHeight="1" x14ac:dyDescent="0.25">
      <c r="A1872" s="18">
        <f t="shared" si="449"/>
        <v>348</v>
      </c>
      <c r="B1872" s="18" t="str">
        <f t="shared" si="449"/>
        <v>AMC 348 C</v>
      </c>
      <c r="C1872" s="4">
        <v>163402</v>
      </c>
      <c r="D1872" s="2" t="s">
        <v>2203</v>
      </c>
      <c r="E1872" s="17" t="s">
        <v>17</v>
      </c>
      <c r="F1872" s="27" t="str">
        <f t="shared" si="442"/>
        <v>163402 Lemon Yellow</v>
      </c>
      <c r="G1872" s="17"/>
      <c r="H1872" s="18"/>
      <c r="I1872" s="5">
        <v>41.6</v>
      </c>
    </row>
    <row r="1873" spans="1:9" ht="11.1" customHeight="1" x14ac:dyDescent="0.25">
      <c r="A1873" s="18">
        <f t="shared" si="449"/>
        <v>348</v>
      </c>
      <c r="B1873" s="18" t="str">
        <f t="shared" si="449"/>
        <v>AMC 348 C</v>
      </c>
      <c r="C1873" s="4">
        <v>163407</v>
      </c>
      <c r="D1873" s="2" t="s">
        <v>2203</v>
      </c>
      <c r="E1873" s="17" t="s">
        <v>13</v>
      </c>
      <c r="F1873" s="27" t="str">
        <f t="shared" si="442"/>
        <v>163407 Blue</v>
      </c>
      <c r="G1873" s="17"/>
      <c r="H1873" s="18"/>
      <c r="I1873" s="5">
        <v>35.6</v>
      </c>
    </row>
    <row r="1874" spans="1:9" ht="11.1" customHeight="1" x14ac:dyDescent="0.25">
      <c r="A1874" s="18">
        <f t="shared" si="449"/>
        <v>348</v>
      </c>
      <c r="B1874" s="18" t="str">
        <f t="shared" si="449"/>
        <v>AMC 348 C</v>
      </c>
      <c r="C1874" s="4">
        <v>163410</v>
      </c>
      <c r="D1874" s="2" t="s">
        <v>2203</v>
      </c>
      <c r="E1874" s="17" t="s">
        <v>15</v>
      </c>
      <c r="F1874" s="27" t="str">
        <f t="shared" si="442"/>
        <v>163410 Black</v>
      </c>
      <c r="G1874" s="17"/>
      <c r="H1874" s="18"/>
      <c r="I1874" s="5">
        <v>7.1</v>
      </c>
    </row>
    <row r="1875" spans="1:9" ht="11.1" customHeight="1" x14ac:dyDescent="0.25">
      <c r="A1875" s="18">
        <f t="shared" si="449"/>
        <v>348</v>
      </c>
      <c r="B1875" s="18" t="str">
        <f t="shared" si="449"/>
        <v>AMC 348 C</v>
      </c>
      <c r="C1875" s="6">
        <v>163403</v>
      </c>
      <c r="D1875" s="2" t="s">
        <v>2203</v>
      </c>
      <c r="E1875" s="19" t="s">
        <v>6</v>
      </c>
      <c r="F1875" s="27" t="str">
        <f t="shared" si="442"/>
        <v>163403 Golden Yellow</v>
      </c>
      <c r="G1875" s="19"/>
      <c r="H1875" s="20"/>
      <c r="I1875" s="7">
        <v>5.9</v>
      </c>
    </row>
    <row r="1876" spans="1:9" ht="14.1" customHeight="1" x14ac:dyDescent="0.25">
      <c r="A1876" s="9">
        <v>349</v>
      </c>
      <c r="B1876" s="23" t="s">
        <v>431</v>
      </c>
      <c r="C1876" s="9" t="s">
        <v>4</v>
      </c>
      <c r="D1876" s="2" t="s">
        <v>2203</v>
      </c>
      <c r="E1876" s="23" t="s">
        <v>5</v>
      </c>
      <c r="F1876" s="27" t="str">
        <f t="shared" si="442"/>
        <v>AMC BASE</v>
      </c>
      <c r="G1876" s="23"/>
      <c r="H1876" s="24"/>
      <c r="I1876" s="10">
        <v>746</v>
      </c>
    </row>
    <row r="1877" spans="1:9" ht="11.1" customHeight="1" x14ac:dyDescent="0.25">
      <c r="A1877" s="18">
        <f t="shared" ref="A1877:B1881" si="450">A1876</f>
        <v>349</v>
      </c>
      <c r="B1877" s="18" t="str">
        <f t="shared" si="450"/>
        <v>AMC 349 C</v>
      </c>
      <c r="C1877" s="4">
        <v>163401</v>
      </c>
      <c r="D1877" s="2" t="s">
        <v>2203</v>
      </c>
      <c r="E1877" s="17" t="s">
        <v>7</v>
      </c>
      <c r="F1877" s="27" t="str">
        <f t="shared" si="442"/>
        <v>163401 White</v>
      </c>
      <c r="G1877" s="17"/>
      <c r="H1877" s="18"/>
      <c r="I1877" s="5">
        <v>147.69999999999999</v>
      </c>
    </row>
    <row r="1878" spans="1:9" ht="11.1" customHeight="1" x14ac:dyDescent="0.25">
      <c r="A1878" s="18">
        <f t="shared" si="450"/>
        <v>349</v>
      </c>
      <c r="B1878" s="18" t="str">
        <f t="shared" si="450"/>
        <v>AMC 349 C</v>
      </c>
      <c r="C1878" s="4">
        <v>163402</v>
      </c>
      <c r="D1878" s="2" t="s">
        <v>2203</v>
      </c>
      <c r="E1878" s="17" t="s">
        <v>17</v>
      </c>
      <c r="F1878" s="27" t="str">
        <f t="shared" si="442"/>
        <v>163402 Lemon Yellow</v>
      </c>
      <c r="G1878" s="17"/>
      <c r="H1878" s="18"/>
      <c r="I1878" s="5">
        <v>41.4</v>
      </c>
    </row>
    <row r="1879" spans="1:9" ht="11.1" customHeight="1" x14ac:dyDescent="0.25">
      <c r="A1879" s="18">
        <f t="shared" si="450"/>
        <v>349</v>
      </c>
      <c r="B1879" s="18" t="str">
        <f t="shared" si="450"/>
        <v>AMC 349 C</v>
      </c>
      <c r="C1879" s="4">
        <v>163407</v>
      </c>
      <c r="D1879" s="2" t="s">
        <v>2203</v>
      </c>
      <c r="E1879" s="17" t="s">
        <v>13</v>
      </c>
      <c r="F1879" s="27" t="str">
        <f t="shared" si="442"/>
        <v>163407 Blue</v>
      </c>
      <c r="G1879" s="17"/>
      <c r="H1879" s="18"/>
      <c r="I1879" s="5">
        <v>35.4</v>
      </c>
    </row>
    <row r="1880" spans="1:9" ht="11.1" customHeight="1" x14ac:dyDescent="0.25">
      <c r="A1880" s="18">
        <f t="shared" si="450"/>
        <v>349</v>
      </c>
      <c r="B1880" s="18" t="str">
        <f t="shared" si="450"/>
        <v>AMC 349 C</v>
      </c>
      <c r="C1880" s="4">
        <v>163410</v>
      </c>
      <c r="D1880" s="2" t="s">
        <v>2203</v>
      </c>
      <c r="E1880" s="17" t="s">
        <v>15</v>
      </c>
      <c r="F1880" s="27" t="str">
        <f t="shared" si="442"/>
        <v>163410 Black</v>
      </c>
      <c r="G1880" s="17"/>
      <c r="H1880" s="18"/>
      <c r="I1880" s="5">
        <v>23.6</v>
      </c>
    </row>
    <row r="1881" spans="1:9" ht="11.1" customHeight="1" x14ac:dyDescent="0.25">
      <c r="A1881" s="18">
        <f t="shared" si="450"/>
        <v>349</v>
      </c>
      <c r="B1881" s="18" t="str">
        <f t="shared" si="450"/>
        <v>AMC 349 C</v>
      </c>
      <c r="C1881" s="6">
        <v>163403</v>
      </c>
      <c r="D1881" s="2" t="s">
        <v>2203</v>
      </c>
      <c r="E1881" s="19" t="s">
        <v>6</v>
      </c>
      <c r="F1881" s="27" t="str">
        <f t="shared" si="442"/>
        <v>163403 Golden Yellow</v>
      </c>
      <c r="G1881" s="19"/>
      <c r="H1881" s="20"/>
      <c r="I1881" s="7">
        <v>5.9</v>
      </c>
    </row>
    <row r="1882" spans="1:9" ht="11.1" customHeight="1" x14ac:dyDescent="0.25">
      <c r="A1882" s="2">
        <v>350</v>
      </c>
      <c r="B1882" s="27" t="s">
        <v>432</v>
      </c>
      <c r="C1882" s="2" t="s">
        <v>4</v>
      </c>
      <c r="D1882" s="2" t="s">
        <v>2203</v>
      </c>
      <c r="E1882" s="27" t="s">
        <v>5</v>
      </c>
      <c r="F1882" s="27" t="str">
        <f t="shared" si="442"/>
        <v>AMC BASE</v>
      </c>
      <c r="G1882" s="27"/>
      <c r="H1882" s="28"/>
      <c r="I1882" s="3">
        <v>724.3</v>
      </c>
    </row>
    <row r="1883" spans="1:9" ht="11.1" customHeight="1" x14ac:dyDescent="0.25">
      <c r="A1883" s="18">
        <f t="shared" ref="A1883:B1887" si="451">A1882</f>
        <v>350</v>
      </c>
      <c r="B1883" s="18" t="str">
        <f t="shared" si="451"/>
        <v>AMC 350 C</v>
      </c>
      <c r="C1883" s="4">
        <v>163401</v>
      </c>
      <c r="D1883" s="2" t="s">
        <v>2203</v>
      </c>
      <c r="E1883" s="17" t="s">
        <v>7</v>
      </c>
      <c r="F1883" s="27" t="str">
        <f t="shared" si="442"/>
        <v>163401 White</v>
      </c>
      <c r="G1883" s="17"/>
      <c r="H1883" s="18"/>
      <c r="I1883" s="5">
        <v>146.6</v>
      </c>
    </row>
    <row r="1884" spans="1:9" ht="11.1" customHeight="1" x14ac:dyDescent="0.25">
      <c r="A1884" s="18">
        <f t="shared" si="451"/>
        <v>350</v>
      </c>
      <c r="B1884" s="18" t="str">
        <f t="shared" si="451"/>
        <v>AMC 350 C</v>
      </c>
      <c r="C1884" s="4">
        <v>163410</v>
      </c>
      <c r="D1884" s="2" t="s">
        <v>2203</v>
      </c>
      <c r="E1884" s="17" t="s">
        <v>15</v>
      </c>
      <c r="F1884" s="27" t="str">
        <f t="shared" si="442"/>
        <v>163410 Black</v>
      </c>
      <c r="G1884" s="17"/>
      <c r="H1884" s="18"/>
      <c r="I1884" s="5">
        <v>46.9</v>
      </c>
    </row>
    <row r="1885" spans="1:9" ht="11.1" customHeight="1" x14ac:dyDescent="0.25">
      <c r="A1885" s="18">
        <f t="shared" si="451"/>
        <v>350</v>
      </c>
      <c r="B1885" s="18" t="str">
        <f t="shared" si="451"/>
        <v>AMC 350 C</v>
      </c>
      <c r="C1885" s="4">
        <v>163402</v>
      </c>
      <c r="D1885" s="2" t="s">
        <v>2203</v>
      </c>
      <c r="E1885" s="17" t="s">
        <v>17</v>
      </c>
      <c r="F1885" s="27" t="str">
        <f t="shared" si="442"/>
        <v>163402 Lemon Yellow</v>
      </c>
      <c r="G1885" s="17"/>
      <c r="H1885" s="18"/>
      <c r="I1885" s="5">
        <v>41.1</v>
      </c>
    </row>
    <row r="1886" spans="1:9" ht="11.1" customHeight="1" x14ac:dyDescent="0.25">
      <c r="A1886" s="18">
        <f t="shared" si="451"/>
        <v>350</v>
      </c>
      <c r="B1886" s="18" t="str">
        <f t="shared" si="451"/>
        <v>AMC 350 C</v>
      </c>
      <c r="C1886" s="4">
        <v>163407</v>
      </c>
      <c r="D1886" s="2" t="s">
        <v>2203</v>
      </c>
      <c r="E1886" s="17" t="s">
        <v>13</v>
      </c>
      <c r="F1886" s="27" t="str">
        <f t="shared" si="442"/>
        <v>163407 Blue</v>
      </c>
      <c r="G1886" s="17"/>
      <c r="H1886" s="18"/>
      <c r="I1886" s="5">
        <v>35.200000000000003</v>
      </c>
    </row>
    <row r="1887" spans="1:9" ht="11.1" customHeight="1" x14ac:dyDescent="0.25">
      <c r="A1887" s="18">
        <f t="shared" si="451"/>
        <v>350</v>
      </c>
      <c r="B1887" s="18" t="str">
        <f t="shared" si="451"/>
        <v>AMC 350 C</v>
      </c>
      <c r="C1887" s="6">
        <v>163403</v>
      </c>
      <c r="D1887" s="2" t="s">
        <v>2203</v>
      </c>
      <c r="E1887" s="19" t="s">
        <v>6</v>
      </c>
      <c r="F1887" s="27" t="str">
        <f t="shared" si="442"/>
        <v>163403 Golden Yellow</v>
      </c>
      <c r="G1887" s="19"/>
      <c r="H1887" s="20"/>
      <c r="I1887" s="7">
        <v>5.9</v>
      </c>
    </row>
    <row r="1888" spans="1:9" ht="14.1" customHeight="1" x14ac:dyDescent="0.25">
      <c r="A1888" s="9">
        <v>351</v>
      </c>
      <c r="B1888" s="23" t="s">
        <v>433</v>
      </c>
      <c r="C1888" s="9" t="s">
        <v>4</v>
      </c>
      <c r="D1888" s="2" t="s">
        <v>2203</v>
      </c>
      <c r="E1888" s="23" t="s">
        <v>5</v>
      </c>
      <c r="F1888" s="27" t="str">
        <f t="shared" si="442"/>
        <v>AMC BASE</v>
      </c>
      <c r="G1888" s="23"/>
      <c r="H1888" s="24"/>
      <c r="I1888" s="10">
        <v>802.4</v>
      </c>
    </row>
    <row r="1889" spans="1:9" ht="11.1" customHeight="1" x14ac:dyDescent="0.25">
      <c r="A1889" s="18">
        <f t="shared" ref="A1889:B1892" si="452">A1888</f>
        <v>351</v>
      </c>
      <c r="B1889" s="18" t="str">
        <f t="shared" si="452"/>
        <v>AMC 351 C</v>
      </c>
      <c r="C1889" s="4">
        <v>163401</v>
      </c>
      <c r="D1889" s="2" t="s">
        <v>2203</v>
      </c>
      <c r="E1889" s="17" t="s">
        <v>7</v>
      </c>
      <c r="F1889" s="27" t="str">
        <f t="shared" ref="F1889:F1941" si="453">IF(C1889="AMC.BASE","AMC BASE",CONCATENATE(C1889,D1889,E1889))</f>
        <v>163401 White</v>
      </c>
      <c r="G1889" s="17"/>
      <c r="H1889" s="18"/>
      <c r="I1889" s="5">
        <v>188.2</v>
      </c>
    </row>
    <row r="1890" spans="1:9" ht="11.1" customHeight="1" x14ac:dyDescent="0.25">
      <c r="A1890" s="18">
        <f t="shared" si="452"/>
        <v>351</v>
      </c>
      <c r="B1890" s="18" t="str">
        <f t="shared" si="452"/>
        <v>AMC 351 C</v>
      </c>
      <c r="C1890" s="4">
        <v>163409</v>
      </c>
      <c r="D1890" s="2" t="s">
        <v>2203</v>
      </c>
      <c r="E1890" s="17" t="s">
        <v>14</v>
      </c>
      <c r="F1890" s="27" t="str">
        <f t="shared" si="453"/>
        <v>163409 Green</v>
      </c>
      <c r="G1890" s="17"/>
      <c r="H1890" s="18"/>
      <c r="I1890" s="5">
        <v>5.0999999999999996</v>
      </c>
    </row>
    <row r="1891" spans="1:9" ht="11.1" customHeight="1" x14ac:dyDescent="0.25">
      <c r="A1891" s="18">
        <f t="shared" si="452"/>
        <v>351</v>
      </c>
      <c r="B1891" s="18" t="str">
        <f t="shared" si="452"/>
        <v>AMC 351 C</v>
      </c>
      <c r="C1891" s="4">
        <v>163402</v>
      </c>
      <c r="D1891" s="2" t="s">
        <v>2203</v>
      </c>
      <c r="E1891" s="17" t="s">
        <v>17</v>
      </c>
      <c r="F1891" s="27" t="str">
        <f t="shared" si="453"/>
        <v>163402 Lemon Yellow</v>
      </c>
      <c r="G1891" s="17"/>
      <c r="H1891" s="18"/>
      <c r="I1891" s="5">
        <v>3.6</v>
      </c>
    </row>
    <row r="1892" spans="1:9" ht="11.1" customHeight="1" x14ac:dyDescent="0.25">
      <c r="A1892" s="18">
        <f t="shared" si="452"/>
        <v>351</v>
      </c>
      <c r="B1892" s="18" t="str">
        <f t="shared" si="452"/>
        <v>AMC 351 C</v>
      </c>
      <c r="C1892" s="6">
        <v>163407</v>
      </c>
      <c r="D1892" s="2" t="s">
        <v>2203</v>
      </c>
      <c r="E1892" s="19" t="s">
        <v>13</v>
      </c>
      <c r="F1892" s="27" t="str">
        <f t="shared" si="453"/>
        <v>163407 Blue</v>
      </c>
      <c r="G1892" s="19"/>
      <c r="H1892" s="20"/>
      <c r="I1892" s="7">
        <v>0.7</v>
      </c>
    </row>
    <row r="1893" spans="1:9" ht="14.1" customHeight="1" x14ac:dyDescent="0.25">
      <c r="A1893" s="9">
        <v>352</v>
      </c>
      <c r="B1893" s="23" t="s">
        <v>434</v>
      </c>
      <c r="C1893" s="9" t="s">
        <v>4</v>
      </c>
      <c r="D1893" s="2" t="s">
        <v>2203</v>
      </c>
      <c r="E1893" s="23" t="s">
        <v>5</v>
      </c>
      <c r="F1893" s="27" t="str">
        <f t="shared" si="453"/>
        <v>AMC BASE</v>
      </c>
      <c r="G1893" s="23"/>
      <c r="H1893" s="24"/>
      <c r="I1893" s="10">
        <v>798.3</v>
      </c>
    </row>
    <row r="1894" spans="1:9" ht="11.1" customHeight="1" x14ac:dyDescent="0.25">
      <c r="A1894" s="18">
        <f t="shared" ref="A1894:B1897" si="454">A1893</f>
        <v>352</v>
      </c>
      <c r="B1894" s="18" t="str">
        <f t="shared" si="454"/>
        <v>AMC 352 C</v>
      </c>
      <c r="C1894" s="4">
        <v>163401</v>
      </c>
      <c r="D1894" s="2" t="s">
        <v>2203</v>
      </c>
      <c r="E1894" s="17" t="s">
        <v>7</v>
      </c>
      <c r="F1894" s="27" t="str">
        <f t="shared" si="453"/>
        <v>163401 White</v>
      </c>
      <c r="G1894" s="17"/>
      <c r="H1894" s="18"/>
      <c r="I1894" s="5">
        <v>182.7</v>
      </c>
    </row>
    <row r="1895" spans="1:9" ht="11.1" customHeight="1" x14ac:dyDescent="0.25">
      <c r="A1895" s="18">
        <f t="shared" si="454"/>
        <v>352</v>
      </c>
      <c r="B1895" s="18" t="str">
        <f t="shared" si="454"/>
        <v>AMC 352 C</v>
      </c>
      <c r="C1895" s="4">
        <v>163409</v>
      </c>
      <c r="D1895" s="2" t="s">
        <v>2203</v>
      </c>
      <c r="E1895" s="17" t="s">
        <v>14</v>
      </c>
      <c r="F1895" s="27" t="str">
        <f t="shared" si="453"/>
        <v>163409 Green</v>
      </c>
      <c r="G1895" s="17"/>
      <c r="H1895" s="18"/>
      <c r="I1895" s="5">
        <v>10.199999999999999</v>
      </c>
    </row>
    <row r="1896" spans="1:9" ht="11.1" customHeight="1" x14ac:dyDescent="0.25">
      <c r="A1896" s="18">
        <f t="shared" si="454"/>
        <v>352</v>
      </c>
      <c r="B1896" s="18" t="str">
        <f t="shared" si="454"/>
        <v>AMC 352 C</v>
      </c>
      <c r="C1896" s="4">
        <v>163402</v>
      </c>
      <c r="D1896" s="2" t="s">
        <v>2203</v>
      </c>
      <c r="E1896" s="17" t="s">
        <v>17</v>
      </c>
      <c r="F1896" s="27" t="str">
        <f t="shared" si="453"/>
        <v>163402 Lemon Yellow</v>
      </c>
      <c r="G1896" s="17"/>
      <c r="H1896" s="18"/>
      <c r="I1896" s="5">
        <v>7.3</v>
      </c>
    </row>
    <row r="1897" spans="1:9" ht="11.1" customHeight="1" x14ac:dyDescent="0.25">
      <c r="A1897" s="18">
        <f t="shared" si="454"/>
        <v>352</v>
      </c>
      <c r="B1897" s="18" t="str">
        <f t="shared" si="454"/>
        <v>AMC 352 C</v>
      </c>
      <c r="C1897" s="6">
        <v>163407</v>
      </c>
      <c r="D1897" s="2" t="s">
        <v>2203</v>
      </c>
      <c r="E1897" s="19" t="s">
        <v>13</v>
      </c>
      <c r="F1897" s="27" t="str">
        <f t="shared" si="453"/>
        <v>163407 Blue</v>
      </c>
      <c r="G1897" s="19"/>
      <c r="H1897" s="20"/>
      <c r="I1897" s="7">
        <v>1.5</v>
      </c>
    </row>
    <row r="1898" spans="1:9" ht="14.1" customHeight="1" x14ac:dyDescent="0.25">
      <c r="A1898" s="9">
        <v>353</v>
      </c>
      <c r="B1898" s="23" t="s">
        <v>435</v>
      </c>
      <c r="C1898" s="9" t="s">
        <v>4</v>
      </c>
      <c r="D1898" s="2" t="s">
        <v>2203</v>
      </c>
      <c r="E1898" s="23" t="s">
        <v>5</v>
      </c>
      <c r="F1898" s="27" t="str">
        <f t="shared" si="453"/>
        <v>AMC BASE</v>
      </c>
      <c r="G1898" s="23"/>
      <c r="H1898" s="24"/>
      <c r="I1898" s="10">
        <v>790.2</v>
      </c>
    </row>
    <row r="1899" spans="1:9" ht="11.1" customHeight="1" x14ac:dyDescent="0.25">
      <c r="A1899" s="18">
        <f t="shared" ref="A1899:B1902" si="455">A1898</f>
        <v>353</v>
      </c>
      <c r="B1899" s="18" t="str">
        <f t="shared" si="455"/>
        <v>AMC 353 C</v>
      </c>
      <c r="C1899" s="4">
        <v>163401</v>
      </c>
      <c r="D1899" s="2" t="s">
        <v>2203</v>
      </c>
      <c r="E1899" s="17" t="s">
        <v>7</v>
      </c>
      <c r="F1899" s="27" t="str">
        <f t="shared" si="453"/>
        <v>163401 White</v>
      </c>
      <c r="G1899" s="17"/>
      <c r="H1899" s="18"/>
      <c r="I1899" s="5">
        <v>171.6</v>
      </c>
    </row>
    <row r="1900" spans="1:9" ht="11.1" customHeight="1" x14ac:dyDescent="0.25">
      <c r="A1900" s="18">
        <f t="shared" si="455"/>
        <v>353</v>
      </c>
      <c r="B1900" s="18" t="str">
        <f t="shared" si="455"/>
        <v>AMC 353 C</v>
      </c>
      <c r="C1900" s="4">
        <v>163409</v>
      </c>
      <c r="D1900" s="2" t="s">
        <v>2203</v>
      </c>
      <c r="E1900" s="17" t="s">
        <v>14</v>
      </c>
      <c r="F1900" s="27" t="str">
        <f t="shared" si="453"/>
        <v>163409 Green</v>
      </c>
      <c r="G1900" s="17"/>
      <c r="H1900" s="18"/>
      <c r="I1900" s="5">
        <v>20.6</v>
      </c>
    </row>
    <row r="1901" spans="1:9" ht="11.1" customHeight="1" x14ac:dyDescent="0.25">
      <c r="A1901" s="18">
        <f t="shared" si="455"/>
        <v>353</v>
      </c>
      <c r="B1901" s="18" t="str">
        <f t="shared" si="455"/>
        <v>AMC 353 C</v>
      </c>
      <c r="C1901" s="4">
        <v>163402</v>
      </c>
      <c r="D1901" s="2" t="s">
        <v>2203</v>
      </c>
      <c r="E1901" s="17" t="s">
        <v>17</v>
      </c>
      <c r="F1901" s="27" t="str">
        <f t="shared" si="453"/>
        <v>163402 Lemon Yellow</v>
      </c>
      <c r="G1901" s="17"/>
      <c r="H1901" s="18"/>
      <c r="I1901" s="5">
        <v>14.7</v>
      </c>
    </row>
    <row r="1902" spans="1:9" ht="11.1" customHeight="1" x14ac:dyDescent="0.25">
      <c r="A1902" s="18">
        <f t="shared" si="455"/>
        <v>353</v>
      </c>
      <c r="B1902" s="18" t="str">
        <f t="shared" si="455"/>
        <v>AMC 353 C</v>
      </c>
      <c r="C1902" s="6">
        <v>163407</v>
      </c>
      <c r="D1902" s="2" t="s">
        <v>2203</v>
      </c>
      <c r="E1902" s="19" t="s">
        <v>13</v>
      </c>
      <c r="F1902" s="27" t="str">
        <f t="shared" si="453"/>
        <v>163407 Blue</v>
      </c>
      <c r="G1902" s="19"/>
      <c r="H1902" s="20"/>
      <c r="I1902" s="7">
        <v>2.9</v>
      </c>
    </row>
    <row r="1903" spans="1:9" ht="14.1" customHeight="1" x14ac:dyDescent="0.25">
      <c r="A1903" s="9">
        <v>354</v>
      </c>
      <c r="B1903" s="23" t="s">
        <v>436</v>
      </c>
      <c r="C1903" s="9" t="s">
        <v>4</v>
      </c>
      <c r="D1903" s="2" t="s">
        <v>2203</v>
      </c>
      <c r="E1903" s="23" t="s">
        <v>5</v>
      </c>
      <c r="F1903" s="27" t="str">
        <f t="shared" si="453"/>
        <v>AMC BASE</v>
      </c>
      <c r="G1903" s="23"/>
      <c r="H1903" s="24"/>
      <c r="I1903" s="10">
        <v>773.5</v>
      </c>
    </row>
    <row r="1904" spans="1:9" ht="11.1" customHeight="1" x14ac:dyDescent="0.25">
      <c r="A1904" s="18">
        <f t="shared" ref="A1904:B1907" si="456">A1903</f>
        <v>354</v>
      </c>
      <c r="B1904" s="18" t="str">
        <f t="shared" si="456"/>
        <v>AMC 354 C</v>
      </c>
      <c r="C1904" s="4">
        <v>163401</v>
      </c>
      <c r="D1904" s="2" t="s">
        <v>2203</v>
      </c>
      <c r="E1904" s="17" t="s">
        <v>7</v>
      </c>
      <c r="F1904" s="27" t="str">
        <f t="shared" si="453"/>
        <v>163401 White</v>
      </c>
      <c r="G1904" s="17"/>
      <c r="H1904" s="18"/>
      <c r="I1904" s="5">
        <v>149</v>
      </c>
    </row>
    <row r="1905" spans="1:9" ht="11.1" customHeight="1" x14ac:dyDescent="0.25">
      <c r="A1905" s="18">
        <f t="shared" si="456"/>
        <v>354</v>
      </c>
      <c r="B1905" s="18" t="str">
        <f t="shared" si="456"/>
        <v>AMC 354 C</v>
      </c>
      <c r="C1905" s="4">
        <v>163409</v>
      </c>
      <c r="D1905" s="2" t="s">
        <v>2203</v>
      </c>
      <c r="E1905" s="17" t="s">
        <v>14</v>
      </c>
      <c r="F1905" s="27" t="str">
        <f t="shared" si="453"/>
        <v>163409 Green</v>
      </c>
      <c r="G1905" s="17"/>
      <c r="H1905" s="18"/>
      <c r="I1905" s="5">
        <v>41.7</v>
      </c>
    </row>
    <row r="1906" spans="1:9" ht="11.1" customHeight="1" x14ac:dyDescent="0.25">
      <c r="A1906" s="18">
        <f t="shared" si="456"/>
        <v>354</v>
      </c>
      <c r="B1906" s="18" t="str">
        <f t="shared" si="456"/>
        <v>AMC 354 C</v>
      </c>
      <c r="C1906" s="4">
        <v>163402</v>
      </c>
      <c r="D1906" s="2" t="s">
        <v>2203</v>
      </c>
      <c r="E1906" s="17" t="s">
        <v>17</v>
      </c>
      <c r="F1906" s="27" t="str">
        <f t="shared" si="453"/>
        <v>163402 Lemon Yellow</v>
      </c>
      <c r="G1906" s="17"/>
      <c r="H1906" s="18"/>
      <c r="I1906" s="5">
        <v>29.8</v>
      </c>
    </row>
    <row r="1907" spans="1:9" ht="11.1" customHeight="1" x14ac:dyDescent="0.25">
      <c r="A1907" s="18">
        <f t="shared" si="456"/>
        <v>354</v>
      </c>
      <c r="B1907" s="18" t="str">
        <f t="shared" si="456"/>
        <v>AMC 354 C</v>
      </c>
      <c r="C1907" s="6">
        <v>163407</v>
      </c>
      <c r="D1907" s="2" t="s">
        <v>2203</v>
      </c>
      <c r="E1907" s="19" t="s">
        <v>13</v>
      </c>
      <c r="F1907" s="27" t="str">
        <f t="shared" si="453"/>
        <v>163407 Blue</v>
      </c>
      <c r="G1907" s="19"/>
      <c r="H1907" s="20"/>
      <c r="I1907" s="7">
        <v>6</v>
      </c>
    </row>
    <row r="1908" spans="1:9" ht="14.1" customHeight="1" x14ac:dyDescent="0.25">
      <c r="A1908" s="9">
        <v>355</v>
      </c>
      <c r="B1908" s="23" t="s">
        <v>437</v>
      </c>
      <c r="C1908" s="9" t="s">
        <v>4</v>
      </c>
      <c r="D1908" s="2" t="s">
        <v>2203</v>
      </c>
      <c r="E1908" s="23" t="s">
        <v>5</v>
      </c>
      <c r="F1908" s="27" t="str">
        <f t="shared" si="453"/>
        <v>AMC BASE</v>
      </c>
      <c r="G1908" s="23"/>
      <c r="H1908" s="24"/>
      <c r="I1908" s="10">
        <v>732.1</v>
      </c>
    </row>
    <row r="1909" spans="1:9" ht="11.1" customHeight="1" x14ac:dyDescent="0.25">
      <c r="A1909" s="18">
        <f t="shared" ref="A1909:B1913" si="457">A1908</f>
        <v>355</v>
      </c>
      <c r="B1909" s="18" t="str">
        <f t="shared" si="457"/>
        <v>AMC 355 C</v>
      </c>
      <c r="C1909" s="4">
        <v>163401</v>
      </c>
      <c r="D1909" s="2" t="s">
        <v>2203</v>
      </c>
      <c r="E1909" s="17" t="s">
        <v>7</v>
      </c>
      <c r="F1909" s="27" t="str">
        <f t="shared" si="453"/>
        <v>163401 White</v>
      </c>
      <c r="G1909" s="17"/>
      <c r="H1909" s="18"/>
      <c r="I1909" s="5">
        <v>101.8</v>
      </c>
    </row>
    <row r="1910" spans="1:9" ht="11.1" customHeight="1" x14ac:dyDescent="0.25">
      <c r="A1910" s="18">
        <f t="shared" si="457"/>
        <v>355</v>
      </c>
      <c r="B1910" s="18" t="str">
        <f t="shared" si="457"/>
        <v>AMC 355 C</v>
      </c>
      <c r="C1910" s="4">
        <v>163409</v>
      </c>
      <c r="D1910" s="2" t="s">
        <v>2203</v>
      </c>
      <c r="E1910" s="17" t="s">
        <v>14</v>
      </c>
      <c r="F1910" s="27" t="str">
        <f t="shared" si="453"/>
        <v>163409 Green</v>
      </c>
      <c r="G1910" s="17"/>
      <c r="H1910" s="18"/>
      <c r="I1910" s="5">
        <v>85.5</v>
      </c>
    </row>
    <row r="1911" spans="1:9" ht="11.1" customHeight="1" x14ac:dyDescent="0.25">
      <c r="A1911" s="18">
        <f t="shared" si="457"/>
        <v>355</v>
      </c>
      <c r="B1911" s="18" t="str">
        <f t="shared" si="457"/>
        <v>AMC 355 C</v>
      </c>
      <c r="C1911" s="4">
        <v>163402</v>
      </c>
      <c r="D1911" s="2" t="s">
        <v>2203</v>
      </c>
      <c r="E1911" s="17" t="s">
        <v>17</v>
      </c>
      <c r="F1911" s="27" t="str">
        <f t="shared" si="453"/>
        <v>163402 Lemon Yellow</v>
      </c>
      <c r="G1911" s="17"/>
      <c r="H1911" s="18"/>
      <c r="I1911" s="5">
        <v>61.1</v>
      </c>
    </row>
    <row r="1912" spans="1:9" ht="11.1" customHeight="1" x14ac:dyDescent="0.25">
      <c r="A1912" s="18">
        <f t="shared" si="457"/>
        <v>355</v>
      </c>
      <c r="B1912" s="18" t="str">
        <f t="shared" si="457"/>
        <v>AMC 355 C</v>
      </c>
      <c r="C1912" s="4">
        <v>163407</v>
      </c>
      <c r="D1912" s="2" t="s">
        <v>2203</v>
      </c>
      <c r="E1912" s="17" t="s">
        <v>13</v>
      </c>
      <c r="F1912" s="27" t="str">
        <f t="shared" si="453"/>
        <v>163407 Blue</v>
      </c>
      <c r="G1912" s="17"/>
      <c r="H1912" s="18"/>
      <c r="I1912" s="5">
        <v>12.2</v>
      </c>
    </row>
    <row r="1913" spans="1:9" ht="11.1" customHeight="1" x14ac:dyDescent="0.25">
      <c r="A1913" s="18">
        <f t="shared" si="457"/>
        <v>355</v>
      </c>
      <c r="B1913" s="18" t="str">
        <f t="shared" si="457"/>
        <v>AMC 355 C</v>
      </c>
      <c r="C1913" s="6">
        <v>163410</v>
      </c>
      <c r="D1913" s="2" t="s">
        <v>2203</v>
      </c>
      <c r="E1913" s="19" t="s">
        <v>15</v>
      </c>
      <c r="F1913" s="27" t="str">
        <f t="shared" si="453"/>
        <v>163410 Black</v>
      </c>
      <c r="G1913" s="19"/>
      <c r="H1913" s="20"/>
      <c r="I1913" s="7">
        <v>7.3</v>
      </c>
    </row>
    <row r="1914" spans="1:9" ht="14.1" customHeight="1" x14ac:dyDescent="0.25">
      <c r="A1914" s="9">
        <v>356</v>
      </c>
      <c r="B1914" s="23" t="s">
        <v>438</v>
      </c>
      <c r="C1914" s="9" t="s">
        <v>4</v>
      </c>
      <c r="D1914" s="2" t="s">
        <v>2203</v>
      </c>
      <c r="E1914" s="23" t="s">
        <v>5</v>
      </c>
      <c r="F1914" s="27" t="str">
        <f t="shared" si="453"/>
        <v>AMC BASE</v>
      </c>
      <c r="G1914" s="23"/>
      <c r="H1914" s="24"/>
      <c r="I1914" s="10">
        <v>716.7</v>
      </c>
    </row>
    <row r="1915" spans="1:9" ht="11.1" customHeight="1" x14ac:dyDescent="0.25">
      <c r="A1915" s="18">
        <f t="shared" ref="A1915:B1919" si="458">A1914</f>
        <v>356</v>
      </c>
      <c r="B1915" s="18" t="str">
        <f t="shared" si="458"/>
        <v>AMC 356 C</v>
      </c>
      <c r="C1915" s="4">
        <v>163401</v>
      </c>
      <c r="D1915" s="2" t="s">
        <v>2203</v>
      </c>
      <c r="E1915" s="17" t="s">
        <v>7</v>
      </c>
      <c r="F1915" s="27" t="str">
        <f t="shared" si="453"/>
        <v>163401 White</v>
      </c>
      <c r="G1915" s="17"/>
      <c r="H1915" s="18"/>
      <c r="I1915" s="5">
        <v>101.2</v>
      </c>
    </row>
    <row r="1916" spans="1:9" ht="11.1" customHeight="1" x14ac:dyDescent="0.25">
      <c r="A1916" s="18">
        <f t="shared" si="458"/>
        <v>356</v>
      </c>
      <c r="B1916" s="18" t="str">
        <f t="shared" si="458"/>
        <v>AMC 356 C</v>
      </c>
      <c r="C1916" s="4">
        <v>163409</v>
      </c>
      <c r="D1916" s="2" t="s">
        <v>2203</v>
      </c>
      <c r="E1916" s="17" t="s">
        <v>14</v>
      </c>
      <c r="F1916" s="27" t="str">
        <f t="shared" si="453"/>
        <v>163409 Green</v>
      </c>
      <c r="G1916" s="17"/>
      <c r="H1916" s="18"/>
      <c r="I1916" s="5">
        <v>85</v>
      </c>
    </row>
    <row r="1917" spans="1:9" ht="11.1" customHeight="1" x14ac:dyDescent="0.25">
      <c r="A1917" s="18">
        <f t="shared" si="458"/>
        <v>356</v>
      </c>
      <c r="B1917" s="18" t="str">
        <f t="shared" si="458"/>
        <v>AMC 356 C</v>
      </c>
      <c r="C1917" s="4">
        <v>163402</v>
      </c>
      <c r="D1917" s="2" t="s">
        <v>2203</v>
      </c>
      <c r="E1917" s="17" t="s">
        <v>17</v>
      </c>
      <c r="F1917" s="27" t="str">
        <f t="shared" si="453"/>
        <v>163402 Lemon Yellow</v>
      </c>
      <c r="G1917" s="17"/>
      <c r="H1917" s="18"/>
      <c r="I1917" s="5">
        <v>60.7</v>
      </c>
    </row>
    <row r="1918" spans="1:9" ht="11.1" customHeight="1" x14ac:dyDescent="0.25">
      <c r="A1918" s="18">
        <f t="shared" si="458"/>
        <v>356</v>
      </c>
      <c r="B1918" s="18" t="str">
        <f t="shared" si="458"/>
        <v>AMC 356 C</v>
      </c>
      <c r="C1918" s="4">
        <v>163410</v>
      </c>
      <c r="D1918" s="2" t="s">
        <v>2203</v>
      </c>
      <c r="E1918" s="17" t="s">
        <v>15</v>
      </c>
      <c r="F1918" s="27" t="str">
        <f t="shared" si="453"/>
        <v>163410 Black</v>
      </c>
      <c r="G1918" s="17"/>
      <c r="H1918" s="18"/>
      <c r="I1918" s="5">
        <v>24.3</v>
      </c>
    </row>
    <row r="1919" spans="1:9" ht="11.1" customHeight="1" x14ac:dyDescent="0.25">
      <c r="A1919" s="18">
        <f t="shared" si="458"/>
        <v>356</v>
      </c>
      <c r="B1919" s="18" t="str">
        <f t="shared" si="458"/>
        <v>AMC 356 C</v>
      </c>
      <c r="C1919" s="6">
        <v>163407</v>
      </c>
      <c r="D1919" s="2" t="s">
        <v>2203</v>
      </c>
      <c r="E1919" s="19" t="s">
        <v>13</v>
      </c>
      <c r="F1919" s="27" t="str">
        <f t="shared" si="453"/>
        <v>163407 Blue</v>
      </c>
      <c r="G1919" s="19"/>
      <c r="H1919" s="20"/>
      <c r="I1919" s="7">
        <v>12.1</v>
      </c>
    </row>
    <row r="1920" spans="1:9" ht="14.1" customHeight="1" x14ac:dyDescent="0.25">
      <c r="A1920" s="9">
        <v>357</v>
      </c>
      <c r="B1920" s="23" t="s">
        <v>439</v>
      </c>
      <c r="C1920" s="9" t="s">
        <v>4</v>
      </c>
      <c r="D1920" s="2" t="s">
        <v>2203</v>
      </c>
      <c r="E1920" s="23" t="s">
        <v>5</v>
      </c>
      <c r="F1920" s="27" t="str">
        <f t="shared" si="453"/>
        <v>AMC BASE</v>
      </c>
      <c r="G1920" s="23"/>
      <c r="H1920" s="24"/>
      <c r="I1920" s="10">
        <v>694.5</v>
      </c>
    </row>
    <row r="1921" spans="1:9" ht="11.1" customHeight="1" x14ac:dyDescent="0.25">
      <c r="A1921" s="18">
        <f t="shared" ref="A1921:B1925" si="459">A1920</f>
        <v>357</v>
      </c>
      <c r="B1921" s="18" t="str">
        <f t="shared" si="459"/>
        <v>AMC 357 C</v>
      </c>
      <c r="C1921" s="4">
        <v>163401</v>
      </c>
      <c r="D1921" s="2" t="s">
        <v>2203</v>
      </c>
      <c r="E1921" s="17" t="s">
        <v>7</v>
      </c>
      <c r="F1921" s="27" t="str">
        <f t="shared" si="453"/>
        <v>163401 White</v>
      </c>
      <c r="G1921" s="17"/>
      <c r="H1921" s="18"/>
      <c r="I1921" s="5">
        <v>100.5</v>
      </c>
    </row>
    <row r="1922" spans="1:9" ht="11.1" customHeight="1" x14ac:dyDescent="0.25">
      <c r="A1922" s="18">
        <f t="shared" si="459"/>
        <v>357</v>
      </c>
      <c r="B1922" s="18" t="str">
        <f t="shared" si="459"/>
        <v>AMC 357 C</v>
      </c>
      <c r="C1922" s="4">
        <v>163409</v>
      </c>
      <c r="D1922" s="2" t="s">
        <v>2203</v>
      </c>
      <c r="E1922" s="17" t="s">
        <v>14</v>
      </c>
      <c r="F1922" s="27" t="str">
        <f t="shared" si="453"/>
        <v>163409 Green</v>
      </c>
      <c r="G1922" s="17"/>
      <c r="H1922" s="18"/>
      <c r="I1922" s="5">
        <v>84.4</v>
      </c>
    </row>
    <row r="1923" spans="1:9" ht="11.1" customHeight="1" x14ac:dyDescent="0.25">
      <c r="A1923" s="18">
        <f t="shared" si="459"/>
        <v>357</v>
      </c>
      <c r="B1923" s="18" t="str">
        <f t="shared" si="459"/>
        <v>AMC 357 C</v>
      </c>
      <c r="C1923" s="4">
        <v>163402</v>
      </c>
      <c r="D1923" s="2" t="s">
        <v>2203</v>
      </c>
      <c r="E1923" s="17" t="s">
        <v>17</v>
      </c>
      <c r="F1923" s="27" t="str">
        <f t="shared" si="453"/>
        <v>163402 Lemon Yellow</v>
      </c>
      <c r="G1923" s="17"/>
      <c r="H1923" s="18"/>
      <c r="I1923" s="5">
        <v>60.3</v>
      </c>
    </row>
    <row r="1924" spans="1:9" ht="11.1" customHeight="1" x14ac:dyDescent="0.25">
      <c r="A1924" s="18">
        <f t="shared" si="459"/>
        <v>357</v>
      </c>
      <c r="B1924" s="18" t="str">
        <f t="shared" si="459"/>
        <v>AMC 357 C</v>
      </c>
      <c r="C1924" s="4">
        <v>163410</v>
      </c>
      <c r="D1924" s="2" t="s">
        <v>2203</v>
      </c>
      <c r="E1924" s="17" t="s">
        <v>15</v>
      </c>
      <c r="F1924" s="27" t="str">
        <f t="shared" si="453"/>
        <v>163410 Black</v>
      </c>
      <c r="G1924" s="17"/>
      <c r="H1924" s="18"/>
      <c r="I1924" s="5">
        <v>48.2</v>
      </c>
    </row>
    <row r="1925" spans="1:9" ht="11.1" customHeight="1" x14ac:dyDescent="0.25">
      <c r="A1925" s="18">
        <f t="shared" si="459"/>
        <v>357</v>
      </c>
      <c r="B1925" s="18" t="str">
        <f t="shared" si="459"/>
        <v>AMC 357 C</v>
      </c>
      <c r="C1925" s="6">
        <v>163407</v>
      </c>
      <c r="D1925" s="2" t="s">
        <v>2203</v>
      </c>
      <c r="E1925" s="19" t="s">
        <v>13</v>
      </c>
      <c r="F1925" s="27" t="str">
        <f t="shared" si="453"/>
        <v>163407 Blue</v>
      </c>
      <c r="G1925" s="19"/>
      <c r="H1925" s="20"/>
      <c r="I1925" s="7">
        <v>12.1</v>
      </c>
    </row>
    <row r="1926" spans="1:9" ht="14.1" customHeight="1" x14ac:dyDescent="0.25">
      <c r="A1926" s="9">
        <v>358</v>
      </c>
      <c r="B1926" s="23" t="s">
        <v>440</v>
      </c>
      <c r="C1926" s="9" t="s">
        <v>4</v>
      </c>
      <c r="D1926" s="2" t="s">
        <v>2203</v>
      </c>
      <c r="E1926" s="23" t="s">
        <v>5</v>
      </c>
      <c r="F1926" s="27" t="str">
        <f t="shared" si="453"/>
        <v>AMC BASE</v>
      </c>
      <c r="G1926" s="23"/>
      <c r="H1926" s="24"/>
      <c r="I1926" s="10">
        <v>757.2</v>
      </c>
    </row>
    <row r="1927" spans="1:9" ht="11.1" customHeight="1" x14ac:dyDescent="0.25">
      <c r="A1927" s="18">
        <f t="shared" ref="A1927:B1929" si="460">A1926</f>
        <v>358</v>
      </c>
      <c r="B1927" s="18" t="str">
        <f t="shared" si="460"/>
        <v>AMC 358 C</v>
      </c>
      <c r="C1927" s="4">
        <v>163401</v>
      </c>
      <c r="D1927" s="2" t="s">
        <v>2203</v>
      </c>
      <c r="E1927" s="17" t="s">
        <v>7</v>
      </c>
      <c r="F1927" s="27" t="str">
        <f t="shared" si="453"/>
        <v>163401 White</v>
      </c>
      <c r="G1927" s="17"/>
      <c r="H1927" s="18"/>
      <c r="I1927" s="5">
        <v>230.4</v>
      </c>
    </row>
    <row r="1928" spans="1:9" ht="11.1" customHeight="1" x14ac:dyDescent="0.25">
      <c r="A1928" s="18">
        <f t="shared" si="460"/>
        <v>358</v>
      </c>
      <c r="B1928" s="18" t="str">
        <f t="shared" si="460"/>
        <v>AMC 358 C</v>
      </c>
      <c r="C1928" s="4">
        <v>163402</v>
      </c>
      <c r="D1928" s="2" t="s">
        <v>2203</v>
      </c>
      <c r="E1928" s="17" t="s">
        <v>17</v>
      </c>
      <c r="F1928" s="27" t="str">
        <f t="shared" si="453"/>
        <v>163402 Lemon Yellow</v>
      </c>
      <c r="G1928" s="17"/>
      <c r="H1928" s="18"/>
      <c r="I1928" s="5">
        <v>10.3</v>
      </c>
    </row>
    <row r="1929" spans="1:9" ht="11.1" customHeight="1" x14ac:dyDescent="0.25">
      <c r="A1929" s="18">
        <f t="shared" si="460"/>
        <v>358</v>
      </c>
      <c r="B1929" s="18" t="str">
        <f t="shared" si="460"/>
        <v>AMC 358 C</v>
      </c>
      <c r="C1929" s="6">
        <v>163407</v>
      </c>
      <c r="D1929" s="2" t="s">
        <v>2203</v>
      </c>
      <c r="E1929" s="19" t="s">
        <v>13</v>
      </c>
      <c r="F1929" s="27" t="str">
        <f t="shared" si="453"/>
        <v>163407 Blue</v>
      </c>
      <c r="G1929" s="19"/>
      <c r="H1929" s="20"/>
      <c r="I1929" s="7">
        <v>2.1</v>
      </c>
    </row>
    <row r="1930" spans="1:9" ht="11.1" customHeight="1" x14ac:dyDescent="0.25">
      <c r="A1930" s="2">
        <v>359</v>
      </c>
      <c r="B1930" s="27" t="s">
        <v>441</v>
      </c>
      <c r="C1930" s="2" t="s">
        <v>4</v>
      </c>
      <c r="D1930" s="2" t="s">
        <v>2203</v>
      </c>
      <c r="E1930" s="27" t="s">
        <v>5</v>
      </c>
      <c r="F1930" s="27" t="str">
        <f t="shared" si="453"/>
        <v>AMC BASE</v>
      </c>
      <c r="G1930" s="27"/>
      <c r="H1930" s="28"/>
      <c r="I1930" s="3">
        <v>756.5</v>
      </c>
    </row>
    <row r="1931" spans="1:9" ht="11.1" customHeight="1" x14ac:dyDescent="0.25">
      <c r="A1931" s="18">
        <f t="shared" ref="A1931:B1933" si="461">A1930</f>
        <v>359</v>
      </c>
      <c r="B1931" s="18" t="str">
        <f t="shared" si="461"/>
        <v>AMC 359 C</v>
      </c>
      <c r="C1931" s="4">
        <v>163401</v>
      </c>
      <c r="D1931" s="2" t="s">
        <v>2203</v>
      </c>
      <c r="E1931" s="17" t="s">
        <v>7</v>
      </c>
      <c r="F1931" s="27" t="str">
        <f t="shared" si="453"/>
        <v>163401 White</v>
      </c>
      <c r="G1931" s="17"/>
      <c r="H1931" s="18"/>
      <c r="I1931" s="5">
        <v>221.6</v>
      </c>
    </row>
    <row r="1932" spans="1:9" ht="11.1" customHeight="1" x14ac:dyDescent="0.25">
      <c r="A1932" s="18">
        <f t="shared" si="461"/>
        <v>359</v>
      </c>
      <c r="B1932" s="18" t="str">
        <f t="shared" si="461"/>
        <v>AMC 359 C</v>
      </c>
      <c r="C1932" s="4">
        <v>163402</v>
      </c>
      <c r="D1932" s="2" t="s">
        <v>2203</v>
      </c>
      <c r="E1932" s="17" t="s">
        <v>17</v>
      </c>
      <c r="F1932" s="27" t="str">
        <f t="shared" si="453"/>
        <v>163402 Lemon Yellow</v>
      </c>
      <c r="G1932" s="17"/>
      <c r="H1932" s="18"/>
      <c r="I1932" s="5">
        <v>18.3</v>
      </c>
    </row>
    <row r="1933" spans="1:9" ht="11.1" customHeight="1" x14ac:dyDescent="0.25">
      <c r="A1933" s="18">
        <f t="shared" si="461"/>
        <v>359</v>
      </c>
      <c r="B1933" s="18" t="str">
        <f t="shared" si="461"/>
        <v>AMC 359 C</v>
      </c>
      <c r="C1933" s="6">
        <v>163407</v>
      </c>
      <c r="D1933" s="2" t="s">
        <v>2203</v>
      </c>
      <c r="E1933" s="19" t="s">
        <v>13</v>
      </c>
      <c r="F1933" s="27" t="str">
        <f t="shared" si="453"/>
        <v>163407 Blue</v>
      </c>
      <c r="G1933" s="19"/>
      <c r="H1933" s="20"/>
      <c r="I1933" s="7">
        <v>3.6</v>
      </c>
    </row>
    <row r="1934" spans="1:9" ht="14.1" customHeight="1" x14ac:dyDescent="0.25">
      <c r="A1934" s="9">
        <v>360</v>
      </c>
      <c r="B1934" s="23" t="s">
        <v>442</v>
      </c>
      <c r="C1934" s="9" t="s">
        <v>4</v>
      </c>
      <c r="D1934" s="2" t="s">
        <v>2203</v>
      </c>
      <c r="E1934" s="23" t="s">
        <v>5</v>
      </c>
      <c r="F1934" s="27" t="str">
        <f t="shared" si="453"/>
        <v>AMC BASE</v>
      </c>
      <c r="G1934" s="23"/>
      <c r="H1934" s="24"/>
      <c r="I1934" s="10">
        <v>749.2</v>
      </c>
    </row>
    <row r="1935" spans="1:9" ht="11.1" customHeight="1" x14ac:dyDescent="0.25">
      <c r="A1935" s="18">
        <f t="shared" ref="A1935:B1937" si="462">A1934</f>
        <v>360</v>
      </c>
      <c r="B1935" s="18" t="str">
        <f t="shared" si="462"/>
        <v>AMC 360 C</v>
      </c>
      <c r="C1935" s="4">
        <v>163401</v>
      </c>
      <c r="D1935" s="2" t="s">
        <v>2203</v>
      </c>
      <c r="E1935" s="17" t="s">
        <v>7</v>
      </c>
      <c r="F1935" s="27" t="str">
        <f t="shared" si="453"/>
        <v>163401 White</v>
      </c>
      <c r="G1935" s="17"/>
      <c r="H1935" s="18"/>
      <c r="I1935" s="5">
        <v>214</v>
      </c>
    </row>
    <row r="1936" spans="1:9" ht="11.1" customHeight="1" x14ac:dyDescent="0.25">
      <c r="A1936" s="18">
        <f t="shared" si="462"/>
        <v>360</v>
      </c>
      <c r="B1936" s="18" t="str">
        <f t="shared" si="462"/>
        <v>AMC 360 C</v>
      </c>
      <c r="C1936" s="4">
        <v>163402</v>
      </c>
      <c r="D1936" s="2" t="s">
        <v>2203</v>
      </c>
      <c r="E1936" s="17" t="s">
        <v>17</v>
      </c>
      <c r="F1936" s="27" t="str">
        <f t="shared" si="453"/>
        <v>163402 Lemon Yellow</v>
      </c>
      <c r="G1936" s="17"/>
      <c r="H1936" s="18"/>
      <c r="I1936" s="5">
        <v>30.8</v>
      </c>
    </row>
    <row r="1937" spans="1:9" ht="11.1" customHeight="1" x14ac:dyDescent="0.25">
      <c r="A1937" s="18">
        <f t="shared" si="462"/>
        <v>360</v>
      </c>
      <c r="B1937" s="18" t="str">
        <f t="shared" si="462"/>
        <v>AMC 360 C</v>
      </c>
      <c r="C1937" s="6">
        <v>163407</v>
      </c>
      <c r="D1937" s="2" t="s">
        <v>2203</v>
      </c>
      <c r="E1937" s="19" t="s">
        <v>13</v>
      </c>
      <c r="F1937" s="27" t="str">
        <f t="shared" si="453"/>
        <v>163407 Blue</v>
      </c>
      <c r="G1937" s="19"/>
      <c r="H1937" s="20"/>
      <c r="I1937" s="7">
        <v>6</v>
      </c>
    </row>
    <row r="1938" spans="1:9" ht="14.1" customHeight="1" x14ac:dyDescent="0.25">
      <c r="A1938" s="9">
        <v>361</v>
      </c>
      <c r="B1938" s="23" t="s">
        <v>443</v>
      </c>
      <c r="C1938" s="9" t="s">
        <v>4</v>
      </c>
      <c r="D1938" s="2" t="s">
        <v>2203</v>
      </c>
      <c r="E1938" s="23" t="s">
        <v>5</v>
      </c>
      <c r="F1938" s="27" t="str">
        <f t="shared" si="453"/>
        <v>AMC BASE</v>
      </c>
      <c r="G1938" s="23"/>
      <c r="H1938" s="24"/>
      <c r="I1938" s="10">
        <v>742.1</v>
      </c>
    </row>
    <row r="1939" spans="1:9" ht="11.1" customHeight="1" x14ac:dyDescent="0.25">
      <c r="A1939" s="18">
        <f t="shared" ref="A1939:B1941" si="463">A1938</f>
        <v>361</v>
      </c>
      <c r="B1939" s="18" t="str">
        <f t="shared" si="463"/>
        <v>AMC 361 C</v>
      </c>
      <c r="C1939" s="4">
        <v>163401</v>
      </c>
      <c r="D1939" s="2" t="s">
        <v>2203</v>
      </c>
      <c r="E1939" s="17" t="s">
        <v>7</v>
      </c>
      <c r="F1939" s="27" t="str">
        <f t="shared" si="453"/>
        <v>163401 White</v>
      </c>
      <c r="G1939" s="17"/>
      <c r="H1939" s="18"/>
      <c r="I1939" s="5">
        <v>189.6</v>
      </c>
    </row>
    <row r="1940" spans="1:9" ht="11.1" customHeight="1" x14ac:dyDescent="0.25">
      <c r="A1940" s="18">
        <f t="shared" si="463"/>
        <v>361</v>
      </c>
      <c r="B1940" s="18" t="str">
        <f t="shared" si="463"/>
        <v>AMC 361 C</v>
      </c>
      <c r="C1940" s="4">
        <v>163402</v>
      </c>
      <c r="D1940" s="2" t="s">
        <v>2203</v>
      </c>
      <c r="E1940" s="17" t="s">
        <v>17</v>
      </c>
      <c r="F1940" s="27" t="str">
        <f t="shared" si="453"/>
        <v>163402 Lemon Yellow</v>
      </c>
      <c r="G1940" s="17"/>
      <c r="H1940" s="18"/>
      <c r="I1940" s="5">
        <v>56.9</v>
      </c>
    </row>
    <row r="1941" spans="1:9" ht="11.1" customHeight="1" x14ac:dyDescent="0.25">
      <c r="A1941" s="18">
        <f t="shared" si="463"/>
        <v>361</v>
      </c>
      <c r="B1941" s="18" t="str">
        <f t="shared" si="463"/>
        <v>AMC 361 C</v>
      </c>
      <c r="C1941" s="6">
        <v>163407</v>
      </c>
      <c r="D1941" s="2" t="s">
        <v>2203</v>
      </c>
      <c r="E1941" s="19" t="s">
        <v>13</v>
      </c>
      <c r="F1941" s="27" t="str">
        <f t="shared" si="453"/>
        <v>163407 Blue</v>
      </c>
      <c r="G1941" s="19"/>
      <c r="H1941" s="20"/>
      <c r="I1941" s="7">
        <v>11.4</v>
      </c>
    </row>
    <row r="1942" spans="1:9" ht="14.1" customHeight="1" x14ac:dyDescent="0.25">
      <c r="A1942" s="9">
        <v>362</v>
      </c>
      <c r="B1942" s="23" t="s">
        <v>444</v>
      </c>
      <c r="C1942" s="9" t="s">
        <v>4</v>
      </c>
      <c r="D1942" s="2" t="s">
        <v>2203</v>
      </c>
      <c r="E1942" s="23" t="s">
        <v>5</v>
      </c>
      <c r="F1942" s="27" t="str">
        <f t="shared" ref="F1942:F1994" si="464">IF(C1942="AMC.BASE","AMC BASE",CONCATENATE(C1942,D1942,E1942))</f>
        <v>AMC BASE</v>
      </c>
      <c r="G1942" s="23"/>
      <c r="H1942" s="24"/>
      <c r="I1942" s="10">
        <v>825.2</v>
      </c>
    </row>
    <row r="1943" spans="1:9" ht="11.1" customHeight="1" x14ac:dyDescent="0.25">
      <c r="A1943" s="18">
        <f t="shared" ref="A1943:B1946" si="465">A1942</f>
        <v>362</v>
      </c>
      <c r="B1943" s="18" t="str">
        <f t="shared" si="465"/>
        <v>AMC 362 C</v>
      </c>
      <c r="C1943" s="4">
        <v>163401</v>
      </c>
      <c r="D1943" s="2" t="s">
        <v>2203</v>
      </c>
      <c r="E1943" s="17" t="s">
        <v>7</v>
      </c>
      <c r="F1943" s="27" t="str">
        <f t="shared" si="464"/>
        <v>163401 White</v>
      </c>
      <c r="G1943" s="17"/>
      <c r="H1943" s="18"/>
      <c r="I1943" s="5">
        <v>94.1</v>
      </c>
    </row>
    <row r="1944" spans="1:9" ht="11.1" customHeight="1" x14ac:dyDescent="0.25">
      <c r="A1944" s="18">
        <f t="shared" si="465"/>
        <v>362</v>
      </c>
      <c r="B1944" s="18" t="str">
        <f t="shared" si="465"/>
        <v>AMC 362 C</v>
      </c>
      <c r="C1944" s="4">
        <v>163402</v>
      </c>
      <c r="D1944" s="2" t="s">
        <v>2203</v>
      </c>
      <c r="E1944" s="17" t="s">
        <v>17</v>
      </c>
      <c r="F1944" s="27" t="str">
        <f t="shared" si="464"/>
        <v>163402 Lemon Yellow</v>
      </c>
      <c r="G1944" s="17"/>
      <c r="H1944" s="18"/>
      <c r="I1944" s="5">
        <v>62.1</v>
      </c>
    </row>
    <row r="1945" spans="1:9" ht="11.1" customHeight="1" x14ac:dyDescent="0.25">
      <c r="A1945" s="18">
        <f t="shared" si="465"/>
        <v>362</v>
      </c>
      <c r="B1945" s="18" t="str">
        <f t="shared" si="465"/>
        <v>AMC 362 C</v>
      </c>
      <c r="C1945" s="4">
        <v>163407</v>
      </c>
      <c r="D1945" s="2" t="s">
        <v>2203</v>
      </c>
      <c r="E1945" s="17" t="s">
        <v>13</v>
      </c>
      <c r="F1945" s="27" t="str">
        <f t="shared" si="464"/>
        <v>163407 Blue</v>
      </c>
      <c r="G1945" s="17"/>
      <c r="H1945" s="18"/>
      <c r="I1945" s="5">
        <v>12.4</v>
      </c>
    </row>
    <row r="1946" spans="1:9" ht="11.1" customHeight="1" x14ac:dyDescent="0.25">
      <c r="A1946" s="18">
        <f t="shared" si="465"/>
        <v>362</v>
      </c>
      <c r="B1946" s="18" t="str">
        <f t="shared" si="465"/>
        <v>AMC 362 C</v>
      </c>
      <c r="C1946" s="6">
        <v>163410</v>
      </c>
      <c r="D1946" s="2" t="s">
        <v>2203</v>
      </c>
      <c r="E1946" s="19" t="s">
        <v>15</v>
      </c>
      <c r="F1946" s="27" t="str">
        <f t="shared" si="464"/>
        <v>163410 Black</v>
      </c>
      <c r="G1946" s="19"/>
      <c r="H1946" s="20"/>
      <c r="I1946" s="7">
        <v>6.2</v>
      </c>
    </row>
    <row r="1947" spans="1:9" ht="14.1" customHeight="1" x14ac:dyDescent="0.25">
      <c r="A1947" s="9">
        <v>363</v>
      </c>
      <c r="B1947" s="23" t="s">
        <v>445</v>
      </c>
      <c r="C1947" s="9" t="s">
        <v>4</v>
      </c>
      <c r="D1947" s="2" t="s">
        <v>2203</v>
      </c>
      <c r="E1947" s="23" t="s">
        <v>5</v>
      </c>
      <c r="F1947" s="27" t="str">
        <f t="shared" si="464"/>
        <v>AMC BASE</v>
      </c>
      <c r="G1947" s="23"/>
      <c r="H1947" s="24"/>
      <c r="I1947" s="10">
        <v>819.3</v>
      </c>
    </row>
    <row r="1948" spans="1:9" ht="11.1" customHeight="1" x14ac:dyDescent="0.25">
      <c r="A1948" s="18">
        <f t="shared" ref="A1948:B1951" si="466">A1947</f>
        <v>363</v>
      </c>
      <c r="B1948" s="18" t="str">
        <f t="shared" si="466"/>
        <v>AMC 363 C</v>
      </c>
      <c r="C1948" s="4">
        <v>163401</v>
      </c>
      <c r="D1948" s="2" t="s">
        <v>2203</v>
      </c>
      <c r="E1948" s="17" t="s">
        <v>7</v>
      </c>
      <c r="F1948" s="27" t="str">
        <f t="shared" si="464"/>
        <v>163401 White</v>
      </c>
      <c r="G1948" s="17"/>
      <c r="H1948" s="18"/>
      <c r="I1948" s="5">
        <v>93.9</v>
      </c>
    </row>
    <row r="1949" spans="1:9" ht="11.1" customHeight="1" x14ac:dyDescent="0.25">
      <c r="A1949" s="18">
        <f t="shared" si="466"/>
        <v>363</v>
      </c>
      <c r="B1949" s="18" t="str">
        <f t="shared" si="466"/>
        <v>AMC 363 C</v>
      </c>
      <c r="C1949" s="4">
        <v>163402</v>
      </c>
      <c r="D1949" s="2" t="s">
        <v>2203</v>
      </c>
      <c r="E1949" s="17" t="s">
        <v>17</v>
      </c>
      <c r="F1949" s="27" t="str">
        <f t="shared" si="464"/>
        <v>163402 Lemon Yellow</v>
      </c>
      <c r="G1949" s="17"/>
      <c r="H1949" s="18"/>
      <c r="I1949" s="5">
        <v>62</v>
      </c>
    </row>
    <row r="1950" spans="1:9" ht="11.1" customHeight="1" x14ac:dyDescent="0.25">
      <c r="A1950" s="18">
        <f t="shared" si="466"/>
        <v>363</v>
      </c>
      <c r="B1950" s="18" t="str">
        <f t="shared" si="466"/>
        <v>AMC 363 C</v>
      </c>
      <c r="C1950" s="4">
        <v>163407</v>
      </c>
      <c r="D1950" s="2" t="s">
        <v>2203</v>
      </c>
      <c r="E1950" s="17" t="s">
        <v>13</v>
      </c>
      <c r="F1950" s="27" t="str">
        <f t="shared" si="464"/>
        <v>163407 Blue</v>
      </c>
      <c r="G1950" s="17"/>
      <c r="H1950" s="18"/>
      <c r="I1950" s="5">
        <v>12.4</v>
      </c>
    </row>
    <row r="1951" spans="1:9" ht="11.1" customHeight="1" x14ac:dyDescent="0.25">
      <c r="A1951" s="18">
        <f t="shared" si="466"/>
        <v>363</v>
      </c>
      <c r="B1951" s="18" t="str">
        <f t="shared" si="466"/>
        <v>AMC 363 C</v>
      </c>
      <c r="C1951" s="6">
        <v>163410</v>
      </c>
      <c r="D1951" s="2" t="s">
        <v>2203</v>
      </c>
      <c r="E1951" s="19" t="s">
        <v>15</v>
      </c>
      <c r="F1951" s="27" t="str">
        <f t="shared" si="464"/>
        <v>163410 Black</v>
      </c>
      <c r="G1951" s="19"/>
      <c r="H1951" s="20"/>
      <c r="I1951" s="7">
        <v>12.4</v>
      </c>
    </row>
    <row r="1952" spans="1:9" ht="14.1" customHeight="1" x14ac:dyDescent="0.25">
      <c r="A1952" s="9">
        <v>364</v>
      </c>
      <c r="B1952" s="23" t="s">
        <v>446</v>
      </c>
      <c r="C1952" s="9" t="s">
        <v>4</v>
      </c>
      <c r="D1952" s="2" t="s">
        <v>2203</v>
      </c>
      <c r="E1952" s="23" t="s">
        <v>5</v>
      </c>
      <c r="F1952" s="27" t="str">
        <f t="shared" si="464"/>
        <v>AMC BASE</v>
      </c>
      <c r="G1952" s="23"/>
      <c r="H1952" s="24"/>
      <c r="I1952" s="10">
        <v>823.6</v>
      </c>
    </row>
    <row r="1953" spans="1:9" ht="11.1" customHeight="1" x14ac:dyDescent="0.25">
      <c r="A1953" s="18">
        <f t="shared" ref="A1953:B1956" si="467">A1952</f>
        <v>364</v>
      </c>
      <c r="B1953" s="18" t="str">
        <f t="shared" si="467"/>
        <v>AMC 364 C</v>
      </c>
      <c r="C1953" s="4">
        <v>163401</v>
      </c>
      <c r="D1953" s="2" t="s">
        <v>2203</v>
      </c>
      <c r="E1953" s="17" t="s">
        <v>7</v>
      </c>
      <c r="F1953" s="27" t="str">
        <f t="shared" si="464"/>
        <v>163401 White</v>
      </c>
      <c r="G1953" s="17"/>
      <c r="H1953" s="18"/>
      <c r="I1953" s="5">
        <v>94</v>
      </c>
    </row>
    <row r="1954" spans="1:9" ht="11.1" customHeight="1" x14ac:dyDescent="0.25">
      <c r="A1954" s="18">
        <f t="shared" si="467"/>
        <v>364</v>
      </c>
      <c r="B1954" s="18" t="str">
        <f t="shared" si="467"/>
        <v>AMC 364 C</v>
      </c>
      <c r="C1954" s="4">
        <v>163402</v>
      </c>
      <c r="D1954" s="2" t="s">
        <v>2203</v>
      </c>
      <c r="E1954" s="17" t="s">
        <v>17</v>
      </c>
      <c r="F1954" s="27" t="str">
        <f t="shared" si="464"/>
        <v>163402 Lemon Yellow</v>
      </c>
      <c r="G1954" s="17"/>
      <c r="H1954" s="18"/>
      <c r="I1954" s="5">
        <v>62.1</v>
      </c>
    </row>
    <row r="1955" spans="1:9" ht="11.1" customHeight="1" x14ac:dyDescent="0.25">
      <c r="A1955" s="18">
        <f t="shared" si="467"/>
        <v>364</v>
      </c>
      <c r="B1955" s="18" t="str">
        <f t="shared" si="467"/>
        <v>AMC 364 C</v>
      </c>
      <c r="C1955" s="4">
        <v>163407</v>
      </c>
      <c r="D1955" s="2" t="s">
        <v>2203</v>
      </c>
      <c r="E1955" s="17" t="s">
        <v>13</v>
      </c>
      <c r="F1955" s="27" t="str">
        <f t="shared" si="464"/>
        <v>163407 Blue</v>
      </c>
      <c r="G1955" s="17"/>
      <c r="H1955" s="18"/>
      <c r="I1955" s="5">
        <v>12.4</v>
      </c>
    </row>
    <row r="1956" spans="1:9" ht="11.1" customHeight="1" x14ac:dyDescent="0.25">
      <c r="A1956" s="18">
        <f t="shared" si="467"/>
        <v>364</v>
      </c>
      <c r="B1956" s="18" t="str">
        <f t="shared" si="467"/>
        <v>AMC 364 C</v>
      </c>
      <c r="C1956" s="6">
        <v>163410</v>
      </c>
      <c r="D1956" s="2" t="s">
        <v>2203</v>
      </c>
      <c r="E1956" s="19" t="s">
        <v>15</v>
      </c>
      <c r="F1956" s="27" t="str">
        <f t="shared" si="464"/>
        <v>163410 Black</v>
      </c>
      <c r="G1956" s="19"/>
      <c r="H1956" s="20"/>
      <c r="I1956" s="7">
        <v>7.9</v>
      </c>
    </row>
    <row r="1957" spans="1:9" ht="14.1" customHeight="1" x14ac:dyDescent="0.25">
      <c r="A1957" s="9">
        <v>365</v>
      </c>
      <c r="B1957" s="23" t="s">
        <v>447</v>
      </c>
      <c r="C1957" s="9" t="s">
        <v>4</v>
      </c>
      <c r="D1957" s="2" t="s">
        <v>2203</v>
      </c>
      <c r="E1957" s="23" t="s">
        <v>5</v>
      </c>
      <c r="F1957" s="27" t="str">
        <f t="shared" si="464"/>
        <v>AMC BASE</v>
      </c>
      <c r="G1957" s="23"/>
      <c r="H1957" s="24"/>
      <c r="I1957" s="10">
        <v>821.6</v>
      </c>
    </row>
    <row r="1958" spans="1:9" ht="11.1" customHeight="1" x14ac:dyDescent="0.25">
      <c r="A1958" s="18">
        <f t="shared" ref="A1958:B1960" si="468">A1957</f>
        <v>365</v>
      </c>
      <c r="B1958" s="18" t="str">
        <f t="shared" si="468"/>
        <v>AMC 365 C</v>
      </c>
      <c r="C1958" s="4">
        <v>163401</v>
      </c>
      <c r="D1958" s="2" t="s">
        <v>2203</v>
      </c>
      <c r="E1958" s="17" t="s">
        <v>7</v>
      </c>
      <c r="F1958" s="27" t="str">
        <f t="shared" si="464"/>
        <v>163401 White</v>
      </c>
      <c r="G1958" s="17"/>
      <c r="H1958" s="18"/>
      <c r="I1958" s="5">
        <v>173.2</v>
      </c>
    </row>
    <row r="1959" spans="1:9" ht="11.1" customHeight="1" x14ac:dyDescent="0.25">
      <c r="A1959" s="18">
        <f t="shared" si="468"/>
        <v>365</v>
      </c>
      <c r="B1959" s="18" t="str">
        <f t="shared" si="468"/>
        <v>AMC 365 C</v>
      </c>
      <c r="C1959" s="4">
        <v>163402</v>
      </c>
      <c r="D1959" s="2" t="s">
        <v>2203</v>
      </c>
      <c r="E1959" s="17" t="s">
        <v>17</v>
      </c>
      <c r="F1959" s="27" t="str">
        <f t="shared" si="464"/>
        <v>163402 Lemon Yellow</v>
      </c>
      <c r="G1959" s="17"/>
      <c r="H1959" s="18"/>
      <c r="I1959" s="5">
        <v>4.5</v>
      </c>
    </row>
    <row r="1960" spans="1:9" ht="11.1" customHeight="1" x14ac:dyDescent="0.25">
      <c r="A1960" s="18">
        <f t="shared" si="468"/>
        <v>365</v>
      </c>
      <c r="B1960" s="18" t="str">
        <f t="shared" si="468"/>
        <v>AMC 365 C</v>
      </c>
      <c r="C1960" s="6">
        <v>163407</v>
      </c>
      <c r="D1960" s="2" t="s">
        <v>2203</v>
      </c>
      <c r="E1960" s="19" t="s">
        <v>13</v>
      </c>
      <c r="F1960" s="27" t="str">
        <f t="shared" si="464"/>
        <v>163407 Blue</v>
      </c>
      <c r="G1960" s="19"/>
      <c r="H1960" s="20"/>
      <c r="I1960" s="7">
        <v>0.7</v>
      </c>
    </row>
    <row r="1961" spans="1:9" ht="14.1" customHeight="1" x14ac:dyDescent="0.25">
      <c r="A1961" s="9">
        <v>366</v>
      </c>
      <c r="B1961" s="23" t="s">
        <v>448</v>
      </c>
      <c r="C1961" s="9" t="s">
        <v>4</v>
      </c>
      <c r="D1961" s="2" t="s">
        <v>2203</v>
      </c>
      <c r="E1961" s="23" t="s">
        <v>5</v>
      </c>
      <c r="F1961" s="27" t="str">
        <f t="shared" si="464"/>
        <v>AMC BASE</v>
      </c>
      <c r="G1961" s="23"/>
      <c r="H1961" s="24"/>
      <c r="I1961" s="10">
        <v>821.3</v>
      </c>
    </row>
    <row r="1962" spans="1:9" ht="11.1" customHeight="1" x14ac:dyDescent="0.25">
      <c r="A1962" s="18">
        <f t="shared" ref="A1962:B1964" si="469">A1961</f>
        <v>366</v>
      </c>
      <c r="B1962" s="18" t="str">
        <f t="shared" si="469"/>
        <v>AMC 366 C</v>
      </c>
      <c r="C1962" s="4">
        <v>163401</v>
      </c>
      <c r="D1962" s="2" t="s">
        <v>2203</v>
      </c>
      <c r="E1962" s="17" t="s">
        <v>7</v>
      </c>
      <c r="F1962" s="27" t="str">
        <f t="shared" si="464"/>
        <v>163401 White</v>
      </c>
      <c r="G1962" s="17"/>
      <c r="H1962" s="18"/>
      <c r="I1962" s="5">
        <v>151.4</v>
      </c>
    </row>
    <row r="1963" spans="1:9" ht="11.1" customHeight="1" x14ac:dyDescent="0.25">
      <c r="A1963" s="18">
        <f t="shared" si="469"/>
        <v>366</v>
      </c>
      <c r="B1963" s="18" t="str">
        <f t="shared" si="469"/>
        <v>AMC 366 C</v>
      </c>
      <c r="C1963" s="4">
        <v>163407</v>
      </c>
      <c r="D1963" s="2" t="s">
        <v>2203</v>
      </c>
      <c r="E1963" s="17" t="s">
        <v>13</v>
      </c>
      <c r="F1963" s="27" t="str">
        <f t="shared" si="464"/>
        <v>163407 Blue</v>
      </c>
      <c r="G1963" s="17"/>
      <c r="H1963" s="18"/>
      <c r="I1963" s="5">
        <v>18.2</v>
      </c>
    </row>
    <row r="1964" spans="1:9" ht="11.1" customHeight="1" x14ac:dyDescent="0.25">
      <c r="A1964" s="18">
        <f t="shared" si="469"/>
        <v>366</v>
      </c>
      <c r="B1964" s="18" t="str">
        <f t="shared" si="469"/>
        <v>AMC 366 C</v>
      </c>
      <c r="C1964" s="6">
        <v>163402</v>
      </c>
      <c r="D1964" s="2" t="s">
        <v>2203</v>
      </c>
      <c r="E1964" s="19" t="s">
        <v>17</v>
      </c>
      <c r="F1964" s="27" t="str">
        <f t="shared" si="464"/>
        <v>163402 Lemon Yellow</v>
      </c>
      <c r="G1964" s="19"/>
      <c r="H1964" s="20"/>
      <c r="I1964" s="7">
        <v>9.1</v>
      </c>
    </row>
    <row r="1965" spans="1:9" ht="14.1" customHeight="1" x14ac:dyDescent="0.25">
      <c r="A1965" s="9">
        <v>367</v>
      </c>
      <c r="B1965" s="23" t="s">
        <v>449</v>
      </c>
      <c r="C1965" s="9" t="s">
        <v>4</v>
      </c>
      <c r="D1965" s="2" t="s">
        <v>2203</v>
      </c>
      <c r="E1965" s="23" t="s">
        <v>5</v>
      </c>
      <c r="F1965" s="27" t="str">
        <f t="shared" si="464"/>
        <v>AMC BASE</v>
      </c>
      <c r="G1965" s="23"/>
      <c r="H1965" s="24"/>
      <c r="I1965" s="10">
        <v>786.8</v>
      </c>
    </row>
    <row r="1966" spans="1:9" ht="11.1" customHeight="1" x14ac:dyDescent="0.25">
      <c r="A1966" s="18">
        <f t="shared" ref="A1966:B1968" si="470">A1965</f>
        <v>367</v>
      </c>
      <c r="B1966" s="18" t="str">
        <f t="shared" si="470"/>
        <v>AMC 367 C</v>
      </c>
      <c r="C1966" s="4">
        <v>163401</v>
      </c>
      <c r="D1966" s="2" t="s">
        <v>2203</v>
      </c>
      <c r="E1966" s="17" t="s">
        <v>7</v>
      </c>
      <c r="F1966" s="27" t="str">
        <f t="shared" si="464"/>
        <v>163401 White</v>
      </c>
      <c r="G1966" s="17"/>
      <c r="H1966" s="18"/>
      <c r="I1966" s="5">
        <v>192.4</v>
      </c>
    </row>
    <row r="1967" spans="1:9" ht="11.1" customHeight="1" x14ac:dyDescent="0.25">
      <c r="A1967" s="18">
        <f t="shared" si="470"/>
        <v>367</v>
      </c>
      <c r="B1967" s="18" t="str">
        <f t="shared" si="470"/>
        <v>AMC 367 C</v>
      </c>
      <c r="C1967" s="4">
        <v>163402</v>
      </c>
      <c r="D1967" s="2" t="s">
        <v>2203</v>
      </c>
      <c r="E1967" s="17" t="s">
        <v>17</v>
      </c>
      <c r="F1967" s="27" t="str">
        <f t="shared" si="464"/>
        <v>163402 Lemon Yellow</v>
      </c>
      <c r="G1967" s="17"/>
      <c r="H1967" s="18"/>
      <c r="I1967" s="5">
        <v>17.3</v>
      </c>
    </row>
    <row r="1968" spans="1:9" ht="11.1" customHeight="1" x14ac:dyDescent="0.25">
      <c r="A1968" s="18">
        <f t="shared" si="470"/>
        <v>367</v>
      </c>
      <c r="B1968" s="18" t="str">
        <f t="shared" si="470"/>
        <v>AMC 367 C</v>
      </c>
      <c r="C1968" s="6">
        <v>163407</v>
      </c>
      <c r="D1968" s="2" t="s">
        <v>2203</v>
      </c>
      <c r="E1968" s="19" t="s">
        <v>13</v>
      </c>
      <c r="F1968" s="27" t="str">
        <f t="shared" si="464"/>
        <v>163407 Blue</v>
      </c>
      <c r="G1968" s="19"/>
      <c r="H1968" s="20"/>
      <c r="I1968" s="7">
        <v>3.5</v>
      </c>
    </row>
    <row r="1969" spans="1:9" ht="14.1" customHeight="1" x14ac:dyDescent="0.25">
      <c r="A1969" s="9">
        <v>368</v>
      </c>
      <c r="B1969" s="23" t="s">
        <v>450</v>
      </c>
      <c r="C1969" s="9" t="s">
        <v>4</v>
      </c>
      <c r="D1969" s="2" t="s">
        <v>2203</v>
      </c>
      <c r="E1969" s="23" t="s">
        <v>5</v>
      </c>
      <c r="F1969" s="27" t="str">
        <f t="shared" si="464"/>
        <v>AMC BASE</v>
      </c>
      <c r="G1969" s="23"/>
      <c r="H1969" s="24"/>
      <c r="I1969" s="10">
        <v>808.1</v>
      </c>
    </row>
    <row r="1970" spans="1:9" ht="11.1" customHeight="1" x14ac:dyDescent="0.25">
      <c r="A1970" s="18">
        <f t="shared" ref="A1970:B1972" si="471">A1969</f>
        <v>368</v>
      </c>
      <c r="B1970" s="18" t="str">
        <f t="shared" si="471"/>
        <v>AMC 368 C</v>
      </c>
      <c r="C1970" s="4">
        <v>163401</v>
      </c>
      <c r="D1970" s="2" t="s">
        <v>2203</v>
      </c>
      <c r="E1970" s="17" t="s">
        <v>7</v>
      </c>
      <c r="F1970" s="27" t="str">
        <f t="shared" si="464"/>
        <v>163401 White</v>
      </c>
      <c r="G1970" s="17"/>
      <c r="H1970" s="18"/>
      <c r="I1970" s="5">
        <v>104.3</v>
      </c>
    </row>
    <row r="1971" spans="1:9" ht="11.1" customHeight="1" x14ac:dyDescent="0.25">
      <c r="A1971" s="18">
        <f t="shared" si="471"/>
        <v>368</v>
      </c>
      <c r="B1971" s="18" t="str">
        <f t="shared" si="471"/>
        <v>AMC 368 C</v>
      </c>
      <c r="C1971" s="4">
        <v>163402</v>
      </c>
      <c r="D1971" s="2" t="s">
        <v>2203</v>
      </c>
      <c r="E1971" s="17" t="s">
        <v>17</v>
      </c>
      <c r="F1971" s="27" t="str">
        <f t="shared" si="464"/>
        <v>163402 Lemon Yellow</v>
      </c>
      <c r="G1971" s="17"/>
      <c r="H1971" s="18"/>
      <c r="I1971" s="5">
        <v>75.099999999999994</v>
      </c>
    </row>
    <row r="1972" spans="1:9" ht="11.1" customHeight="1" x14ac:dyDescent="0.25">
      <c r="A1972" s="18">
        <f t="shared" si="471"/>
        <v>368</v>
      </c>
      <c r="B1972" s="18" t="str">
        <f t="shared" si="471"/>
        <v>AMC 368 C</v>
      </c>
      <c r="C1972" s="6">
        <v>163407</v>
      </c>
      <c r="D1972" s="2" t="s">
        <v>2203</v>
      </c>
      <c r="E1972" s="19" t="s">
        <v>13</v>
      </c>
      <c r="F1972" s="27" t="str">
        <f t="shared" si="464"/>
        <v>163407 Blue</v>
      </c>
      <c r="G1972" s="19"/>
      <c r="H1972" s="20"/>
      <c r="I1972" s="7">
        <v>12.5</v>
      </c>
    </row>
    <row r="1973" spans="1:9" ht="11.1" customHeight="1" x14ac:dyDescent="0.25">
      <c r="A1973" s="2">
        <v>369</v>
      </c>
      <c r="B1973" s="27" t="s">
        <v>451</v>
      </c>
      <c r="C1973" s="2" t="s">
        <v>4</v>
      </c>
      <c r="D1973" s="2" t="s">
        <v>2203</v>
      </c>
      <c r="E1973" s="27" t="s">
        <v>5</v>
      </c>
      <c r="F1973" s="27" t="str">
        <f t="shared" si="464"/>
        <v>AMC BASE</v>
      </c>
      <c r="G1973" s="27"/>
      <c r="H1973" s="28"/>
      <c r="I1973" s="3">
        <v>805.6</v>
      </c>
    </row>
    <row r="1974" spans="1:9" ht="11.1" customHeight="1" x14ac:dyDescent="0.25">
      <c r="A1974" s="18">
        <f t="shared" ref="A1974:B1977" si="472">A1973</f>
        <v>369</v>
      </c>
      <c r="B1974" s="18" t="str">
        <f t="shared" si="472"/>
        <v>AMC 369 C</v>
      </c>
      <c r="C1974" s="4">
        <v>163401</v>
      </c>
      <c r="D1974" s="2" t="s">
        <v>2203</v>
      </c>
      <c r="E1974" s="17" t="s">
        <v>7</v>
      </c>
      <c r="F1974" s="27" t="str">
        <f t="shared" si="464"/>
        <v>163401 White</v>
      </c>
      <c r="G1974" s="17"/>
      <c r="H1974" s="18"/>
      <c r="I1974" s="5">
        <v>104.3</v>
      </c>
    </row>
    <row r="1975" spans="1:9" ht="11.1" customHeight="1" x14ac:dyDescent="0.25">
      <c r="A1975" s="18">
        <f t="shared" si="472"/>
        <v>369</v>
      </c>
      <c r="B1975" s="18" t="str">
        <f t="shared" si="472"/>
        <v>AMC 369 C</v>
      </c>
      <c r="C1975" s="4">
        <v>163402</v>
      </c>
      <c r="D1975" s="2" t="s">
        <v>2203</v>
      </c>
      <c r="E1975" s="17" t="s">
        <v>17</v>
      </c>
      <c r="F1975" s="27" t="str">
        <f t="shared" si="464"/>
        <v>163402 Lemon Yellow</v>
      </c>
      <c r="G1975" s="17"/>
      <c r="H1975" s="18"/>
      <c r="I1975" s="5">
        <v>75.099999999999994</v>
      </c>
    </row>
    <row r="1976" spans="1:9" ht="11.1" customHeight="1" x14ac:dyDescent="0.25">
      <c r="A1976" s="18">
        <f t="shared" si="472"/>
        <v>369</v>
      </c>
      <c r="B1976" s="18" t="str">
        <f t="shared" si="472"/>
        <v>AMC 369 C</v>
      </c>
      <c r="C1976" s="4">
        <v>163407</v>
      </c>
      <c r="D1976" s="2" t="s">
        <v>2203</v>
      </c>
      <c r="E1976" s="17" t="s">
        <v>13</v>
      </c>
      <c r="F1976" s="27" t="str">
        <f t="shared" si="464"/>
        <v>163407 Blue</v>
      </c>
      <c r="G1976" s="17"/>
      <c r="H1976" s="18"/>
      <c r="I1976" s="5">
        <v>12.5</v>
      </c>
    </row>
    <row r="1977" spans="1:9" ht="11.1" customHeight="1" x14ac:dyDescent="0.25">
      <c r="A1977" s="18">
        <f t="shared" si="472"/>
        <v>369</v>
      </c>
      <c r="B1977" s="18" t="str">
        <f t="shared" si="472"/>
        <v>AMC 369 C</v>
      </c>
      <c r="C1977" s="6">
        <v>163410</v>
      </c>
      <c r="D1977" s="2" t="s">
        <v>2203</v>
      </c>
      <c r="E1977" s="19" t="s">
        <v>15</v>
      </c>
      <c r="F1977" s="27" t="str">
        <f t="shared" si="464"/>
        <v>163410 Black</v>
      </c>
      <c r="G1977" s="19"/>
      <c r="H1977" s="20"/>
      <c r="I1977" s="7">
        <v>2.5</v>
      </c>
    </row>
    <row r="1978" spans="1:9" ht="14.1" customHeight="1" x14ac:dyDescent="0.25">
      <c r="A1978" s="9">
        <v>370</v>
      </c>
      <c r="B1978" s="23" t="s">
        <v>452</v>
      </c>
      <c r="C1978" s="9" t="s">
        <v>4</v>
      </c>
      <c r="D1978" s="2" t="s">
        <v>2203</v>
      </c>
      <c r="E1978" s="23" t="s">
        <v>5</v>
      </c>
      <c r="F1978" s="27" t="str">
        <f t="shared" si="464"/>
        <v>AMC BASE</v>
      </c>
      <c r="G1978" s="23"/>
      <c r="H1978" s="24"/>
      <c r="I1978" s="10">
        <v>798.6</v>
      </c>
    </row>
    <row r="1979" spans="1:9" ht="11.1" customHeight="1" x14ac:dyDescent="0.25">
      <c r="A1979" s="18">
        <f t="shared" ref="A1979:B1982" si="473">A1978</f>
        <v>370</v>
      </c>
      <c r="B1979" s="18" t="str">
        <f t="shared" si="473"/>
        <v>AMC 370 C</v>
      </c>
      <c r="C1979" s="4">
        <v>163401</v>
      </c>
      <c r="D1979" s="2" t="s">
        <v>2203</v>
      </c>
      <c r="E1979" s="17" t="s">
        <v>7</v>
      </c>
      <c r="F1979" s="27" t="str">
        <f t="shared" si="464"/>
        <v>163401 White</v>
      </c>
      <c r="G1979" s="17"/>
      <c r="H1979" s="18"/>
      <c r="I1979" s="5">
        <v>104</v>
      </c>
    </row>
    <row r="1980" spans="1:9" ht="11.1" customHeight="1" x14ac:dyDescent="0.25">
      <c r="A1980" s="18">
        <f t="shared" si="473"/>
        <v>370</v>
      </c>
      <c r="B1980" s="18" t="str">
        <f t="shared" si="473"/>
        <v>AMC 370 C</v>
      </c>
      <c r="C1980" s="4">
        <v>163402</v>
      </c>
      <c r="D1980" s="2" t="s">
        <v>2203</v>
      </c>
      <c r="E1980" s="17" t="s">
        <v>17</v>
      </c>
      <c r="F1980" s="27" t="str">
        <f t="shared" si="464"/>
        <v>163402 Lemon Yellow</v>
      </c>
      <c r="G1980" s="17"/>
      <c r="H1980" s="18"/>
      <c r="I1980" s="5">
        <v>74.900000000000006</v>
      </c>
    </row>
    <row r="1981" spans="1:9" ht="11.1" customHeight="1" x14ac:dyDescent="0.25">
      <c r="A1981" s="18">
        <f t="shared" si="473"/>
        <v>370</v>
      </c>
      <c r="B1981" s="18" t="str">
        <f t="shared" si="473"/>
        <v>AMC 370 C</v>
      </c>
      <c r="C1981" s="4">
        <v>163407</v>
      </c>
      <c r="D1981" s="2" t="s">
        <v>2203</v>
      </c>
      <c r="E1981" s="17" t="s">
        <v>13</v>
      </c>
      <c r="F1981" s="27" t="str">
        <f t="shared" si="464"/>
        <v>163407 Blue</v>
      </c>
      <c r="G1981" s="17"/>
      <c r="H1981" s="18"/>
      <c r="I1981" s="5">
        <v>12.5</v>
      </c>
    </row>
    <row r="1982" spans="1:9" ht="11.1" customHeight="1" x14ac:dyDescent="0.25">
      <c r="A1982" s="18">
        <f t="shared" si="473"/>
        <v>370</v>
      </c>
      <c r="B1982" s="18" t="str">
        <f t="shared" si="473"/>
        <v>AMC 370 C</v>
      </c>
      <c r="C1982" s="6">
        <v>163410</v>
      </c>
      <c r="D1982" s="2" t="s">
        <v>2203</v>
      </c>
      <c r="E1982" s="19" t="s">
        <v>15</v>
      </c>
      <c r="F1982" s="27" t="str">
        <f t="shared" si="464"/>
        <v>163410 Black</v>
      </c>
      <c r="G1982" s="19"/>
      <c r="H1982" s="20"/>
      <c r="I1982" s="7">
        <v>10</v>
      </c>
    </row>
    <row r="1983" spans="1:9" ht="14.1" customHeight="1" x14ac:dyDescent="0.25">
      <c r="A1983" s="9">
        <v>371</v>
      </c>
      <c r="B1983" s="23" t="s">
        <v>453</v>
      </c>
      <c r="C1983" s="9" t="s">
        <v>4</v>
      </c>
      <c r="D1983" s="2" t="s">
        <v>2203</v>
      </c>
      <c r="E1983" s="23" t="s">
        <v>5</v>
      </c>
      <c r="F1983" s="27" t="str">
        <f t="shared" si="464"/>
        <v>AMC BASE</v>
      </c>
      <c r="G1983" s="23"/>
      <c r="H1983" s="24"/>
      <c r="I1983" s="10">
        <v>766.1</v>
      </c>
    </row>
    <row r="1984" spans="1:9" ht="11.1" customHeight="1" x14ac:dyDescent="0.25">
      <c r="A1984" s="18">
        <f t="shared" ref="A1984:B1987" si="474">A1983</f>
        <v>371</v>
      </c>
      <c r="B1984" s="18" t="str">
        <f t="shared" si="474"/>
        <v>AMC 371 C</v>
      </c>
      <c r="C1984" s="4">
        <v>163401</v>
      </c>
      <c r="D1984" s="2" t="s">
        <v>2203</v>
      </c>
      <c r="E1984" s="17" t="s">
        <v>7</v>
      </c>
      <c r="F1984" s="27" t="str">
        <f t="shared" si="464"/>
        <v>163401 White</v>
      </c>
      <c r="G1984" s="17"/>
      <c r="H1984" s="18"/>
      <c r="I1984" s="5">
        <v>102.9</v>
      </c>
    </row>
    <row r="1985" spans="1:9" ht="11.1" customHeight="1" x14ac:dyDescent="0.25">
      <c r="A1985" s="18">
        <f t="shared" si="474"/>
        <v>371</v>
      </c>
      <c r="B1985" s="18" t="str">
        <f t="shared" si="474"/>
        <v>AMC 371 C</v>
      </c>
      <c r="C1985" s="4">
        <v>163402</v>
      </c>
      <c r="D1985" s="2" t="s">
        <v>2203</v>
      </c>
      <c r="E1985" s="17" t="s">
        <v>17</v>
      </c>
      <c r="F1985" s="27" t="str">
        <f t="shared" si="464"/>
        <v>163402 Lemon Yellow</v>
      </c>
      <c r="G1985" s="17"/>
      <c r="H1985" s="18"/>
      <c r="I1985" s="5">
        <v>74.099999999999994</v>
      </c>
    </row>
    <row r="1986" spans="1:9" ht="11.1" customHeight="1" x14ac:dyDescent="0.25">
      <c r="A1986" s="18">
        <f t="shared" si="474"/>
        <v>371</v>
      </c>
      <c r="B1986" s="18" t="str">
        <f t="shared" si="474"/>
        <v>AMC 371 C</v>
      </c>
      <c r="C1986" s="4">
        <v>163410</v>
      </c>
      <c r="D1986" s="2" t="s">
        <v>2203</v>
      </c>
      <c r="E1986" s="17" t="s">
        <v>15</v>
      </c>
      <c r="F1986" s="27" t="str">
        <f t="shared" si="464"/>
        <v>163410 Black</v>
      </c>
      <c r="G1986" s="17"/>
      <c r="H1986" s="18"/>
      <c r="I1986" s="5">
        <v>44.5</v>
      </c>
    </row>
    <row r="1987" spans="1:9" ht="11.1" customHeight="1" x14ac:dyDescent="0.25">
      <c r="A1987" s="18">
        <f t="shared" si="474"/>
        <v>371</v>
      </c>
      <c r="B1987" s="18" t="str">
        <f t="shared" si="474"/>
        <v>AMC 371 C</v>
      </c>
      <c r="C1987" s="6">
        <v>163407</v>
      </c>
      <c r="D1987" s="2" t="s">
        <v>2203</v>
      </c>
      <c r="E1987" s="19" t="s">
        <v>13</v>
      </c>
      <c r="F1987" s="27" t="str">
        <f t="shared" si="464"/>
        <v>163407 Blue</v>
      </c>
      <c r="G1987" s="19"/>
      <c r="H1987" s="20"/>
      <c r="I1987" s="7">
        <v>12.4</v>
      </c>
    </row>
    <row r="1988" spans="1:9" ht="14.1" customHeight="1" x14ac:dyDescent="0.25">
      <c r="A1988" s="9">
        <v>372</v>
      </c>
      <c r="B1988" s="23" t="s">
        <v>454</v>
      </c>
      <c r="C1988" s="9" t="s">
        <v>4</v>
      </c>
      <c r="D1988" s="2" t="s">
        <v>2203</v>
      </c>
      <c r="E1988" s="23" t="s">
        <v>5</v>
      </c>
      <c r="F1988" s="27" t="str">
        <f t="shared" si="464"/>
        <v>AMC BASE</v>
      </c>
      <c r="G1988" s="23"/>
      <c r="H1988" s="24"/>
      <c r="I1988" s="10">
        <v>800.6</v>
      </c>
    </row>
    <row r="1989" spans="1:9" ht="11.1" customHeight="1" x14ac:dyDescent="0.25">
      <c r="A1989" s="18">
        <f t="shared" ref="A1989:B1991" si="475">A1988</f>
        <v>372</v>
      </c>
      <c r="B1989" s="18" t="str">
        <f t="shared" si="475"/>
        <v>AMC 372 C</v>
      </c>
      <c r="C1989" s="4">
        <v>163401</v>
      </c>
      <c r="D1989" s="2" t="s">
        <v>2203</v>
      </c>
      <c r="E1989" s="17" t="s">
        <v>7</v>
      </c>
      <c r="F1989" s="27" t="str">
        <f t="shared" si="464"/>
        <v>163401 White</v>
      </c>
      <c r="G1989" s="17"/>
      <c r="H1989" s="18"/>
      <c r="I1989" s="5">
        <v>183.3</v>
      </c>
    </row>
    <row r="1990" spans="1:9" ht="11.1" customHeight="1" x14ac:dyDescent="0.25">
      <c r="A1990" s="18">
        <f t="shared" si="475"/>
        <v>372</v>
      </c>
      <c r="B1990" s="18" t="str">
        <f t="shared" si="475"/>
        <v>AMC 372 C</v>
      </c>
      <c r="C1990" s="4">
        <v>163402</v>
      </c>
      <c r="D1990" s="2" t="s">
        <v>2203</v>
      </c>
      <c r="E1990" s="17" t="s">
        <v>17</v>
      </c>
      <c r="F1990" s="27" t="str">
        <f t="shared" si="464"/>
        <v>163402 Lemon Yellow</v>
      </c>
      <c r="G1990" s="17"/>
      <c r="H1990" s="18"/>
      <c r="I1990" s="5">
        <v>14.6</v>
      </c>
    </row>
    <row r="1991" spans="1:9" ht="11.1" customHeight="1" x14ac:dyDescent="0.25">
      <c r="A1991" s="18">
        <f t="shared" si="475"/>
        <v>372</v>
      </c>
      <c r="B1991" s="18" t="str">
        <f t="shared" si="475"/>
        <v>AMC 372 C</v>
      </c>
      <c r="C1991" s="6">
        <v>163407</v>
      </c>
      <c r="D1991" s="2" t="s">
        <v>2203</v>
      </c>
      <c r="E1991" s="19" t="s">
        <v>13</v>
      </c>
      <c r="F1991" s="27" t="str">
        <f t="shared" si="464"/>
        <v>163407 Blue</v>
      </c>
      <c r="G1991" s="19"/>
      <c r="H1991" s="20"/>
      <c r="I1991" s="7">
        <v>1.5</v>
      </c>
    </row>
    <row r="1992" spans="1:9" ht="14.1" customHeight="1" x14ac:dyDescent="0.25">
      <c r="A1992" s="9">
        <v>373</v>
      </c>
      <c r="B1992" s="23" t="s">
        <v>455</v>
      </c>
      <c r="C1992" s="9" t="s">
        <v>4</v>
      </c>
      <c r="D1992" s="2" t="s">
        <v>2203</v>
      </c>
      <c r="E1992" s="23" t="s">
        <v>5</v>
      </c>
      <c r="F1992" s="27" t="str">
        <f t="shared" si="464"/>
        <v>AMC BASE</v>
      </c>
      <c r="G1992" s="23"/>
      <c r="H1992" s="24"/>
      <c r="I1992" s="10">
        <v>795.7</v>
      </c>
    </row>
    <row r="1993" spans="1:9" ht="11.1" customHeight="1" x14ac:dyDescent="0.25">
      <c r="A1993" s="18">
        <f t="shared" ref="A1993:B1995" si="476">A1992</f>
        <v>373</v>
      </c>
      <c r="B1993" s="18" t="str">
        <f t="shared" si="476"/>
        <v>AMC 373 C</v>
      </c>
      <c r="C1993" s="4">
        <v>163401</v>
      </c>
      <c r="D1993" s="2" t="s">
        <v>2203</v>
      </c>
      <c r="E1993" s="17" t="s">
        <v>7</v>
      </c>
      <c r="F1993" s="27" t="str">
        <f t="shared" si="464"/>
        <v>163401 White</v>
      </c>
      <c r="G1993" s="17"/>
      <c r="H1993" s="18"/>
      <c r="I1993" s="5">
        <v>171.9</v>
      </c>
    </row>
    <row r="1994" spans="1:9" ht="11.1" customHeight="1" x14ac:dyDescent="0.25">
      <c r="A1994" s="18">
        <f t="shared" si="476"/>
        <v>373</v>
      </c>
      <c r="B1994" s="18" t="str">
        <f t="shared" si="476"/>
        <v>AMC 373 C</v>
      </c>
      <c r="C1994" s="4">
        <v>163402</v>
      </c>
      <c r="D1994" s="2" t="s">
        <v>2203</v>
      </c>
      <c r="E1994" s="17" t="s">
        <v>17</v>
      </c>
      <c r="F1994" s="27" t="str">
        <f t="shared" si="464"/>
        <v>163402 Lemon Yellow</v>
      </c>
      <c r="G1994" s="17"/>
      <c r="H1994" s="18"/>
      <c r="I1994" s="5">
        <v>29.5</v>
      </c>
    </row>
    <row r="1995" spans="1:9" ht="11.1" customHeight="1" x14ac:dyDescent="0.25">
      <c r="A1995" s="18">
        <f t="shared" si="476"/>
        <v>373</v>
      </c>
      <c r="B1995" s="18" t="str">
        <f t="shared" si="476"/>
        <v>AMC 373 C</v>
      </c>
      <c r="C1995" s="6">
        <v>163407</v>
      </c>
      <c r="D1995" s="2" t="s">
        <v>2203</v>
      </c>
      <c r="E1995" s="19" t="s">
        <v>13</v>
      </c>
      <c r="F1995" s="27" t="str">
        <f t="shared" ref="F1995:F2046" si="477">IF(C1995="AMC.BASE","AMC BASE",CONCATENATE(C1995,D1995,E1995))</f>
        <v>163407 Blue</v>
      </c>
      <c r="G1995" s="19"/>
      <c r="H1995" s="20"/>
      <c r="I1995" s="7">
        <v>2.9</v>
      </c>
    </row>
    <row r="1996" spans="1:9" ht="14.1" customHeight="1" x14ac:dyDescent="0.25">
      <c r="A1996" s="9">
        <v>374</v>
      </c>
      <c r="B1996" s="23" t="s">
        <v>456</v>
      </c>
      <c r="C1996" s="9" t="s">
        <v>4</v>
      </c>
      <c r="D1996" s="2" t="s">
        <v>2203</v>
      </c>
      <c r="E1996" s="23" t="s">
        <v>5</v>
      </c>
      <c r="F1996" s="27" t="str">
        <f t="shared" si="477"/>
        <v>AMC BASE</v>
      </c>
      <c r="G1996" s="23"/>
      <c r="H1996" s="24"/>
      <c r="I1996" s="10">
        <v>784.6</v>
      </c>
    </row>
    <row r="1997" spans="1:9" ht="11.1" customHeight="1" x14ac:dyDescent="0.25">
      <c r="A1997" s="18">
        <f t="shared" ref="A1997:B1999" si="478">A1996</f>
        <v>374</v>
      </c>
      <c r="B1997" s="18" t="str">
        <f t="shared" si="478"/>
        <v>AMC 374 C</v>
      </c>
      <c r="C1997" s="4">
        <v>163401</v>
      </c>
      <c r="D1997" s="2" t="s">
        <v>2203</v>
      </c>
      <c r="E1997" s="17" t="s">
        <v>7</v>
      </c>
      <c r="F1997" s="27" t="str">
        <f t="shared" si="477"/>
        <v>163401 White</v>
      </c>
      <c r="G1997" s="17"/>
      <c r="H1997" s="18"/>
      <c r="I1997" s="5">
        <v>149.6</v>
      </c>
    </row>
    <row r="1998" spans="1:9" ht="11.1" customHeight="1" x14ac:dyDescent="0.25">
      <c r="A1998" s="18">
        <f t="shared" si="478"/>
        <v>374</v>
      </c>
      <c r="B1998" s="18" t="str">
        <f t="shared" si="478"/>
        <v>AMC 374 C</v>
      </c>
      <c r="C1998" s="4">
        <v>163402</v>
      </c>
      <c r="D1998" s="2" t="s">
        <v>2203</v>
      </c>
      <c r="E1998" s="17" t="s">
        <v>17</v>
      </c>
      <c r="F1998" s="27" t="str">
        <f t="shared" si="477"/>
        <v>163402 Lemon Yellow</v>
      </c>
      <c r="G1998" s="17"/>
      <c r="H1998" s="18"/>
      <c r="I1998" s="5">
        <v>59.8</v>
      </c>
    </row>
    <row r="1999" spans="1:9" ht="11.1" customHeight="1" x14ac:dyDescent="0.25">
      <c r="A1999" s="18">
        <f t="shared" si="478"/>
        <v>374</v>
      </c>
      <c r="B1999" s="18" t="str">
        <f t="shared" si="478"/>
        <v>AMC 374 C</v>
      </c>
      <c r="C1999" s="6">
        <v>163407</v>
      </c>
      <c r="D1999" s="2" t="s">
        <v>2203</v>
      </c>
      <c r="E1999" s="19" t="s">
        <v>13</v>
      </c>
      <c r="F1999" s="27" t="str">
        <f t="shared" si="477"/>
        <v>163407 Blue</v>
      </c>
      <c r="G1999" s="19"/>
      <c r="H1999" s="20"/>
      <c r="I1999" s="7">
        <v>6</v>
      </c>
    </row>
    <row r="2000" spans="1:9" ht="14.1" customHeight="1" x14ac:dyDescent="0.25">
      <c r="A2000" s="9">
        <v>375</v>
      </c>
      <c r="B2000" s="23" t="s">
        <v>457</v>
      </c>
      <c r="C2000" s="9" t="s">
        <v>4</v>
      </c>
      <c r="D2000" s="2" t="s">
        <v>2203</v>
      </c>
      <c r="E2000" s="23" t="s">
        <v>5</v>
      </c>
      <c r="F2000" s="27" t="str">
        <f t="shared" si="477"/>
        <v>AMC BASE</v>
      </c>
      <c r="G2000" s="23"/>
      <c r="H2000" s="24"/>
      <c r="I2000" s="10">
        <v>761.6</v>
      </c>
    </row>
    <row r="2001" spans="1:9" ht="11.1" customHeight="1" x14ac:dyDescent="0.25">
      <c r="A2001" s="18">
        <f t="shared" ref="A2001:B2003" si="479">A2000</f>
        <v>375</v>
      </c>
      <c r="B2001" s="18" t="str">
        <f t="shared" si="479"/>
        <v>AMC 375 C</v>
      </c>
      <c r="C2001" s="4">
        <v>163402</v>
      </c>
      <c r="D2001" s="2" t="s">
        <v>2203</v>
      </c>
      <c r="E2001" s="17" t="s">
        <v>17</v>
      </c>
      <c r="F2001" s="27" t="str">
        <f t="shared" si="477"/>
        <v>163402 Lemon Yellow</v>
      </c>
      <c r="G2001" s="17"/>
      <c r="H2001" s="18"/>
      <c r="I2001" s="5">
        <v>123.3</v>
      </c>
    </row>
    <row r="2002" spans="1:9" ht="11.1" customHeight="1" x14ac:dyDescent="0.25">
      <c r="A2002" s="18">
        <f t="shared" si="479"/>
        <v>375</v>
      </c>
      <c r="B2002" s="18" t="str">
        <f t="shared" si="479"/>
        <v>AMC 375 C</v>
      </c>
      <c r="C2002" s="4">
        <v>163401</v>
      </c>
      <c r="D2002" s="2" t="s">
        <v>2203</v>
      </c>
      <c r="E2002" s="17" t="s">
        <v>7</v>
      </c>
      <c r="F2002" s="27" t="str">
        <f t="shared" si="477"/>
        <v>163401 White</v>
      </c>
      <c r="G2002" s="17"/>
      <c r="H2002" s="18"/>
      <c r="I2002" s="5">
        <v>102.8</v>
      </c>
    </row>
    <row r="2003" spans="1:9" ht="11.1" customHeight="1" x14ac:dyDescent="0.25">
      <c r="A2003" s="18">
        <f t="shared" si="479"/>
        <v>375</v>
      </c>
      <c r="B2003" s="18" t="str">
        <f t="shared" si="479"/>
        <v>AMC 375 C</v>
      </c>
      <c r="C2003" s="6">
        <v>163407</v>
      </c>
      <c r="D2003" s="2" t="s">
        <v>2203</v>
      </c>
      <c r="E2003" s="19" t="s">
        <v>13</v>
      </c>
      <c r="F2003" s="27" t="str">
        <f t="shared" si="477"/>
        <v>163407 Blue</v>
      </c>
      <c r="G2003" s="19"/>
      <c r="H2003" s="20"/>
      <c r="I2003" s="7">
        <v>12.3</v>
      </c>
    </row>
    <row r="2004" spans="1:9" ht="14.1" customHeight="1" x14ac:dyDescent="0.25">
      <c r="A2004" s="9">
        <v>376</v>
      </c>
      <c r="B2004" s="23" t="s">
        <v>458</v>
      </c>
      <c r="C2004" s="9" t="s">
        <v>4</v>
      </c>
      <c r="D2004" s="2" t="s">
        <v>2203</v>
      </c>
      <c r="E2004" s="23" t="s">
        <v>5</v>
      </c>
      <c r="F2004" s="27" t="str">
        <f t="shared" si="477"/>
        <v>AMC BASE</v>
      </c>
      <c r="G2004" s="23"/>
      <c r="H2004" s="24"/>
      <c r="I2004" s="10">
        <v>759.3</v>
      </c>
    </row>
    <row r="2005" spans="1:9" ht="11.1" customHeight="1" x14ac:dyDescent="0.25">
      <c r="A2005" s="18">
        <f t="shared" ref="A2005:B2008" si="480">A2004</f>
        <v>376</v>
      </c>
      <c r="B2005" s="18" t="str">
        <f t="shared" si="480"/>
        <v>AMC 376 C</v>
      </c>
      <c r="C2005" s="4">
        <v>163402</v>
      </c>
      <c r="D2005" s="2" t="s">
        <v>2203</v>
      </c>
      <c r="E2005" s="17" t="s">
        <v>17</v>
      </c>
      <c r="F2005" s="27" t="str">
        <f t="shared" si="477"/>
        <v>163402 Lemon Yellow</v>
      </c>
      <c r="G2005" s="17"/>
      <c r="H2005" s="18"/>
      <c r="I2005" s="5">
        <v>123.2</v>
      </c>
    </row>
    <row r="2006" spans="1:9" ht="11.1" customHeight="1" x14ac:dyDescent="0.25">
      <c r="A2006" s="18">
        <f t="shared" si="480"/>
        <v>376</v>
      </c>
      <c r="B2006" s="18" t="str">
        <f t="shared" si="480"/>
        <v>AMC 376 C</v>
      </c>
      <c r="C2006" s="4">
        <v>163401</v>
      </c>
      <c r="D2006" s="2" t="s">
        <v>2203</v>
      </c>
      <c r="E2006" s="17" t="s">
        <v>7</v>
      </c>
      <c r="F2006" s="27" t="str">
        <f t="shared" si="477"/>
        <v>163401 White</v>
      </c>
      <c r="G2006" s="17"/>
      <c r="H2006" s="18"/>
      <c r="I2006" s="5">
        <v>102.7</v>
      </c>
    </row>
    <row r="2007" spans="1:9" ht="11.1" customHeight="1" x14ac:dyDescent="0.25">
      <c r="A2007" s="18">
        <f t="shared" si="480"/>
        <v>376</v>
      </c>
      <c r="B2007" s="18" t="str">
        <f t="shared" si="480"/>
        <v>AMC 376 C</v>
      </c>
      <c r="C2007" s="4">
        <v>163407</v>
      </c>
      <c r="D2007" s="2" t="s">
        <v>2203</v>
      </c>
      <c r="E2007" s="17" t="s">
        <v>13</v>
      </c>
      <c r="F2007" s="27" t="str">
        <f t="shared" si="477"/>
        <v>163407 Blue</v>
      </c>
      <c r="G2007" s="17"/>
      <c r="H2007" s="18"/>
      <c r="I2007" s="5">
        <v>12.3</v>
      </c>
    </row>
    <row r="2008" spans="1:9" ht="11.1" customHeight="1" x14ac:dyDescent="0.25">
      <c r="A2008" s="18">
        <f t="shared" si="480"/>
        <v>376</v>
      </c>
      <c r="B2008" s="18" t="str">
        <f t="shared" si="480"/>
        <v>AMC 376 C</v>
      </c>
      <c r="C2008" s="6">
        <v>163410</v>
      </c>
      <c r="D2008" s="2" t="s">
        <v>2203</v>
      </c>
      <c r="E2008" s="19" t="s">
        <v>15</v>
      </c>
      <c r="F2008" s="27" t="str">
        <f t="shared" si="477"/>
        <v>163410 Black</v>
      </c>
      <c r="G2008" s="19"/>
      <c r="H2008" s="20"/>
      <c r="I2008" s="7">
        <v>2.5</v>
      </c>
    </row>
    <row r="2009" spans="1:9" ht="14.1" customHeight="1" x14ac:dyDescent="0.25">
      <c r="A2009" s="9">
        <v>377</v>
      </c>
      <c r="B2009" s="23" t="s">
        <v>459</v>
      </c>
      <c r="C2009" s="9" t="s">
        <v>4</v>
      </c>
      <c r="D2009" s="2" t="s">
        <v>2203</v>
      </c>
      <c r="E2009" s="23" t="s">
        <v>5</v>
      </c>
      <c r="F2009" s="27" t="str">
        <f t="shared" si="477"/>
        <v>AMC BASE</v>
      </c>
      <c r="G2009" s="23"/>
      <c r="H2009" s="24"/>
      <c r="I2009" s="10">
        <v>754.8</v>
      </c>
    </row>
    <row r="2010" spans="1:9" ht="11.1" customHeight="1" x14ac:dyDescent="0.25">
      <c r="A2010" s="18">
        <f t="shared" ref="A2010:B2013" si="481">A2009</f>
        <v>377</v>
      </c>
      <c r="B2010" s="18" t="str">
        <f t="shared" si="481"/>
        <v>AMC 377 C</v>
      </c>
      <c r="C2010" s="4">
        <v>163402</v>
      </c>
      <c r="D2010" s="2" t="s">
        <v>2203</v>
      </c>
      <c r="E2010" s="17" t="s">
        <v>17</v>
      </c>
      <c r="F2010" s="27" t="str">
        <f t="shared" si="477"/>
        <v>163402 Lemon Yellow</v>
      </c>
      <c r="G2010" s="17"/>
      <c r="H2010" s="18"/>
      <c r="I2010" s="5">
        <v>123</v>
      </c>
    </row>
    <row r="2011" spans="1:9" ht="11.1" customHeight="1" x14ac:dyDescent="0.25">
      <c r="A2011" s="18">
        <f t="shared" si="481"/>
        <v>377</v>
      </c>
      <c r="B2011" s="18" t="str">
        <f t="shared" si="481"/>
        <v>AMC 377 C</v>
      </c>
      <c r="C2011" s="4">
        <v>163401</v>
      </c>
      <c r="D2011" s="2" t="s">
        <v>2203</v>
      </c>
      <c r="E2011" s="17" t="s">
        <v>7</v>
      </c>
      <c r="F2011" s="27" t="str">
        <f t="shared" si="477"/>
        <v>163401 White</v>
      </c>
      <c r="G2011" s="17"/>
      <c r="H2011" s="18"/>
      <c r="I2011" s="5">
        <v>102.5</v>
      </c>
    </row>
    <row r="2012" spans="1:9" ht="11.1" customHeight="1" x14ac:dyDescent="0.25">
      <c r="A2012" s="18">
        <f t="shared" si="481"/>
        <v>377</v>
      </c>
      <c r="B2012" s="18" t="str">
        <f t="shared" si="481"/>
        <v>AMC 377 C</v>
      </c>
      <c r="C2012" s="4">
        <v>163407</v>
      </c>
      <c r="D2012" s="2" t="s">
        <v>2203</v>
      </c>
      <c r="E2012" s="17" t="s">
        <v>13</v>
      </c>
      <c r="F2012" s="27" t="str">
        <f t="shared" si="477"/>
        <v>163407 Blue</v>
      </c>
      <c r="G2012" s="17"/>
      <c r="H2012" s="18"/>
      <c r="I2012" s="5">
        <v>12.3</v>
      </c>
    </row>
    <row r="2013" spans="1:9" ht="11.1" customHeight="1" x14ac:dyDescent="0.25">
      <c r="A2013" s="18">
        <f t="shared" si="481"/>
        <v>377</v>
      </c>
      <c r="B2013" s="18" t="str">
        <f t="shared" si="481"/>
        <v>AMC 377 C</v>
      </c>
      <c r="C2013" s="6">
        <v>163410</v>
      </c>
      <c r="D2013" s="2" t="s">
        <v>2203</v>
      </c>
      <c r="E2013" s="19" t="s">
        <v>15</v>
      </c>
      <c r="F2013" s="27" t="str">
        <f t="shared" si="477"/>
        <v>163410 Black</v>
      </c>
      <c r="G2013" s="19"/>
      <c r="H2013" s="20"/>
      <c r="I2013" s="7">
        <v>7.4</v>
      </c>
    </row>
    <row r="2014" spans="1:9" ht="14.1" customHeight="1" x14ac:dyDescent="0.25">
      <c r="A2014" s="9">
        <v>378</v>
      </c>
      <c r="B2014" s="23" t="s">
        <v>460</v>
      </c>
      <c r="C2014" s="9" t="s">
        <v>4</v>
      </c>
      <c r="D2014" s="2" t="s">
        <v>2203</v>
      </c>
      <c r="E2014" s="23" t="s">
        <v>5</v>
      </c>
      <c r="F2014" s="27" t="str">
        <f t="shared" si="477"/>
        <v>AMC BASE</v>
      </c>
      <c r="G2014" s="23"/>
      <c r="H2014" s="24"/>
      <c r="I2014" s="10">
        <v>747.9</v>
      </c>
    </row>
    <row r="2015" spans="1:9" ht="11.1" customHeight="1" x14ac:dyDescent="0.25">
      <c r="A2015" s="18">
        <f t="shared" ref="A2015:B2018" si="482">A2014</f>
        <v>378</v>
      </c>
      <c r="B2015" s="18" t="str">
        <f t="shared" si="482"/>
        <v>AMC 378 C</v>
      </c>
      <c r="C2015" s="4">
        <v>163402</v>
      </c>
      <c r="D2015" s="2" t="s">
        <v>2203</v>
      </c>
      <c r="E2015" s="17" t="s">
        <v>17</v>
      </c>
      <c r="F2015" s="27" t="str">
        <f t="shared" si="477"/>
        <v>163402 Lemon Yellow</v>
      </c>
      <c r="G2015" s="17"/>
      <c r="H2015" s="18"/>
      <c r="I2015" s="5">
        <v>122.8</v>
      </c>
    </row>
    <row r="2016" spans="1:9" ht="11.1" customHeight="1" x14ac:dyDescent="0.25">
      <c r="A2016" s="18">
        <f t="shared" si="482"/>
        <v>378</v>
      </c>
      <c r="B2016" s="18" t="str">
        <f t="shared" si="482"/>
        <v>AMC 378 C</v>
      </c>
      <c r="C2016" s="4">
        <v>163401</v>
      </c>
      <c r="D2016" s="2" t="s">
        <v>2203</v>
      </c>
      <c r="E2016" s="17" t="s">
        <v>7</v>
      </c>
      <c r="F2016" s="27" t="str">
        <f t="shared" si="477"/>
        <v>163401 White</v>
      </c>
      <c r="G2016" s="17"/>
      <c r="H2016" s="18"/>
      <c r="I2016" s="5">
        <v>102.3</v>
      </c>
    </row>
    <row r="2017" spans="1:9" ht="11.1" customHeight="1" x14ac:dyDescent="0.25">
      <c r="A2017" s="18">
        <f t="shared" si="482"/>
        <v>378</v>
      </c>
      <c r="B2017" s="18" t="str">
        <f t="shared" si="482"/>
        <v>AMC 378 C</v>
      </c>
      <c r="C2017" s="4">
        <v>163410</v>
      </c>
      <c r="D2017" s="2" t="s">
        <v>2203</v>
      </c>
      <c r="E2017" s="17" t="s">
        <v>15</v>
      </c>
      <c r="F2017" s="27" t="str">
        <f t="shared" si="477"/>
        <v>163410 Black</v>
      </c>
      <c r="G2017" s="17"/>
      <c r="H2017" s="18"/>
      <c r="I2017" s="5">
        <v>14.7</v>
      </c>
    </row>
    <row r="2018" spans="1:9" ht="11.1" customHeight="1" x14ac:dyDescent="0.25">
      <c r="A2018" s="18">
        <f t="shared" si="482"/>
        <v>378</v>
      </c>
      <c r="B2018" s="18" t="str">
        <f t="shared" si="482"/>
        <v>AMC 378 C</v>
      </c>
      <c r="C2018" s="6">
        <v>163407</v>
      </c>
      <c r="D2018" s="2" t="s">
        <v>2203</v>
      </c>
      <c r="E2018" s="19" t="s">
        <v>13</v>
      </c>
      <c r="F2018" s="27" t="str">
        <f t="shared" si="477"/>
        <v>163407 Blue</v>
      </c>
      <c r="G2018" s="19"/>
      <c r="H2018" s="20"/>
      <c r="I2018" s="7">
        <v>12.3</v>
      </c>
    </row>
    <row r="2019" spans="1:9" ht="11.1" customHeight="1" x14ac:dyDescent="0.25">
      <c r="A2019" s="2">
        <v>379</v>
      </c>
      <c r="B2019" s="27" t="s">
        <v>461</v>
      </c>
      <c r="C2019" s="2" t="s">
        <v>4</v>
      </c>
      <c r="D2019" s="2" t="s">
        <v>2203</v>
      </c>
      <c r="E2019" s="27" t="s">
        <v>5</v>
      </c>
      <c r="F2019" s="27" t="str">
        <f t="shared" si="477"/>
        <v>AMC BASE</v>
      </c>
      <c r="G2019" s="27"/>
      <c r="H2019" s="28"/>
      <c r="I2019" s="3">
        <v>788.5</v>
      </c>
    </row>
    <row r="2020" spans="1:9" ht="11.1" customHeight="1" x14ac:dyDescent="0.25">
      <c r="A2020" s="18">
        <f t="shared" ref="A2020:B2022" si="483">A2019</f>
        <v>379</v>
      </c>
      <c r="B2020" s="18" t="str">
        <f t="shared" si="483"/>
        <v>AMC 379 C</v>
      </c>
      <c r="C2020" s="4">
        <v>163401</v>
      </c>
      <c r="D2020" s="2" t="s">
        <v>2203</v>
      </c>
      <c r="E2020" s="17" t="s">
        <v>7</v>
      </c>
      <c r="F2020" s="27" t="str">
        <f t="shared" si="477"/>
        <v>163401 White</v>
      </c>
      <c r="G2020" s="17"/>
      <c r="H2020" s="18"/>
      <c r="I2020" s="5">
        <v>181.9</v>
      </c>
    </row>
    <row r="2021" spans="1:9" ht="11.1" customHeight="1" x14ac:dyDescent="0.25">
      <c r="A2021" s="18">
        <f t="shared" si="483"/>
        <v>379</v>
      </c>
      <c r="B2021" s="18" t="str">
        <f t="shared" si="483"/>
        <v>AMC 379 C</v>
      </c>
      <c r="C2021" s="4">
        <v>163402</v>
      </c>
      <c r="D2021" s="2" t="s">
        <v>2203</v>
      </c>
      <c r="E2021" s="17" t="s">
        <v>17</v>
      </c>
      <c r="F2021" s="27" t="str">
        <f t="shared" si="477"/>
        <v>163402 Lemon Yellow</v>
      </c>
      <c r="G2021" s="17"/>
      <c r="H2021" s="18"/>
      <c r="I2021" s="5">
        <v>29.2</v>
      </c>
    </row>
    <row r="2022" spans="1:9" ht="11.1" customHeight="1" x14ac:dyDescent="0.25">
      <c r="A2022" s="18">
        <f t="shared" si="483"/>
        <v>379</v>
      </c>
      <c r="B2022" s="18" t="str">
        <f t="shared" si="483"/>
        <v>AMC 379 C</v>
      </c>
      <c r="C2022" s="6">
        <v>163407</v>
      </c>
      <c r="D2022" s="2" t="s">
        <v>2203</v>
      </c>
      <c r="E2022" s="19" t="s">
        <v>13</v>
      </c>
      <c r="F2022" s="27" t="str">
        <f t="shared" si="477"/>
        <v>163407 Blue</v>
      </c>
      <c r="G2022" s="19"/>
      <c r="H2022" s="20"/>
      <c r="I2022" s="7">
        <v>0.4</v>
      </c>
    </row>
    <row r="2023" spans="1:9" ht="14.1" customHeight="1" x14ac:dyDescent="0.25">
      <c r="A2023" s="9">
        <v>380</v>
      </c>
      <c r="B2023" s="23" t="s">
        <v>462</v>
      </c>
      <c r="C2023" s="9" t="s">
        <v>4</v>
      </c>
      <c r="D2023" s="2" t="s">
        <v>2203</v>
      </c>
      <c r="E2023" s="23" t="s">
        <v>5</v>
      </c>
      <c r="F2023" s="27" t="str">
        <f t="shared" si="477"/>
        <v>AMC BASE</v>
      </c>
      <c r="G2023" s="23"/>
      <c r="H2023" s="24"/>
      <c r="I2023" s="10">
        <v>770.3</v>
      </c>
    </row>
    <row r="2024" spans="1:9" ht="11.1" customHeight="1" x14ac:dyDescent="0.25">
      <c r="A2024" s="18">
        <f t="shared" ref="A2024:B2026" si="484">A2023</f>
        <v>380</v>
      </c>
      <c r="B2024" s="18" t="str">
        <f t="shared" si="484"/>
        <v>AMC 380 C</v>
      </c>
      <c r="C2024" s="4">
        <v>163401</v>
      </c>
      <c r="D2024" s="2" t="s">
        <v>2203</v>
      </c>
      <c r="E2024" s="17" t="s">
        <v>7</v>
      </c>
      <c r="F2024" s="27" t="str">
        <f t="shared" si="477"/>
        <v>163401 White</v>
      </c>
      <c r="G2024" s="17"/>
      <c r="H2024" s="18"/>
      <c r="I2024" s="5">
        <v>170.5</v>
      </c>
    </row>
    <row r="2025" spans="1:9" ht="11.1" customHeight="1" x14ac:dyDescent="0.25">
      <c r="A2025" s="18">
        <f t="shared" si="484"/>
        <v>380</v>
      </c>
      <c r="B2025" s="18" t="str">
        <f t="shared" si="484"/>
        <v>AMC 380 C</v>
      </c>
      <c r="C2025" s="4">
        <v>163402</v>
      </c>
      <c r="D2025" s="2" t="s">
        <v>2203</v>
      </c>
      <c r="E2025" s="17" t="s">
        <v>17</v>
      </c>
      <c r="F2025" s="27" t="str">
        <f t="shared" si="477"/>
        <v>163402 Lemon Yellow</v>
      </c>
      <c r="G2025" s="17"/>
      <c r="H2025" s="18"/>
      <c r="I2025" s="5">
        <v>58.5</v>
      </c>
    </row>
    <row r="2026" spans="1:9" ht="11.1" customHeight="1" x14ac:dyDescent="0.25">
      <c r="A2026" s="18">
        <f t="shared" si="484"/>
        <v>380</v>
      </c>
      <c r="B2026" s="18" t="str">
        <f t="shared" si="484"/>
        <v>AMC 380 C</v>
      </c>
      <c r="C2026" s="6">
        <v>163407</v>
      </c>
      <c r="D2026" s="2" t="s">
        <v>2203</v>
      </c>
      <c r="E2026" s="19" t="s">
        <v>13</v>
      </c>
      <c r="F2026" s="27" t="str">
        <f t="shared" si="477"/>
        <v>163407 Blue</v>
      </c>
      <c r="G2026" s="19"/>
      <c r="H2026" s="20"/>
      <c r="I2026" s="7">
        <v>0.7</v>
      </c>
    </row>
    <row r="2027" spans="1:9" ht="14.1" customHeight="1" x14ac:dyDescent="0.25">
      <c r="A2027" s="9">
        <v>381</v>
      </c>
      <c r="B2027" s="23" t="s">
        <v>463</v>
      </c>
      <c r="C2027" s="9" t="s">
        <v>4</v>
      </c>
      <c r="D2027" s="2" t="s">
        <v>2203</v>
      </c>
      <c r="E2027" s="23" t="s">
        <v>5</v>
      </c>
      <c r="F2027" s="27" t="str">
        <f t="shared" si="477"/>
        <v>AMC BASE</v>
      </c>
      <c r="G2027" s="23"/>
      <c r="H2027" s="24"/>
      <c r="I2027" s="10">
        <v>733.7</v>
      </c>
    </row>
    <row r="2028" spans="1:9" ht="11.1" customHeight="1" x14ac:dyDescent="0.25">
      <c r="A2028" s="18">
        <f t="shared" ref="A2028:B2030" si="485">A2027</f>
        <v>381</v>
      </c>
      <c r="B2028" s="18" t="str">
        <f t="shared" si="485"/>
        <v>AMC 381 C</v>
      </c>
      <c r="C2028" s="4">
        <v>163401</v>
      </c>
      <c r="D2028" s="2" t="s">
        <v>2203</v>
      </c>
      <c r="E2028" s="17" t="s">
        <v>7</v>
      </c>
      <c r="F2028" s="27" t="str">
        <f t="shared" si="477"/>
        <v>163401 White</v>
      </c>
      <c r="G2028" s="17"/>
      <c r="H2028" s="18"/>
      <c r="I2028" s="5">
        <v>147.1</v>
      </c>
    </row>
    <row r="2029" spans="1:9" ht="11.1" customHeight="1" x14ac:dyDescent="0.25">
      <c r="A2029" s="18">
        <f t="shared" si="485"/>
        <v>381</v>
      </c>
      <c r="B2029" s="18" t="str">
        <f t="shared" si="485"/>
        <v>AMC 381 C</v>
      </c>
      <c r="C2029" s="4">
        <v>163402</v>
      </c>
      <c r="D2029" s="2" t="s">
        <v>2203</v>
      </c>
      <c r="E2029" s="17" t="s">
        <v>17</v>
      </c>
      <c r="F2029" s="27" t="str">
        <f t="shared" si="477"/>
        <v>163402 Lemon Yellow</v>
      </c>
      <c r="G2029" s="17"/>
      <c r="H2029" s="18"/>
      <c r="I2029" s="5">
        <v>117.7</v>
      </c>
    </row>
    <row r="2030" spans="1:9" ht="11.1" customHeight="1" x14ac:dyDescent="0.25">
      <c r="A2030" s="18">
        <f t="shared" si="485"/>
        <v>381</v>
      </c>
      <c r="B2030" s="18" t="str">
        <f t="shared" si="485"/>
        <v>AMC 381 C</v>
      </c>
      <c r="C2030" s="6">
        <v>163407</v>
      </c>
      <c r="D2030" s="2" t="s">
        <v>2203</v>
      </c>
      <c r="E2030" s="19" t="s">
        <v>13</v>
      </c>
      <c r="F2030" s="27" t="str">
        <f t="shared" si="477"/>
        <v>163407 Blue</v>
      </c>
      <c r="G2030" s="19"/>
      <c r="H2030" s="20"/>
      <c r="I2030" s="7">
        <v>1.5</v>
      </c>
    </row>
    <row r="2031" spans="1:9" ht="14.1" customHeight="1" x14ac:dyDescent="0.25">
      <c r="A2031" s="9">
        <v>382</v>
      </c>
      <c r="B2031" s="23" t="s">
        <v>464</v>
      </c>
      <c r="C2031" s="9" t="s">
        <v>4</v>
      </c>
      <c r="D2031" s="2" t="s">
        <v>2203</v>
      </c>
      <c r="E2031" s="23" t="s">
        <v>5</v>
      </c>
      <c r="F2031" s="27" t="str">
        <f t="shared" si="477"/>
        <v>AMC BASE</v>
      </c>
      <c r="G2031" s="23"/>
      <c r="H2031" s="24"/>
      <c r="I2031" s="10">
        <v>659.4</v>
      </c>
    </row>
    <row r="2032" spans="1:9" ht="11.1" customHeight="1" x14ac:dyDescent="0.25">
      <c r="A2032" s="18">
        <f t="shared" ref="A2032:B2034" si="486">A2031</f>
        <v>382</v>
      </c>
      <c r="B2032" s="18" t="str">
        <f t="shared" si="486"/>
        <v>AMC 382 C</v>
      </c>
      <c r="C2032" s="4">
        <v>163402</v>
      </c>
      <c r="D2032" s="2" t="s">
        <v>2203</v>
      </c>
      <c r="E2032" s="17" t="s">
        <v>17</v>
      </c>
      <c r="F2032" s="27" t="str">
        <f t="shared" si="477"/>
        <v>163402 Lemon Yellow</v>
      </c>
      <c r="G2032" s="17"/>
      <c r="H2032" s="18"/>
      <c r="I2032" s="5">
        <v>238.3</v>
      </c>
    </row>
    <row r="2033" spans="1:9" ht="11.1" customHeight="1" x14ac:dyDescent="0.25">
      <c r="A2033" s="18">
        <f t="shared" si="486"/>
        <v>382</v>
      </c>
      <c r="B2033" s="18" t="str">
        <f t="shared" si="486"/>
        <v>AMC 382 C</v>
      </c>
      <c r="C2033" s="4">
        <v>163401</v>
      </c>
      <c r="D2033" s="2" t="s">
        <v>2203</v>
      </c>
      <c r="E2033" s="17" t="s">
        <v>7</v>
      </c>
      <c r="F2033" s="27" t="str">
        <f t="shared" si="477"/>
        <v>163401 White</v>
      </c>
      <c r="G2033" s="17"/>
      <c r="H2033" s="18"/>
      <c r="I2033" s="5">
        <v>99.3</v>
      </c>
    </row>
    <row r="2034" spans="1:9" ht="11.1" customHeight="1" x14ac:dyDescent="0.25">
      <c r="A2034" s="18">
        <f t="shared" si="486"/>
        <v>382</v>
      </c>
      <c r="B2034" s="18" t="str">
        <f t="shared" si="486"/>
        <v>AMC 382 C</v>
      </c>
      <c r="C2034" s="6">
        <v>163407</v>
      </c>
      <c r="D2034" s="2" t="s">
        <v>2203</v>
      </c>
      <c r="E2034" s="19" t="s">
        <v>13</v>
      </c>
      <c r="F2034" s="27" t="str">
        <f t="shared" si="477"/>
        <v>163407 Blue</v>
      </c>
      <c r="G2034" s="19"/>
      <c r="H2034" s="20"/>
      <c r="I2034" s="7">
        <v>3</v>
      </c>
    </row>
    <row r="2035" spans="1:9" ht="14.1" customHeight="1" x14ac:dyDescent="0.25">
      <c r="A2035" s="9">
        <v>383</v>
      </c>
      <c r="B2035" s="23" t="s">
        <v>465</v>
      </c>
      <c r="C2035" s="9" t="s">
        <v>4</v>
      </c>
      <c r="D2035" s="2" t="s">
        <v>2203</v>
      </c>
      <c r="E2035" s="23" t="s">
        <v>5</v>
      </c>
      <c r="F2035" s="27" t="str">
        <f t="shared" si="477"/>
        <v>AMC BASE</v>
      </c>
      <c r="G2035" s="23"/>
      <c r="H2035" s="24"/>
      <c r="I2035" s="10">
        <v>655</v>
      </c>
    </row>
    <row r="2036" spans="1:9" ht="11.1" customHeight="1" x14ac:dyDescent="0.25">
      <c r="A2036" s="18">
        <f t="shared" ref="A2036:B2039" si="487">A2035</f>
        <v>383</v>
      </c>
      <c r="B2036" s="18" t="str">
        <f t="shared" si="487"/>
        <v>AMC 383 C</v>
      </c>
      <c r="C2036" s="4">
        <v>163402</v>
      </c>
      <c r="D2036" s="2" t="s">
        <v>2203</v>
      </c>
      <c r="E2036" s="17" t="s">
        <v>17</v>
      </c>
      <c r="F2036" s="27" t="str">
        <f t="shared" si="477"/>
        <v>163402 Lemon Yellow</v>
      </c>
      <c r="G2036" s="17"/>
      <c r="H2036" s="18"/>
      <c r="I2036" s="5">
        <v>238</v>
      </c>
    </row>
    <row r="2037" spans="1:9" ht="11.1" customHeight="1" x14ac:dyDescent="0.25">
      <c r="A2037" s="18">
        <f t="shared" si="487"/>
        <v>383</v>
      </c>
      <c r="B2037" s="18" t="str">
        <f t="shared" si="487"/>
        <v>AMC 383 C</v>
      </c>
      <c r="C2037" s="4">
        <v>163401</v>
      </c>
      <c r="D2037" s="2" t="s">
        <v>2203</v>
      </c>
      <c r="E2037" s="17" t="s">
        <v>7</v>
      </c>
      <c r="F2037" s="27" t="str">
        <f t="shared" si="477"/>
        <v>163401 White</v>
      </c>
      <c r="G2037" s="17"/>
      <c r="H2037" s="18"/>
      <c r="I2037" s="5">
        <v>99.2</v>
      </c>
    </row>
    <row r="2038" spans="1:9" ht="11.1" customHeight="1" x14ac:dyDescent="0.25">
      <c r="A2038" s="18">
        <f t="shared" si="487"/>
        <v>383</v>
      </c>
      <c r="B2038" s="18" t="str">
        <f t="shared" si="487"/>
        <v>AMC 383 C</v>
      </c>
      <c r="C2038" s="4">
        <v>163410</v>
      </c>
      <c r="D2038" s="2" t="s">
        <v>2203</v>
      </c>
      <c r="E2038" s="17" t="s">
        <v>15</v>
      </c>
      <c r="F2038" s="27" t="str">
        <f t="shared" si="477"/>
        <v>163410 Black</v>
      </c>
      <c r="G2038" s="17"/>
      <c r="H2038" s="18"/>
      <c r="I2038" s="5">
        <v>4.8</v>
      </c>
    </row>
    <row r="2039" spans="1:9" ht="11.1" customHeight="1" x14ac:dyDescent="0.25">
      <c r="A2039" s="18">
        <f t="shared" si="487"/>
        <v>383</v>
      </c>
      <c r="B2039" s="18" t="str">
        <f t="shared" si="487"/>
        <v>AMC 383 C</v>
      </c>
      <c r="C2039" s="6">
        <v>163407</v>
      </c>
      <c r="D2039" s="2" t="s">
        <v>2203</v>
      </c>
      <c r="E2039" s="19" t="s">
        <v>13</v>
      </c>
      <c r="F2039" s="27" t="str">
        <f t="shared" si="477"/>
        <v>163407 Blue</v>
      </c>
      <c r="G2039" s="19"/>
      <c r="H2039" s="20"/>
      <c r="I2039" s="7">
        <v>3</v>
      </c>
    </row>
    <row r="2040" spans="1:9" ht="14.1" customHeight="1" x14ac:dyDescent="0.25">
      <c r="A2040" s="9">
        <v>384</v>
      </c>
      <c r="B2040" s="23" t="s">
        <v>466</v>
      </c>
      <c r="C2040" s="9" t="s">
        <v>4</v>
      </c>
      <c r="D2040" s="2" t="s">
        <v>2203</v>
      </c>
      <c r="E2040" s="23" t="s">
        <v>5</v>
      </c>
      <c r="F2040" s="27" t="str">
        <f t="shared" si="477"/>
        <v>AMC BASE</v>
      </c>
      <c r="G2040" s="23"/>
      <c r="H2040" s="24"/>
      <c r="I2040" s="10">
        <v>650.9</v>
      </c>
    </row>
    <row r="2041" spans="1:9" ht="11.1" customHeight="1" x14ac:dyDescent="0.25">
      <c r="A2041" s="18">
        <f t="shared" ref="A2041:B2044" si="488">A2040</f>
        <v>384</v>
      </c>
      <c r="B2041" s="18" t="str">
        <f t="shared" si="488"/>
        <v>AMC 384 C</v>
      </c>
      <c r="C2041" s="4">
        <v>163402</v>
      </c>
      <c r="D2041" s="2" t="s">
        <v>2203</v>
      </c>
      <c r="E2041" s="17" t="s">
        <v>17</v>
      </c>
      <c r="F2041" s="27" t="str">
        <f t="shared" si="477"/>
        <v>163402 Lemon Yellow</v>
      </c>
      <c r="G2041" s="17"/>
      <c r="H2041" s="18"/>
      <c r="I2041" s="5">
        <v>237.6</v>
      </c>
    </row>
    <row r="2042" spans="1:9" ht="11.1" customHeight="1" x14ac:dyDescent="0.25">
      <c r="A2042" s="18">
        <f t="shared" si="488"/>
        <v>384</v>
      </c>
      <c r="B2042" s="18" t="str">
        <f t="shared" si="488"/>
        <v>AMC 384 C</v>
      </c>
      <c r="C2042" s="4">
        <v>163401</v>
      </c>
      <c r="D2042" s="2" t="s">
        <v>2203</v>
      </c>
      <c r="E2042" s="17" t="s">
        <v>7</v>
      </c>
      <c r="F2042" s="27" t="str">
        <f t="shared" si="477"/>
        <v>163401 White</v>
      </c>
      <c r="G2042" s="17"/>
      <c r="H2042" s="18"/>
      <c r="I2042" s="5">
        <v>99</v>
      </c>
    </row>
    <row r="2043" spans="1:9" ht="11.1" customHeight="1" x14ac:dyDescent="0.25">
      <c r="A2043" s="18">
        <f t="shared" si="488"/>
        <v>384</v>
      </c>
      <c r="B2043" s="18" t="str">
        <f t="shared" si="488"/>
        <v>AMC 384 C</v>
      </c>
      <c r="C2043" s="4">
        <v>163410</v>
      </c>
      <c r="D2043" s="2" t="s">
        <v>2203</v>
      </c>
      <c r="E2043" s="17" t="s">
        <v>15</v>
      </c>
      <c r="F2043" s="27" t="str">
        <f t="shared" si="477"/>
        <v>163410 Black</v>
      </c>
      <c r="G2043" s="17"/>
      <c r="H2043" s="18"/>
      <c r="I2043" s="5">
        <v>9.5</v>
      </c>
    </row>
    <row r="2044" spans="1:9" ht="11.1" customHeight="1" x14ac:dyDescent="0.25">
      <c r="A2044" s="18">
        <f t="shared" si="488"/>
        <v>384</v>
      </c>
      <c r="B2044" s="18" t="str">
        <f t="shared" si="488"/>
        <v>AMC 384 C</v>
      </c>
      <c r="C2044" s="6">
        <v>163407</v>
      </c>
      <c r="D2044" s="2" t="s">
        <v>2203</v>
      </c>
      <c r="E2044" s="19" t="s">
        <v>13</v>
      </c>
      <c r="F2044" s="27" t="str">
        <f t="shared" si="477"/>
        <v>163407 Blue</v>
      </c>
      <c r="G2044" s="19"/>
      <c r="H2044" s="20"/>
      <c r="I2044" s="7">
        <v>3</v>
      </c>
    </row>
    <row r="2045" spans="1:9" ht="14.1" customHeight="1" x14ac:dyDescent="0.25">
      <c r="A2045" s="9">
        <v>385</v>
      </c>
      <c r="B2045" s="23" t="s">
        <v>467</v>
      </c>
      <c r="C2045" s="9" t="s">
        <v>4</v>
      </c>
      <c r="D2045" s="2" t="s">
        <v>2203</v>
      </c>
      <c r="E2045" s="23" t="s">
        <v>5</v>
      </c>
      <c r="F2045" s="27" t="str">
        <f t="shared" si="477"/>
        <v>AMC BASE</v>
      </c>
      <c r="G2045" s="23"/>
      <c r="H2045" s="24"/>
      <c r="I2045" s="10">
        <v>638.1</v>
      </c>
    </row>
    <row r="2046" spans="1:9" ht="11.1" customHeight="1" x14ac:dyDescent="0.25">
      <c r="A2046" s="18">
        <f t="shared" ref="A2046:B2049" si="489">A2045</f>
        <v>385</v>
      </c>
      <c r="B2046" s="18" t="str">
        <f t="shared" si="489"/>
        <v>AMC 385 C</v>
      </c>
      <c r="C2046" s="4">
        <v>163402</v>
      </c>
      <c r="D2046" s="2" t="s">
        <v>2203</v>
      </c>
      <c r="E2046" s="17" t="s">
        <v>17</v>
      </c>
      <c r="F2046" s="27" t="str">
        <f t="shared" si="477"/>
        <v>163402 Lemon Yellow</v>
      </c>
      <c r="G2046" s="17"/>
      <c r="H2046" s="18"/>
      <c r="I2046" s="5">
        <v>236.6</v>
      </c>
    </row>
    <row r="2047" spans="1:9" ht="11.1" customHeight="1" x14ac:dyDescent="0.25">
      <c r="A2047" s="18">
        <f t="shared" si="489"/>
        <v>385</v>
      </c>
      <c r="B2047" s="18" t="str">
        <f t="shared" si="489"/>
        <v>AMC 385 C</v>
      </c>
      <c r="C2047" s="4">
        <v>163401</v>
      </c>
      <c r="D2047" s="2" t="s">
        <v>2203</v>
      </c>
      <c r="E2047" s="17" t="s">
        <v>7</v>
      </c>
      <c r="F2047" s="27" t="str">
        <f t="shared" ref="F2047:F2098" si="490">IF(C2047="AMC.BASE","AMC BASE",CONCATENATE(C2047,D2047,E2047))</f>
        <v>163401 White</v>
      </c>
      <c r="G2047" s="17"/>
      <c r="H2047" s="18"/>
      <c r="I2047" s="5">
        <v>98.6</v>
      </c>
    </row>
    <row r="2048" spans="1:9" ht="11.1" customHeight="1" x14ac:dyDescent="0.25">
      <c r="A2048" s="18">
        <f t="shared" si="489"/>
        <v>385</v>
      </c>
      <c r="B2048" s="18" t="str">
        <f t="shared" si="489"/>
        <v>AMC 385 C</v>
      </c>
      <c r="C2048" s="4">
        <v>163410</v>
      </c>
      <c r="D2048" s="2" t="s">
        <v>2203</v>
      </c>
      <c r="E2048" s="17" t="s">
        <v>15</v>
      </c>
      <c r="F2048" s="27" t="str">
        <f t="shared" si="490"/>
        <v>163410 Black</v>
      </c>
      <c r="G2048" s="17"/>
      <c r="H2048" s="18"/>
      <c r="I2048" s="5">
        <v>23.7</v>
      </c>
    </row>
    <row r="2049" spans="1:9" ht="11.1" customHeight="1" x14ac:dyDescent="0.25">
      <c r="A2049" s="18">
        <f t="shared" si="489"/>
        <v>385</v>
      </c>
      <c r="B2049" s="18" t="str">
        <f t="shared" si="489"/>
        <v>AMC 385 C</v>
      </c>
      <c r="C2049" s="6">
        <v>163407</v>
      </c>
      <c r="D2049" s="2" t="s">
        <v>2203</v>
      </c>
      <c r="E2049" s="19" t="s">
        <v>13</v>
      </c>
      <c r="F2049" s="27" t="str">
        <f t="shared" si="490"/>
        <v>163407 Blue</v>
      </c>
      <c r="G2049" s="19"/>
      <c r="H2049" s="20"/>
      <c r="I2049" s="7">
        <v>3</v>
      </c>
    </row>
    <row r="2050" spans="1:9" ht="14.1" customHeight="1" x14ac:dyDescent="0.25">
      <c r="A2050" s="9">
        <v>386</v>
      </c>
      <c r="B2050" s="23" t="s">
        <v>468</v>
      </c>
      <c r="C2050" s="9" t="s">
        <v>4</v>
      </c>
      <c r="D2050" s="2" t="s">
        <v>2203</v>
      </c>
      <c r="E2050" s="23" t="s">
        <v>5</v>
      </c>
      <c r="F2050" s="27" t="str">
        <f t="shared" si="490"/>
        <v>AMC BASE</v>
      </c>
      <c r="G2050" s="23"/>
      <c r="H2050" s="24"/>
      <c r="I2050" s="10">
        <v>802.1</v>
      </c>
    </row>
    <row r="2051" spans="1:9" ht="11.1" customHeight="1" x14ac:dyDescent="0.25">
      <c r="A2051" s="18">
        <f t="shared" ref="A2051:B2053" si="491">A2050</f>
        <v>386</v>
      </c>
      <c r="B2051" s="18" t="str">
        <f t="shared" si="491"/>
        <v>AMC 386 C</v>
      </c>
      <c r="C2051" s="4">
        <v>163401</v>
      </c>
      <c r="D2051" s="2" t="s">
        <v>2203</v>
      </c>
      <c r="E2051" s="17" t="s">
        <v>7</v>
      </c>
      <c r="F2051" s="27" t="str">
        <f t="shared" si="490"/>
        <v>163401 White</v>
      </c>
      <c r="G2051" s="17"/>
      <c r="H2051" s="18"/>
      <c r="I2051" s="5">
        <v>182.7</v>
      </c>
    </row>
    <row r="2052" spans="1:9" ht="11.1" customHeight="1" x14ac:dyDescent="0.25">
      <c r="A2052" s="18">
        <f t="shared" si="491"/>
        <v>386</v>
      </c>
      <c r="B2052" s="18" t="str">
        <f t="shared" si="491"/>
        <v>AMC 386 C</v>
      </c>
      <c r="C2052" s="4">
        <v>163402</v>
      </c>
      <c r="D2052" s="2" t="s">
        <v>2203</v>
      </c>
      <c r="E2052" s="17" t="s">
        <v>17</v>
      </c>
      <c r="F2052" s="27" t="str">
        <f t="shared" si="490"/>
        <v>163402 Lemon Yellow</v>
      </c>
      <c r="G2052" s="17"/>
      <c r="H2052" s="18"/>
      <c r="I2052" s="5">
        <v>14.6</v>
      </c>
    </row>
    <row r="2053" spans="1:9" ht="11.1" customHeight="1" x14ac:dyDescent="0.25">
      <c r="A2053" s="18">
        <f t="shared" si="491"/>
        <v>386</v>
      </c>
      <c r="B2053" s="18" t="str">
        <f t="shared" si="491"/>
        <v>AMC 386 C</v>
      </c>
      <c r="C2053" s="6">
        <v>163409</v>
      </c>
      <c r="D2053" s="2" t="s">
        <v>2203</v>
      </c>
      <c r="E2053" s="19" t="s">
        <v>14</v>
      </c>
      <c r="F2053" s="27" t="str">
        <f t="shared" si="490"/>
        <v>163409 Green</v>
      </c>
      <c r="G2053" s="19"/>
      <c r="H2053" s="20"/>
      <c r="I2053" s="7">
        <v>0.6</v>
      </c>
    </row>
    <row r="2054" spans="1:9" ht="14.1" customHeight="1" x14ac:dyDescent="0.25">
      <c r="A2054" s="9">
        <v>387</v>
      </c>
      <c r="B2054" s="23" t="s">
        <v>469</v>
      </c>
      <c r="C2054" s="9" t="s">
        <v>4</v>
      </c>
      <c r="D2054" s="2" t="s">
        <v>2203</v>
      </c>
      <c r="E2054" s="23" t="s">
        <v>5</v>
      </c>
      <c r="F2054" s="27" t="str">
        <f t="shared" si="490"/>
        <v>AMC BASE</v>
      </c>
      <c r="G2054" s="23"/>
      <c r="H2054" s="24"/>
      <c r="I2054" s="10">
        <v>797.3</v>
      </c>
    </row>
    <row r="2055" spans="1:9" ht="11.1" customHeight="1" x14ac:dyDescent="0.25">
      <c r="A2055" s="18">
        <f t="shared" ref="A2055:B2057" si="492">A2054</f>
        <v>387</v>
      </c>
      <c r="B2055" s="18" t="str">
        <f t="shared" si="492"/>
        <v>AMC 387 C</v>
      </c>
      <c r="C2055" s="4">
        <v>163401</v>
      </c>
      <c r="D2055" s="2" t="s">
        <v>2203</v>
      </c>
      <c r="E2055" s="17" t="s">
        <v>7</v>
      </c>
      <c r="F2055" s="27" t="str">
        <f t="shared" si="490"/>
        <v>163401 White</v>
      </c>
      <c r="G2055" s="17"/>
      <c r="H2055" s="18"/>
      <c r="I2055" s="5">
        <v>172</v>
      </c>
    </row>
    <row r="2056" spans="1:9" ht="11.1" customHeight="1" x14ac:dyDescent="0.25">
      <c r="A2056" s="18">
        <f t="shared" si="492"/>
        <v>387</v>
      </c>
      <c r="B2056" s="18" t="str">
        <f t="shared" si="492"/>
        <v>AMC 387 C</v>
      </c>
      <c r="C2056" s="4">
        <v>163402</v>
      </c>
      <c r="D2056" s="2" t="s">
        <v>2203</v>
      </c>
      <c r="E2056" s="17" t="s">
        <v>17</v>
      </c>
      <c r="F2056" s="27" t="str">
        <f t="shared" si="490"/>
        <v>163402 Lemon Yellow</v>
      </c>
      <c r="G2056" s="17"/>
      <c r="H2056" s="18"/>
      <c r="I2056" s="5">
        <v>29.5</v>
      </c>
    </row>
    <row r="2057" spans="1:9" ht="11.1" customHeight="1" x14ac:dyDescent="0.25">
      <c r="A2057" s="18">
        <f t="shared" si="492"/>
        <v>387</v>
      </c>
      <c r="B2057" s="18" t="str">
        <f t="shared" si="492"/>
        <v>AMC 387 C</v>
      </c>
      <c r="C2057" s="6">
        <v>163409</v>
      </c>
      <c r="D2057" s="2" t="s">
        <v>2203</v>
      </c>
      <c r="E2057" s="19" t="s">
        <v>14</v>
      </c>
      <c r="F2057" s="27" t="str">
        <f t="shared" si="490"/>
        <v>163409 Green</v>
      </c>
      <c r="G2057" s="19"/>
      <c r="H2057" s="20"/>
      <c r="I2057" s="7">
        <v>1.2</v>
      </c>
    </row>
    <row r="2058" spans="1:9" ht="14.1" customHeight="1" x14ac:dyDescent="0.25">
      <c r="A2058" s="9">
        <v>388</v>
      </c>
      <c r="B2058" s="23" t="s">
        <v>470</v>
      </c>
      <c r="C2058" s="9" t="s">
        <v>4</v>
      </c>
      <c r="D2058" s="2" t="s">
        <v>2203</v>
      </c>
      <c r="E2058" s="23" t="s">
        <v>5</v>
      </c>
      <c r="F2058" s="27" t="str">
        <f t="shared" si="490"/>
        <v>AMC BASE</v>
      </c>
      <c r="G2058" s="23"/>
      <c r="H2058" s="24"/>
      <c r="I2058" s="10">
        <v>788</v>
      </c>
    </row>
    <row r="2059" spans="1:9" ht="11.1" customHeight="1" x14ac:dyDescent="0.25">
      <c r="A2059" s="18">
        <f t="shared" ref="A2059:B2061" si="493">A2058</f>
        <v>388</v>
      </c>
      <c r="B2059" s="18" t="str">
        <f t="shared" si="493"/>
        <v>AMC 388 C</v>
      </c>
      <c r="C2059" s="4">
        <v>163401</v>
      </c>
      <c r="D2059" s="2" t="s">
        <v>2203</v>
      </c>
      <c r="E2059" s="17" t="s">
        <v>7</v>
      </c>
      <c r="F2059" s="27" t="str">
        <f t="shared" si="490"/>
        <v>163401 White</v>
      </c>
      <c r="G2059" s="17"/>
      <c r="H2059" s="18"/>
      <c r="I2059" s="5">
        <v>149.69999999999999</v>
      </c>
    </row>
    <row r="2060" spans="1:9" ht="11.1" customHeight="1" x14ac:dyDescent="0.25">
      <c r="A2060" s="18">
        <f t="shared" si="493"/>
        <v>388</v>
      </c>
      <c r="B2060" s="18" t="str">
        <f t="shared" si="493"/>
        <v>AMC 388 C</v>
      </c>
      <c r="C2060" s="4">
        <v>163402</v>
      </c>
      <c r="D2060" s="2" t="s">
        <v>2203</v>
      </c>
      <c r="E2060" s="17" t="s">
        <v>17</v>
      </c>
      <c r="F2060" s="27" t="str">
        <f t="shared" si="490"/>
        <v>163402 Lemon Yellow</v>
      </c>
      <c r="G2060" s="17"/>
      <c r="H2060" s="18"/>
      <c r="I2060" s="5">
        <v>59.9</v>
      </c>
    </row>
    <row r="2061" spans="1:9" ht="11.1" customHeight="1" x14ac:dyDescent="0.25">
      <c r="A2061" s="18">
        <f t="shared" si="493"/>
        <v>388</v>
      </c>
      <c r="B2061" s="18" t="str">
        <f t="shared" si="493"/>
        <v>AMC 388 C</v>
      </c>
      <c r="C2061" s="6">
        <v>163409</v>
      </c>
      <c r="D2061" s="2" t="s">
        <v>2203</v>
      </c>
      <c r="E2061" s="19" t="s">
        <v>14</v>
      </c>
      <c r="F2061" s="27" t="str">
        <f t="shared" si="490"/>
        <v>163409 Green</v>
      </c>
      <c r="G2061" s="19"/>
      <c r="H2061" s="20"/>
      <c r="I2061" s="7">
        <v>2.4</v>
      </c>
    </row>
    <row r="2062" spans="1:9" ht="14.1" customHeight="1" x14ac:dyDescent="0.25">
      <c r="A2062" s="9">
        <v>389</v>
      </c>
      <c r="B2062" s="23" t="s">
        <v>471</v>
      </c>
      <c r="C2062" s="9" t="s">
        <v>4</v>
      </c>
      <c r="D2062" s="2" t="s">
        <v>2203</v>
      </c>
      <c r="E2062" s="23" t="s">
        <v>5</v>
      </c>
      <c r="F2062" s="27" t="str">
        <f t="shared" si="490"/>
        <v>AMC BASE</v>
      </c>
      <c r="G2062" s="23"/>
      <c r="H2062" s="24"/>
      <c r="I2062" s="10">
        <v>768.5</v>
      </c>
    </row>
    <row r="2063" spans="1:9" ht="11.1" customHeight="1" x14ac:dyDescent="0.25">
      <c r="A2063" s="18">
        <f t="shared" ref="A2063:B2065" si="494">A2062</f>
        <v>389</v>
      </c>
      <c r="B2063" s="18" t="str">
        <f t="shared" si="494"/>
        <v>AMC 389 C</v>
      </c>
      <c r="C2063" s="4">
        <v>163402</v>
      </c>
      <c r="D2063" s="2" t="s">
        <v>2203</v>
      </c>
      <c r="E2063" s="17" t="s">
        <v>17</v>
      </c>
      <c r="F2063" s="27" t="str">
        <f t="shared" si="490"/>
        <v>163402 Lemon Yellow</v>
      </c>
      <c r="G2063" s="17"/>
      <c r="H2063" s="18"/>
      <c r="I2063" s="5">
        <v>123.6</v>
      </c>
    </row>
    <row r="2064" spans="1:9" ht="11.1" customHeight="1" x14ac:dyDescent="0.25">
      <c r="A2064" s="18">
        <f t="shared" si="494"/>
        <v>389</v>
      </c>
      <c r="B2064" s="18" t="str">
        <f t="shared" si="494"/>
        <v>AMC 389 C</v>
      </c>
      <c r="C2064" s="4">
        <v>163401</v>
      </c>
      <c r="D2064" s="2" t="s">
        <v>2203</v>
      </c>
      <c r="E2064" s="17" t="s">
        <v>7</v>
      </c>
      <c r="F2064" s="27" t="str">
        <f t="shared" si="490"/>
        <v>163401 White</v>
      </c>
      <c r="G2064" s="17"/>
      <c r="H2064" s="18"/>
      <c r="I2064" s="5">
        <v>103</v>
      </c>
    </row>
    <row r="2065" spans="1:9" ht="11.1" customHeight="1" x14ac:dyDescent="0.25">
      <c r="A2065" s="18">
        <f t="shared" si="494"/>
        <v>389</v>
      </c>
      <c r="B2065" s="18" t="str">
        <f t="shared" si="494"/>
        <v>AMC 389 C</v>
      </c>
      <c r="C2065" s="6">
        <v>163409</v>
      </c>
      <c r="D2065" s="2" t="s">
        <v>2203</v>
      </c>
      <c r="E2065" s="19" t="s">
        <v>14</v>
      </c>
      <c r="F2065" s="27" t="str">
        <f t="shared" si="490"/>
        <v>163409 Green</v>
      </c>
      <c r="G2065" s="19"/>
      <c r="H2065" s="20"/>
      <c r="I2065" s="7">
        <v>4.9000000000000004</v>
      </c>
    </row>
    <row r="2066" spans="1:9" ht="11.1" customHeight="1" x14ac:dyDescent="0.25">
      <c r="A2066" s="2">
        <v>390</v>
      </c>
      <c r="B2066" s="27" t="s">
        <v>472</v>
      </c>
      <c r="C2066" s="2" t="s">
        <v>4</v>
      </c>
      <c r="D2066" s="2" t="s">
        <v>2203</v>
      </c>
      <c r="E2066" s="27" t="s">
        <v>5</v>
      </c>
      <c r="F2066" s="27" t="str">
        <f t="shared" si="490"/>
        <v>AMC BASE</v>
      </c>
      <c r="G2066" s="27"/>
      <c r="H2066" s="28"/>
      <c r="I2066" s="3">
        <v>761.6</v>
      </c>
    </row>
    <row r="2067" spans="1:9" ht="11.1" customHeight="1" x14ac:dyDescent="0.25">
      <c r="A2067" s="18">
        <f t="shared" ref="A2067:B2070" si="495">A2066</f>
        <v>390</v>
      </c>
      <c r="B2067" s="18" t="str">
        <f t="shared" si="495"/>
        <v>AMC 390 C</v>
      </c>
      <c r="C2067" s="4">
        <v>163402</v>
      </c>
      <c r="D2067" s="2" t="s">
        <v>2203</v>
      </c>
      <c r="E2067" s="17" t="s">
        <v>17</v>
      </c>
      <c r="F2067" s="27" t="str">
        <f t="shared" si="490"/>
        <v>163402 Lemon Yellow</v>
      </c>
      <c r="G2067" s="17"/>
      <c r="H2067" s="18"/>
      <c r="I2067" s="5">
        <v>123.3</v>
      </c>
    </row>
    <row r="2068" spans="1:9" ht="11.1" customHeight="1" x14ac:dyDescent="0.25">
      <c r="A2068" s="18">
        <f t="shared" si="495"/>
        <v>390</v>
      </c>
      <c r="B2068" s="18" t="str">
        <f t="shared" si="495"/>
        <v>AMC 390 C</v>
      </c>
      <c r="C2068" s="4">
        <v>163401</v>
      </c>
      <c r="D2068" s="2" t="s">
        <v>2203</v>
      </c>
      <c r="E2068" s="17" t="s">
        <v>7</v>
      </c>
      <c r="F2068" s="27" t="str">
        <f t="shared" si="490"/>
        <v>163401 White</v>
      </c>
      <c r="G2068" s="17"/>
      <c r="H2068" s="18"/>
      <c r="I2068" s="5">
        <v>102.8</v>
      </c>
    </row>
    <row r="2069" spans="1:9" ht="11.1" customHeight="1" x14ac:dyDescent="0.25">
      <c r="A2069" s="18">
        <f t="shared" si="495"/>
        <v>390</v>
      </c>
      <c r="B2069" s="18" t="str">
        <f t="shared" si="495"/>
        <v>AMC 390 C</v>
      </c>
      <c r="C2069" s="4">
        <v>163410</v>
      </c>
      <c r="D2069" s="2" t="s">
        <v>2203</v>
      </c>
      <c r="E2069" s="17" t="s">
        <v>15</v>
      </c>
      <c r="F2069" s="27" t="str">
        <f t="shared" si="490"/>
        <v>163410 Black</v>
      </c>
      <c r="G2069" s="17"/>
      <c r="H2069" s="18"/>
      <c r="I2069" s="5">
        <v>7.4</v>
      </c>
    </row>
    <row r="2070" spans="1:9" ht="11.1" customHeight="1" x14ac:dyDescent="0.25">
      <c r="A2070" s="18">
        <f t="shared" si="495"/>
        <v>390</v>
      </c>
      <c r="B2070" s="18" t="str">
        <f t="shared" si="495"/>
        <v>AMC 390 C</v>
      </c>
      <c r="C2070" s="6">
        <v>163409</v>
      </c>
      <c r="D2070" s="2" t="s">
        <v>2203</v>
      </c>
      <c r="E2070" s="19" t="s">
        <v>14</v>
      </c>
      <c r="F2070" s="27" t="str">
        <f t="shared" si="490"/>
        <v>163409 Green</v>
      </c>
      <c r="G2070" s="19"/>
      <c r="H2070" s="20"/>
      <c r="I2070" s="7">
        <v>4.9000000000000004</v>
      </c>
    </row>
    <row r="2071" spans="1:9" ht="14.1" customHeight="1" x14ac:dyDescent="0.25">
      <c r="A2071" s="9">
        <v>391</v>
      </c>
      <c r="B2071" s="23" t="s">
        <v>473</v>
      </c>
      <c r="C2071" s="9" t="s">
        <v>4</v>
      </c>
      <c r="D2071" s="2" t="s">
        <v>2203</v>
      </c>
      <c r="E2071" s="23" t="s">
        <v>5</v>
      </c>
      <c r="F2071" s="27" t="str">
        <f t="shared" si="490"/>
        <v>AMC BASE</v>
      </c>
      <c r="G2071" s="23"/>
      <c r="H2071" s="24"/>
      <c r="I2071" s="10">
        <v>754.8</v>
      </c>
    </row>
    <row r="2072" spans="1:9" ht="11.1" customHeight="1" x14ac:dyDescent="0.25">
      <c r="A2072" s="18">
        <f t="shared" ref="A2072:B2075" si="496">A2071</f>
        <v>391</v>
      </c>
      <c r="B2072" s="18" t="str">
        <f t="shared" si="496"/>
        <v>AMC 391 C</v>
      </c>
      <c r="C2072" s="4">
        <v>163402</v>
      </c>
      <c r="D2072" s="2" t="s">
        <v>2203</v>
      </c>
      <c r="E2072" s="17" t="s">
        <v>17</v>
      </c>
      <c r="F2072" s="27" t="str">
        <f t="shared" si="490"/>
        <v>163402 Lemon Yellow</v>
      </c>
      <c r="G2072" s="17"/>
      <c r="H2072" s="18"/>
      <c r="I2072" s="5">
        <v>123</v>
      </c>
    </row>
    <row r="2073" spans="1:9" ht="11.1" customHeight="1" x14ac:dyDescent="0.25">
      <c r="A2073" s="18">
        <f t="shared" si="496"/>
        <v>391</v>
      </c>
      <c r="B2073" s="18" t="str">
        <f t="shared" si="496"/>
        <v>AMC 391 C</v>
      </c>
      <c r="C2073" s="4">
        <v>163401</v>
      </c>
      <c r="D2073" s="2" t="s">
        <v>2203</v>
      </c>
      <c r="E2073" s="17" t="s">
        <v>7</v>
      </c>
      <c r="F2073" s="27" t="str">
        <f t="shared" si="490"/>
        <v>163401 White</v>
      </c>
      <c r="G2073" s="17"/>
      <c r="H2073" s="18"/>
      <c r="I2073" s="5">
        <v>102.5</v>
      </c>
    </row>
    <row r="2074" spans="1:9" ht="11.1" customHeight="1" x14ac:dyDescent="0.25">
      <c r="A2074" s="18">
        <f t="shared" si="496"/>
        <v>391</v>
      </c>
      <c r="B2074" s="18" t="str">
        <f t="shared" si="496"/>
        <v>AMC 391 C</v>
      </c>
      <c r="C2074" s="4">
        <v>163410</v>
      </c>
      <c r="D2074" s="2" t="s">
        <v>2203</v>
      </c>
      <c r="E2074" s="17" t="s">
        <v>15</v>
      </c>
      <c r="F2074" s="27" t="str">
        <f t="shared" si="490"/>
        <v>163410 Black</v>
      </c>
      <c r="G2074" s="17"/>
      <c r="H2074" s="18"/>
      <c r="I2074" s="5">
        <v>14.8</v>
      </c>
    </row>
    <row r="2075" spans="1:9" ht="11.1" customHeight="1" x14ac:dyDescent="0.25">
      <c r="A2075" s="18">
        <f t="shared" si="496"/>
        <v>391</v>
      </c>
      <c r="B2075" s="18" t="str">
        <f t="shared" si="496"/>
        <v>AMC 391 C</v>
      </c>
      <c r="C2075" s="6">
        <v>163409</v>
      </c>
      <c r="D2075" s="2" t="s">
        <v>2203</v>
      </c>
      <c r="E2075" s="19" t="s">
        <v>14</v>
      </c>
      <c r="F2075" s="27" t="str">
        <f t="shared" si="490"/>
        <v>163409 Green</v>
      </c>
      <c r="G2075" s="19"/>
      <c r="H2075" s="20"/>
      <c r="I2075" s="7">
        <v>4.9000000000000004</v>
      </c>
    </row>
    <row r="2076" spans="1:9" ht="14.1" customHeight="1" x14ac:dyDescent="0.25">
      <c r="A2076" s="9">
        <v>392</v>
      </c>
      <c r="B2076" s="23" t="s">
        <v>474</v>
      </c>
      <c r="C2076" s="9" t="s">
        <v>4</v>
      </c>
      <c r="D2076" s="2" t="s">
        <v>2203</v>
      </c>
      <c r="E2076" s="23" t="s">
        <v>5</v>
      </c>
      <c r="F2076" s="27" t="str">
        <f t="shared" si="490"/>
        <v>AMC BASE</v>
      </c>
      <c r="G2076" s="23"/>
      <c r="H2076" s="24"/>
      <c r="I2076" s="10">
        <v>745.7</v>
      </c>
    </row>
    <row r="2077" spans="1:9" ht="11.1" customHeight="1" x14ac:dyDescent="0.25">
      <c r="A2077" s="18">
        <f t="shared" ref="A2077:B2080" si="497">A2076</f>
        <v>392</v>
      </c>
      <c r="B2077" s="18" t="str">
        <f t="shared" si="497"/>
        <v>AMC 392 C</v>
      </c>
      <c r="C2077" s="4">
        <v>163402</v>
      </c>
      <c r="D2077" s="2" t="s">
        <v>2203</v>
      </c>
      <c r="E2077" s="17" t="s">
        <v>17</v>
      </c>
      <c r="F2077" s="27" t="str">
        <f t="shared" si="490"/>
        <v>163402 Lemon Yellow</v>
      </c>
      <c r="G2077" s="17"/>
      <c r="H2077" s="18"/>
      <c r="I2077" s="5">
        <v>122.7</v>
      </c>
    </row>
    <row r="2078" spans="1:9" ht="11.1" customHeight="1" x14ac:dyDescent="0.25">
      <c r="A2078" s="18">
        <f t="shared" si="497"/>
        <v>392</v>
      </c>
      <c r="B2078" s="18" t="str">
        <f t="shared" si="497"/>
        <v>AMC 392 C</v>
      </c>
      <c r="C2078" s="4">
        <v>163401</v>
      </c>
      <c r="D2078" s="2" t="s">
        <v>2203</v>
      </c>
      <c r="E2078" s="17" t="s">
        <v>7</v>
      </c>
      <c r="F2078" s="27" t="str">
        <f t="shared" si="490"/>
        <v>163401 White</v>
      </c>
      <c r="G2078" s="17"/>
      <c r="H2078" s="18"/>
      <c r="I2078" s="5">
        <v>102.2</v>
      </c>
    </row>
    <row r="2079" spans="1:9" ht="11.1" customHeight="1" x14ac:dyDescent="0.25">
      <c r="A2079" s="18">
        <f t="shared" si="497"/>
        <v>392</v>
      </c>
      <c r="B2079" s="18" t="str">
        <f t="shared" si="497"/>
        <v>AMC 392 C</v>
      </c>
      <c r="C2079" s="4">
        <v>163410</v>
      </c>
      <c r="D2079" s="2" t="s">
        <v>2203</v>
      </c>
      <c r="E2079" s="17" t="s">
        <v>15</v>
      </c>
      <c r="F2079" s="27" t="str">
        <f t="shared" si="490"/>
        <v>163410 Black</v>
      </c>
      <c r="G2079" s="17"/>
      <c r="H2079" s="18"/>
      <c r="I2079" s="5">
        <v>24.5</v>
      </c>
    </row>
    <row r="2080" spans="1:9" ht="11.1" customHeight="1" x14ac:dyDescent="0.25">
      <c r="A2080" s="18">
        <f t="shared" si="497"/>
        <v>392</v>
      </c>
      <c r="B2080" s="18" t="str">
        <f t="shared" si="497"/>
        <v>AMC 392 C</v>
      </c>
      <c r="C2080" s="6">
        <v>163409</v>
      </c>
      <c r="D2080" s="2" t="s">
        <v>2203</v>
      </c>
      <c r="E2080" s="19" t="s">
        <v>14</v>
      </c>
      <c r="F2080" s="27" t="str">
        <f t="shared" si="490"/>
        <v>163409 Green</v>
      </c>
      <c r="G2080" s="19"/>
      <c r="H2080" s="20"/>
      <c r="I2080" s="7">
        <v>4.9000000000000004</v>
      </c>
    </row>
    <row r="2081" spans="1:9" ht="14.1" customHeight="1" x14ac:dyDescent="0.25">
      <c r="A2081" s="9">
        <v>393</v>
      </c>
      <c r="B2081" s="23" t="s">
        <v>475</v>
      </c>
      <c r="C2081" s="9" t="s">
        <v>4</v>
      </c>
      <c r="D2081" s="2" t="s">
        <v>2203</v>
      </c>
      <c r="E2081" s="23" t="s">
        <v>5</v>
      </c>
      <c r="F2081" s="27" t="str">
        <f t="shared" si="490"/>
        <v>AMC BASE</v>
      </c>
      <c r="G2081" s="23"/>
      <c r="H2081" s="24"/>
      <c r="I2081" s="10">
        <v>788.3</v>
      </c>
    </row>
    <row r="2082" spans="1:9" ht="11.1" customHeight="1" x14ac:dyDescent="0.25">
      <c r="A2082" s="18">
        <f t="shared" ref="A2082:B2084" si="498">A2081</f>
        <v>393</v>
      </c>
      <c r="B2082" s="18" t="str">
        <f t="shared" si="498"/>
        <v>AMC 393 C</v>
      </c>
      <c r="C2082" s="4">
        <v>163401</v>
      </c>
      <c r="D2082" s="2" t="s">
        <v>2203</v>
      </c>
      <c r="E2082" s="17" t="s">
        <v>7</v>
      </c>
      <c r="F2082" s="27" t="str">
        <f t="shared" si="490"/>
        <v>163401 White</v>
      </c>
      <c r="G2082" s="17"/>
      <c r="H2082" s="18"/>
      <c r="I2082" s="5">
        <v>181.9</v>
      </c>
    </row>
    <row r="2083" spans="1:9" ht="11.1" customHeight="1" x14ac:dyDescent="0.25">
      <c r="A2083" s="18">
        <f t="shared" si="498"/>
        <v>393</v>
      </c>
      <c r="B2083" s="18" t="str">
        <f t="shared" si="498"/>
        <v>AMC 393 C</v>
      </c>
      <c r="C2083" s="4">
        <v>163402</v>
      </c>
      <c r="D2083" s="2" t="s">
        <v>2203</v>
      </c>
      <c r="E2083" s="17" t="s">
        <v>17</v>
      </c>
      <c r="F2083" s="27" t="str">
        <f t="shared" si="490"/>
        <v>163402 Lemon Yellow</v>
      </c>
      <c r="G2083" s="17"/>
      <c r="H2083" s="18"/>
      <c r="I2083" s="5">
        <v>29.1</v>
      </c>
    </row>
    <row r="2084" spans="1:9" ht="11.1" customHeight="1" x14ac:dyDescent="0.25">
      <c r="A2084" s="18">
        <f t="shared" si="498"/>
        <v>393</v>
      </c>
      <c r="B2084" s="18" t="str">
        <f t="shared" si="498"/>
        <v>AMC 393 C</v>
      </c>
      <c r="C2084" s="6">
        <v>163409</v>
      </c>
      <c r="D2084" s="2" t="s">
        <v>2203</v>
      </c>
      <c r="E2084" s="19" t="s">
        <v>14</v>
      </c>
      <c r="F2084" s="27" t="str">
        <f t="shared" si="490"/>
        <v>163409 Green</v>
      </c>
      <c r="G2084" s="19"/>
      <c r="H2084" s="20"/>
      <c r="I2084" s="7">
        <v>0.7</v>
      </c>
    </row>
    <row r="2085" spans="1:9" ht="14.1" customHeight="1" x14ac:dyDescent="0.25">
      <c r="A2085" s="9">
        <v>3935</v>
      </c>
      <c r="B2085" s="23" t="s">
        <v>476</v>
      </c>
      <c r="C2085" s="9" t="s">
        <v>4</v>
      </c>
      <c r="D2085" s="2" t="s">
        <v>2203</v>
      </c>
      <c r="E2085" s="23" t="s">
        <v>5</v>
      </c>
      <c r="F2085" s="27" t="str">
        <f t="shared" si="490"/>
        <v>AMC BASE</v>
      </c>
      <c r="G2085" s="23"/>
      <c r="H2085" s="24"/>
      <c r="I2085" s="10">
        <v>802.6</v>
      </c>
    </row>
    <row r="2086" spans="1:9" ht="11.1" customHeight="1" x14ac:dyDescent="0.25">
      <c r="A2086" s="18">
        <f t="shared" ref="A2086:B2088" si="499">A2085</f>
        <v>3935</v>
      </c>
      <c r="B2086" s="18" t="str">
        <f t="shared" si="499"/>
        <v>AMC 3935 C</v>
      </c>
      <c r="C2086" s="4">
        <v>163401</v>
      </c>
      <c r="D2086" s="2" t="s">
        <v>2203</v>
      </c>
      <c r="E2086" s="17" t="s">
        <v>7</v>
      </c>
      <c r="F2086" s="27" t="str">
        <f t="shared" si="490"/>
        <v>163401 White</v>
      </c>
      <c r="G2086" s="17"/>
      <c r="H2086" s="18"/>
      <c r="I2086" s="5">
        <v>182.7</v>
      </c>
    </row>
    <row r="2087" spans="1:9" ht="11.1" customHeight="1" x14ac:dyDescent="0.25">
      <c r="A2087" s="18">
        <f t="shared" si="499"/>
        <v>3935</v>
      </c>
      <c r="B2087" s="18" t="str">
        <f t="shared" si="499"/>
        <v>AMC 3935 C</v>
      </c>
      <c r="C2087" s="4">
        <v>163402</v>
      </c>
      <c r="D2087" s="2" t="s">
        <v>2203</v>
      </c>
      <c r="E2087" s="17" t="s">
        <v>17</v>
      </c>
      <c r="F2087" s="27" t="str">
        <f t="shared" si="490"/>
        <v>163402 Lemon Yellow</v>
      </c>
      <c r="G2087" s="17"/>
      <c r="H2087" s="18"/>
      <c r="I2087" s="5">
        <v>14.6</v>
      </c>
    </row>
    <row r="2088" spans="1:9" ht="11.1" customHeight="1" x14ac:dyDescent="0.25">
      <c r="A2088" s="18">
        <f t="shared" si="499"/>
        <v>3935</v>
      </c>
      <c r="B2088" s="18" t="str">
        <f t="shared" si="499"/>
        <v>AMC 3935 C</v>
      </c>
      <c r="C2088" s="6">
        <v>163409</v>
      </c>
      <c r="D2088" s="2" t="s">
        <v>2203</v>
      </c>
      <c r="E2088" s="19" t="s">
        <v>14</v>
      </c>
      <c r="F2088" s="27" t="str">
        <f t="shared" si="490"/>
        <v>163409 Green</v>
      </c>
      <c r="G2088" s="19"/>
      <c r="H2088" s="20"/>
      <c r="I2088" s="7">
        <v>0.1</v>
      </c>
    </row>
    <row r="2089" spans="1:9" ht="14.1" customHeight="1" x14ac:dyDescent="0.25">
      <c r="A2089" s="9">
        <v>394</v>
      </c>
      <c r="B2089" s="23" t="s">
        <v>477</v>
      </c>
      <c r="C2089" s="9" t="s">
        <v>4</v>
      </c>
      <c r="D2089" s="2" t="s">
        <v>2203</v>
      </c>
      <c r="E2089" s="23" t="s">
        <v>5</v>
      </c>
      <c r="F2089" s="27" t="str">
        <f t="shared" si="490"/>
        <v>AMC BASE</v>
      </c>
      <c r="G2089" s="23"/>
      <c r="H2089" s="24"/>
      <c r="I2089" s="10">
        <v>769.5</v>
      </c>
    </row>
    <row r="2090" spans="1:9" ht="11.1" customHeight="1" x14ac:dyDescent="0.25">
      <c r="A2090" s="18">
        <f t="shared" ref="A2090:B2092" si="500">A2089</f>
        <v>394</v>
      </c>
      <c r="B2090" s="18" t="str">
        <f t="shared" si="500"/>
        <v>AMC 394 C</v>
      </c>
      <c r="C2090" s="4">
        <v>163401</v>
      </c>
      <c r="D2090" s="2" t="s">
        <v>2203</v>
      </c>
      <c r="E2090" s="17" t="s">
        <v>7</v>
      </c>
      <c r="F2090" s="27" t="str">
        <f t="shared" si="490"/>
        <v>163401 White</v>
      </c>
      <c r="G2090" s="17"/>
      <c r="H2090" s="18"/>
      <c r="I2090" s="5">
        <v>170.5</v>
      </c>
    </row>
    <row r="2091" spans="1:9" ht="11.1" customHeight="1" x14ac:dyDescent="0.25">
      <c r="A2091" s="18">
        <f t="shared" si="500"/>
        <v>394</v>
      </c>
      <c r="B2091" s="18" t="str">
        <f t="shared" si="500"/>
        <v>AMC 394 C</v>
      </c>
      <c r="C2091" s="4">
        <v>163402</v>
      </c>
      <c r="D2091" s="2" t="s">
        <v>2203</v>
      </c>
      <c r="E2091" s="17" t="s">
        <v>17</v>
      </c>
      <c r="F2091" s="27" t="str">
        <f t="shared" si="490"/>
        <v>163402 Lemon Yellow</v>
      </c>
      <c r="G2091" s="17"/>
      <c r="H2091" s="18"/>
      <c r="I2091" s="5">
        <v>58.5</v>
      </c>
    </row>
    <row r="2092" spans="1:9" ht="11.1" customHeight="1" x14ac:dyDescent="0.25">
      <c r="A2092" s="18">
        <f t="shared" si="500"/>
        <v>394</v>
      </c>
      <c r="B2092" s="18" t="str">
        <f t="shared" si="500"/>
        <v>AMC 394 C</v>
      </c>
      <c r="C2092" s="6">
        <v>163409</v>
      </c>
      <c r="D2092" s="2" t="s">
        <v>2203</v>
      </c>
      <c r="E2092" s="19" t="s">
        <v>14</v>
      </c>
      <c r="F2092" s="27" t="str">
        <f t="shared" si="490"/>
        <v>163409 Green</v>
      </c>
      <c r="G2092" s="19"/>
      <c r="H2092" s="20"/>
      <c r="I2092" s="7">
        <v>1.5</v>
      </c>
    </row>
    <row r="2093" spans="1:9" ht="14.1" customHeight="1" x14ac:dyDescent="0.25">
      <c r="A2093" s="9">
        <v>3945</v>
      </c>
      <c r="B2093" s="23" t="s">
        <v>478</v>
      </c>
      <c r="C2093" s="9" t="s">
        <v>4</v>
      </c>
      <c r="D2093" s="2" t="s">
        <v>2203</v>
      </c>
      <c r="E2093" s="23" t="s">
        <v>5</v>
      </c>
      <c r="F2093" s="27" t="str">
        <f t="shared" si="490"/>
        <v>AMC BASE</v>
      </c>
      <c r="G2093" s="23"/>
      <c r="H2093" s="24"/>
      <c r="I2093" s="10">
        <v>823.4</v>
      </c>
    </row>
    <row r="2094" spans="1:9" ht="11.1" customHeight="1" x14ac:dyDescent="0.25">
      <c r="A2094" s="18">
        <f t="shared" ref="A2094:B2096" si="501">A2093</f>
        <v>3945</v>
      </c>
      <c r="B2094" s="18" t="str">
        <f t="shared" si="501"/>
        <v>AMC 3945 C</v>
      </c>
      <c r="C2094" s="4">
        <v>163401</v>
      </c>
      <c r="D2094" s="2" t="s">
        <v>2203</v>
      </c>
      <c r="E2094" s="17" t="s">
        <v>7</v>
      </c>
      <c r="F2094" s="27" t="str">
        <f t="shared" si="490"/>
        <v>163401 White</v>
      </c>
      <c r="G2094" s="17"/>
      <c r="H2094" s="18"/>
      <c r="I2094" s="5">
        <v>173.5</v>
      </c>
    </row>
    <row r="2095" spans="1:9" ht="11.1" customHeight="1" x14ac:dyDescent="0.25">
      <c r="A2095" s="18">
        <f t="shared" si="501"/>
        <v>3945</v>
      </c>
      <c r="B2095" s="18" t="str">
        <f t="shared" si="501"/>
        <v>AMC 3945 C</v>
      </c>
      <c r="C2095" s="4">
        <v>163402</v>
      </c>
      <c r="D2095" s="2" t="s">
        <v>2203</v>
      </c>
      <c r="E2095" s="17" t="s">
        <v>17</v>
      </c>
      <c r="F2095" s="27" t="str">
        <f t="shared" si="490"/>
        <v>163402 Lemon Yellow</v>
      </c>
      <c r="G2095" s="17"/>
      <c r="H2095" s="18"/>
      <c r="I2095" s="5">
        <v>3</v>
      </c>
    </row>
    <row r="2096" spans="1:9" ht="11.1" customHeight="1" x14ac:dyDescent="0.25">
      <c r="A2096" s="18">
        <f t="shared" si="501"/>
        <v>3945</v>
      </c>
      <c r="B2096" s="18" t="str">
        <f t="shared" si="501"/>
        <v>AMC 3945 C</v>
      </c>
      <c r="C2096" s="6">
        <v>163409</v>
      </c>
      <c r="D2096" s="2" t="s">
        <v>2203</v>
      </c>
      <c r="E2096" s="19" t="s">
        <v>14</v>
      </c>
      <c r="F2096" s="27" t="str">
        <f t="shared" si="490"/>
        <v>163409 Green</v>
      </c>
      <c r="G2096" s="19"/>
      <c r="H2096" s="20"/>
      <c r="I2096" s="7">
        <v>0.1</v>
      </c>
    </row>
    <row r="2097" spans="1:9" ht="14.1" customHeight="1" x14ac:dyDescent="0.25">
      <c r="A2097" s="9">
        <v>395</v>
      </c>
      <c r="B2097" s="23" t="s">
        <v>479</v>
      </c>
      <c r="C2097" s="9" t="s">
        <v>4</v>
      </c>
      <c r="D2097" s="2" t="s">
        <v>2203</v>
      </c>
      <c r="E2097" s="23" t="s">
        <v>5</v>
      </c>
      <c r="F2097" s="27" t="str">
        <f t="shared" si="490"/>
        <v>AMC BASE</v>
      </c>
      <c r="G2097" s="23"/>
      <c r="H2097" s="24"/>
      <c r="I2097" s="10">
        <v>732.5</v>
      </c>
    </row>
    <row r="2098" spans="1:9" ht="11.1" customHeight="1" x14ac:dyDescent="0.25">
      <c r="A2098" s="18">
        <f t="shared" ref="A2098:B2100" si="502">A2097</f>
        <v>395</v>
      </c>
      <c r="B2098" s="18" t="str">
        <f t="shared" si="502"/>
        <v>AMC 395 C</v>
      </c>
      <c r="C2098" s="4">
        <v>163401</v>
      </c>
      <c r="D2098" s="2" t="s">
        <v>2203</v>
      </c>
      <c r="E2098" s="17" t="s">
        <v>7</v>
      </c>
      <c r="F2098" s="27" t="str">
        <f t="shared" si="490"/>
        <v>163401 White</v>
      </c>
      <c r="G2098" s="17"/>
      <c r="H2098" s="18"/>
      <c r="I2098" s="5">
        <v>147</v>
      </c>
    </row>
    <row r="2099" spans="1:9" ht="11.1" customHeight="1" x14ac:dyDescent="0.25">
      <c r="A2099" s="18">
        <f t="shared" si="502"/>
        <v>395</v>
      </c>
      <c r="B2099" s="18" t="str">
        <f t="shared" si="502"/>
        <v>AMC 395 C</v>
      </c>
      <c r="C2099" s="4">
        <v>163402</v>
      </c>
      <c r="D2099" s="2" t="s">
        <v>2203</v>
      </c>
      <c r="E2099" s="17" t="s">
        <v>17</v>
      </c>
      <c r="F2099" s="27" t="str">
        <f t="shared" ref="F2099:F2150" si="503">IF(C2099="AMC.BASE","AMC BASE",CONCATENATE(C2099,D2099,E2099))</f>
        <v>163402 Lemon Yellow</v>
      </c>
      <c r="G2099" s="17"/>
      <c r="H2099" s="18"/>
      <c r="I2099" s="5">
        <v>117.6</v>
      </c>
    </row>
    <row r="2100" spans="1:9" ht="11.1" customHeight="1" x14ac:dyDescent="0.25">
      <c r="A2100" s="18">
        <f t="shared" si="502"/>
        <v>395</v>
      </c>
      <c r="B2100" s="18" t="str">
        <f t="shared" si="502"/>
        <v>AMC 395 C</v>
      </c>
      <c r="C2100" s="6">
        <v>163409</v>
      </c>
      <c r="D2100" s="2" t="s">
        <v>2203</v>
      </c>
      <c r="E2100" s="19" t="s">
        <v>14</v>
      </c>
      <c r="F2100" s="27" t="str">
        <f t="shared" si="503"/>
        <v>163409 Green</v>
      </c>
      <c r="G2100" s="19"/>
      <c r="H2100" s="20"/>
      <c r="I2100" s="7">
        <v>2.9</v>
      </c>
    </row>
    <row r="2101" spans="1:9" ht="14.1" customHeight="1" x14ac:dyDescent="0.25">
      <c r="A2101" s="9">
        <v>3955</v>
      </c>
      <c r="B2101" s="23" t="s">
        <v>480</v>
      </c>
      <c r="C2101" s="9" t="s">
        <v>4</v>
      </c>
      <c r="D2101" s="2" t="s">
        <v>2203</v>
      </c>
      <c r="E2101" s="23" t="s">
        <v>5</v>
      </c>
      <c r="F2101" s="27" t="str">
        <f t="shared" si="503"/>
        <v>AMC BASE</v>
      </c>
      <c r="G2101" s="23"/>
      <c r="H2101" s="24"/>
      <c r="I2101" s="10">
        <v>790</v>
      </c>
    </row>
    <row r="2102" spans="1:9" ht="11.1" customHeight="1" x14ac:dyDescent="0.25">
      <c r="A2102" s="18">
        <f t="shared" ref="A2102:B2104" si="504">A2101</f>
        <v>3955</v>
      </c>
      <c r="B2102" s="18" t="str">
        <f t="shared" si="504"/>
        <v>AMC 3955 C</v>
      </c>
      <c r="C2102" s="4">
        <v>163401</v>
      </c>
      <c r="D2102" s="2" t="s">
        <v>2203</v>
      </c>
      <c r="E2102" s="17" t="s">
        <v>7</v>
      </c>
      <c r="F2102" s="27" t="str">
        <f t="shared" si="503"/>
        <v>163401 White</v>
      </c>
      <c r="G2102" s="17"/>
      <c r="H2102" s="18"/>
      <c r="I2102" s="5">
        <v>149.80000000000001</v>
      </c>
    </row>
    <row r="2103" spans="1:9" ht="11.1" customHeight="1" x14ac:dyDescent="0.25">
      <c r="A2103" s="18">
        <f t="shared" si="504"/>
        <v>3955</v>
      </c>
      <c r="B2103" s="18" t="str">
        <f t="shared" si="504"/>
        <v>AMC 3955 C</v>
      </c>
      <c r="C2103" s="4">
        <v>163402</v>
      </c>
      <c r="D2103" s="2" t="s">
        <v>2203</v>
      </c>
      <c r="E2103" s="17" t="s">
        <v>17</v>
      </c>
      <c r="F2103" s="27" t="str">
        <f t="shared" si="503"/>
        <v>163402 Lemon Yellow</v>
      </c>
      <c r="G2103" s="17"/>
      <c r="H2103" s="18"/>
      <c r="I2103" s="5">
        <v>59.9</v>
      </c>
    </row>
    <row r="2104" spans="1:9" ht="11.1" customHeight="1" x14ac:dyDescent="0.25">
      <c r="A2104" s="18">
        <f t="shared" si="504"/>
        <v>3955</v>
      </c>
      <c r="B2104" s="18" t="str">
        <f t="shared" si="504"/>
        <v>AMC 3955 C</v>
      </c>
      <c r="C2104" s="6">
        <v>163409</v>
      </c>
      <c r="D2104" s="2" t="s">
        <v>2203</v>
      </c>
      <c r="E2104" s="19" t="s">
        <v>14</v>
      </c>
      <c r="F2104" s="27" t="str">
        <f t="shared" si="503"/>
        <v>163409 Green</v>
      </c>
      <c r="G2104" s="19"/>
      <c r="H2104" s="20"/>
      <c r="I2104" s="7">
        <v>0.3</v>
      </c>
    </row>
    <row r="2105" spans="1:9" ht="14.1" customHeight="1" x14ac:dyDescent="0.25">
      <c r="A2105" s="9">
        <v>396</v>
      </c>
      <c r="B2105" s="23" t="s">
        <v>481</v>
      </c>
      <c r="C2105" s="9" t="s">
        <v>4</v>
      </c>
      <c r="D2105" s="2" t="s">
        <v>2203</v>
      </c>
      <c r="E2105" s="23" t="s">
        <v>5</v>
      </c>
      <c r="F2105" s="27" t="str">
        <f t="shared" si="503"/>
        <v>AMC BASE</v>
      </c>
      <c r="G2105" s="23"/>
      <c r="H2105" s="24"/>
      <c r="I2105" s="10">
        <v>656.7</v>
      </c>
    </row>
    <row r="2106" spans="1:9" ht="11.1" customHeight="1" x14ac:dyDescent="0.25">
      <c r="A2106" s="18">
        <f t="shared" ref="A2106:B2108" si="505">A2105</f>
        <v>396</v>
      </c>
      <c r="B2106" s="18" t="str">
        <f t="shared" si="505"/>
        <v>AMC 396 C</v>
      </c>
      <c r="C2106" s="4">
        <v>163402</v>
      </c>
      <c r="D2106" s="2" t="s">
        <v>2203</v>
      </c>
      <c r="E2106" s="17" t="s">
        <v>17</v>
      </c>
      <c r="F2106" s="27" t="str">
        <f t="shared" si="503"/>
        <v>163402 Lemon Yellow</v>
      </c>
      <c r="G2106" s="17"/>
      <c r="H2106" s="18"/>
      <c r="I2106" s="5">
        <v>238.1</v>
      </c>
    </row>
    <row r="2107" spans="1:9" ht="11.1" customHeight="1" x14ac:dyDescent="0.25">
      <c r="A2107" s="18">
        <f t="shared" si="505"/>
        <v>396</v>
      </c>
      <c r="B2107" s="18" t="str">
        <f t="shared" si="505"/>
        <v>AMC 396 C</v>
      </c>
      <c r="C2107" s="4">
        <v>163401</v>
      </c>
      <c r="D2107" s="2" t="s">
        <v>2203</v>
      </c>
      <c r="E2107" s="17" t="s">
        <v>7</v>
      </c>
      <c r="F2107" s="27" t="str">
        <f t="shared" si="503"/>
        <v>163401 White</v>
      </c>
      <c r="G2107" s="17"/>
      <c r="H2107" s="18"/>
      <c r="I2107" s="5">
        <v>99.2</v>
      </c>
    </row>
    <row r="2108" spans="1:9" ht="11.1" customHeight="1" x14ac:dyDescent="0.25">
      <c r="A2108" s="18">
        <f t="shared" si="505"/>
        <v>396</v>
      </c>
      <c r="B2108" s="18" t="str">
        <f t="shared" si="505"/>
        <v>AMC 396 C</v>
      </c>
      <c r="C2108" s="6">
        <v>163409</v>
      </c>
      <c r="D2108" s="2" t="s">
        <v>2203</v>
      </c>
      <c r="E2108" s="19" t="s">
        <v>14</v>
      </c>
      <c r="F2108" s="27" t="str">
        <f t="shared" si="503"/>
        <v>163409 Green</v>
      </c>
      <c r="G2108" s="19"/>
      <c r="H2108" s="20"/>
      <c r="I2108" s="7">
        <v>6</v>
      </c>
    </row>
    <row r="2109" spans="1:9" ht="14.1" customHeight="1" x14ac:dyDescent="0.25">
      <c r="A2109" s="9">
        <v>3965</v>
      </c>
      <c r="B2109" s="23" t="s">
        <v>482</v>
      </c>
      <c r="C2109" s="9" t="s">
        <v>4</v>
      </c>
      <c r="D2109" s="2" t="s">
        <v>2203</v>
      </c>
      <c r="E2109" s="23" t="s">
        <v>5</v>
      </c>
      <c r="F2109" s="27" t="str">
        <f t="shared" si="503"/>
        <v>AMC BASE</v>
      </c>
      <c r="G2109" s="23"/>
      <c r="H2109" s="24"/>
      <c r="I2109" s="10">
        <v>772.5</v>
      </c>
    </row>
    <row r="2110" spans="1:9" ht="11.1" customHeight="1" x14ac:dyDescent="0.25">
      <c r="A2110" s="18">
        <f t="shared" ref="A2110:B2112" si="506">A2109</f>
        <v>3965</v>
      </c>
      <c r="B2110" s="18" t="str">
        <f t="shared" si="506"/>
        <v>AMC 3965 C</v>
      </c>
      <c r="C2110" s="4">
        <v>163402</v>
      </c>
      <c r="D2110" s="2" t="s">
        <v>2203</v>
      </c>
      <c r="E2110" s="17" t="s">
        <v>17</v>
      </c>
      <c r="F2110" s="27" t="str">
        <f t="shared" si="503"/>
        <v>163402 Lemon Yellow</v>
      </c>
      <c r="G2110" s="17"/>
      <c r="H2110" s="18"/>
      <c r="I2110" s="5">
        <v>123.8</v>
      </c>
    </row>
    <row r="2111" spans="1:9" ht="11.1" customHeight="1" x14ac:dyDescent="0.25">
      <c r="A2111" s="18">
        <f t="shared" si="506"/>
        <v>3965</v>
      </c>
      <c r="B2111" s="18" t="str">
        <f t="shared" si="506"/>
        <v>AMC 3965 C</v>
      </c>
      <c r="C2111" s="4">
        <v>163401</v>
      </c>
      <c r="D2111" s="2" t="s">
        <v>2203</v>
      </c>
      <c r="E2111" s="17" t="s">
        <v>7</v>
      </c>
      <c r="F2111" s="27" t="str">
        <f t="shared" si="503"/>
        <v>163401 White</v>
      </c>
      <c r="G2111" s="17"/>
      <c r="H2111" s="18"/>
      <c r="I2111" s="5">
        <v>103.1</v>
      </c>
    </row>
    <row r="2112" spans="1:9" ht="11.1" customHeight="1" x14ac:dyDescent="0.25">
      <c r="A2112" s="18">
        <f t="shared" si="506"/>
        <v>3965</v>
      </c>
      <c r="B2112" s="18" t="str">
        <f t="shared" si="506"/>
        <v>AMC 3965 C</v>
      </c>
      <c r="C2112" s="6">
        <v>163409</v>
      </c>
      <c r="D2112" s="2" t="s">
        <v>2203</v>
      </c>
      <c r="E2112" s="19" t="s">
        <v>14</v>
      </c>
      <c r="F2112" s="27" t="str">
        <f t="shared" si="503"/>
        <v>163409 Green</v>
      </c>
      <c r="G2112" s="19"/>
      <c r="H2112" s="20"/>
      <c r="I2112" s="7">
        <v>0.6</v>
      </c>
    </row>
    <row r="2113" spans="1:9" ht="11.1" customHeight="1" x14ac:dyDescent="0.25">
      <c r="A2113" s="2">
        <v>397</v>
      </c>
      <c r="B2113" s="27" t="s">
        <v>483</v>
      </c>
      <c r="C2113" s="2" t="s">
        <v>4</v>
      </c>
      <c r="D2113" s="2" t="s">
        <v>2203</v>
      </c>
      <c r="E2113" s="27" t="s">
        <v>5</v>
      </c>
      <c r="F2113" s="27" t="str">
        <f t="shared" si="503"/>
        <v>AMC BASE</v>
      </c>
      <c r="G2113" s="27"/>
      <c r="H2113" s="28"/>
      <c r="I2113" s="3">
        <v>651.5</v>
      </c>
    </row>
    <row r="2114" spans="1:9" ht="11.1" customHeight="1" x14ac:dyDescent="0.25">
      <c r="A2114" s="18">
        <f t="shared" ref="A2114:B2117" si="507">A2113</f>
        <v>397</v>
      </c>
      <c r="B2114" s="18" t="str">
        <f t="shared" si="507"/>
        <v>AMC 397 C</v>
      </c>
      <c r="C2114" s="4">
        <v>163402</v>
      </c>
      <c r="D2114" s="2" t="s">
        <v>2203</v>
      </c>
      <c r="E2114" s="17" t="s">
        <v>17</v>
      </c>
      <c r="F2114" s="27" t="str">
        <f t="shared" si="503"/>
        <v>163402 Lemon Yellow</v>
      </c>
      <c r="G2114" s="17"/>
      <c r="H2114" s="18"/>
      <c r="I2114" s="5">
        <v>237.7</v>
      </c>
    </row>
    <row r="2115" spans="1:9" ht="11.1" customHeight="1" x14ac:dyDescent="0.25">
      <c r="A2115" s="18">
        <f t="shared" si="507"/>
        <v>397</v>
      </c>
      <c r="B2115" s="18" t="str">
        <f t="shared" si="507"/>
        <v>AMC 397 C</v>
      </c>
      <c r="C2115" s="4">
        <v>163401</v>
      </c>
      <c r="D2115" s="2" t="s">
        <v>2203</v>
      </c>
      <c r="E2115" s="17" t="s">
        <v>7</v>
      </c>
      <c r="F2115" s="27" t="str">
        <f t="shared" si="503"/>
        <v>163401 White</v>
      </c>
      <c r="G2115" s="17"/>
      <c r="H2115" s="18"/>
      <c r="I2115" s="5">
        <v>99</v>
      </c>
    </row>
    <row r="2116" spans="1:9" ht="11.1" customHeight="1" x14ac:dyDescent="0.25">
      <c r="A2116" s="18">
        <f t="shared" si="507"/>
        <v>397</v>
      </c>
      <c r="B2116" s="18" t="str">
        <f t="shared" si="507"/>
        <v>AMC 397 C</v>
      </c>
      <c r="C2116" s="4">
        <v>163409</v>
      </c>
      <c r="D2116" s="2" t="s">
        <v>2203</v>
      </c>
      <c r="E2116" s="17" t="s">
        <v>14</v>
      </c>
      <c r="F2116" s="27" t="str">
        <f t="shared" si="503"/>
        <v>163409 Green</v>
      </c>
      <c r="G2116" s="17"/>
      <c r="H2116" s="18"/>
      <c r="I2116" s="5">
        <v>5.9</v>
      </c>
    </row>
    <row r="2117" spans="1:9" ht="11.1" customHeight="1" x14ac:dyDescent="0.25">
      <c r="A2117" s="18">
        <f t="shared" si="507"/>
        <v>397</v>
      </c>
      <c r="B2117" s="18" t="str">
        <f t="shared" si="507"/>
        <v>AMC 397 C</v>
      </c>
      <c r="C2117" s="6">
        <v>163410</v>
      </c>
      <c r="D2117" s="2" t="s">
        <v>2203</v>
      </c>
      <c r="E2117" s="19" t="s">
        <v>15</v>
      </c>
      <c r="F2117" s="27" t="str">
        <f t="shared" si="503"/>
        <v>163410 Black</v>
      </c>
      <c r="G2117" s="19"/>
      <c r="H2117" s="20"/>
      <c r="I2117" s="7">
        <v>5.9</v>
      </c>
    </row>
    <row r="2118" spans="1:9" ht="14.1" customHeight="1" x14ac:dyDescent="0.25">
      <c r="A2118" s="9">
        <v>3975</v>
      </c>
      <c r="B2118" s="23" t="s">
        <v>484</v>
      </c>
      <c r="C2118" s="9" t="s">
        <v>4</v>
      </c>
      <c r="D2118" s="2" t="s">
        <v>2203</v>
      </c>
      <c r="E2118" s="23" t="s">
        <v>5</v>
      </c>
      <c r="F2118" s="27" t="str">
        <f t="shared" si="503"/>
        <v>AMC BASE</v>
      </c>
      <c r="G2118" s="23"/>
      <c r="H2118" s="24"/>
      <c r="I2118" s="10">
        <v>765.6</v>
      </c>
    </row>
    <row r="2119" spans="1:9" ht="11.1" customHeight="1" x14ac:dyDescent="0.25">
      <c r="A2119" s="18">
        <f t="shared" ref="A2119:B2122" si="508">A2118</f>
        <v>3975</v>
      </c>
      <c r="B2119" s="18" t="str">
        <f t="shared" si="508"/>
        <v>AMC 3975 C</v>
      </c>
      <c r="C2119" s="4">
        <v>163402</v>
      </c>
      <c r="D2119" s="2" t="s">
        <v>2203</v>
      </c>
      <c r="E2119" s="17" t="s">
        <v>17</v>
      </c>
      <c r="F2119" s="27" t="str">
        <f t="shared" si="503"/>
        <v>163402 Lemon Yellow</v>
      </c>
      <c r="G2119" s="17"/>
      <c r="H2119" s="18"/>
      <c r="I2119" s="5">
        <v>123.5</v>
      </c>
    </row>
    <row r="2120" spans="1:9" ht="11.1" customHeight="1" x14ac:dyDescent="0.25">
      <c r="A2120" s="18">
        <f t="shared" si="508"/>
        <v>3975</v>
      </c>
      <c r="B2120" s="18" t="str">
        <f t="shared" si="508"/>
        <v>AMC 3975 C</v>
      </c>
      <c r="C2120" s="4">
        <v>163401</v>
      </c>
      <c r="D2120" s="2" t="s">
        <v>2203</v>
      </c>
      <c r="E2120" s="17" t="s">
        <v>7</v>
      </c>
      <c r="F2120" s="27" t="str">
        <f t="shared" si="503"/>
        <v>163401 White</v>
      </c>
      <c r="G2120" s="17"/>
      <c r="H2120" s="18"/>
      <c r="I2120" s="5">
        <v>102.9</v>
      </c>
    </row>
    <row r="2121" spans="1:9" ht="11.1" customHeight="1" x14ac:dyDescent="0.25">
      <c r="A2121" s="18">
        <f t="shared" si="508"/>
        <v>3975</v>
      </c>
      <c r="B2121" s="18" t="str">
        <f t="shared" si="508"/>
        <v>AMC 3975 C</v>
      </c>
      <c r="C2121" s="4">
        <v>163410</v>
      </c>
      <c r="D2121" s="2" t="s">
        <v>2203</v>
      </c>
      <c r="E2121" s="17" t="s">
        <v>15</v>
      </c>
      <c r="F2121" s="27" t="str">
        <f t="shared" si="503"/>
        <v>163410 Black</v>
      </c>
      <c r="G2121" s="17"/>
      <c r="H2121" s="18"/>
      <c r="I2121" s="5">
        <v>7.4</v>
      </c>
    </row>
    <row r="2122" spans="1:9" ht="11.1" customHeight="1" x14ac:dyDescent="0.25">
      <c r="A2122" s="18">
        <f t="shared" si="508"/>
        <v>3975</v>
      </c>
      <c r="B2122" s="18" t="str">
        <f t="shared" si="508"/>
        <v>AMC 3975 C</v>
      </c>
      <c r="C2122" s="6">
        <v>163409</v>
      </c>
      <c r="D2122" s="2" t="s">
        <v>2203</v>
      </c>
      <c r="E2122" s="19" t="s">
        <v>14</v>
      </c>
      <c r="F2122" s="27" t="str">
        <f t="shared" si="503"/>
        <v>163409 Green</v>
      </c>
      <c r="G2122" s="19"/>
      <c r="H2122" s="20"/>
      <c r="I2122" s="7">
        <v>0.6</v>
      </c>
    </row>
    <row r="2123" spans="1:9" ht="14.1" customHeight="1" x14ac:dyDescent="0.25">
      <c r="A2123" s="9">
        <v>398</v>
      </c>
      <c r="B2123" s="23" t="s">
        <v>485</v>
      </c>
      <c r="C2123" s="9" t="s">
        <v>4</v>
      </c>
      <c r="D2123" s="2" t="s">
        <v>2203</v>
      </c>
      <c r="E2123" s="23" t="s">
        <v>5</v>
      </c>
      <c r="F2123" s="27" t="str">
        <f t="shared" si="503"/>
        <v>AMC BASE</v>
      </c>
      <c r="G2123" s="23"/>
      <c r="H2123" s="24"/>
      <c r="I2123" s="10">
        <v>648.79999999999995</v>
      </c>
    </row>
    <row r="2124" spans="1:9" ht="11.1" customHeight="1" x14ac:dyDescent="0.25">
      <c r="A2124" s="18">
        <f t="shared" ref="A2124:B2127" si="509">A2123</f>
        <v>398</v>
      </c>
      <c r="B2124" s="18" t="str">
        <f t="shared" si="509"/>
        <v>AMC 398 C</v>
      </c>
      <c r="C2124" s="4">
        <v>163402</v>
      </c>
      <c r="D2124" s="2" t="s">
        <v>2203</v>
      </c>
      <c r="E2124" s="17" t="s">
        <v>17</v>
      </c>
      <c r="F2124" s="27" t="str">
        <f t="shared" si="503"/>
        <v>163402 Lemon Yellow</v>
      </c>
      <c r="G2124" s="17"/>
      <c r="H2124" s="18"/>
      <c r="I2124" s="5">
        <v>237.5</v>
      </c>
    </row>
    <row r="2125" spans="1:9" ht="11.1" customHeight="1" x14ac:dyDescent="0.25">
      <c r="A2125" s="18">
        <f t="shared" si="509"/>
        <v>398</v>
      </c>
      <c r="B2125" s="18" t="str">
        <f t="shared" si="509"/>
        <v>AMC 398 C</v>
      </c>
      <c r="C2125" s="4">
        <v>163401</v>
      </c>
      <c r="D2125" s="2" t="s">
        <v>2203</v>
      </c>
      <c r="E2125" s="17" t="s">
        <v>7</v>
      </c>
      <c r="F2125" s="27" t="str">
        <f t="shared" si="503"/>
        <v>163401 White</v>
      </c>
      <c r="G2125" s="17"/>
      <c r="H2125" s="18"/>
      <c r="I2125" s="5">
        <v>98.9</v>
      </c>
    </row>
    <row r="2126" spans="1:9" ht="11.1" customHeight="1" x14ac:dyDescent="0.25">
      <c r="A2126" s="18">
        <f t="shared" si="509"/>
        <v>398</v>
      </c>
      <c r="B2126" s="18" t="str">
        <f t="shared" si="509"/>
        <v>AMC 398 C</v>
      </c>
      <c r="C2126" s="4">
        <v>163410</v>
      </c>
      <c r="D2126" s="2" t="s">
        <v>2203</v>
      </c>
      <c r="E2126" s="17" t="s">
        <v>15</v>
      </c>
      <c r="F2126" s="27" t="str">
        <f t="shared" si="503"/>
        <v>163410 Black</v>
      </c>
      <c r="G2126" s="17"/>
      <c r="H2126" s="18"/>
      <c r="I2126" s="5">
        <v>8.9</v>
      </c>
    </row>
    <row r="2127" spans="1:9" ht="11.1" customHeight="1" x14ac:dyDescent="0.25">
      <c r="A2127" s="18">
        <f t="shared" si="509"/>
        <v>398</v>
      </c>
      <c r="B2127" s="18" t="str">
        <f t="shared" si="509"/>
        <v>AMC 398 C</v>
      </c>
      <c r="C2127" s="6">
        <v>163409</v>
      </c>
      <c r="D2127" s="2" t="s">
        <v>2203</v>
      </c>
      <c r="E2127" s="19" t="s">
        <v>14</v>
      </c>
      <c r="F2127" s="27" t="str">
        <f t="shared" si="503"/>
        <v>163409 Green</v>
      </c>
      <c r="G2127" s="19"/>
      <c r="H2127" s="20"/>
      <c r="I2127" s="7">
        <v>5.9</v>
      </c>
    </row>
    <row r="2128" spans="1:9" ht="14.1" customHeight="1" x14ac:dyDescent="0.25">
      <c r="A2128" s="9">
        <v>3985</v>
      </c>
      <c r="B2128" s="23" t="s">
        <v>486</v>
      </c>
      <c r="C2128" s="9" t="s">
        <v>4</v>
      </c>
      <c r="D2128" s="2" t="s">
        <v>2203</v>
      </c>
      <c r="E2128" s="23" t="s">
        <v>5</v>
      </c>
      <c r="F2128" s="27" t="str">
        <f t="shared" si="503"/>
        <v>AMC BASE</v>
      </c>
      <c r="G2128" s="23"/>
      <c r="H2128" s="24"/>
      <c r="I2128" s="10">
        <v>757.6</v>
      </c>
    </row>
    <row r="2129" spans="1:9" ht="11.1" customHeight="1" x14ac:dyDescent="0.25">
      <c r="A2129" s="18">
        <f t="shared" ref="A2129:B2132" si="510">A2128</f>
        <v>3985</v>
      </c>
      <c r="B2129" s="18" t="str">
        <f t="shared" si="510"/>
        <v>AMC 3985 C</v>
      </c>
      <c r="C2129" s="4">
        <v>163402</v>
      </c>
      <c r="D2129" s="2" t="s">
        <v>2203</v>
      </c>
      <c r="E2129" s="17" t="s">
        <v>17</v>
      </c>
      <c r="F2129" s="27" t="str">
        <f t="shared" si="503"/>
        <v>163402 Lemon Yellow</v>
      </c>
      <c r="G2129" s="17"/>
      <c r="H2129" s="18"/>
      <c r="I2129" s="5">
        <v>123.2</v>
      </c>
    </row>
    <row r="2130" spans="1:9" ht="11.1" customHeight="1" x14ac:dyDescent="0.25">
      <c r="A2130" s="18">
        <f t="shared" si="510"/>
        <v>3985</v>
      </c>
      <c r="B2130" s="18" t="str">
        <f t="shared" si="510"/>
        <v>AMC 3985 C</v>
      </c>
      <c r="C2130" s="4">
        <v>163401</v>
      </c>
      <c r="D2130" s="2" t="s">
        <v>2203</v>
      </c>
      <c r="E2130" s="17" t="s">
        <v>7</v>
      </c>
      <c r="F2130" s="27" t="str">
        <f t="shared" si="503"/>
        <v>163401 White</v>
      </c>
      <c r="G2130" s="17"/>
      <c r="H2130" s="18"/>
      <c r="I2130" s="5">
        <v>102.6</v>
      </c>
    </row>
    <row r="2131" spans="1:9" ht="11.1" customHeight="1" x14ac:dyDescent="0.25">
      <c r="A2131" s="18">
        <f t="shared" si="510"/>
        <v>3985</v>
      </c>
      <c r="B2131" s="18" t="str">
        <f t="shared" si="510"/>
        <v>AMC 3985 C</v>
      </c>
      <c r="C2131" s="4">
        <v>163410</v>
      </c>
      <c r="D2131" s="2" t="s">
        <v>2203</v>
      </c>
      <c r="E2131" s="17" t="s">
        <v>15</v>
      </c>
      <c r="F2131" s="27" t="str">
        <f t="shared" si="503"/>
        <v>163410 Black</v>
      </c>
      <c r="G2131" s="17"/>
      <c r="H2131" s="18"/>
      <c r="I2131" s="5">
        <v>16</v>
      </c>
    </row>
    <row r="2132" spans="1:9" ht="11.1" customHeight="1" x14ac:dyDescent="0.25">
      <c r="A2132" s="18">
        <f t="shared" si="510"/>
        <v>3985</v>
      </c>
      <c r="B2132" s="18" t="str">
        <f t="shared" si="510"/>
        <v>AMC 3985 C</v>
      </c>
      <c r="C2132" s="6">
        <v>163409</v>
      </c>
      <c r="D2132" s="2" t="s">
        <v>2203</v>
      </c>
      <c r="E2132" s="19" t="s">
        <v>14</v>
      </c>
      <c r="F2132" s="27" t="str">
        <f t="shared" si="503"/>
        <v>163409 Green</v>
      </c>
      <c r="G2132" s="19"/>
      <c r="H2132" s="20"/>
      <c r="I2132" s="7">
        <v>0.6</v>
      </c>
    </row>
    <row r="2133" spans="1:9" ht="14.1" customHeight="1" x14ac:dyDescent="0.25">
      <c r="A2133" s="9">
        <v>399</v>
      </c>
      <c r="B2133" s="23" t="s">
        <v>487</v>
      </c>
      <c r="C2133" s="9" t="s">
        <v>4</v>
      </c>
      <c r="D2133" s="2" t="s">
        <v>2203</v>
      </c>
      <c r="E2133" s="23" t="s">
        <v>5</v>
      </c>
      <c r="F2133" s="27" t="str">
        <f t="shared" si="503"/>
        <v>AMC BASE</v>
      </c>
      <c r="G2133" s="23"/>
      <c r="H2133" s="24"/>
      <c r="I2133" s="10">
        <v>646.1</v>
      </c>
    </row>
    <row r="2134" spans="1:9" ht="11.1" customHeight="1" x14ac:dyDescent="0.25">
      <c r="A2134" s="18">
        <f t="shared" ref="A2134:B2137" si="511">A2133</f>
        <v>399</v>
      </c>
      <c r="B2134" s="18" t="str">
        <f t="shared" si="511"/>
        <v>AMC 399 C</v>
      </c>
      <c r="C2134" s="4">
        <v>163402</v>
      </c>
      <c r="D2134" s="2" t="s">
        <v>2203</v>
      </c>
      <c r="E2134" s="17" t="s">
        <v>17</v>
      </c>
      <c r="F2134" s="27" t="str">
        <f t="shared" si="503"/>
        <v>163402 Lemon Yellow</v>
      </c>
      <c r="G2134" s="17"/>
      <c r="H2134" s="18"/>
      <c r="I2134" s="5">
        <v>237.2</v>
      </c>
    </row>
    <row r="2135" spans="1:9" ht="11.1" customHeight="1" x14ac:dyDescent="0.25">
      <c r="A2135" s="18">
        <f t="shared" si="511"/>
        <v>399</v>
      </c>
      <c r="B2135" s="18" t="str">
        <f t="shared" si="511"/>
        <v>AMC 399 C</v>
      </c>
      <c r="C2135" s="4">
        <v>163401</v>
      </c>
      <c r="D2135" s="2" t="s">
        <v>2203</v>
      </c>
      <c r="E2135" s="17" t="s">
        <v>7</v>
      </c>
      <c r="F2135" s="27" t="str">
        <f t="shared" si="503"/>
        <v>163401 White</v>
      </c>
      <c r="G2135" s="17"/>
      <c r="H2135" s="18"/>
      <c r="I2135" s="5">
        <v>98.9</v>
      </c>
    </row>
    <row r="2136" spans="1:9" ht="11.1" customHeight="1" x14ac:dyDescent="0.25">
      <c r="A2136" s="18">
        <f t="shared" si="511"/>
        <v>399</v>
      </c>
      <c r="B2136" s="18" t="str">
        <f t="shared" si="511"/>
        <v>AMC 399 C</v>
      </c>
      <c r="C2136" s="4">
        <v>163410</v>
      </c>
      <c r="D2136" s="2" t="s">
        <v>2203</v>
      </c>
      <c r="E2136" s="17" t="s">
        <v>15</v>
      </c>
      <c r="F2136" s="27" t="str">
        <f t="shared" si="503"/>
        <v>163410 Black</v>
      </c>
      <c r="G2136" s="17"/>
      <c r="H2136" s="18"/>
      <c r="I2136" s="5">
        <v>11.9</v>
      </c>
    </row>
    <row r="2137" spans="1:9" ht="11.1" customHeight="1" x14ac:dyDescent="0.25">
      <c r="A2137" s="18">
        <f t="shared" si="511"/>
        <v>399</v>
      </c>
      <c r="B2137" s="18" t="str">
        <f t="shared" si="511"/>
        <v>AMC 399 C</v>
      </c>
      <c r="C2137" s="6">
        <v>163409</v>
      </c>
      <c r="D2137" s="2" t="s">
        <v>2203</v>
      </c>
      <c r="E2137" s="19" t="s">
        <v>14</v>
      </c>
      <c r="F2137" s="27" t="str">
        <f t="shared" si="503"/>
        <v>163409 Green</v>
      </c>
      <c r="G2137" s="19"/>
      <c r="H2137" s="20"/>
      <c r="I2137" s="7">
        <v>5.9</v>
      </c>
    </row>
    <row r="2138" spans="1:9" ht="14.1" customHeight="1" x14ac:dyDescent="0.25">
      <c r="A2138" s="9">
        <v>3995</v>
      </c>
      <c r="B2138" s="23" t="s">
        <v>488</v>
      </c>
      <c r="C2138" s="9" t="s">
        <v>4</v>
      </c>
      <c r="D2138" s="2" t="s">
        <v>2203</v>
      </c>
      <c r="E2138" s="23" t="s">
        <v>5</v>
      </c>
      <c r="F2138" s="27" t="str">
        <f t="shared" si="503"/>
        <v>AMC BASE</v>
      </c>
      <c r="G2138" s="23"/>
      <c r="H2138" s="24"/>
      <c r="I2138" s="10">
        <v>749.6</v>
      </c>
    </row>
    <row r="2139" spans="1:9" ht="11.1" customHeight="1" x14ac:dyDescent="0.25">
      <c r="A2139" s="18">
        <f t="shared" ref="A2139:B2142" si="512">A2138</f>
        <v>3995</v>
      </c>
      <c r="B2139" s="18" t="str">
        <f t="shared" si="512"/>
        <v>AMC 3995 C</v>
      </c>
      <c r="C2139" s="4">
        <v>163402</v>
      </c>
      <c r="D2139" s="2" t="s">
        <v>2203</v>
      </c>
      <c r="E2139" s="17" t="s">
        <v>17</v>
      </c>
      <c r="F2139" s="27" t="str">
        <f t="shared" si="503"/>
        <v>163402 Lemon Yellow</v>
      </c>
      <c r="G2139" s="17"/>
      <c r="H2139" s="18"/>
      <c r="I2139" s="5">
        <v>122.8</v>
      </c>
    </row>
    <row r="2140" spans="1:9" ht="11.1" customHeight="1" x14ac:dyDescent="0.25">
      <c r="A2140" s="18">
        <f t="shared" si="512"/>
        <v>3995</v>
      </c>
      <c r="B2140" s="18" t="str">
        <f t="shared" si="512"/>
        <v>AMC 3995 C</v>
      </c>
      <c r="C2140" s="4">
        <v>163401</v>
      </c>
      <c r="D2140" s="2" t="s">
        <v>2203</v>
      </c>
      <c r="E2140" s="17" t="s">
        <v>7</v>
      </c>
      <c r="F2140" s="27" t="str">
        <f t="shared" si="503"/>
        <v>163401 White</v>
      </c>
      <c r="G2140" s="17"/>
      <c r="H2140" s="18"/>
      <c r="I2140" s="5">
        <v>102.4</v>
      </c>
    </row>
    <row r="2141" spans="1:9" ht="11.1" customHeight="1" x14ac:dyDescent="0.25">
      <c r="A2141" s="18">
        <f t="shared" si="512"/>
        <v>3995</v>
      </c>
      <c r="B2141" s="18" t="str">
        <f t="shared" si="512"/>
        <v>AMC 3995 C</v>
      </c>
      <c r="C2141" s="4">
        <v>163410</v>
      </c>
      <c r="D2141" s="2" t="s">
        <v>2203</v>
      </c>
      <c r="E2141" s="17" t="s">
        <v>15</v>
      </c>
      <c r="F2141" s="27" t="str">
        <f t="shared" si="503"/>
        <v>163410 Black</v>
      </c>
      <c r="G2141" s="17"/>
      <c r="H2141" s="18"/>
      <c r="I2141" s="5">
        <v>24.6</v>
      </c>
    </row>
    <row r="2142" spans="1:9" ht="11.1" customHeight="1" x14ac:dyDescent="0.25">
      <c r="A2142" s="18">
        <f t="shared" si="512"/>
        <v>3995</v>
      </c>
      <c r="B2142" s="18" t="str">
        <f t="shared" si="512"/>
        <v>AMC 3995 C</v>
      </c>
      <c r="C2142" s="6">
        <v>163409</v>
      </c>
      <c r="D2142" s="2" t="s">
        <v>2203</v>
      </c>
      <c r="E2142" s="19" t="s">
        <v>14</v>
      </c>
      <c r="F2142" s="27" t="str">
        <f t="shared" si="503"/>
        <v>163409 Green</v>
      </c>
      <c r="G2142" s="19"/>
      <c r="H2142" s="20"/>
      <c r="I2142" s="7">
        <v>0.6</v>
      </c>
    </row>
    <row r="2143" spans="1:9" ht="14.1" customHeight="1" x14ac:dyDescent="0.25">
      <c r="A2143" s="9">
        <v>400</v>
      </c>
      <c r="B2143" s="23" t="s">
        <v>489</v>
      </c>
      <c r="C2143" s="9" t="s">
        <v>4</v>
      </c>
      <c r="D2143" s="2" t="s">
        <v>2203</v>
      </c>
      <c r="E2143" s="23" t="s">
        <v>5</v>
      </c>
      <c r="F2143" s="27" t="str">
        <f t="shared" si="503"/>
        <v>AMC BASE</v>
      </c>
      <c r="G2143" s="23"/>
      <c r="H2143" s="24"/>
      <c r="I2143" s="10">
        <v>900.3</v>
      </c>
    </row>
    <row r="2144" spans="1:9" ht="11.1" customHeight="1" x14ac:dyDescent="0.25">
      <c r="A2144" s="18">
        <f t="shared" ref="A2144:B2146" si="513">A2143</f>
        <v>400</v>
      </c>
      <c r="B2144" s="18" t="str">
        <f t="shared" si="513"/>
        <v>AMC 400 C</v>
      </c>
      <c r="C2144" s="4">
        <v>163401</v>
      </c>
      <c r="D2144" s="2" t="s">
        <v>2203</v>
      </c>
      <c r="E2144" s="17" t="s">
        <v>7</v>
      </c>
      <c r="F2144" s="27" t="str">
        <f t="shared" si="503"/>
        <v>163401 White</v>
      </c>
      <c r="G2144" s="17"/>
      <c r="H2144" s="18"/>
      <c r="I2144" s="5">
        <v>96.5</v>
      </c>
    </row>
    <row r="2145" spans="1:9" ht="11.1" customHeight="1" x14ac:dyDescent="0.25">
      <c r="A2145" s="18">
        <f t="shared" si="513"/>
        <v>400</v>
      </c>
      <c r="B2145" s="18" t="str">
        <f t="shared" si="513"/>
        <v>AMC 400 C</v>
      </c>
      <c r="C2145" s="4">
        <v>163410</v>
      </c>
      <c r="D2145" s="2" t="s">
        <v>2203</v>
      </c>
      <c r="E2145" s="17" t="s">
        <v>15</v>
      </c>
      <c r="F2145" s="27" t="str">
        <f t="shared" si="503"/>
        <v>163410 Black</v>
      </c>
      <c r="G2145" s="17"/>
      <c r="H2145" s="18"/>
      <c r="I2145" s="5">
        <v>2.9</v>
      </c>
    </row>
    <row r="2146" spans="1:9" ht="11.1" customHeight="1" x14ac:dyDescent="0.25">
      <c r="A2146" s="18">
        <f t="shared" si="513"/>
        <v>400</v>
      </c>
      <c r="B2146" s="18" t="str">
        <f t="shared" si="513"/>
        <v>AMC 400 C</v>
      </c>
      <c r="C2146" s="6">
        <v>163403</v>
      </c>
      <c r="D2146" s="2" t="s">
        <v>2203</v>
      </c>
      <c r="E2146" s="19" t="s">
        <v>6</v>
      </c>
      <c r="F2146" s="27" t="str">
        <f t="shared" si="503"/>
        <v>163403 Golden Yellow</v>
      </c>
      <c r="G2146" s="19"/>
      <c r="H2146" s="20"/>
      <c r="I2146" s="7">
        <v>0.3</v>
      </c>
    </row>
    <row r="2147" spans="1:9" ht="14.1" customHeight="1" x14ac:dyDescent="0.25">
      <c r="A2147" s="9">
        <v>401</v>
      </c>
      <c r="B2147" s="23" t="s">
        <v>490</v>
      </c>
      <c r="C2147" s="9" t="s">
        <v>4</v>
      </c>
      <c r="D2147" s="2" t="s">
        <v>2203</v>
      </c>
      <c r="E2147" s="23" t="s">
        <v>5</v>
      </c>
      <c r="F2147" s="27" t="str">
        <f t="shared" si="503"/>
        <v>AMC BASE</v>
      </c>
      <c r="G2147" s="23"/>
      <c r="H2147" s="24"/>
      <c r="I2147" s="10">
        <v>894.8</v>
      </c>
    </row>
    <row r="2148" spans="1:9" ht="11.1" customHeight="1" x14ac:dyDescent="0.25">
      <c r="A2148" s="18">
        <f t="shared" ref="A2148:B2150" si="514">A2147</f>
        <v>401</v>
      </c>
      <c r="B2148" s="18" t="str">
        <f t="shared" si="514"/>
        <v>AMC 401 C</v>
      </c>
      <c r="C2148" s="4">
        <v>163401</v>
      </c>
      <c r="D2148" s="2" t="s">
        <v>2203</v>
      </c>
      <c r="E2148" s="17" t="s">
        <v>7</v>
      </c>
      <c r="F2148" s="27" t="str">
        <f t="shared" si="503"/>
        <v>163401 White</v>
      </c>
      <c r="G2148" s="17"/>
      <c r="H2148" s="18"/>
      <c r="I2148" s="5">
        <v>96.5</v>
      </c>
    </row>
    <row r="2149" spans="1:9" ht="11.1" customHeight="1" x14ac:dyDescent="0.25">
      <c r="A2149" s="18">
        <f t="shared" si="514"/>
        <v>401</v>
      </c>
      <c r="B2149" s="18" t="str">
        <f t="shared" si="514"/>
        <v>AMC 401 C</v>
      </c>
      <c r="C2149" s="4">
        <v>163410</v>
      </c>
      <c r="D2149" s="2" t="s">
        <v>2203</v>
      </c>
      <c r="E2149" s="17" t="s">
        <v>15</v>
      </c>
      <c r="F2149" s="27" t="str">
        <f t="shared" si="503"/>
        <v>163410 Black</v>
      </c>
      <c r="G2149" s="17"/>
      <c r="H2149" s="18"/>
      <c r="I2149" s="5">
        <v>5.8</v>
      </c>
    </row>
    <row r="2150" spans="1:9" ht="11.1" customHeight="1" x14ac:dyDescent="0.25">
      <c r="A2150" s="18">
        <f t="shared" si="514"/>
        <v>401</v>
      </c>
      <c r="B2150" s="18" t="str">
        <f t="shared" si="514"/>
        <v>AMC 401 C</v>
      </c>
      <c r="C2150" s="6">
        <v>163403</v>
      </c>
      <c r="D2150" s="2" t="s">
        <v>2203</v>
      </c>
      <c r="E2150" s="19" t="s">
        <v>6</v>
      </c>
      <c r="F2150" s="27" t="str">
        <f t="shared" si="503"/>
        <v>163403 Golden Yellow</v>
      </c>
      <c r="G2150" s="19"/>
      <c r="H2150" s="20"/>
      <c r="I2150" s="7">
        <v>2.9</v>
      </c>
    </row>
    <row r="2151" spans="1:9" ht="14.1" customHeight="1" x14ac:dyDescent="0.25">
      <c r="A2151" s="9">
        <v>402</v>
      </c>
      <c r="B2151" s="23" t="s">
        <v>491</v>
      </c>
      <c r="C2151" s="9" t="s">
        <v>4</v>
      </c>
      <c r="D2151" s="2" t="s">
        <v>2203</v>
      </c>
      <c r="E2151" s="23" t="s">
        <v>5</v>
      </c>
      <c r="F2151" s="27" t="str">
        <f t="shared" ref="F2151:F2203" si="515">IF(C2151="AMC.BASE","AMC BASE",CONCATENATE(C2151,D2151,E2151))</f>
        <v>AMC BASE</v>
      </c>
      <c r="G2151" s="23"/>
      <c r="H2151" s="24"/>
      <c r="I2151" s="10">
        <v>891.9</v>
      </c>
    </row>
    <row r="2152" spans="1:9" ht="11.1" customHeight="1" x14ac:dyDescent="0.25">
      <c r="A2152" s="18">
        <f t="shared" ref="A2152:B2154" si="516">A2151</f>
        <v>402</v>
      </c>
      <c r="B2152" s="18" t="str">
        <f t="shared" si="516"/>
        <v>AMC 402 C</v>
      </c>
      <c r="C2152" s="4">
        <v>163401</v>
      </c>
      <c r="D2152" s="2" t="s">
        <v>2203</v>
      </c>
      <c r="E2152" s="17" t="s">
        <v>7</v>
      </c>
      <c r="F2152" s="27" t="str">
        <f t="shared" si="515"/>
        <v>163401 White</v>
      </c>
      <c r="G2152" s="17"/>
      <c r="H2152" s="18"/>
      <c r="I2152" s="5">
        <v>96.5</v>
      </c>
    </row>
    <row r="2153" spans="1:9" ht="11.1" customHeight="1" x14ac:dyDescent="0.25">
      <c r="A2153" s="18">
        <f t="shared" si="516"/>
        <v>402</v>
      </c>
      <c r="B2153" s="18" t="str">
        <f t="shared" si="516"/>
        <v>AMC 402 C</v>
      </c>
      <c r="C2153" s="4">
        <v>163410</v>
      </c>
      <c r="D2153" s="2" t="s">
        <v>2203</v>
      </c>
      <c r="E2153" s="17" t="s">
        <v>15</v>
      </c>
      <c r="F2153" s="27" t="str">
        <f t="shared" si="515"/>
        <v>163410 Black</v>
      </c>
      <c r="G2153" s="17"/>
      <c r="H2153" s="18"/>
      <c r="I2153" s="5">
        <v>8.6999999999999993</v>
      </c>
    </row>
    <row r="2154" spans="1:9" ht="11.1" customHeight="1" x14ac:dyDescent="0.25">
      <c r="A2154" s="18">
        <f t="shared" si="516"/>
        <v>402</v>
      </c>
      <c r="B2154" s="18" t="str">
        <f t="shared" si="516"/>
        <v>AMC 402 C</v>
      </c>
      <c r="C2154" s="6">
        <v>163403</v>
      </c>
      <c r="D2154" s="2" t="s">
        <v>2203</v>
      </c>
      <c r="E2154" s="19" t="s">
        <v>6</v>
      </c>
      <c r="F2154" s="27" t="str">
        <f t="shared" si="515"/>
        <v>163403 Golden Yellow</v>
      </c>
      <c r="G2154" s="19"/>
      <c r="H2154" s="20"/>
      <c r="I2154" s="7">
        <v>2.9</v>
      </c>
    </row>
    <row r="2155" spans="1:9" ht="14.1" customHeight="1" x14ac:dyDescent="0.25">
      <c r="A2155" s="9">
        <v>403</v>
      </c>
      <c r="B2155" s="23" t="s">
        <v>492</v>
      </c>
      <c r="C2155" s="9" t="s">
        <v>4</v>
      </c>
      <c r="D2155" s="2" t="s">
        <v>2203</v>
      </c>
      <c r="E2155" s="23" t="s">
        <v>5</v>
      </c>
      <c r="F2155" s="27" t="str">
        <f t="shared" si="515"/>
        <v>AMC BASE</v>
      </c>
      <c r="G2155" s="23"/>
      <c r="H2155" s="24"/>
      <c r="I2155" s="10">
        <v>886.1</v>
      </c>
    </row>
    <row r="2156" spans="1:9" ht="11.1" customHeight="1" x14ac:dyDescent="0.25">
      <c r="A2156" s="18">
        <f t="shared" ref="A2156:B2158" si="517">A2155</f>
        <v>403</v>
      </c>
      <c r="B2156" s="18" t="str">
        <f t="shared" si="517"/>
        <v>AMC 403 C</v>
      </c>
      <c r="C2156" s="4">
        <v>163401</v>
      </c>
      <c r="D2156" s="2" t="s">
        <v>2203</v>
      </c>
      <c r="E2156" s="17" t="s">
        <v>7</v>
      </c>
      <c r="F2156" s="27" t="str">
        <f t="shared" si="515"/>
        <v>163401 White</v>
      </c>
      <c r="G2156" s="17"/>
      <c r="H2156" s="18"/>
      <c r="I2156" s="5">
        <v>96.5</v>
      </c>
    </row>
    <row r="2157" spans="1:9" ht="11.1" customHeight="1" x14ac:dyDescent="0.25">
      <c r="A2157" s="18">
        <f t="shared" si="517"/>
        <v>403</v>
      </c>
      <c r="B2157" s="18" t="str">
        <f t="shared" si="517"/>
        <v>AMC 403 C</v>
      </c>
      <c r="C2157" s="4">
        <v>163410</v>
      </c>
      <c r="D2157" s="2" t="s">
        <v>2203</v>
      </c>
      <c r="E2157" s="17" t="s">
        <v>15</v>
      </c>
      <c r="F2157" s="27" t="str">
        <f t="shared" si="515"/>
        <v>163410 Black</v>
      </c>
      <c r="G2157" s="17"/>
      <c r="H2157" s="18"/>
      <c r="I2157" s="5">
        <v>14.5</v>
      </c>
    </row>
    <row r="2158" spans="1:9" ht="11.1" customHeight="1" x14ac:dyDescent="0.25">
      <c r="A2158" s="18">
        <f t="shared" si="517"/>
        <v>403</v>
      </c>
      <c r="B2158" s="18" t="str">
        <f t="shared" si="517"/>
        <v>AMC 403 C</v>
      </c>
      <c r="C2158" s="6">
        <v>163403</v>
      </c>
      <c r="D2158" s="2" t="s">
        <v>2203</v>
      </c>
      <c r="E2158" s="19" t="s">
        <v>6</v>
      </c>
      <c r="F2158" s="27" t="str">
        <f t="shared" si="515"/>
        <v>163403 Golden Yellow</v>
      </c>
      <c r="G2158" s="19"/>
      <c r="H2158" s="20"/>
      <c r="I2158" s="7">
        <v>2.9</v>
      </c>
    </row>
    <row r="2159" spans="1:9" ht="11.1" customHeight="1" x14ac:dyDescent="0.25">
      <c r="A2159" s="2">
        <v>404</v>
      </c>
      <c r="B2159" s="27" t="s">
        <v>493</v>
      </c>
      <c r="C2159" s="2" t="s">
        <v>4</v>
      </c>
      <c r="D2159" s="2" t="s">
        <v>2203</v>
      </c>
      <c r="E2159" s="27" t="s">
        <v>5</v>
      </c>
      <c r="F2159" s="27" t="str">
        <f t="shared" si="515"/>
        <v>AMC BASE</v>
      </c>
      <c r="G2159" s="27"/>
      <c r="H2159" s="28"/>
      <c r="I2159" s="3">
        <v>868.6</v>
      </c>
    </row>
    <row r="2160" spans="1:9" ht="11.1" customHeight="1" x14ac:dyDescent="0.25">
      <c r="A2160" s="18">
        <f t="shared" ref="A2160:B2162" si="518">A2159</f>
        <v>404</v>
      </c>
      <c r="B2160" s="18" t="str">
        <f t="shared" si="518"/>
        <v>AMC 404 C</v>
      </c>
      <c r="C2160" s="4">
        <v>163401</v>
      </c>
      <c r="D2160" s="2" t="s">
        <v>2203</v>
      </c>
      <c r="E2160" s="17" t="s">
        <v>7</v>
      </c>
      <c r="F2160" s="27" t="str">
        <f t="shared" si="515"/>
        <v>163401 White</v>
      </c>
      <c r="G2160" s="17"/>
      <c r="H2160" s="18"/>
      <c r="I2160" s="5">
        <v>96.6</v>
      </c>
    </row>
    <row r="2161" spans="1:9" ht="11.1" customHeight="1" x14ac:dyDescent="0.25">
      <c r="A2161" s="18">
        <f t="shared" si="518"/>
        <v>404</v>
      </c>
      <c r="B2161" s="18" t="str">
        <f t="shared" si="518"/>
        <v>AMC 404 C</v>
      </c>
      <c r="C2161" s="4">
        <v>163410</v>
      </c>
      <c r="D2161" s="2" t="s">
        <v>2203</v>
      </c>
      <c r="E2161" s="17" t="s">
        <v>15</v>
      </c>
      <c r="F2161" s="27" t="str">
        <f t="shared" si="515"/>
        <v>163410 Black</v>
      </c>
      <c r="G2161" s="17"/>
      <c r="H2161" s="18"/>
      <c r="I2161" s="5">
        <v>29</v>
      </c>
    </row>
    <row r="2162" spans="1:9" ht="11.1" customHeight="1" x14ac:dyDescent="0.25">
      <c r="A2162" s="18">
        <f t="shared" si="518"/>
        <v>404</v>
      </c>
      <c r="B2162" s="18" t="str">
        <f t="shared" si="518"/>
        <v>AMC 404 C</v>
      </c>
      <c r="C2162" s="6">
        <v>163403</v>
      </c>
      <c r="D2162" s="2" t="s">
        <v>2203</v>
      </c>
      <c r="E2162" s="19" t="s">
        <v>6</v>
      </c>
      <c r="F2162" s="27" t="str">
        <f t="shared" si="515"/>
        <v>163403 Golden Yellow</v>
      </c>
      <c r="G2162" s="19"/>
      <c r="H2162" s="20"/>
      <c r="I2162" s="7">
        <v>5.8</v>
      </c>
    </row>
    <row r="2163" spans="1:9" ht="14.1" customHeight="1" x14ac:dyDescent="0.25">
      <c r="A2163" s="9">
        <v>405</v>
      </c>
      <c r="B2163" s="23" t="s">
        <v>494</v>
      </c>
      <c r="C2163" s="9" t="s">
        <v>4</v>
      </c>
      <c r="D2163" s="2" t="s">
        <v>2203</v>
      </c>
      <c r="E2163" s="23" t="s">
        <v>5</v>
      </c>
      <c r="F2163" s="27" t="str">
        <f t="shared" si="515"/>
        <v>AMC BASE</v>
      </c>
      <c r="G2163" s="23"/>
      <c r="H2163" s="24"/>
      <c r="I2163" s="10">
        <v>795.6</v>
      </c>
    </row>
    <row r="2164" spans="1:9" ht="11.1" customHeight="1" x14ac:dyDescent="0.25">
      <c r="A2164" s="18">
        <f t="shared" ref="A2164:B2166" si="519">A2163</f>
        <v>405</v>
      </c>
      <c r="B2164" s="18" t="str">
        <f t="shared" si="519"/>
        <v>AMC 405 C</v>
      </c>
      <c r="C2164" s="4">
        <v>163401</v>
      </c>
      <c r="D2164" s="2" t="s">
        <v>2203</v>
      </c>
      <c r="E2164" s="17" t="s">
        <v>7</v>
      </c>
      <c r="F2164" s="27" t="str">
        <f t="shared" si="515"/>
        <v>163401 White</v>
      </c>
      <c r="G2164" s="17"/>
      <c r="H2164" s="18"/>
      <c r="I2164" s="5">
        <v>96.9</v>
      </c>
    </row>
    <row r="2165" spans="1:9" ht="11.1" customHeight="1" x14ac:dyDescent="0.25">
      <c r="A2165" s="18">
        <f t="shared" si="519"/>
        <v>405</v>
      </c>
      <c r="B2165" s="18" t="str">
        <f t="shared" si="519"/>
        <v>AMC 405 C</v>
      </c>
      <c r="C2165" s="4">
        <v>163410</v>
      </c>
      <c r="D2165" s="2" t="s">
        <v>2203</v>
      </c>
      <c r="E2165" s="17" t="s">
        <v>15</v>
      </c>
      <c r="F2165" s="27" t="str">
        <f t="shared" si="515"/>
        <v>163410 Black</v>
      </c>
      <c r="G2165" s="17"/>
      <c r="H2165" s="18"/>
      <c r="I2165" s="5">
        <v>87.2</v>
      </c>
    </row>
    <row r="2166" spans="1:9" ht="11.1" customHeight="1" x14ac:dyDescent="0.25">
      <c r="A2166" s="18">
        <f t="shared" si="519"/>
        <v>405</v>
      </c>
      <c r="B2166" s="18" t="str">
        <f t="shared" si="519"/>
        <v>AMC 405 C</v>
      </c>
      <c r="C2166" s="6">
        <v>163403</v>
      </c>
      <c r="D2166" s="2" t="s">
        <v>2203</v>
      </c>
      <c r="E2166" s="19" t="s">
        <v>6</v>
      </c>
      <c r="F2166" s="27" t="str">
        <f t="shared" si="515"/>
        <v>163403 Golden Yellow</v>
      </c>
      <c r="G2166" s="19"/>
      <c r="H2166" s="20"/>
      <c r="I2166" s="7">
        <v>20.3</v>
      </c>
    </row>
    <row r="2167" spans="1:9" ht="14.1" customHeight="1" x14ac:dyDescent="0.25">
      <c r="A2167" s="9">
        <v>406</v>
      </c>
      <c r="B2167" s="23" t="s">
        <v>495</v>
      </c>
      <c r="C2167" s="9" t="s">
        <v>4</v>
      </c>
      <c r="D2167" s="2" t="s">
        <v>2203</v>
      </c>
      <c r="E2167" s="23" t="s">
        <v>5</v>
      </c>
      <c r="F2167" s="27" t="str">
        <f t="shared" si="515"/>
        <v>AMC BASE</v>
      </c>
      <c r="G2167" s="23"/>
      <c r="H2167" s="24"/>
      <c r="I2167" s="10">
        <v>896</v>
      </c>
    </row>
    <row r="2168" spans="1:9" ht="11.1" customHeight="1" x14ac:dyDescent="0.25">
      <c r="A2168" s="18">
        <f t="shared" ref="A2168:B2171" si="520">A2167</f>
        <v>406</v>
      </c>
      <c r="B2168" s="18" t="str">
        <f t="shared" si="520"/>
        <v>AMC 406 C</v>
      </c>
      <c r="C2168" s="4">
        <v>163401</v>
      </c>
      <c r="D2168" s="2" t="s">
        <v>2203</v>
      </c>
      <c r="E2168" s="17" t="s">
        <v>7</v>
      </c>
      <c r="F2168" s="27" t="str">
        <f t="shared" si="515"/>
        <v>163401 White</v>
      </c>
      <c r="G2168" s="17"/>
      <c r="H2168" s="18"/>
      <c r="I2168" s="5">
        <v>96.5</v>
      </c>
    </row>
    <row r="2169" spans="1:9" ht="11.1" customHeight="1" x14ac:dyDescent="0.25">
      <c r="A2169" s="18">
        <f t="shared" si="520"/>
        <v>406</v>
      </c>
      <c r="B2169" s="18" t="str">
        <f t="shared" si="520"/>
        <v>AMC 406 C</v>
      </c>
      <c r="C2169" s="4">
        <v>163410</v>
      </c>
      <c r="D2169" s="2" t="s">
        <v>2203</v>
      </c>
      <c r="E2169" s="17" t="s">
        <v>15</v>
      </c>
      <c r="F2169" s="27" t="str">
        <f t="shared" si="515"/>
        <v>163410 Black</v>
      </c>
      <c r="G2169" s="17"/>
      <c r="H2169" s="18"/>
      <c r="I2169" s="5">
        <v>5.8</v>
      </c>
    </row>
    <row r="2170" spans="1:9" ht="11.1" customHeight="1" x14ac:dyDescent="0.25">
      <c r="A2170" s="18">
        <f t="shared" si="520"/>
        <v>406</v>
      </c>
      <c r="B2170" s="18" t="str">
        <f t="shared" si="520"/>
        <v>AMC 406 C</v>
      </c>
      <c r="C2170" s="4">
        <v>163404</v>
      </c>
      <c r="D2170" s="2" t="s">
        <v>2203</v>
      </c>
      <c r="E2170" s="17" t="s">
        <v>8</v>
      </c>
      <c r="F2170" s="27" t="str">
        <f t="shared" si="515"/>
        <v>163404 Red</v>
      </c>
      <c r="G2170" s="17"/>
      <c r="H2170" s="18"/>
      <c r="I2170" s="5">
        <v>1.4</v>
      </c>
    </row>
    <row r="2171" spans="1:9" ht="11.1" customHeight="1" x14ac:dyDescent="0.25">
      <c r="A2171" s="18">
        <f t="shared" si="520"/>
        <v>406</v>
      </c>
      <c r="B2171" s="18" t="str">
        <f t="shared" si="520"/>
        <v>AMC 406 C</v>
      </c>
      <c r="C2171" s="6">
        <v>163403</v>
      </c>
      <c r="D2171" s="2" t="s">
        <v>2203</v>
      </c>
      <c r="E2171" s="19" t="s">
        <v>6</v>
      </c>
      <c r="F2171" s="27" t="str">
        <f t="shared" si="515"/>
        <v>163403 Golden Yellow</v>
      </c>
      <c r="G2171" s="19"/>
      <c r="H2171" s="20"/>
      <c r="I2171" s="7">
        <v>0.3</v>
      </c>
    </row>
    <row r="2172" spans="1:9" ht="14.1" customHeight="1" x14ac:dyDescent="0.25">
      <c r="A2172" s="9">
        <v>407</v>
      </c>
      <c r="B2172" s="23" t="s">
        <v>496</v>
      </c>
      <c r="C2172" s="9" t="s">
        <v>4</v>
      </c>
      <c r="D2172" s="2" t="s">
        <v>2203</v>
      </c>
      <c r="E2172" s="23" t="s">
        <v>5</v>
      </c>
      <c r="F2172" s="27" t="str">
        <f t="shared" si="515"/>
        <v>AMC BASE</v>
      </c>
      <c r="G2172" s="23"/>
      <c r="H2172" s="24"/>
      <c r="I2172" s="10">
        <v>891.6</v>
      </c>
    </row>
    <row r="2173" spans="1:9" ht="11.1" customHeight="1" x14ac:dyDescent="0.25">
      <c r="A2173" s="18">
        <f t="shared" ref="A2173:B2176" si="521">A2172</f>
        <v>407</v>
      </c>
      <c r="B2173" s="18" t="str">
        <f t="shared" si="521"/>
        <v>AMC 407 C</v>
      </c>
      <c r="C2173" s="4">
        <v>163401</v>
      </c>
      <c r="D2173" s="2" t="s">
        <v>2203</v>
      </c>
      <c r="E2173" s="17" t="s">
        <v>7</v>
      </c>
      <c r="F2173" s="27" t="str">
        <f t="shared" si="515"/>
        <v>163401 White</v>
      </c>
      <c r="G2173" s="17"/>
      <c r="H2173" s="18"/>
      <c r="I2173" s="5">
        <v>96.5</v>
      </c>
    </row>
    <row r="2174" spans="1:9" ht="11.1" customHeight="1" x14ac:dyDescent="0.25">
      <c r="A2174" s="18">
        <f t="shared" si="521"/>
        <v>407</v>
      </c>
      <c r="B2174" s="18" t="str">
        <f t="shared" si="521"/>
        <v>AMC 407 C</v>
      </c>
      <c r="C2174" s="4">
        <v>163410</v>
      </c>
      <c r="D2174" s="2" t="s">
        <v>2203</v>
      </c>
      <c r="E2174" s="17" t="s">
        <v>15</v>
      </c>
      <c r="F2174" s="27" t="str">
        <f t="shared" si="515"/>
        <v>163410 Black</v>
      </c>
      <c r="G2174" s="17"/>
      <c r="H2174" s="18"/>
      <c r="I2174" s="5">
        <v>8.6999999999999993</v>
      </c>
    </row>
    <row r="2175" spans="1:9" ht="11.1" customHeight="1" x14ac:dyDescent="0.25">
      <c r="A2175" s="18">
        <f t="shared" si="521"/>
        <v>407</v>
      </c>
      <c r="B2175" s="18" t="str">
        <f t="shared" si="521"/>
        <v>AMC 407 C</v>
      </c>
      <c r="C2175" s="4">
        <v>163404</v>
      </c>
      <c r="D2175" s="2" t="s">
        <v>2203</v>
      </c>
      <c r="E2175" s="17" t="s">
        <v>8</v>
      </c>
      <c r="F2175" s="27" t="str">
        <f t="shared" si="515"/>
        <v>163404 Red</v>
      </c>
      <c r="G2175" s="17"/>
      <c r="H2175" s="18"/>
      <c r="I2175" s="5">
        <v>2.9</v>
      </c>
    </row>
    <row r="2176" spans="1:9" ht="11.1" customHeight="1" x14ac:dyDescent="0.25">
      <c r="A2176" s="18">
        <f t="shared" si="521"/>
        <v>407</v>
      </c>
      <c r="B2176" s="18" t="str">
        <f t="shared" si="521"/>
        <v>AMC 407 C</v>
      </c>
      <c r="C2176" s="6">
        <v>163403</v>
      </c>
      <c r="D2176" s="2" t="s">
        <v>2203</v>
      </c>
      <c r="E2176" s="19" t="s">
        <v>6</v>
      </c>
      <c r="F2176" s="27" t="str">
        <f t="shared" si="515"/>
        <v>163403 Golden Yellow</v>
      </c>
      <c r="G2176" s="19"/>
      <c r="H2176" s="20"/>
      <c r="I2176" s="7">
        <v>0.3</v>
      </c>
    </row>
    <row r="2177" spans="1:9" ht="14.1" customHeight="1" x14ac:dyDescent="0.25">
      <c r="A2177" s="9">
        <v>408</v>
      </c>
      <c r="B2177" s="23" t="s">
        <v>497</v>
      </c>
      <c r="C2177" s="9" t="s">
        <v>4</v>
      </c>
      <c r="D2177" s="2" t="s">
        <v>2203</v>
      </c>
      <c r="E2177" s="23" t="s">
        <v>5</v>
      </c>
      <c r="F2177" s="27" t="str">
        <f t="shared" si="515"/>
        <v>AMC BASE</v>
      </c>
      <c r="G2177" s="23"/>
      <c r="H2177" s="24"/>
      <c r="I2177" s="10">
        <v>888.7</v>
      </c>
    </row>
    <row r="2178" spans="1:9" ht="11.1" customHeight="1" x14ac:dyDescent="0.25">
      <c r="A2178" s="18">
        <f t="shared" ref="A2178:B2181" si="522">A2177</f>
        <v>408</v>
      </c>
      <c r="B2178" s="18" t="str">
        <f t="shared" si="522"/>
        <v>AMC 408 C</v>
      </c>
      <c r="C2178" s="4">
        <v>163401</v>
      </c>
      <c r="D2178" s="2" t="s">
        <v>2203</v>
      </c>
      <c r="E2178" s="17" t="s">
        <v>7</v>
      </c>
      <c r="F2178" s="27" t="str">
        <f t="shared" si="515"/>
        <v>163401 White</v>
      </c>
      <c r="G2178" s="17"/>
      <c r="H2178" s="18"/>
      <c r="I2178" s="5">
        <v>96.5</v>
      </c>
    </row>
    <row r="2179" spans="1:9" ht="11.1" customHeight="1" x14ac:dyDescent="0.25">
      <c r="A2179" s="18">
        <f t="shared" si="522"/>
        <v>408</v>
      </c>
      <c r="B2179" s="18" t="str">
        <f t="shared" si="522"/>
        <v>AMC 408 C</v>
      </c>
      <c r="C2179" s="4">
        <v>163410</v>
      </c>
      <c r="D2179" s="2" t="s">
        <v>2203</v>
      </c>
      <c r="E2179" s="17" t="s">
        <v>15</v>
      </c>
      <c r="F2179" s="27" t="str">
        <f t="shared" si="515"/>
        <v>163410 Black</v>
      </c>
      <c r="G2179" s="17"/>
      <c r="H2179" s="18"/>
      <c r="I2179" s="5">
        <v>11.6</v>
      </c>
    </row>
    <row r="2180" spans="1:9" ht="11.1" customHeight="1" x14ac:dyDescent="0.25">
      <c r="A2180" s="18">
        <f t="shared" si="522"/>
        <v>408</v>
      </c>
      <c r="B2180" s="18" t="str">
        <f t="shared" si="522"/>
        <v>AMC 408 C</v>
      </c>
      <c r="C2180" s="4">
        <v>163404</v>
      </c>
      <c r="D2180" s="2" t="s">
        <v>2203</v>
      </c>
      <c r="E2180" s="17" t="s">
        <v>8</v>
      </c>
      <c r="F2180" s="27" t="str">
        <f t="shared" si="515"/>
        <v>163404 Red</v>
      </c>
      <c r="G2180" s="17"/>
      <c r="H2180" s="18"/>
      <c r="I2180" s="5">
        <v>2.9</v>
      </c>
    </row>
    <row r="2181" spans="1:9" ht="11.1" customHeight="1" x14ac:dyDescent="0.25">
      <c r="A2181" s="18">
        <f t="shared" si="522"/>
        <v>408</v>
      </c>
      <c r="B2181" s="18" t="str">
        <f t="shared" si="522"/>
        <v>AMC 408 C</v>
      </c>
      <c r="C2181" s="6">
        <v>163403</v>
      </c>
      <c r="D2181" s="2" t="s">
        <v>2203</v>
      </c>
      <c r="E2181" s="19" t="s">
        <v>6</v>
      </c>
      <c r="F2181" s="27" t="str">
        <f t="shared" si="515"/>
        <v>163403 Golden Yellow</v>
      </c>
      <c r="G2181" s="19"/>
      <c r="H2181" s="20"/>
      <c r="I2181" s="7">
        <v>0.3</v>
      </c>
    </row>
    <row r="2182" spans="1:9" ht="14.1" customHeight="1" x14ac:dyDescent="0.25">
      <c r="A2182" s="9">
        <v>409</v>
      </c>
      <c r="B2182" s="23" t="s">
        <v>498</v>
      </c>
      <c r="C2182" s="9" t="s">
        <v>4</v>
      </c>
      <c r="D2182" s="2" t="s">
        <v>2203</v>
      </c>
      <c r="E2182" s="23" t="s">
        <v>5</v>
      </c>
      <c r="F2182" s="27" t="str">
        <f t="shared" si="515"/>
        <v>AMC BASE</v>
      </c>
      <c r="G2182" s="23"/>
      <c r="H2182" s="24"/>
      <c r="I2182" s="10">
        <v>882.6</v>
      </c>
    </row>
    <row r="2183" spans="1:9" ht="11.1" customHeight="1" x14ac:dyDescent="0.25">
      <c r="A2183" s="18">
        <f t="shared" ref="A2183:B2186" si="523">A2182</f>
        <v>409</v>
      </c>
      <c r="B2183" s="18" t="str">
        <f t="shared" si="523"/>
        <v>AMC 409 C</v>
      </c>
      <c r="C2183" s="4">
        <v>163401</v>
      </c>
      <c r="D2183" s="2" t="s">
        <v>2203</v>
      </c>
      <c r="E2183" s="17" t="s">
        <v>7</v>
      </c>
      <c r="F2183" s="27" t="str">
        <f t="shared" si="515"/>
        <v>163401 White</v>
      </c>
      <c r="G2183" s="17"/>
      <c r="H2183" s="18"/>
      <c r="I2183" s="5">
        <v>96.5</v>
      </c>
    </row>
    <row r="2184" spans="1:9" ht="11.1" customHeight="1" x14ac:dyDescent="0.25">
      <c r="A2184" s="18">
        <f t="shared" si="523"/>
        <v>409</v>
      </c>
      <c r="B2184" s="18" t="str">
        <f t="shared" si="523"/>
        <v>AMC 409 C</v>
      </c>
      <c r="C2184" s="4">
        <v>163410</v>
      </c>
      <c r="D2184" s="2" t="s">
        <v>2203</v>
      </c>
      <c r="E2184" s="17" t="s">
        <v>15</v>
      </c>
      <c r="F2184" s="27" t="str">
        <f t="shared" si="515"/>
        <v>163410 Black</v>
      </c>
      <c r="G2184" s="17"/>
      <c r="H2184" s="18"/>
      <c r="I2184" s="5">
        <v>14.5</v>
      </c>
    </row>
    <row r="2185" spans="1:9" ht="11.1" customHeight="1" x14ac:dyDescent="0.25">
      <c r="A2185" s="18">
        <f t="shared" si="523"/>
        <v>409</v>
      </c>
      <c r="B2185" s="18" t="str">
        <f t="shared" si="523"/>
        <v>AMC 409 C</v>
      </c>
      <c r="C2185" s="4">
        <v>163404</v>
      </c>
      <c r="D2185" s="2" t="s">
        <v>2203</v>
      </c>
      <c r="E2185" s="17" t="s">
        <v>8</v>
      </c>
      <c r="F2185" s="27" t="str">
        <f t="shared" si="515"/>
        <v>163404 Red</v>
      </c>
      <c r="G2185" s="17"/>
      <c r="H2185" s="18"/>
      <c r="I2185" s="5">
        <v>5.8</v>
      </c>
    </row>
    <row r="2186" spans="1:9" ht="11.1" customHeight="1" x14ac:dyDescent="0.25">
      <c r="A2186" s="18">
        <f t="shared" si="523"/>
        <v>409</v>
      </c>
      <c r="B2186" s="18" t="str">
        <f t="shared" si="523"/>
        <v>AMC 409 C</v>
      </c>
      <c r="C2186" s="6">
        <v>163403</v>
      </c>
      <c r="D2186" s="2" t="s">
        <v>2203</v>
      </c>
      <c r="E2186" s="19" t="s">
        <v>6</v>
      </c>
      <c r="F2186" s="27" t="str">
        <f t="shared" si="515"/>
        <v>163403 Golden Yellow</v>
      </c>
      <c r="G2186" s="19"/>
      <c r="H2186" s="20"/>
      <c r="I2186" s="7">
        <v>0.6</v>
      </c>
    </row>
    <row r="2187" spans="1:9" ht="14.1" customHeight="1" x14ac:dyDescent="0.25">
      <c r="A2187" s="9">
        <v>410</v>
      </c>
      <c r="B2187" s="23" t="s">
        <v>499</v>
      </c>
      <c r="C2187" s="9" t="s">
        <v>4</v>
      </c>
      <c r="D2187" s="2" t="s">
        <v>2203</v>
      </c>
      <c r="E2187" s="23" t="s">
        <v>5</v>
      </c>
      <c r="F2187" s="27" t="str">
        <f t="shared" si="515"/>
        <v>AMC BASE</v>
      </c>
      <c r="G2187" s="23"/>
      <c r="H2187" s="24"/>
      <c r="I2187" s="10">
        <v>876.7</v>
      </c>
    </row>
    <row r="2188" spans="1:9" ht="11.1" customHeight="1" x14ac:dyDescent="0.25">
      <c r="A2188" s="18">
        <f t="shared" ref="A2188:B2191" si="524">A2187</f>
        <v>410</v>
      </c>
      <c r="B2188" s="18" t="str">
        <f t="shared" si="524"/>
        <v>AMC 410 C</v>
      </c>
      <c r="C2188" s="4">
        <v>163401</v>
      </c>
      <c r="D2188" s="2" t="s">
        <v>2203</v>
      </c>
      <c r="E2188" s="17" t="s">
        <v>7</v>
      </c>
      <c r="F2188" s="27" t="str">
        <f t="shared" si="515"/>
        <v>163401 White</v>
      </c>
      <c r="G2188" s="17"/>
      <c r="H2188" s="18"/>
      <c r="I2188" s="5">
        <v>96.6</v>
      </c>
    </row>
    <row r="2189" spans="1:9" ht="11.1" customHeight="1" x14ac:dyDescent="0.25">
      <c r="A2189" s="18">
        <f t="shared" si="524"/>
        <v>410</v>
      </c>
      <c r="B2189" s="18" t="str">
        <f t="shared" si="524"/>
        <v>AMC 410 C</v>
      </c>
      <c r="C2189" s="4">
        <v>163410</v>
      </c>
      <c r="D2189" s="2" t="s">
        <v>2203</v>
      </c>
      <c r="E2189" s="17" t="s">
        <v>15</v>
      </c>
      <c r="F2189" s="27" t="str">
        <f t="shared" si="515"/>
        <v>163410 Black</v>
      </c>
      <c r="G2189" s="17"/>
      <c r="H2189" s="18"/>
      <c r="I2189" s="5">
        <v>20.3</v>
      </c>
    </row>
    <row r="2190" spans="1:9" ht="11.1" customHeight="1" x14ac:dyDescent="0.25">
      <c r="A2190" s="18">
        <f t="shared" si="524"/>
        <v>410</v>
      </c>
      <c r="B2190" s="18" t="str">
        <f t="shared" si="524"/>
        <v>AMC 410 C</v>
      </c>
      <c r="C2190" s="4">
        <v>163404</v>
      </c>
      <c r="D2190" s="2" t="s">
        <v>2203</v>
      </c>
      <c r="E2190" s="17" t="s">
        <v>8</v>
      </c>
      <c r="F2190" s="27" t="str">
        <f t="shared" si="515"/>
        <v>163404 Red</v>
      </c>
      <c r="G2190" s="17"/>
      <c r="H2190" s="18"/>
      <c r="I2190" s="5">
        <v>5.8</v>
      </c>
    </row>
    <row r="2191" spans="1:9" ht="11.1" customHeight="1" x14ac:dyDescent="0.25">
      <c r="A2191" s="18">
        <f t="shared" si="524"/>
        <v>410</v>
      </c>
      <c r="B2191" s="18" t="str">
        <f t="shared" si="524"/>
        <v>AMC 410 C</v>
      </c>
      <c r="C2191" s="6">
        <v>163403</v>
      </c>
      <c r="D2191" s="2" t="s">
        <v>2203</v>
      </c>
      <c r="E2191" s="19" t="s">
        <v>6</v>
      </c>
      <c r="F2191" s="27" t="str">
        <f t="shared" si="515"/>
        <v>163403 Golden Yellow</v>
      </c>
      <c r="G2191" s="19"/>
      <c r="H2191" s="20"/>
      <c r="I2191" s="7">
        <v>0.6</v>
      </c>
    </row>
    <row r="2192" spans="1:9" ht="14.1" customHeight="1" x14ac:dyDescent="0.25">
      <c r="A2192" s="9">
        <v>411</v>
      </c>
      <c r="B2192" s="23" t="s">
        <v>500</v>
      </c>
      <c r="C2192" s="9" t="s">
        <v>4</v>
      </c>
      <c r="D2192" s="2" t="s">
        <v>2203</v>
      </c>
      <c r="E2192" s="23" t="s">
        <v>5</v>
      </c>
      <c r="F2192" s="27" t="str">
        <f t="shared" si="515"/>
        <v>AMC BASE</v>
      </c>
      <c r="G2192" s="23"/>
      <c r="H2192" s="24"/>
      <c r="I2192" s="10">
        <v>847.3</v>
      </c>
    </row>
    <row r="2193" spans="1:9" ht="11.1" customHeight="1" x14ac:dyDescent="0.25">
      <c r="A2193" s="18">
        <f t="shared" ref="A2193:B2196" si="525">A2192</f>
        <v>411</v>
      </c>
      <c r="B2193" s="18" t="str">
        <f t="shared" si="525"/>
        <v>AMC 411 C</v>
      </c>
      <c r="C2193" s="4">
        <v>163401</v>
      </c>
      <c r="D2193" s="2" t="s">
        <v>2203</v>
      </c>
      <c r="E2193" s="17" t="s">
        <v>7</v>
      </c>
      <c r="F2193" s="27" t="str">
        <f t="shared" si="515"/>
        <v>163401 White</v>
      </c>
      <c r="G2193" s="17"/>
      <c r="H2193" s="18"/>
      <c r="I2193" s="5">
        <v>96.7</v>
      </c>
    </row>
    <row r="2194" spans="1:9" ht="11.1" customHeight="1" x14ac:dyDescent="0.25">
      <c r="A2194" s="18">
        <f t="shared" si="525"/>
        <v>411</v>
      </c>
      <c r="B2194" s="18" t="str">
        <f t="shared" si="525"/>
        <v>AMC 411 C</v>
      </c>
      <c r="C2194" s="4">
        <v>163410</v>
      </c>
      <c r="D2194" s="2" t="s">
        <v>2203</v>
      </c>
      <c r="E2194" s="17" t="s">
        <v>15</v>
      </c>
      <c r="F2194" s="27" t="str">
        <f t="shared" si="515"/>
        <v>163410 Black</v>
      </c>
      <c r="G2194" s="17"/>
      <c r="H2194" s="18"/>
      <c r="I2194" s="5">
        <v>40.6</v>
      </c>
    </row>
    <row r="2195" spans="1:9" ht="11.1" customHeight="1" x14ac:dyDescent="0.25">
      <c r="A2195" s="18">
        <f t="shared" si="525"/>
        <v>411</v>
      </c>
      <c r="B2195" s="18" t="str">
        <f t="shared" si="525"/>
        <v>AMC 411 C</v>
      </c>
      <c r="C2195" s="4">
        <v>163404</v>
      </c>
      <c r="D2195" s="2" t="s">
        <v>2203</v>
      </c>
      <c r="E2195" s="17" t="s">
        <v>8</v>
      </c>
      <c r="F2195" s="27" t="str">
        <f t="shared" si="515"/>
        <v>163404 Red</v>
      </c>
      <c r="G2195" s="17"/>
      <c r="H2195" s="18"/>
      <c r="I2195" s="5">
        <v>14.5</v>
      </c>
    </row>
    <row r="2196" spans="1:9" ht="11.1" customHeight="1" x14ac:dyDescent="0.25">
      <c r="A2196" s="18">
        <f t="shared" si="525"/>
        <v>411</v>
      </c>
      <c r="B2196" s="18" t="str">
        <f t="shared" si="525"/>
        <v>AMC 411 C</v>
      </c>
      <c r="C2196" s="6">
        <v>163403</v>
      </c>
      <c r="D2196" s="2" t="s">
        <v>2203</v>
      </c>
      <c r="E2196" s="19" t="s">
        <v>6</v>
      </c>
      <c r="F2196" s="27" t="str">
        <f t="shared" si="515"/>
        <v>163403 Golden Yellow</v>
      </c>
      <c r="G2196" s="19"/>
      <c r="H2196" s="20"/>
      <c r="I2196" s="7">
        <v>0.9</v>
      </c>
    </row>
    <row r="2197" spans="1:9" ht="14.1" customHeight="1" x14ac:dyDescent="0.25">
      <c r="A2197" s="9">
        <v>412</v>
      </c>
      <c r="B2197" s="23" t="s">
        <v>501</v>
      </c>
      <c r="C2197" s="9" t="s">
        <v>4</v>
      </c>
      <c r="D2197" s="2" t="s">
        <v>2203</v>
      </c>
      <c r="E2197" s="23" t="s">
        <v>5</v>
      </c>
      <c r="F2197" s="27" t="str">
        <f t="shared" si="515"/>
        <v>AMC BASE</v>
      </c>
      <c r="G2197" s="23"/>
      <c r="H2197" s="24"/>
      <c r="I2197" s="10">
        <v>781</v>
      </c>
    </row>
    <row r="2198" spans="1:9" ht="11.1" customHeight="1" x14ac:dyDescent="0.25">
      <c r="A2198" s="18">
        <f t="shared" ref="A2198:B2201" si="526">A2197</f>
        <v>412</v>
      </c>
      <c r="B2198" s="18" t="str">
        <f t="shared" si="526"/>
        <v>AMC 412 C</v>
      </c>
      <c r="C2198" s="4">
        <v>163401</v>
      </c>
      <c r="D2198" s="2" t="s">
        <v>2203</v>
      </c>
      <c r="E2198" s="17" t="s">
        <v>7</v>
      </c>
      <c r="F2198" s="27" t="str">
        <f t="shared" si="515"/>
        <v>163401 White</v>
      </c>
      <c r="G2198" s="17"/>
      <c r="H2198" s="18"/>
      <c r="I2198" s="5">
        <v>96.9</v>
      </c>
    </row>
    <row r="2199" spans="1:9" ht="11.1" customHeight="1" x14ac:dyDescent="0.25">
      <c r="A2199" s="18">
        <f t="shared" si="526"/>
        <v>412</v>
      </c>
      <c r="B2199" s="18" t="str">
        <f t="shared" si="526"/>
        <v>AMC 412 C</v>
      </c>
      <c r="C2199" s="4">
        <v>163410</v>
      </c>
      <c r="D2199" s="2" t="s">
        <v>2203</v>
      </c>
      <c r="E2199" s="17" t="s">
        <v>15</v>
      </c>
      <c r="F2199" s="27" t="str">
        <f t="shared" si="515"/>
        <v>163410 Black</v>
      </c>
      <c r="G2199" s="17"/>
      <c r="H2199" s="18"/>
      <c r="I2199" s="5">
        <v>87.2</v>
      </c>
    </row>
    <row r="2200" spans="1:9" ht="11.1" customHeight="1" x14ac:dyDescent="0.25">
      <c r="A2200" s="18">
        <f t="shared" si="526"/>
        <v>412</v>
      </c>
      <c r="B2200" s="18" t="str">
        <f t="shared" si="526"/>
        <v>AMC 412 C</v>
      </c>
      <c r="C2200" s="4">
        <v>163404</v>
      </c>
      <c r="D2200" s="2" t="s">
        <v>2203</v>
      </c>
      <c r="E2200" s="17" t="s">
        <v>8</v>
      </c>
      <c r="F2200" s="27" t="str">
        <f t="shared" si="515"/>
        <v>163404 Red</v>
      </c>
      <c r="G2200" s="17"/>
      <c r="H2200" s="18"/>
      <c r="I2200" s="5">
        <v>29.1</v>
      </c>
    </row>
    <row r="2201" spans="1:9" ht="11.1" customHeight="1" x14ac:dyDescent="0.25">
      <c r="A2201" s="18">
        <f t="shared" si="526"/>
        <v>412</v>
      </c>
      <c r="B2201" s="18" t="str">
        <f t="shared" si="526"/>
        <v>AMC 412 C</v>
      </c>
      <c r="C2201" s="6">
        <v>163403</v>
      </c>
      <c r="D2201" s="2" t="s">
        <v>2203</v>
      </c>
      <c r="E2201" s="19" t="s">
        <v>6</v>
      </c>
      <c r="F2201" s="27" t="str">
        <f t="shared" si="515"/>
        <v>163403 Golden Yellow</v>
      </c>
      <c r="G2201" s="19"/>
      <c r="H2201" s="20"/>
      <c r="I2201" s="7">
        <v>5.8</v>
      </c>
    </row>
    <row r="2202" spans="1:9" ht="14.1" customHeight="1" x14ac:dyDescent="0.25">
      <c r="A2202" s="9">
        <v>413</v>
      </c>
      <c r="B2202" s="23" t="s">
        <v>502</v>
      </c>
      <c r="C2202" s="9" t="s">
        <v>4</v>
      </c>
      <c r="D2202" s="2" t="s">
        <v>2203</v>
      </c>
      <c r="E2202" s="23" t="s">
        <v>5</v>
      </c>
      <c r="F2202" s="27" t="str">
        <f t="shared" si="515"/>
        <v>AMC BASE</v>
      </c>
      <c r="G2202" s="23"/>
      <c r="H2202" s="24"/>
      <c r="I2202" s="10">
        <v>901.8</v>
      </c>
    </row>
    <row r="2203" spans="1:9" ht="11.1" customHeight="1" x14ac:dyDescent="0.25">
      <c r="A2203" s="18">
        <f t="shared" ref="A2203:B2205" si="527">A2202</f>
        <v>413</v>
      </c>
      <c r="B2203" s="18" t="str">
        <f t="shared" si="527"/>
        <v>AMC 413 C</v>
      </c>
      <c r="C2203" s="4">
        <v>163401</v>
      </c>
      <c r="D2203" s="2" t="s">
        <v>2203</v>
      </c>
      <c r="E2203" s="17" t="s">
        <v>7</v>
      </c>
      <c r="F2203" s="27" t="str">
        <f t="shared" si="515"/>
        <v>163401 White</v>
      </c>
      <c r="G2203" s="17"/>
      <c r="H2203" s="18"/>
      <c r="I2203" s="5">
        <v>96.5</v>
      </c>
    </row>
    <row r="2204" spans="1:9" ht="11.1" customHeight="1" x14ac:dyDescent="0.25">
      <c r="A2204" s="18">
        <f t="shared" si="527"/>
        <v>413</v>
      </c>
      <c r="B2204" s="18" t="str">
        <f t="shared" si="527"/>
        <v>AMC 413 C</v>
      </c>
      <c r="C2204" s="4">
        <v>163410</v>
      </c>
      <c r="D2204" s="2" t="s">
        <v>2203</v>
      </c>
      <c r="E2204" s="17" t="s">
        <v>15</v>
      </c>
      <c r="F2204" s="27" t="str">
        <f t="shared" ref="F2204:F2254" si="528">IF(C2204="AMC.BASE","AMC BASE",CONCATENATE(C2204,D2204,E2204))</f>
        <v>163410 Black</v>
      </c>
      <c r="G2204" s="17"/>
      <c r="H2204" s="18"/>
      <c r="I2204" s="5">
        <v>1.4</v>
      </c>
    </row>
    <row r="2205" spans="1:9" ht="11.1" customHeight="1" x14ac:dyDescent="0.25">
      <c r="A2205" s="18">
        <f t="shared" si="527"/>
        <v>413</v>
      </c>
      <c r="B2205" s="18" t="str">
        <f t="shared" si="527"/>
        <v>AMC 413 C</v>
      </c>
      <c r="C2205" s="6">
        <v>163402</v>
      </c>
      <c r="D2205" s="2" t="s">
        <v>2203</v>
      </c>
      <c r="E2205" s="19" t="s">
        <v>17</v>
      </c>
      <c r="F2205" s="27" t="str">
        <f t="shared" si="528"/>
        <v>163402 Lemon Yellow</v>
      </c>
      <c r="G2205" s="19"/>
      <c r="H2205" s="20"/>
      <c r="I2205" s="7">
        <v>0.3</v>
      </c>
    </row>
    <row r="2206" spans="1:9" ht="11.1" customHeight="1" x14ac:dyDescent="0.25">
      <c r="A2206" s="2">
        <v>414</v>
      </c>
      <c r="B2206" s="27" t="s">
        <v>503</v>
      </c>
      <c r="C2206" s="2" t="s">
        <v>4</v>
      </c>
      <c r="D2206" s="2" t="s">
        <v>2203</v>
      </c>
      <c r="E2206" s="27" t="s">
        <v>5</v>
      </c>
      <c r="F2206" s="27" t="str">
        <f t="shared" si="528"/>
        <v>AMC BASE</v>
      </c>
      <c r="G2206" s="27"/>
      <c r="H2206" s="28"/>
      <c r="I2206" s="3">
        <v>900.3</v>
      </c>
    </row>
    <row r="2207" spans="1:9" ht="11.1" customHeight="1" x14ac:dyDescent="0.25">
      <c r="A2207" s="18">
        <f t="shared" ref="A2207:B2209" si="529">A2206</f>
        <v>414</v>
      </c>
      <c r="B2207" s="18" t="str">
        <f t="shared" si="529"/>
        <v>AMC 414 C</v>
      </c>
      <c r="C2207" s="4">
        <v>163401</v>
      </c>
      <c r="D2207" s="2" t="s">
        <v>2203</v>
      </c>
      <c r="E2207" s="17" t="s">
        <v>7</v>
      </c>
      <c r="F2207" s="27" t="str">
        <f t="shared" si="528"/>
        <v>163401 White</v>
      </c>
      <c r="G2207" s="17"/>
      <c r="H2207" s="18"/>
      <c r="I2207" s="5">
        <v>96.5</v>
      </c>
    </row>
    <row r="2208" spans="1:9" ht="11.1" customHeight="1" x14ac:dyDescent="0.25">
      <c r="A2208" s="18">
        <f t="shared" si="529"/>
        <v>414</v>
      </c>
      <c r="B2208" s="18" t="str">
        <f t="shared" si="529"/>
        <v>AMC 414 C</v>
      </c>
      <c r="C2208" s="4">
        <v>163410</v>
      </c>
      <c r="D2208" s="2" t="s">
        <v>2203</v>
      </c>
      <c r="E2208" s="17" t="s">
        <v>15</v>
      </c>
      <c r="F2208" s="27" t="str">
        <f t="shared" si="528"/>
        <v>163410 Black</v>
      </c>
      <c r="G2208" s="17"/>
      <c r="H2208" s="18"/>
      <c r="I2208" s="5">
        <v>2.9</v>
      </c>
    </row>
    <row r="2209" spans="1:9" ht="11.1" customHeight="1" x14ac:dyDescent="0.25">
      <c r="A2209" s="18">
        <f t="shared" si="529"/>
        <v>414</v>
      </c>
      <c r="B2209" s="18" t="str">
        <f t="shared" si="529"/>
        <v>AMC 414 C</v>
      </c>
      <c r="C2209" s="6">
        <v>163402</v>
      </c>
      <c r="D2209" s="2" t="s">
        <v>2203</v>
      </c>
      <c r="E2209" s="19" t="s">
        <v>17</v>
      </c>
      <c r="F2209" s="27" t="str">
        <f t="shared" si="528"/>
        <v>163402 Lemon Yellow</v>
      </c>
      <c r="G2209" s="19"/>
      <c r="H2209" s="20"/>
      <c r="I2209" s="7">
        <v>0.3</v>
      </c>
    </row>
    <row r="2210" spans="1:9" ht="14.1" customHeight="1" x14ac:dyDescent="0.25">
      <c r="A2210" s="9">
        <v>415</v>
      </c>
      <c r="B2210" s="23" t="s">
        <v>504</v>
      </c>
      <c r="C2210" s="9" t="s">
        <v>4</v>
      </c>
      <c r="D2210" s="2" t="s">
        <v>2203</v>
      </c>
      <c r="E2210" s="23" t="s">
        <v>5</v>
      </c>
      <c r="F2210" s="27" t="str">
        <f t="shared" si="528"/>
        <v>AMC BASE</v>
      </c>
      <c r="G2210" s="23"/>
      <c r="H2210" s="24"/>
      <c r="I2210" s="10">
        <v>897.4</v>
      </c>
    </row>
    <row r="2211" spans="1:9" ht="11.1" customHeight="1" x14ac:dyDescent="0.25">
      <c r="A2211" s="18">
        <f t="shared" ref="A2211:B2213" si="530">A2210</f>
        <v>415</v>
      </c>
      <c r="B2211" s="18" t="str">
        <f t="shared" si="530"/>
        <v>AMC 415 C</v>
      </c>
      <c r="C2211" s="4">
        <v>163401</v>
      </c>
      <c r="D2211" s="2" t="s">
        <v>2203</v>
      </c>
      <c r="E2211" s="17" t="s">
        <v>7</v>
      </c>
      <c r="F2211" s="27" t="str">
        <f t="shared" si="528"/>
        <v>163401 White</v>
      </c>
      <c r="G2211" s="17"/>
      <c r="H2211" s="18"/>
      <c r="I2211" s="5">
        <v>96.5</v>
      </c>
    </row>
    <row r="2212" spans="1:9" ht="11.1" customHeight="1" x14ac:dyDescent="0.25">
      <c r="A2212" s="18">
        <f t="shared" si="530"/>
        <v>415</v>
      </c>
      <c r="B2212" s="18" t="str">
        <f t="shared" si="530"/>
        <v>AMC 415 C</v>
      </c>
      <c r="C2212" s="4">
        <v>163410</v>
      </c>
      <c r="D2212" s="2" t="s">
        <v>2203</v>
      </c>
      <c r="E2212" s="17" t="s">
        <v>15</v>
      </c>
      <c r="F2212" s="27" t="str">
        <f t="shared" si="528"/>
        <v>163410 Black</v>
      </c>
      <c r="G2212" s="17"/>
      <c r="H2212" s="18"/>
      <c r="I2212" s="5">
        <v>5.8</v>
      </c>
    </row>
    <row r="2213" spans="1:9" ht="11.1" customHeight="1" x14ac:dyDescent="0.25">
      <c r="A2213" s="18">
        <f t="shared" si="530"/>
        <v>415</v>
      </c>
      <c r="B2213" s="18" t="str">
        <f t="shared" si="530"/>
        <v>AMC 415 C</v>
      </c>
      <c r="C2213" s="6">
        <v>163402</v>
      </c>
      <c r="D2213" s="2" t="s">
        <v>2203</v>
      </c>
      <c r="E2213" s="19" t="s">
        <v>17</v>
      </c>
      <c r="F2213" s="27" t="str">
        <f t="shared" si="528"/>
        <v>163402 Lemon Yellow</v>
      </c>
      <c r="G2213" s="19"/>
      <c r="H2213" s="20"/>
      <c r="I2213" s="7">
        <v>0.3</v>
      </c>
    </row>
    <row r="2214" spans="1:9" ht="14.1" customHeight="1" x14ac:dyDescent="0.25">
      <c r="A2214" s="9">
        <v>416</v>
      </c>
      <c r="B2214" s="23" t="s">
        <v>505</v>
      </c>
      <c r="C2214" s="9" t="s">
        <v>4</v>
      </c>
      <c r="D2214" s="2" t="s">
        <v>2203</v>
      </c>
      <c r="E2214" s="23" t="s">
        <v>5</v>
      </c>
      <c r="F2214" s="27" t="str">
        <f t="shared" si="528"/>
        <v>AMC BASE</v>
      </c>
      <c r="G2214" s="23"/>
      <c r="H2214" s="24"/>
      <c r="I2214" s="10">
        <v>894.2</v>
      </c>
    </row>
    <row r="2215" spans="1:9" ht="11.1" customHeight="1" x14ac:dyDescent="0.25">
      <c r="A2215" s="18">
        <f t="shared" ref="A2215:B2217" si="531">A2214</f>
        <v>416</v>
      </c>
      <c r="B2215" s="18" t="str">
        <f t="shared" si="531"/>
        <v>AMC 416 C</v>
      </c>
      <c r="C2215" s="4">
        <v>163401</v>
      </c>
      <c r="D2215" s="2" t="s">
        <v>2203</v>
      </c>
      <c r="E2215" s="17" t="s">
        <v>7</v>
      </c>
      <c r="F2215" s="27" t="str">
        <f t="shared" si="528"/>
        <v>163401 White</v>
      </c>
      <c r="G2215" s="17"/>
      <c r="H2215" s="18"/>
      <c r="I2215" s="5">
        <v>96.5</v>
      </c>
    </row>
    <row r="2216" spans="1:9" ht="11.1" customHeight="1" x14ac:dyDescent="0.25">
      <c r="A2216" s="18">
        <f t="shared" si="531"/>
        <v>416</v>
      </c>
      <c r="B2216" s="18" t="str">
        <f t="shared" si="531"/>
        <v>AMC 416 C</v>
      </c>
      <c r="C2216" s="4">
        <v>163410</v>
      </c>
      <c r="D2216" s="2" t="s">
        <v>2203</v>
      </c>
      <c r="E2216" s="17" t="s">
        <v>15</v>
      </c>
      <c r="F2216" s="27" t="str">
        <f t="shared" si="528"/>
        <v>163410 Black</v>
      </c>
      <c r="G2216" s="17"/>
      <c r="H2216" s="18"/>
      <c r="I2216" s="5">
        <v>8.6999999999999993</v>
      </c>
    </row>
    <row r="2217" spans="1:9" ht="11.1" customHeight="1" x14ac:dyDescent="0.25">
      <c r="A2217" s="18">
        <f t="shared" si="531"/>
        <v>416</v>
      </c>
      <c r="B2217" s="18" t="str">
        <f t="shared" si="531"/>
        <v>AMC 416 C</v>
      </c>
      <c r="C2217" s="6">
        <v>163402</v>
      </c>
      <c r="D2217" s="2" t="s">
        <v>2203</v>
      </c>
      <c r="E2217" s="19" t="s">
        <v>17</v>
      </c>
      <c r="F2217" s="27" t="str">
        <f t="shared" si="528"/>
        <v>163402 Lemon Yellow</v>
      </c>
      <c r="G2217" s="19"/>
      <c r="H2217" s="20"/>
      <c r="I2217" s="7">
        <v>0.6</v>
      </c>
    </row>
    <row r="2218" spans="1:9" ht="14.1" customHeight="1" x14ac:dyDescent="0.25">
      <c r="A2218" s="9">
        <v>417</v>
      </c>
      <c r="B2218" s="23" t="s">
        <v>506</v>
      </c>
      <c r="C2218" s="9" t="s">
        <v>4</v>
      </c>
      <c r="D2218" s="2" t="s">
        <v>2203</v>
      </c>
      <c r="E2218" s="23" t="s">
        <v>5</v>
      </c>
      <c r="F2218" s="27" t="str">
        <f t="shared" si="528"/>
        <v>AMC BASE</v>
      </c>
      <c r="G2218" s="23"/>
      <c r="H2218" s="24"/>
      <c r="I2218" s="10">
        <v>888.1</v>
      </c>
    </row>
    <row r="2219" spans="1:9" ht="11.1" customHeight="1" x14ac:dyDescent="0.25">
      <c r="A2219" s="18">
        <f t="shared" ref="A2219:B2221" si="532">A2218</f>
        <v>417</v>
      </c>
      <c r="B2219" s="18" t="str">
        <f t="shared" si="532"/>
        <v>AMC 417 C</v>
      </c>
      <c r="C2219" s="4">
        <v>163401</v>
      </c>
      <c r="D2219" s="2" t="s">
        <v>2203</v>
      </c>
      <c r="E2219" s="17" t="s">
        <v>7</v>
      </c>
      <c r="F2219" s="27" t="str">
        <f t="shared" si="528"/>
        <v>163401 White</v>
      </c>
      <c r="G2219" s="17"/>
      <c r="H2219" s="18"/>
      <c r="I2219" s="5">
        <v>96.5</v>
      </c>
    </row>
    <row r="2220" spans="1:9" ht="11.1" customHeight="1" x14ac:dyDescent="0.25">
      <c r="A2220" s="18">
        <f t="shared" si="532"/>
        <v>417</v>
      </c>
      <c r="B2220" s="18" t="str">
        <f t="shared" si="532"/>
        <v>AMC 417 C</v>
      </c>
      <c r="C2220" s="4">
        <v>163410</v>
      </c>
      <c r="D2220" s="2" t="s">
        <v>2203</v>
      </c>
      <c r="E2220" s="17" t="s">
        <v>15</v>
      </c>
      <c r="F2220" s="27" t="str">
        <f t="shared" si="528"/>
        <v>163410 Black</v>
      </c>
      <c r="G2220" s="17"/>
      <c r="H2220" s="18"/>
      <c r="I2220" s="5">
        <v>14.5</v>
      </c>
    </row>
    <row r="2221" spans="1:9" ht="11.1" customHeight="1" x14ac:dyDescent="0.25">
      <c r="A2221" s="18">
        <f t="shared" si="532"/>
        <v>417</v>
      </c>
      <c r="B2221" s="18" t="str">
        <f t="shared" si="532"/>
        <v>AMC 417 C</v>
      </c>
      <c r="C2221" s="6">
        <v>163402</v>
      </c>
      <c r="D2221" s="2" t="s">
        <v>2203</v>
      </c>
      <c r="E2221" s="19" t="s">
        <v>17</v>
      </c>
      <c r="F2221" s="27" t="str">
        <f t="shared" si="528"/>
        <v>163402 Lemon Yellow</v>
      </c>
      <c r="G2221" s="19"/>
      <c r="H2221" s="20"/>
      <c r="I2221" s="7">
        <v>0.9</v>
      </c>
    </row>
    <row r="2222" spans="1:9" ht="14.1" customHeight="1" x14ac:dyDescent="0.25">
      <c r="A2222" s="9">
        <v>418</v>
      </c>
      <c r="B2222" s="23" t="s">
        <v>507</v>
      </c>
      <c r="C2222" s="9" t="s">
        <v>4</v>
      </c>
      <c r="D2222" s="2" t="s">
        <v>2203</v>
      </c>
      <c r="E2222" s="23" t="s">
        <v>5</v>
      </c>
      <c r="F2222" s="27" t="str">
        <f t="shared" si="528"/>
        <v>AMC BASE</v>
      </c>
      <c r="G2222" s="23"/>
      <c r="H2222" s="24"/>
      <c r="I2222" s="10">
        <v>854</v>
      </c>
    </row>
    <row r="2223" spans="1:9" ht="11.1" customHeight="1" x14ac:dyDescent="0.25">
      <c r="A2223" s="18">
        <f t="shared" ref="A2223:B2225" si="533">A2222</f>
        <v>418</v>
      </c>
      <c r="B2223" s="18" t="str">
        <f t="shared" si="533"/>
        <v>AMC 418 C</v>
      </c>
      <c r="C2223" s="4">
        <v>163401</v>
      </c>
      <c r="D2223" s="2" t="s">
        <v>2203</v>
      </c>
      <c r="E2223" s="17" t="s">
        <v>7</v>
      </c>
      <c r="F2223" s="27" t="str">
        <f t="shared" si="528"/>
        <v>163401 White</v>
      </c>
      <c r="G2223" s="17"/>
      <c r="H2223" s="18"/>
      <c r="I2223" s="5">
        <v>96.7</v>
      </c>
    </row>
    <row r="2224" spans="1:9" ht="11.1" customHeight="1" x14ac:dyDescent="0.25">
      <c r="A2224" s="18">
        <f t="shared" si="533"/>
        <v>418</v>
      </c>
      <c r="B2224" s="18" t="str">
        <f t="shared" si="533"/>
        <v>AMC 418 C</v>
      </c>
      <c r="C2224" s="4">
        <v>163410</v>
      </c>
      <c r="D2224" s="2" t="s">
        <v>2203</v>
      </c>
      <c r="E2224" s="17" t="s">
        <v>15</v>
      </c>
      <c r="F2224" s="27" t="str">
        <f t="shared" si="528"/>
        <v>163410 Black</v>
      </c>
      <c r="G2224" s="17"/>
      <c r="H2224" s="18"/>
      <c r="I2224" s="5">
        <v>34.799999999999997</v>
      </c>
    </row>
    <row r="2225" spans="1:9" ht="11.1" customHeight="1" x14ac:dyDescent="0.25">
      <c r="A2225" s="18">
        <f t="shared" si="533"/>
        <v>418</v>
      </c>
      <c r="B2225" s="18" t="str">
        <f t="shared" si="533"/>
        <v>AMC 418 C</v>
      </c>
      <c r="C2225" s="6">
        <v>163402</v>
      </c>
      <c r="D2225" s="2" t="s">
        <v>2203</v>
      </c>
      <c r="E2225" s="19" t="s">
        <v>17</v>
      </c>
      <c r="F2225" s="27" t="str">
        <f t="shared" si="528"/>
        <v>163402 Lemon Yellow</v>
      </c>
      <c r="G2225" s="19"/>
      <c r="H2225" s="20"/>
      <c r="I2225" s="7">
        <v>14.5</v>
      </c>
    </row>
    <row r="2226" spans="1:9" ht="14.1" customHeight="1" x14ac:dyDescent="0.25">
      <c r="A2226" s="9">
        <v>419</v>
      </c>
      <c r="B2226" s="23" t="s">
        <v>508</v>
      </c>
      <c r="C2226" s="9" t="s">
        <v>4</v>
      </c>
      <c r="D2226" s="2" t="s">
        <v>2203</v>
      </c>
      <c r="E2226" s="23" t="s">
        <v>5</v>
      </c>
      <c r="F2226" s="27" t="str">
        <f t="shared" si="528"/>
        <v>AMC BASE</v>
      </c>
      <c r="G2226" s="23"/>
      <c r="H2226" s="24"/>
      <c r="I2226" s="10">
        <v>813.2</v>
      </c>
    </row>
    <row r="2227" spans="1:9" ht="11.1" customHeight="1" x14ac:dyDescent="0.25">
      <c r="A2227" s="18">
        <f t="shared" ref="A2227:B2229" si="534">A2226</f>
        <v>419</v>
      </c>
      <c r="B2227" s="18" t="str">
        <f t="shared" si="534"/>
        <v>AMC 419 C</v>
      </c>
      <c r="C2227" s="4">
        <v>163401</v>
      </c>
      <c r="D2227" s="2" t="s">
        <v>2203</v>
      </c>
      <c r="E2227" s="17" t="s">
        <v>7</v>
      </c>
      <c r="F2227" s="27" t="str">
        <f t="shared" si="528"/>
        <v>163401 White</v>
      </c>
      <c r="G2227" s="17"/>
      <c r="H2227" s="18"/>
      <c r="I2227" s="5">
        <v>96.8</v>
      </c>
    </row>
    <row r="2228" spans="1:9" ht="11.1" customHeight="1" x14ac:dyDescent="0.25">
      <c r="A2228" s="18">
        <f t="shared" si="534"/>
        <v>419</v>
      </c>
      <c r="B2228" s="18" t="str">
        <f t="shared" si="534"/>
        <v>AMC 419 C</v>
      </c>
      <c r="C2228" s="4">
        <v>163410</v>
      </c>
      <c r="D2228" s="2" t="s">
        <v>2203</v>
      </c>
      <c r="E2228" s="17" t="s">
        <v>15</v>
      </c>
      <c r="F2228" s="27" t="str">
        <f t="shared" si="528"/>
        <v>163410 Black</v>
      </c>
      <c r="G2228" s="17"/>
      <c r="H2228" s="18"/>
      <c r="I2228" s="5">
        <v>72.599999999999994</v>
      </c>
    </row>
    <row r="2229" spans="1:9" ht="11.1" customHeight="1" x14ac:dyDescent="0.25">
      <c r="A2229" s="18">
        <f t="shared" si="534"/>
        <v>419</v>
      </c>
      <c r="B2229" s="18" t="str">
        <f t="shared" si="534"/>
        <v>AMC 419 C</v>
      </c>
      <c r="C2229" s="6">
        <v>163402</v>
      </c>
      <c r="D2229" s="2" t="s">
        <v>2203</v>
      </c>
      <c r="E2229" s="19" t="s">
        <v>17</v>
      </c>
      <c r="F2229" s="27" t="str">
        <f t="shared" si="528"/>
        <v>163402 Lemon Yellow</v>
      </c>
      <c r="G2229" s="19"/>
      <c r="H2229" s="20"/>
      <c r="I2229" s="7">
        <v>17.399999999999999</v>
      </c>
    </row>
    <row r="2230" spans="1:9" ht="14.1" customHeight="1" x14ac:dyDescent="0.25">
      <c r="A2230" s="9">
        <v>420</v>
      </c>
      <c r="B2230" s="23" t="s">
        <v>509</v>
      </c>
      <c r="C2230" s="9" t="s">
        <v>4</v>
      </c>
      <c r="D2230" s="2" t="s">
        <v>2203</v>
      </c>
      <c r="E2230" s="23" t="s">
        <v>5</v>
      </c>
      <c r="F2230" s="27" t="str">
        <f t="shared" si="528"/>
        <v>AMC BASE</v>
      </c>
      <c r="G2230" s="23"/>
      <c r="H2230" s="24"/>
      <c r="I2230" s="10">
        <v>894.5</v>
      </c>
    </row>
    <row r="2231" spans="1:9" ht="11.1" customHeight="1" x14ac:dyDescent="0.25">
      <c r="A2231" s="18">
        <f t="shared" ref="A2231:B2233" si="535">A2230</f>
        <v>420</v>
      </c>
      <c r="B2231" s="18" t="str">
        <f t="shared" si="535"/>
        <v>AMC 420 C</v>
      </c>
      <c r="C2231" s="4">
        <v>163401</v>
      </c>
      <c r="D2231" s="2" t="s">
        <v>2203</v>
      </c>
      <c r="E2231" s="17" t="s">
        <v>7</v>
      </c>
      <c r="F2231" s="27" t="str">
        <f t="shared" si="528"/>
        <v>163401 White</v>
      </c>
      <c r="G2231" s="17"/>
      <c r="H2231" s="18"/>
      <c r="I2231" s="5">
        <v>96.5</v>
      </c>
    </row>
    <row r="2232" spans="1:9" ht="11.1" customHeight="1" x14ac:dyDescent="0.25">
      <c r="A2232" s="18">
        <f t="shared" si="535"/>
        <v>420</v>
      </c>
      <c r="B2232" s="18" t="str">
        <f t="shared" si="535"/>
        <v>AMC 420 C</v>
      </c>
      <c r="C2232" s="4">
        <v>163410</v>
      </c>
      <c r="D2232" s="2" t="s">
        <v>2203</v>
      </c>
      <c r="E2232" s="17" t="s">
        <v>15</v>
      </c>
      <c r="F2232" s="27" t="str">
        <f t="shared" si="528"/>
        <v>163410 Black</v>
      </c>
      <c r="G2232" s="17"/>
      <c r="H2232" s="18"/>
      <c r="I2232" s="5">
        <v>8.6999999999999993</v>
      </c>
    </row>
    <row r="2233" spans="1:9" ht="11.1" customHeight="1" x14ac:dyDescent="0.25">
      <c r="A2233" s="18">
        <f t="shared" si="535"/>
        <v>420</v>
      </c>
      <c r="B2233" s="18" t="str">
        <f t="shared" si="535"/>
        <v>AMC 420 C</v>
      </c>
      <c r="C2233" s="6">
        <v>163402</v>
      </c>
      <c r="D2233" s="2" t="s">
        <v>2203</v>
      </c>
      <c r="E2233" s="19" t="s">
        <v>17</v>
      </c>
      <c r="F2233" s="27" t="str">
        <f t="shared" si="528"/>
        <v>163402 Lemon Yellow</v>
      </c>
      <c r="G2233" s="19"/>
      <c r="H2233" s="20"/>
      <c r="I2233" s="7">
        <v>0.3</v>
      </c>
    </row>
    <row r="2234" spans="1:9" ht="14.1" customHeight="1" x14ac:dyDescent="0.25">
      <c r="A2234" s="9">
        <v>421</v>
      </c>
      <c r="B2234" s="23" t="s">
        <v>510</v>
      </c>
      <c r="C2234" s="9" t="s">
        <v>4</v>
      </c>
      <c r="D2234" s="2" t="s">
        <v>2203</v>
      </c>
      <c r="E2234" s="23" t="s">
        <v>5</v>
      </c>
      <c r="F2234" s="27" t="str">
        <f t="shared" si="528"/>
        <v>AMC BASE</v>
      </c>
      <c r="G2234" s="23"/>
      <c r="H2234" s="24"/>
      <c r="I2234" s="10">
        <v>888.4</v>
      </c>
    </row>
    <row r="2235" spans="1:9" ht="11.1" customHeight="1" x14ac:dyDescent="0.25">
      <c r="A2235" s="18">
        <f t="shared" ref="A2235:B2237" si="536">A2234</f>
        <v>421</v>
      </c>
      <c r="B2235" s="18" t="str">
        <f t="shared" si="536"/>
        <v>AMC 421 C</v>
      </c>
      <c r="C2235" s="4">
        <v>163401</v>
      </c>
      <c r="D2235" s="2" t="s">
        <v>2203</v>
      </c>
      <c r="E2235" s="17" t="s">
        <v>7</v>
      </c>
      <c r="F2235" s="27" t="str">
        <f t="shared" si="528"/>
        <v>163401 White</v>
      </c>
      <c r="G2235" s="17"/>
      <c r="H2235" s="18"/>
      <c r="I2235" s="5">
        <v>96.5</v>
      </c>
    </row>
    <row r="2236" spans="1:9" ht="11.1" customHeight="1" x14ac:dyDescent="0.25">
      <c r="A2236" s="18">
        <f t="shared" si="536"/>
        <v>421</v>
      </c>
      <c r="B2236" s="18" t="str">
        <f t="shared" si="536"/>
        <v>AMC 421 C</v>
      </c>
      <c r="C2236" s="4">
        <v>163410</v>
      </c>
      <c r="D2236" s="2" t="s">
        <v>2203</v>
      </c>
      <c r="E2236" s="17" t="s">
        <v>15</v>
      </c>
      <c r="F2236" s="27" t="str">
        <f t="shared" si="528"/>
        <v>163410 Black</v>
      </c>
      <c r="G2236" s="17"/>
      <c r="H2236" s="18"/>
      <c r="I2236" s="5">
        <v>14.5</v>
      </c>
    </row>
    <row r="2237" spans="1:9" ht="11.1" customHeight="1" x14ac:dyDescent="0.25">
      <c r="A2237" s="18">
        <f t="shared" si="536"/>
        <v>421</v>
      </c>
      <c r="B2237" s="18" t="str">
        <f t="shared" si="536"/>
        <v>AMC 421 C</v>
      </c>
      <c r="C2237" s="6">
        <v>163402</v>
      </c>
      <c r="D2237" s="2" t="s">
        <v>2203</v>
      </c>
      <c r="E2237" s="19" t="s">
        <v>17</v>
      </c>
      <c r="F2237" s="27" t="str">
        <f t="shared" si="528"/>
        <v>163402 Lemon Yellow</v>
      </c>
      <c r="G2237" s="19"/>
      <c r="H2237" s="20"/>
      <c r="I2237" s="7">
        <v>0.6</v>
      </c>
    </row>
    <row r="2238" spans="1:9" ht="14.1" customHeight="1" x14ac:dyDescent="0.25">
      <c r="A2238" s="9">
        <v>422</v>
      </c>
      <c r="B2238" s="23" t="s">
        <v>511</v>
      </c>
      <c r="C2238" s="9" t="s">
        <v>4</v>
      </c>
      <c r="D2238" s="2" t="s">
        <v>2203</v>
      </c>
      <c r="E2238" s="23" t="s">
        <v>5</v>
      </c>
      <c r="F2238" s="27" t="str">
        <f t="shared" si="528"/>
        <v>AMC BASE</v>
      </c>
      <c r="G2238" s="23"/>
      <c r="H2238" s="24"/>
      <c r="I2238" s="10">
        <v>873</v>
      </c>
    </row>
    <row r="2239" spans="1:9" ht="11.1" customHeight="1" x14ac:dyDescent="0.25">
      <c r="A2239" s="18">
        <f t="shared" ref="A2239:B2241" si="537">A2238</f>
        <v>422</v>
      </c>
      <c r="B2239" s="18" t="str">
        <f t="shared" si="537"/>
        <v>AMC 422 C</v>
      </c>
      <c r="C2239" s="4">
        <v>163401</v>
      </c>
      <c r="D2239" s="2" t="s">
        <v>2203</v>
      </c>
      <c r="E2239" s="17" t="s">
        <v>7</v>
      </c>
      <c r="F2239" s="27" t="str">
        <f t="shared" si="528"/>
        <v>163401 White</v>
      </c>
      <c r="G2239" s="17"/>
      <c r="H2239" s="18"/>
      <c r="I2239" s="5">
        <v>96.6</v>
      </c>
    </row>
    <row r="2240" spans="1:9" ht="11.1" customHeight="1" x14ac:dyDescent="0.25">
      <c r="A2240" s="18">
        <f t="shared" si="537"/>
        <v>422</v>
      </c>
      <c r="B2240" s="18" t="str">
        <f t="shared" si="537"/>
        <v>AMC 422 C</v>
      </c>
      <c r="C2240" s="4">
        <v>163410</v>
      </c>
      <c r="D2240" s="2" t="s">
        <v>2203</v>
      </c>
      <c r="E2240" s="17" t="s">
        <v>15</v>
      </c>
      <c r="F2240" s="27" t="str">
        <f t="shared" si="528"/>
        <v>163410 Black</v>
      </c>
      <c r="G2240" s="17"/>
      <c r="H2240" s="18"/>
      <c r="I2240" s="5">
        <v>29</v>
      </c>
    </row>
    <row r="2241" spans="1:9" ht="11.1" customHeight="1" x14ac:dyDescent="0.25">
      <c r="A2241" s="18">
        <f t="shared" si="537"/>
        <v>422</v>
      </c>
      <c r="B2241" s="18" t="str">
        <f t="shared" si="537"/>
        <v>AMC 422 C</v>
      </c>
      <c r="C2241" s="6">
        <v>163402</v>
      </c>
      <c r="D2241" s="2" t="s">
        <v>2203</v>
      </c>
      <c r="E2241" s="19" t="s">
        <v>17</v>
      </c>
      <c r="F2241" s="27" t="str">
        <f t="shared" si="528"/>
        <v>163402 Lemon Yellow</v>
      </c>
      <c r="G2241" s="19"/>
      <c r="H2241" s="20"/>
      <c r="I2241" s="7">
        <v>1.4</v>
      </c>
    </row>
    <row r="2242" spans="1:9" ht="14.1" customHeight="1" x14ac:dyDescent="0.25">
      <c r="A2242" s="9">
        <v>423</v>
      </c>
      <c r="B2242" s="23" t="s">
        <v>512</v>
      </c>
      <c r="C2242" s="9" t="s">
        <v>4</v>
      </c>
      <c r="D2242" s="2" t="s">
        <v>2203</v>
      </c>
      <c r="E2242" s="23" t="s">
        <v>5</v>
      </c>
      <c r="F2242" s="27" t="str">
        <f t="shared" si="528"/>
        <v>AMC BASE</v>
      </c>
      <c r="G2242" s="23"/>
      <c r="H2242" s="24"/>
      <c r="I2242" s="10">
        <v>809.7</v>
      </c>
    </row>
    <row r="2243" spans="1:9" ht="11.1" customHeight="1" x14ac:dyDescent="0.25">
      <c r="A2243" s="18">
        <f t="shared" ref="A2243:B2245" si="538">A2242</f>
        <v>423</v>
      </c>
      <c r="B2243" s="18" t="str">
        <f t="shared" si="538"/>
        <v>AMC 423 C</v>
      </c>
      <c r="C2243" s="4">
        <v>163401</v>
      </c>
      <c r="D2243" s="2" t="s">
        <v>2203</v>
      </c>
      <c r="E2243" s="17" t="s">
        <v>7</v>
      </c>
      <c r="F2243" s="27" t="str">
        <f t="shared" si="528"/>
        <v>163401 White</v>
      </c>
      <c r="G2243" s="17"/>
      <c r="H2243" s="18"/>
      <c r="I2243" s="5">
        <v>150</v>
      </c>
    </row>
    <row r="2244" spans="1:9" ht="11.1" customHeight="1" x14ac:dyDescent="0.25">
      <c r="A2244" s="18">
        <f t="shared" si="538"/>
        <v>423</v>
      </c>
      <c r="B2244" s="18" t="str">
        <f t="shared" si="538"/>
        <v>AMC 423 C</v>
      </c>
      <c r="C2244" s="4">
        <v>163410</v>
      </c>
      <c r="D2244" s="2" t="s">
        <v>2203</v>
      </c>
      <c r="E2244" s="17" t="s">
        <v>15</v>
      </c>
      <c r="F2244" s="27" t="str">
        <f t="shared" si="528"/>
        <v>163410 Black</v>
      </c>
      <c r="G2244" s="17"/>
      <c r="H2244" s="18"/>
      <c r="I2244" s="5">
        <v>40</v>
      </c>
    </row>
    <row r="2245" spans="1:9" ht="11.1" customHeight="1" x14ac:dyDescent="0.25">
      <c r="A2245" s="18">
        <f t="shared" si="538"/>
        <v>423</v>
      </c>
      <c r="B2245" s="18" t="str">
        <f t="shared" si="538"/>
        <v>AMC 423 C</v>
      </c>
      <c r="C2245" s="6">
        <v>163407</v>
      </c>
      <c r="D2245" s="2" t="s">
        <v>2203</v>
      </c>
      <c r="E2245" s="19" t="s">
        <v>13</v>
      </c>
      <c r="F2245" s="27" t="str">
        <f t="shared" si="528"/>
        <v>163407 Blue</v>
      </c>
      <c r="G2245" s="19"/>
      <c r="H2245" s="20"/>
      <c r="I2245" s="7">
        <v>0.3</v>
      </c>
    </row>
    <row r="2246" spans="1:9" ht="14.1" customHeight="1" x14ac:dyDescent="0.25">
      <c r="A2246" s="9">
        <v>424</v>
      </c>
      <c r="B2246" s="23" t="s">
        <v>513</v>
      </c>
      <c r="C2246" s="9" t="s">
        <v>4</v>
      </c>
      <c r="D2246" s="2" t="s">
        <v>2203</v>
      </c>
      <c r="E2246" s="23" t="s">
        <v>5</v>
      </c>
      <c r="F2246" s="27" t="str">
        <f t="shared" si="528"/>
        <v>AMC BASE</v>
      </c>
      <c r="G2246" s="23"/>
      <c r="H2246" s="24"/>
      <c r="I2246" s="10">
        <v>833.7</v>
      </c>
    </row>
    <row r="2247" spans="1:9" ht="11.1" customHeight="1" x14ac:dyDescent="0.25">
      <c r="A2247" s="18">
        <f t="shared" ref="A2247:B2249" si="539">A2246</f>
        <v>424</v>
      </c>
      <c r="B2247" s="18" t="str">
        <f t="shared" si="539"/>
        <v>AMC 424 C</v>
      </c>
      <c r="C2247" s="4">
        <v>163401</v>
      </c>
      <c r="D2247" s="2" t="s">
        <v>2203</v>
      </c>
      <c r="E2247" s="17" t="s">
        <v>7</v>
      </c>
      <c r="F2247" s="27" t="str">
        <f t="shared" si="528"/>
        <v>163401 White</v>
      </c>
      <c r="G2247" s="17"/>
      <c r="H2247" s="18"/>
      <c r="I2247" s="5">
        <v>96.7</v>
      </c>
    </row>
    <row r="2248" spans="1:9" ht="11.1" customHeight="1" x14ac:dyDescent="0.25">
      <c r="A2248" s="18">
        <f t="shared" si="539"/>
        <v>424</v>
      </c>
      <c r="B2248" s="18" t="str">
        <f t="shared" si="539"/>
        <v>AMC 424 C</v>
      </c>
      <c r="C2248" s="4">
        <v>163410</v>
      </c>
      <c r="D2248" s="2" t="s">
        <v>2203</v>
      </c>
      <c r="E2248" s="17" t="s">
        <v>15</v>
      </c>
      <c r="F2248" s="27" t="str">
        <f t="shared" si="528"/>
        <v>163410 Black</v>
      </c>
      <c r="G2248" s="17"/>
      <c r="H2248" s="18"/>
      <c r="I2248" s="5">
        <v>66.7</v>
      </c>
    </row>
    <row r="2249" spans="1:9" ht="11.1" customHeight="1" x14ac:dyDescent="0.25">
      <c r="A2249" s="18">
        <f t="shared" si="539"/>
        <v>424</v>
      </c>
      <c r="B2249" s="18" t="str">
        <f t="shared" si="539"/>
        <v>AMC 424 C</v>
      </c>
      <c r="C2249" s="6">
        <v>163407</v>
      </c>
      <c r="D2249" s="2" t="s">
        <v>2203</v>
      </c>
      <c r="E2249" s="19" t="s">
        <v>13</v>
      </c>
      <c r="F2249" s="27" t="str">
        <f t="shared" si="528"/>
        <v>163407 Blue</v>
      </c>
      <c r="G2249" s="19"/>
      <c r="H2249" s="20"/>
      <c r="I2249" s="7">
        <v>2.9</v>
      </c>
    </row>
    <row r="2250" spans="1:9" ht="11.1" customHeight="1" x14ac:dyDescent="0.25">
      <c r="A2250" s="2">
        <v>425</v>
      </c>
      <c r="B2250" s="27" t="s">
        <v>514</v>
      </c>
      <c r="C2250" s="2" t="s">
        <v>4</v>
      </c>
      <c r="D2250" s="2" t="s">
        <v>2203</v>
      </c>
      <c r="E2250" s="27" t="s">
        <v>5</v>
      </c>
      <c r="F2250" s="27" t="str">
        <f t="shared" si="528"/>
        <v>AMC BASE</v>
      </c>
      <c r="G2250" s="71"/>
      <c r="H2250" s="71"/>
      <c r="I2250" s="3">
        <v>791.5</v>
      </c>
    </row>
    <row r="2251" spans="1:9" ht="11.1" customHeight="1" x14ac:dyDescent="0.25">
      <c r="A2251" s="18">
        <f t="shared" ref="A2251:B2253" si="540">A2250</f>
        <v>425</v>
      </c>
      <c r="B2251" s="18" t="str">
        <f t="shared" si="540"/>
        <v>AMC 425 C</v>
      </c>
      <c r="C2251" s="4">
        <v>163401</v>
      </c>
      <c r="D2251" s="2" t="s">
        <v>2203</v>
      </c>
      <c r="E2251" s="17" t="s">
        <v>7</v>
      </c>
      <c r="F2251" s="27" t="str">
        <f t="shared" si="528"/>
        <v>163401 White</v>
      </c>
      <c r="G2251" s="72"/>
      <c r="H2251" s="72"/>
      <c r="I2251" s="5">
        <v>120</v>
      </c>
    </row>
    <row r="2252" spans="1:9" ht="11.1" customHeight="1" x14ac:dyDescent="0.25">
      <c r="A2252" s="18">
        <f t="shared" si="540"/>
        <v>425</v>
      </c>
      <c r="B2252" s="18" t="str">
        <f t="shared" si="540"/>
        <v>AMC 425 C</v>
      </c>
      <c r="C2252" s="4">
        <v>163410</v>
      </c>
      <c r="D2252" s="2" t="s">
        <v>2203</v>
      </c>
      <c r="E2252" s="17" t="s">
        <v>15</v>
      </c>
      <c r="F2252" s="27" t="str">
        <f t="shared" si="528"/>
        <v>163410 Black</v>
      </c>
      <c r="G2252" s="72"/>
      <c r="H2252" s="72"/>
      <c r="I2252" s="5">
        <v>88</v>
      </c>
    </row>
    <row r="2253" spans="1:9" ht="11.1" customHeight="1" x14ac:dyDescent="0.25">
      <c r="A2253" s="18">
        <f t="shared" si="540"/>
        <v>425</v>
      </c>
      <c r="B2253" s="18" t="str">
        <f t="shared" si="540"/>
        <v>AMC 425 C</v>
      </c>
      <c r="C2253" s="6">
        <v>163407</v>
      </c>
      <c r="D2253" s="2" t="s">
        <v>2203</v>
      </c>
      <c r="E2253" s="19" t="s">
        <v>13</v>
      </c>
      <c r="F2253" s="27" t="str">
        <f t="shared" si="528"/>
        <v>163407 Blue</v>
      </c>
      <c r="G2253" s="73"/>
      <c r="H2253" s="73"/>
      <c r="I2253" s="7">
        <v>0.5</v>
      </c>
    </row>
    <row r="2254" spans="1:9" ht="14.1" customHeight="1" x14ac:dyDescent="0.25">
      <c r="A2254" s="9">
        <v>426</v>
      </c>
      <c r="B2254" s="23" t="s">
        <v>515</v>
      </c>
      <c r="C2254" s="9" t="s">
        <v>4</v>
      </c>
      <c r="D2254" s="2" t="s">
        <v>2203</v>
      </c>
      <c r="E2254" s="23" t="s">
        <v>5</v>
      </c>
      <c r="F2254" s="27" t="str">
        <f t="shared" si="528"/>
        <v>AMC BASE</v>
      </c>
      <c r="G2254" s="74"/>
      <c r="H2254" s="74"/>
      <c r="I2254" s="10">
        <v>742.7</v>
      </c>
    </row>
    <row r="2255" spans="1:9" ht="11.1" customHeight="1" x14ac:dyDescent="0.25">
      <c r="A2255" s="18">
        <f t="shared" ref="A2255:B2257" si="541">A2254</f>
        <v>426</v>
      </c>
      <c r="B2255" s="18" t="str">
        <f t="shared" si="541"/>
        <v>AMC 426 C</v>
      </c>
      <c r="C2255" s="4">
        <v>163410</v>
      </c>
      <c r="D2255" s="2" t="s">
        <v>2203</v>
      </c>
      <c r="E2255" s="17" t="s">
        <v>15</v>
      </c>
      <c r="F2255" s="27" t="str">
        <f t="shared" ref="F2255:F2305" si="542">IF(C2255="AMC.BASE","AMC BASE",CONCATENATE(C2255,D2255,E2255))</f>
        <v>163410 Black</v>
      </c>
      <c r="G2255" s="72"/>
      <c r="H2255" s="72"/>
      <c r="I2255" s="5">
        <v>145.6</v>
      </c>
    </row>
    <row r="2256" spans="1:9" ht="11.1" customHeight="1" x14ac:dyDescent="0.25">
      <c r="A2256" s="18">
        <f t="shared" si="541"/>
        <v>426</v>
      </c>
      <c r="B2256" s="18" t="str">
        <f t="shared" si="541"/>
        <v>AMC 426 C</v>
      </c>
      <c r="C2256" s="4">
        <v>163401</v>
      </c>
      <c r="D2256" s="2" t="s">
        <v>2203</v>
      </c>
      <c r="E2256" s="17" t="s">
        <v>7</v>
      </c>
      <c r="F2256" s="27" t="str">
        <f t="shared" si="542"/>
        <v>163401 White</v>
      </c>
      <c r="G2256" s="72"/>
      <c r="H2256" s="72"/>
      <c r="I2256" s="5">
        <v>97.1</v>
      </c>
    </row>
    <row r="2257" spans="1:9" ht="11.1" customHeight="1" x14ac:dyDescent="0.25">
      <c r="A2257" s="18">
        <f t="shared" si="541"/>
        <v>426</v>
      </c>
      <c r="B2257" s="18" t="str">
        <f t="shared" si="541"/>
        <v>AMC 426 C</v>
      </c>
      <c r="C2257" s="6">
        <v>163407</v>
      </c>
      <c r="D2257" s="2" t="s">
        <v>2203</v>
      </c>
      <c r="E2257" s="19" t="s">
        <v>13</v>
      </c>
      <c r="F2257" s="27" t="str">
        <f t="shared" si="542"/>
        <v>163407 Blue</v>
      </c>
      <c r="G2257" s="73"/>
      <c r="H2257" s="73"/>
      <c r="I2257" s="7">
        <v>14.6</v>
      </c>
    </row>
    <row r="2258" spans="1:9" ht="14.1" customHeight="1" x14ac:dyDescent="0.25">
      <c r="A2258" s="9">
        <v>427</v>
      </c>
      <c r="B2258" s="23" t="s">
        <v>516</v>
      </c>
      <c r="C2258" s="9" t="s">
        <v>4</v>
      </c>
      <c r="D2258" s="2" t="s">
        <v>2203</v>
      </c>
      <c r="E2258" s="23" t="s">
        <v>5</v>
      </c>
      <c r="F2258" s="27" t="str">
        <f t="shared" si="542"/>
        <v>AMC BASE</v>
      </c>
      <c r="G2258" s="74"/>
      <c r="H2258" s="74"/>
      <c r="I2258" s="10">
        <v>859.7</v>
      </c>
    </row>
    <row r="2259" spans="1:9" ht="11.1" customHeight="1" x14ac:dyDescent="0.25">
      <c r="A2259" s="18">
        <f t="shared" ref="A2259:B2261" si="543">A2258</f>
        <v>427</v>
      </c>
      <c r="B2259" s="18" t="str">
        <f t="shared" si="543"/>
        <v>AMC 427 C</v>
      </c>
      <c r="C2259" s="4">
        <v>163401</v>
      </c>
      <c r="D2259" s="2" t="s">
        <v>2203</v>
      </c>
      <c r="E2259" s="17" t="s">
        <v>7</v>
      </c>
      <c r="F2259" s="27" t="str">
        <f t="shared" si="542"/>
        <v>163401 White</v>
      </c>
      <c r="G2259" s="72"/>
      <c r="H2259" s="72"/>
      <c r="I2259" s="5">
        <v>135</v>
      </c>
    </row>
    <row r="2260" spans="1:9" ht="11.1" customHeight="1" x14ac:dyDescent="0.25">
      <c r="A2260" s="18">
        <f t="shared" si="543"/>
        <v>427</v>
      </c>
      <c r="B2260" s="18" t="str">
        <f t="shared" si="543"/>
        <v>AMC 427 C</v>
      </c>
      <c r="C2260" s="4">
        <v>163410</v>
      </c>
      <c r="D2260" s="2" t="s">
        <v>2203</v>
      </c>
      <c r="E2260" s="17" t="s">
        <v>15</v>
      </c>
      <c r="F2260" s="27" t="str">
        <f t="shared" si="542"/>
        <v>163410 Black</v>
      </c>
      <c r="G2260" s="72"/>
      <c r="H2260" s="72"/>
      <c r="I2260" s="5">
        <v>5</v>
      </c>
    </row>
    <row r="2261" spans="1:9" ht="11.1" customHeight="1" x14ac:dyDescent="0.25">
      <c r="A2261" s="18">
        <f t="shared" si="543"/>
        <v>427</v>
      </c>
      <c r="B2261" s="18" t="str">
        <f t="shared" si="543"/>
        <v>AMC 427 C</v>
      </c>
      <c r="C2261" s="6">
        <v>163407</v>
      </c>
      <c r="D2261" s="2" t="s">
        <v>2203</v>
      </c>
      <c r="E2261" s="19" t="s">
        <v>13</v>
      </c>
      <c r="F2261" s="27" t="str">
        <f t="shared" si="542"/>
        <v>163407 Blue</v>
      </c>
      <c r="G2261" s="73"/>
      <c r="H2261" s="73"/>
      <c r="I2261" s="7">
        <v>0.3</v>
      </c>
    </row>
    <row r="2262" spans="1:9" ht="14.1" customHeight="1" x14ac:dyDescent="0.25">
      <c r="A2262" s="9">
        <v>428</v>
      </c>
      <c r="B2262" s="23" t="s">
        <v>517</v>
      </c>
      <c r="C2262" s="9" t="s">
        <v>4</v>
      </c>
      <c r="D2262" s="2" t="s">
        <v>2203</v>
      </c>
      <c r="E2262" s="23" t="s">
        <v>5</v>
      </c>
      <c r="F2262" s="27" t="str">
        <f t="shared" si="542"/>
        <v>AMC BASE</v>
      </c>
      <c r="G2262" s="74"/>
      <c r="H2262" s="74"/>
      <c r="I2262" s="10">
        <v>860.7</v>
      </c>
    </row>
    <row r="2263" spans="1:9" ht="11.1" customHeight="1" x14ac:dyDescent="0.25">
      <c r="A2263" s="18">
        <f t="shared" ref="A2263:B2265" si="544">A2262</f>
        <v>428</v>
      </c>
      <c r="B2263" s="18" t="str">
        <f t="shared" si="544"/>
        <v>AMC 428 C</v>
      </c>
      <c r="C2263" s="4">
        <v>163401</v>
      </c>
      <c r="D2263" s="2" t="s">
        <v>2203</v>
      </c>
      <c r="E2263" s="17" t="s">
        <v>7</v>
      </c>
      <c r="F2263" s="27" t="str">
        <f t="shared" si="542"/>
        <v>163401 White</v>
      </c>
      <c r="G2263" s="72"/>
      <c r="H2263" s="72"/>
      <c r="I2263" s="5">
        <v>130</v>
      </c>
    </row>
    <row r="2264" spans="1:9" ht="11.1" customHeight="1" x14ac:dyDescent="0.25">
      <c r="A2264" s="18">
        <f t="shared" si="544"/>
        <v>428</v>
      </c>
      <c r="B2264" s="18" t="str">
        <f t="shared" si="544"/>
        <v>AMC 428 C</v>
      </c>
      <c r="C2264" s="4">
        <v>163410</v>
      </c>
      <c r="D2264" s="2" t="s">
        <v>2203</v>
      </c>
      <c r="E2264" s="17" t="s">
        <v>15</v>
      </c>
      <c r="F2264" s="27" t="str">
        <f t="shared" si="542"/>
        <v>163410 Black</v>
      </c>
      <c r="G2264" s="72"/>
      <c r="H2264" s="72"/>
      <c r="I2264" s="5">
        <v>9</v>
      </c>
    </row>
    <row r="2265" spans="1:9" ht="11.1" customHeight="1" x14ac:dyDescent="0.25">
      <c r="A2265" s="18">
        <f t="shared" si="544"/>
        <v>428</v>
      </c>
      <c r="B2265" s="18" t="str">
        <f t="shared" si="544"/>
        <v>AMC 428 C</v>
      </c>
      <c r="C2265" s="6">
        <v>163407</v>
      </c>
      <c r="D2265" s="2" t="s">
        <v>2203</v>
      </c>
      <c r="E2265" s="19" t="s">
        <v>13</v>
      </c>
      <c r="F2265" s="27" t="str">
        <f t="shared" si="542"/>
        <v>163407 Blue</v>
      </c>
      <c r="G2265" s="73"/>
      <c r="H2265" s="73"/>
      <c r="I2265" s="7">
        <v>0.3</v>
      </c>
    </row>
    <row r="2266" spans="1:9" ht="14.1" customHeight="1" x14ac:dyDescent="0.25">
      <c r="A2266" s="9">
        <v>429</v>
      </c>
      <c r="B2266" s="23" t="s">
        <v>518</v>
      </c>
      <c r="C2266" s="9" t="s">
        <v>4</v>
      </c>
      <c r="D2266" s="2" t="s">
        <v>2203</v>
      </c>
      <c r="E2266" s="23" t="s">
        <v>5</v>
      </c>
      <c r="F2266" s="27" t="str">
        <f t="shared" si="542"/>
        <v>AMC BASE</v>
      </c>
      <c r="G2266" s="74"/>
      <c r="H2266" s="74"/>
      <c r="I2266" s="10">
        <v>885.5</v>
      </c>
    </row>
    <row r="2267" spans="1:9" ht="11.1" customHeight="1" x14ac:dyDescent="0.25">
      <c r="A2267" s="18">
        <f t="shared" ref="A2267:B2269" si="545">A2266</f>
        <v>429</v>
      </c>
      <c r="B2267" s="18" t="str">
        <f t="shared" si="545"/>
        <v>AMC 429 C</v>
      </c>
      <c r="C2267" s="4">
        <v>163401</v>
      </c>
      <c r="D2267" s="2" t="s">
        <v>2203</v>
      </c>
      <c r="E2267" s="17" t="s">
        <v>7</v>
      </c>
      <c r="F2267" s="27" t="str">
        <f t="shared" si="542"/>
        <v>163401 White</v>
      </c>
      <c r="G2267" s="72"/>
      <c r="H2267" s="72"/>
      <c r="I2267" s="5">
        <v>96.5</v>
      </c>
    </row>
    <row r="2268" spans="1:9" ht="11.1" customHeight="1" x14ac:dyDescent="0.25">
      <c r="A2268" s="18">
        <f t="shared" si="545"/>
        <v>429</v>
      </c>
      <c r="B2268" s="18" t="str">
        <f t="shared" si="545"/>
        <v>AMC 429 C</v>
      </c>
      <c r="C2268" s="4">
        <v>163410</v>
      </c>
      <c r="D2268" s="2" t="s">
        <v>2203</v>
      </c>
      <c r="E2268" s="17" t="s">
        <v>15</v>
      </c>
      <c r="F2268" s="27" t="str">
        <f t="shared" si="542"/>
        <v>163410 Black</v>
      </c>
      <c r="G2268" s="72"/>
      <c r="H2268" s="72"/>
      <c r="I2268" s="5">
        <v>17.399999999999999</v>
      </c>
    </row>
    <row r="2269" spans="1:9" ht="11.1" customHeight="1" x14ac:dyDescent="0.25">
      <c r="A2269" s="18">
        <f t="shared" si="545"/>
        <v>429</v>
      </c>
      <c r="B2269" s="18" t="str">
        <f t="shared" si="545"/>
        <v>AMC 429 C</v>
      </c>
      <c r="C2269" s="6">
        <v>163407</v>
      </c>
      <c r="D2269" s="2" t="s">
        <v>2203</v>
      </c>
      <c r="E2269" s="19" t="s">
        <v>13</v>
      </c>
      <c r="F2269" s="27" t="str">
        <f t="shared" si="542"/>
        <v>163407 Blue</v>
      </c>
      <c r="G2269" s="73"/>
      <c r="H2269" s="73"/>
      <c r="I2269" s="7">
        <v>0.6</v>
      </c>
    </row>
    <row r="2270" spans="1:9" ht="14.1" customHeight="1" x14ac:dyDescent="0.25">
      <c r="A2270" s="9">
        <v>430</v>
      </c>
      <c r="B2270" s="23" t="s">
        <v>519</v>
      </c>
      <c r="C2270" s="9" t="s">
        <v>4</v>
      </c>
      <c r="D2270" s="2" t="s">
        <v>2203</v>
      </c>
      <c r="E2270" s="23" t="s">
        <v>5</v>
      </c>
      <c r="F2270" s="27" t="str">
        <f t="shared" si="542"/>
        <v>AMC BASE</v>
      </c>
      <c r="G2270" s="74"/>
      <c r="H2270" s="74"/>
      <c r="I2270" s="10">
        <v>867.2</v>
      </c>
    </row>
    <row r="2271" spans="1:9" ht="11.1" customHeight="1" x14ac:dyDescent="0.25">
      <c r="A2271" s="18">
        <f t="shared" ref="A2271:B2273" si="546">A2270</f>
        <v>430</v>
      </c>
      <c r="B2271" s="18" t="str">
        <f t="shared" si="546"/>
        <v>AMC 430 C</v>
      </c>
      <c r="C2271" s="4">
        <v>163401</v>
      </c>
      <c r="D2271" s="2" t="s">
        <v>2203</v>
      </c>
      <c r="E2271" s="17" t="s">
        <v>7</v>
      </c>
      <c r="F2271" s="27" t="str">
        <f t="shared" si="542"/>
        <v>163401 White</v>
      </c>
      <c r="G2271" s="72"/>
      <c r="H2271" s="72"/>
      <c r="I2271" s="5">
        <v>96.6</v>
      </c>
    </row>
    <row r="2272" spans="1:9" ht="11.1" customHeight="1" x14ac:dyDescent="0.25">
      <c r="A2272" s="18">
        <f t="shared" si="546"/>
        <v>430</v>
      </c>
      <c r="B2272" s="18" t="str">
        <f t="shared" si="546"/>
        <v>AMC 430 C</v>
      </c>
      <c r="C2272" s="4">
        <v>163410</v>
      </c>
      <c r="D2272" s="2" t="s">
        <v>2203</v>
      </c>
      <c r="E2272" s="17" t="s">
        <v>15</v>
      </c>
      <c r="F2272" s="27" t="str">
        <f t="shared" si="542"/>
        <v>163410 Black</v>
      </c>
      <c r="G2272" s="72"/>
      <c r="H2272" s="72"/>
      <c r="I2272" s="5">
        <v>34.799999999999997</v>
      </c>
    </row>
    <row r="2273" spans="1:9" ht="11.1" customHeight="1" x14ac:dyDescent="0.25">
      <c r="A2273" s="18">
        <f t="shared" si="546"/>
        <v>430</v>
      </c>
      <c r="B2273" s="18" t="str">
        <f t="shared" si="546"/>
        <v>AMC 430 C</v>
      </c>
      <c r="C2273" s="6">
        <v>163407</v>
      </c>
      <c r="D2273" s="2" t="s">
        <v>2203</v>
      </c>
      <c r="E2273" s="19" t="s">
        <v>13</v>
      </c>
      <c r="F2273" s="27" t="str">
        <f t="shared" si="542"/>
        <v>163407 Blue</v>
      </c>
      <c r="G2273" s="73"/>
      <c r="H2273" s="73"/>
      <c r="I2273" s="7">
        <v>1.4</v>
      </c>
    </row>
    <row r="2274" spans="1:9" ht="14.1" customHeight="1" x14ac:dyDescent="0.25">
      <c r="A2274" s="9">
        <v>431</v>
      </c>
      <c r="B2274" s="23" t="s">
        <v>520</v>
      </c>
      <c r="C2274" s="9" t="s">
        <v>4</v>
      </c>
      <c r="D2274" s="2" t="s">
        <v>2203</v>
      </c>
      <c r="E2274" s="23" t="s">
        <v>5</v>
      </c>
      <c r="F2274" s="27" t="str">
        <f t="shared" si="542"/>
        <v>AMC BASE</v>
      </c>
      <c r="G2274" s="74"/>
      <c r="H2274" s="74"/>
      <c r="I2274" s="10">
        <v>857.6</v>
      </c>
    </row>
    <row r="2275" spans="1:9" ht="11.1" customHeight="1" x14ac:dyDescent="0.25">
      <c r="A2275" s="18">
        <f t="shared" ref="A2275:B2277" si="547">A2274</f>
        <v>431</v>
      </c>
      <c r="B2275" s="18" t="str">
        <f t="shared" si="547"/>
        <v>AMC 431 C</v>
      </c>
      <c r="C2275" s="4">
        <v>163401</v>
      </c>
      <c r="D2275" s="2" t="s">
        <v>2203</v>
      </c>
      <c r="E2275" s="17" t="s">
        <v>7</v>
      </c>
      <c r="F2275" s="27" t="str">
        <f t="shared" si="542"/>
        <v>163401 White</v>
      </c>
      <c r="G2275" s="72"/>
      <c r="H2275" s="72"/>
      <c r="I2275" s="5">
        <v>96.6</v>
      </c>
    </row>
    <row r="2276" spans="1:9" ht="11.1" customHeight="1" x14ac:dyDescent="0.25">
      <c r="A2276" s="18">
        <f t="shared" si="547"/>
        <v>431</v>
      </c>
      <c r="B2276" s="18" t="str">
        <f t="shared" si="547"/>
        <v>AMC 431 C</v>
      </c>
      <c r="C2276" s="4">
        <v>163410</v>
      </c>
      <c r="D2276" s="2" t="s">
        <v>2203</v>
      </c>
      <c r="E2276" s="17" t="s">
        <v>15</v>
      </c>
      <c r="F2276" s="27" t="str">
        <f t="shared" si="542"/>
        <v>163410 Black</v>
      </c>
      <c r="G2276" s="72"/>
      <c r="H2276" s="72"/>
      <c r="I2276" s="5">
        <v>43.5</v>
      </c>
    </row>
    <row r="2277" spans="1:9" ht="11.1" customHeight="1" x14ac:dyDescent="0.25">
      <c r="A2277" s="18">
        <f t="shared" si="547"/>
        <v>431</v>
      </c>
      <c r="B2277" s="18" t="str">
        <f t="shared" si="547"/>
        <v>AMC 431 C</v>
      </c>
      <c r="C2277" s="6">
        <v>163407</v>
      </c>
      <c r="D2277" s="2" t="s">
        <v>2203</v>
      </c>
      <c r="E2277" s="19" t="s">
        <v>13</v>
      </c>
      <c r="F2277" s="27" t="str">
        <f t="shared" si="542"/>
        <v>163407 Blue</v>
      </c>
      <c r="G2277" s="73"/>
      <c r="H2277" s="73"/>
      <c r="I2277" s="7">
        <v>2.2999999999999998</v>
      </c>
    </row>
    <row r="2278" spans="1:9" ht="14.1" customHeight="1" x14ac:dyDescent="0.25">
      <c r="A2278" s="9">
        <v>432</v>
      </c>
      <c r="B2278" s="23" t="s">
        <v>521</v>
      </c>
      <c r="C2278" s="9" t="s">
        <v>4</v>
      </c>
      <c r="D2278" s="2" t="s">
        <v>2203</v>
      </c>
      <c r="E2278" s="23" t="s">
        <v>5</v>
      </c>
      <c r="F2278" s="27" t="str">
        <f t="shared" si="542"/>
        <v>AMC BASE</v>
      </c>
      <c r="G2278" s="74"/>
      <c r="H2278" s="74"/>
      <c r="I2278" s="10">
        <v>825.8</v>
      </c>
    </row>
    <row r="2279" spans="1:9" ht="11.1" customHeight="1" x14ac:dyDescent="0.25">
      <c r="A2279" s="18">
        <f t="shared" ref="A2279:B2281" si="548">A2278</f>
        <v>432</v>
      </c>
      <c r="B2279" s="18" t="str">
        <f t="shared" si="548"/>
        <v>AMC 432 C</v>
      </c>
      <c r="C2279" s="4">
        <v>163401</v>
      </c>
      <c r="D2279" s="2" t="s">
        <v>2203</v>
      </c>
      <c r="E2279" s="17" t="s">
        <v>7</v>
      </c>
      <c r="F2279" s="27" t="str">
        <f t="shared" si="542"/>
        <v>163401 White</v>
      </c>
      <c r="G2279" s="72"/>
      <c r="H2279" s="72"/>
      <c r="I2279" s="5">
        <v>87.1</v>
      </c>
    </row>
    <row r="2280" spans="1:9" ht="11.1" customHeight="1" x14ac:dyDescent="0.25">
      <c r="A2280" s="18">
        <f t="shared" si="548"/>
        <v>432</v>
      </c>
      <c r="B2280" s="18" t="str">
        <f t="shared" si="548"/>
        <v>AMC 432 C</v>
      </c>
      <c r="C2280" s="4">
        <v>163410</v>
      </c>
      <c r="D2280" s="2" t="s">
        <v>2203</v>
      </c>
      <c r="E2280" s="17" t="s">
        <v>15</v>
      </c>
      <c r="F2280" s="27" t="str">
        <f t="shared" si="542"/>
        <v>163410 Black</v>
      </c>
      <c r="G2280" s="72"/>
      <c r="H2280" s="72"/>
      <c r="I2280" s="5">
        <v>84.2</v>
      </c>
    </row>
    <row r="2281" spans="1:9" ht="11.1" customHeight="1" x14ac:dyDescent="0.25">
      <c r="A2281" s="18">
        <f t="shared" si="548"/>
        <v>432</v>
      </c>
      <c r="B2281" s="18" t="str">
        <f t="shared" si="548"/>
        <v>AMC 432 C</v>
      </c>
      <c r="C2281" s="6">
        <v>163407</v>
      </c>
      <c r="D2281" s="2" t="s">
        <v>2203</v>
      </c>
      <c r="E2281" s="19" t="s">
        <v>13</v>
      </c>
      <c r="F2281" s="27" t="str">
        <f t="shared" si="542"/>
        <v>163407 Blue</v>
      </c>
      <c r="G2281" s="73"/>
      <c r="H2281" s="73"/>
      <c r="I2281" s="7">
        <v>2.9</v>
      </c>
    </row>
    <row r="2282" spans="1:9" ht="14.1" customHeight="1" x14ac:dyDescent="0.25">
      <c r="A2282" s="9">
        <v>433</v>
      </c>
      <c r="B2282" s="23" t="s">
        <v>522</v>
      </c>
      <c r="C2282" s="9" t="s">
        <v>4</v>
      </c>
      <c r="D2282" s="2" t="s">
        <v>2203</v>
      </c>
      <c r="E2282" s="23" t="s">
        <v>5</v>
      </c>
      <c r="F2282" s="27" t="str">
        <f t="shared" si="542"/>
        <v>AMC BASE</v>
      </c>
      <c r="G2282" s="74"/>
      <c r="H2282" s="74"/>
      <c r="I2282" s="10">
        <v>782</v>
      </c>
    </row>
    <row r="2283" spans="1:9" ht="11.1" customHeight="1" x14ac:dyDescent="0.25">
      <c r="A2283" s="18">
        <f t="shared" ref="A2283:B2285" si="549">A2282</f>
        <v>433</v>
      </c>
      <c r="B2283" s="18" t="str">
        <f t="shared" si="549"/>
        <v>AMC 433 C</v>
      </c>
      <c r="C2283" s="4">
        <v>163410</v>
      </c>
      <c r="D2283" s="2" t="s">
        <v>2203</v>
      </c>
      <c r="E2283" s="17" t="s">
        <v>15</v>
      </c>
      <c r="F2283" s="27" t="str">
        <f t="shared" si="542"/>
        <v>163410 Black</v>
      </c>
      <c r="G2283" s="72"/>
      <c r="H2283" s="72"/>
      <c r="I2283" s="5">
        <v>125</v>
      </c>
    </row>
    <row r="2284" spans="1:9" ht="11.1" customHeight="1" x14ac:dyDescent="0.25">
      <c r="A2284" s="18">
        <f t="shared" si="549"/>
        <v>433</v>
      </c>
      <c r="B2284" s="18" t="str">
        <f t="shared" si="549"/>
        <v>AMC 433 C</v>
      </c>
      <c r="C2284" s="4">
        <v>163401</v>
      </c>
      <c r="D2284" s="2" t="s">
        <v>2203</v>
      </c>
      <c r="E2284" s="17" t="s">
        <v>7</v>
      </c>
      <c r="F2284" s="27" t="str">
        <f t="shared" si="542"/>
        <v>163401 White</v>
      </c>
      <c r="G2284" s="72"/>
      <c r="H2284" s="72"/>
      <c r="I2284" s="5">
        <v>87.2</v>
      </c>
    </row>
    <row r="2285" spans="1:9" ht="11.1" customHeight="1" x14ac:dyDescent="0.25">
      <c r="A2285" s="18">
        <f t="shared" si="549"/>
        <v>433</v>
      </c>
      <c r="B2285" s="18" t="str">
        <f t="shared" si="549"/>
        <v>AMC 433 C</v>
      </c>
      <c r="C2285" s="6">
        <v>163407</v>
      </c>
      <c r="D2285" s="2" t="s">
        <v>2203</v>
      </c>
      <c r="E2285" s="19" t="s">
        <v>13</v>
      </c>
      <c r="F2285" s="27" t="str">
        <f t="shared" si="542"/>
        <v>163407 Blue</v>
      </c>
      <c r="G2285" s="73"/>
      <c r="H2285" s="73"/>
      <c r="I2285" s="7">
        <v>5.8</v>
      </c>
    </row>
    <row r="2286" spans="1:9" ht="14.1" customHeight="1" x14ac:dyDescent="0.25">
      <c r="A2286" s="9">
        <v>434</v>
      </c>
      <c r="B2286" s="23" t="s">
        <v>523</v>
      </c>
      <c r="C2286" s="9" t="s">
        <v>4</v>
      </c>
      <c r="D2286" s="2" t="s">
        <v>2203</v>
      </c>
      <c r="E2286" s="23" t="s">
        <v>5</v>
      </c>
      <c r="F2286" s="27" t="str">
        <f t="shared" si="542"/>
        <v>AMC BASE</v>
      </c>
      <c r="G2286" s="74"/>
      <c r="H2286" s="74"/>
      <c r="I2286" s="10">
        <v>900</v>
      </c>
    </row>
    <row r="2287" spans="1:9" ht="11.1" customHeight="1" x14ac:dyDescent="0.25">
      <c r="A2287" s="18">
        <f t="shared" ref="A2287:B2289" si="550">A2286</f>
        <v>434</v>
      </c>
      <c r="B2287" s="18" t="str">
        <f t="shared" si="550"/>
        <v>AMC 434 C</v>
      </c>
      <c r="C2287" s="4">
        <v>163401</v>
      </c>
      <c r="D2287" s="2" t="s">
        <v>2203</v>
      </c>
      <c r="E2287" s="17" t="s">
        <v>7</v>
      </c>
      <c r="F2287" s="27" t="str">
        <f t="shared" si="542"/>
        <v>163401 White</v>
      </c>
      <c r="G2287" s="72"/>
      <c r="H2287" s="72"/>
      <c r="I2287" s="5">
        <v>96.5</v>
      </c>
    </row>
    <row r="2288" spans="1:9" ht="11.1" customHeight="1" x14ac:dyDescent="0.25">
      <c r="A2288" s="18">
        <f t="shared" si="550"/>
        <v>434</v>
      </c>
      <c r="B2288" s="18" t="str">
        <f t="shared" si="550"/>
        <v>AMC 434 C</v>
      </c>
      <c r="C2288" s="4">
        <v>163410</v>
      </c>
      <c r="D2288" s="2" t="s">
        <v>2203</v>
      </c>
      <c r="E2288" s="17" t="s">
        <v>15</v>
      </c>
      <c r="F2288" s="27" t="str">
        <f t="shared" si="542"/>
        <v>163410 Black</v>
      </c>
      <c r="G2288" s="72"/>
      <c r="H2288" s="72"/>
      <c r="I2288" s="5">
        <v>2.9</v>
      </c>
    </row>
    <row r="2289" spans="1:9" ht="11.1" customHeight="1" x14ac:dyDescent="0.25">
      <c r="A2289" s="18">
        <f t="shared" si="550"/>
        <v>434</v>
      </c>
      <c r="B2289" s="18" t="str">
        <f t="shared" si="550"/>
        <v>AMC 434 C</v>
      </c>
      <c r="C2289" s="6">
        <v>163404</v>
      </c>
      <c r="D2289" s="2" t="s">
        <v>2203</v>
      </c>
      <c r="E2289" s="19" t="s">
        <v>8</v>
      </c>
      <c r="F2289" s="27" t="str">
        <f t="shared" si="542"/>
        <v>163404 Red</v>
      </c>
      <c r="G2289" s="73"/>
      <c r="H2289" s="73"/>
      <c r="I2289" s="7">
        <v>0.6</v>
      </c>
    </row>
    <row r="2290" spans="1:9" ht="14.1" customHeight="1" x14ac:dyDescent="0.25">
      <c r="A2290" s="9">
        <v>435</v>
      </c>
      <c r="B2290" s="23" t="s">
        <v>524</v>
      </c>
      <c r="C2290" s="9" t="s">
        <v>4</v>
      </c>
      <c r="D2290" s="2" t="s">
        <v>2203</v>
      </c>
      <c r="E2290" s="23" t="s">
        <v>5</v>
      </c>
      <c r="F2290" s="27" t="str">
        <f t="shared" si="542"/>
        <v>AMC BASE</v>
      </c>
      <c r="G2290" s="74"/>
      <c r="H2290" s="74"/>
      <c r="I2290" s="10">
        <v>896.8</v>
      </c>
    </row>
    <row r="2291" spans="1:9" ht="11.1" customHeight="1" x14ac:dyDescent="0.25">
      <c r="A2291" s="18">
        <f t="shared" ref="A2291:B2293" si="551">A2290</f>
        <v>435</v>
      </c>
      <c r="B2291" s="18" t="str">
        <f t="shared" si="551"/>
        <v>AMC 435 C</v>
      </c>
      <c r="C2291" s="4">
        <v>163401</v>
      </c>
      <c r="D2291" s="2" t="s">
        <v>2203</v>
      </c>
      <c r="E2291" s="17" t="s">
        <v>7</v>
      </c>
      <c r="F2291" s="27" t="str">
        <f t="shared" si="542"/>
        <v>163401 White</v>
      </c>
      <c r="G2291" s="72"/>
      <c r="H2291" s="72"/>
      <c r="I2291" s="5">
        <v>96.5</v>
      </c>
    </row>
    <row r="2292" spans="1:9" ht="11.1" customHeight="1" x14ac:dyDescent="0.25">
      <c r="A2292" s="18">
        <f t="shared" si="551"/>
        <v>435</v>
      </c>
      <c r="B2292" s="18" t="str">
        <f t="shared" si="551"/>
        <v>AMC 435 C</v>
      </c>
      <c r="C2292" s="4">
        <v>163410</v>
      </c>
      <c r="D2292" s="2" t="s">
        <v>2203</v>
      </c>
      <c r="E2292" s="17" t="s">
        <v>15</v>
      </c>
      <c r="F2292" s="27" t="str">
        <f t="shared" si="542"/>
        <v>163410 Black</v>
      </c>
      <c r="G2292" s="72"/>
      <c r="H2292" s="72"/>
      <c r="I2292" s="5">
        <v>5.8</v>
      </c>
    </row>
    <row r="2293" spans="1:9" ht="11.1" customHeight="1" x14ac:dyDescent="0.25">
      <c r="A2293" s="18">
        <f t="shared" si="551"/>
        <v>435</v>
      </c>
      <c r="B2293" s="18" t="str">
        <f t="shared" si="551"/>
        <v>AMC 435 C</v>
      </c>
      <c r="C2293" s="6">
        <v>163404</v>
      </c>
      <c r="D2293" s="2" t="s">
        <v>2203</v>
      </c>
      <c r="E2293" s="19" t="s">
        <v>8</v>
      </c>
      <c r="F2293" s="27" t="str">
        <f t="shared" si="542"/>
        <v>163404 Red</v>
      </c>
      <c r="G2293" s="73"/>
      <c r="H2293" s="73"/>
      <c r="I2293" s="7">
        <v>0.9</v>
      </c>
    </row>
    <row r="2294" spans="1:9" ht="11.1" customHeight="1" x14ac:dyDescent="0.25">
      <c r="A2294" s="2">
        <v>436</v>
      </c>
      <c r="B2294" s="27" t="s">
        <v>525</v>
      </c>
      <c r="C2294" s="2" t="s">
        <v>4</v>
      </c>
      <c r="D2294" s="2" t="s">
        <v>2203</v>
      </c>
      <c r="E2294" s="27" t="s">
        <v>5</v>
      </c>
      <c r="F2294" s="27" t="str">
        <f t="shared" si="542"/>
        <v>AMC BASE</v>
      </c>
      <c r="G2294" s="71"/>
      <c r="H2294" s="71"/>
      <c r="I2294" s="3">
        <v>891.9</v>
      </c>
    </row>
    <row r="2295" spans="1:9" ht="11.1" customHeight="1" x14ac:dyDescent="0.25">
      <c r="A2295" s="18">
        <f t="shared" ref="A2295:B2297" si="552">A2294</f>
        <v>436</v>
      </c>
      <c r="B2295" s="18" t="str">
        <f t="shared" si="552"/>
        <v>AMC 436 C</v>
      </c>
      <c r="C2295" s="4">
        <v>163401</v>
      </c>
      <c r="D2295" s="2" t="s">
        <v>2203</v>
      </c>
      <c r="E2295" s="17" t="s">
        <v>7</v>
      </c>
      <c r="F2295" s="27" t="str">
        <f t="shared" si="542"/>
        <v>163401 White</v>
      </c>
      <c r="G2295" s="72"/>
      <c r="H2295" s="72"/>
      <c r="I2295" s="5">
        <v>96.5</v>
      </c>
    </row>
    <row r="2296" spans="1:9" ht="11.1" customHeight="1" x14ac:dyDescent="0.25">
      <c r="A2296" s="18">
        <f t="shared" si="552"/>
        <v>436</v>
      </c>
      <c r="B2296" s="18" t="str">
        <f t="shared" si="552"/>
        <v>AMC 436 C</v>
      </c>
      <c r="C2296" s="4">
        <v>163410</v>
      </c>
      <c r="D2296" s="2" t="s">
        <v>2203</v>
      </c>
      <c r="E2296" s="17" t="s">
        <v>15</v>
      </c>
      <c r="F2296" s="27" t="str">
        <f t="shared" si="542"/>
        <v>163410 Black</v>
      </c>
      <c r="G2296" s="72"/>
      <c r="H2296" s="72"/>
      <c r="I2296" s="5">
        <v>8.6999999999999993</v>
      </c>
    </row>
    <row r="2297" spans="1:9" ht="11.1" customHeight="1" x14ac:dyDescent="0.25">
      <c r="A2297" s="18">
        <f t="shared" si="552"/>
        <v>436</v>
      </c>
      <c r="B2297" s="18" t="str">
        <f t="shared" si="552"/>
        <v>AMC 436 C</v>
      </c>
      <c r="C2297" s="6">
        <v>163404</v>
      </c>
      <c r="D2297" s="2" t="s">
        <v>2203</v>
      </c>
      <c r="E2297" s="19" t="s">
        <v>8</v>
      </c>
      <c r="F2297" s="27" t="str">
        <f t="shared" si="542"/>
        <v>163404 Red</v>
      </c>
      <c r="G2297" s="73"/>
      <c r="H2297" s="73"/>
      <c r="I2297" s="7">
        <v>2.9</v>
      </c>
    </row>
    <row r="2298" spans="1:9" ht="14.1" customHeight="1" x14ac:dyDescent="0.25">
      <c r="A2298" s="9">
        <v>437</v>
      </c>
      <c r="B2298" s="23" t="s">
        <v>526</v>
      </c>
      <c r="C2298" s="9" t="s">
        <v>4</v>
      </c>
      <c r="D2298" s="2" t="s">
        <v>2203</v>
      </c>
      <c r="E2298" s="23" t="s">
        <v>5</v>
      </c>
      <c r="F2298" s="27" t="str">
        <f t="shared" si="542"/>
        <v>AMC BASE</v>
      </c>
      <c r="G2298" s="74"/>
      <c r="H2298" s="74"/>
      <c r="I2298" s="10">
        <v>883.2</v>
      </c>
    </row>
    <row r="2299" spans="1:9" ht="11.1" customHeight="1" x14ac:dyDescent="0.25">
      <c r="A2299" s="18">
        <f t="shared" ref="A2299:B2301" si="553">A2298</f>
        <v>437</v>
      </c>
      <c r="B2299" s="18" t="str">
        <f t="shared" si="553"/>
        <v>AMC 437 C</v>
      </c>
      <c r="C2299" s="4">
        <v>163401</v>
      </c>
      <c r="D2299" s="2" t="s">
        <v>2203</v>
      </c>
      <c r="E2299" s="17" t="s">
        <v>7</v>
      </c>
      <c r="F2299" s="27" t="str">
        <f t="shared" si="542"/>
        <v>163401 White</v>
      </c>
      <c r="G2299" s="72"/>
      <c r="H2299" s="72"/>
      <c r="I2299" s="5">
        <v>96.5</v>
      </c>
    </row>
    <row r="2300" spans="1:9" ht="11.1" customHeight="1" x14ac:dyDescent="0.25">
      <c r="A2300" s="18">
        <f t="shared" si="553"/>
        <v>437</v>
      </c>
      <c r="B2300" s="18" t="str">
        <f t="shared" si="553"/>
        <v>AMC 437 C</v>
      </c>
      <c r="C2300" s="4">
        <v>163410</v>
      </c>
      <c r="D2300" s="2" t="s">
        <v>2203</v>
      </c>
      <c r="E2300" s="17" t="s">
        <v>15</v>
      </c>
      <c r="F2300" s="27" t="str">
        <f t="shared" si="542"/>
        <v>163410 Black</v>
      </c>
      <c r="G2300" s="72"/>
      <c r="H2300" s="72"/>
      <c r="I2300" s="5">
        <v>14.5</v>
      </c>
    </row>
    <row r="2301" spans="1:9" ht="11.1" customHeight="1" x14ac:dyDescent="0.25">
      <c r="A2301" s="18">
        <f t="shared" si="553"/>
        <v>437</v>
      </c>
      <c r="B2301" s="18" t="str">
        <f t="shared" si="553"/>
        <v>AMC 437 C</v>
      </c>
      <c r="C2301" s="6">
        <v>163404</v>
      </c>
      <c r="D2301" s="2" t="s">
        <v>2203</v>
      </c>
      <c r="E2301" s="19" t="s">
        <v>8</v>
      </c>
      <c r="F2301" s="27" t="str">
        <f t="shared" si="542"/>
        <v>163404 Red</v>
      </c>
      <c r="G2301" s="73"/>
      <c r="H2301" s="73"/>
      <c r="I2301" s="7">
        <v>5.8</v>
      </c>
    </row>
    <row r="2302" spans="1:9" ht="14.1" customHeight="1" x14ac:dyDescent="0.25">
      <c r="A2302" s="9">
        <v>438</v>
      </c>
      <c r="B2302" s="23" t="s">
        <v>527</v>
      </c>
      <c r="C2302" s="9" t="s">
        <v>4</v>
      </c>
      <c r="D2302" s="2" t="s">
        <v>2203</v>
      </c>
      <c r="E2302" s="23" t="s">
        <v>5</v>
      </c>
      <c r="F2302" s="27" t="str">
        <f t="shared" si="542"/>
        <v>AMC BASE</v>
      </c>
      <c r="G2302" s="74"/>
      <c r="H2302" s="74"/>
      <c r="I2302" s="10">
        <v>845.3</v>
      </c>
    </row>
    <row r="2303" spans="1:9" ht="11.1" customHeight="1" x14ac:dyDescent="0.25">
      <c r="A2303" s="18">
        <f t="shared" ref="A2303:B2305" si="554">A2302</f>
        <v>438</v>
      </c>
      <c r="B2303" s="18" t="str">
        <f t="shared" si="554"/>
        <v>AMC 438 C</v>
      </c>
      <c r="C2303" s="4">
        <v>163401</v>
      </c>
      <c r="D2303" s="2" t="s">
        <v>2203</v>
      </c>
      <c r="E2303" s="17" t="s">
        <v>7</v>
      </c>
      <c r="F2303" s="27" t="str">
        <f t="shared" si="542"/>
        <v>163401 White</v>
      </c>
      <c r="G2303" s="72"/>
      <c r="H2303" s="72"/>
      <c r="I2303" s="5">
        <v>96.7</v>
      </c>
    </row>
    <row r="2304" spans="1:9" ht="11.1" customHeight="1" x14ac:dyDescent="0.25">
      <c r="A2304" s="18">
        <f t="shared" si="554"/>
        <v>438</v>
      </c>
      <c r="B2304" s="18" t="str">
        <f t="shared" si="554"/>
        <v>AMC 438 C</v>
      </c>
      <c r="C2304" s="4">
        <v>163410</v>
      </c>
      <c r="D2304" s="2" t="s">
        <v>2203</v>
      </c>
      <c r="E2304" s="17" t="s">
        <v>15</v>
      </c>
      <c r="F2304" s="27" t="str">
        <f t="shared" si="542"/>
        <v>163410 Black</v>
      </c>
      <c r="G2304" s="72"/>
      <c r="H2304" s="72"/>
      <c r="I2304" s="5">
        <v>52.2</v>
      </c>
    </row>
    <row r="2305" spans="1:9" ht="11.1" customHeight="1" x14ac:dyDescent="0.25">
      <c r="A2305" s="18">
        <f t="shared" si="554"/>
        <v>438</v>
      </c>
      <c r="B2305" s="18" t="str">
        <f t="shared" si="554"/>
        <v>AMC 438 C</v>
      </c>
      <c r="C2305" s="6">
        <v>163404</v>
      </c>
      <c r="D2305" s="2" t="s">
        <v>2203</v>
      </c>
      <c r="E2305" s="19" t="s">
        <v>8</v>
      </c>
      <c r="F2305" s="27" t="str">
        <f t="shared" si="542"/>
        <v>163404 Red</v>
      </c>
      <c r="G2305" s="73"/>
      <c r="H2305" s="73"/>
      <c r="I2305" s="7">
        <v>5.8</v>
      </c>
    </row>
    <row r="2306" spans="1:9" ht="14.1" customHeight="1" x14ac:dyDescent="0.25">
      <c r="A2306" s="9">
        <v>439</v>
      </c>
      <c r="B2306" s="23" t="s">
        <v>528</v>
      </c>
      <c r="C2306" s="9" t="s">
        <v>4</v>
      </c>
      <c r="D2306" s="2" t="s">
        <v>2203</v>
      </c>
      <c r="E2306" s="23" t="s">
        <v>5</v>
      </c>
      <c r="F2306" s="27" t="str">
        <f t="shared" ref="F2306:F2357" si="555">IF(C2306="AMC.BASE","AMC BASE",CONCATENATE(C2306,D2306,E2306))</f>
        <v>AMC BASE</v>
      </c>
      <c r="G2306" s="74"/>
      <c r="H2306" s="74"/>
      <c r="I2306" s="10">
        <v>792.7</v>
      </c>
    </row>
    <row r="2307" spans="1:9" ht="11.1" customHeight="1" x14ac:dyDescent="0.25">
      <c r="A2307" s="18">
        <f t="shared" ref="A2307:B2309" si="556">A2306</f>
        <v>439</v>
      </c>
      <c r="B2307" s="18" t="str">
        <f t="shared" si="556"/>
        <v>AMC 439 C</v>
      </c>
      <c r="C2307" s="4">
        <v>163410</v>
      </c>
      <c r="D2307" s="2" t="s">
        <v>2203</v>
      </c>
      <c r="E2307" s="17" t="s">
        <v>15</v>
      </c>
      <c r="F2307" s="27" t="str">
        <f t="shared" si="555"/>
        <v>163410 Black</v>
      </c>
      <c r="G2307" s="72"/>
      <c r="H2307" s="72"/>
      <c r="I2307" s="5">
        <v>101.7</v>
      </c>
    </row>
    <row r="2308" spans="1:9" ht="11.1" customHeight="1" x14ac:dyDescent="0.25">
      <c r="A2308" s="18">
        <f t="shared" si="556"/>
        <v>439</v>
      </c>
      <c r="B2308" s="18" t="str">
        <f t="shared" si="556"/>
        <v>AMC 439 C</v>
      </c>
      <c r="C2308" s="4">
        <v>163401</v>
      </c>
      <c r="D2308" s="2" t="s">
        <v>2203</v>
      </c>
      <c r="E2308" s="17" t="s">
        <v>7</v>
      </c>
      <c r="F2308" s="27" t="str">
        <f t="shared" si="555"/>
        <v>163401 White</v>
      </c>
      <c r="G2308" s="72"/>
      <c r="H2308" s="72"/>
      <c r="I2308" s="5">
        <v>96.9</v>
      </c>
    </row>
    <row r="2309" spans="1:9" ht="11.1" customHeight="1" x14ac:dyDescent="0.25">
      <c r="A2309" s="18">
        <f t="shared" si="556"/>
        <v>439</v>
      </c>
      <c r="B2309" s="18" t="str">
        <f t="shared" si="556"/>
        <v>AMC 439 C</v>
      </c>
      <c r="C2309" s="6">
        <v>163404</v>
      </c>
      <c r="D2309" s="2" t="s">
        <v>2203</v>
      </c>
      <c r="E2309" s="19" t="s">
        <v>8</v>
      </c>
      <c r="F2309" s="27" t="str">
        <f t="shared" si="555"/>
        <v>163404 Red</v>
      </c>
      <c r="G2309" s="73"/>
      <c r="H2309" s="73"/>
      <c r="I2309" s="7">
        <v>8.6999999999999993</v>
      </c>
    </row>
    <row r="2310" spans="1:9" ht="14.1" customHeight="1" x14ac:dyDescent="0.25">
      <c r="A2310" s="9">
        <v>440</v>
      </c>
      <c r="B2310" s="23" t="s">
        <v>529</v>
      </c>
      <c r="C2310" s="9" t="s">
        <v>4</v>
      </c>
      <c r="D2310" s="2" t="s">
        <v>2203</v>
      </c>
      <c r="E2310" s="23" t="s">
        <v>5</v>
      </c>
      <c r="F2310" s="27" t="str">
        <f t="shared" si="555"/>
        <v>AMC BASE</v>
      </c>
      <c r="G2310" s="74"/>
      <c r="H2310" s="74"/>
      <c r="I2310" s="10">
        <v>772.1</v>
      </c>
    </row>
    <row r="2311" spans="1:9" ht="11.1" customHeight="1" x14ac:dyDescent="0.25">
      <c r="A2311" s="18">
        <f t="shared" ref="A2311:B2313" si="557">A2310</f>
        <v>440</v>
      </c>
      <c r="B2311" s="18" t="str">
        <f t="shared" si="557"/>
        <v>AMC 440 C</v>
      </c>
      <c r="C2311" s="4">
        <v>163410</v>
      </c>
      <c r="D2311" s="2" t="s">
        <v>2203</v>
      </c>
      <c r="E2311" s="17" t="s">
        <v>15</v>
      </c>
      <c r="F2311" s="27" t="str">
        <f t="shared" si="555"/>
        <v>163410 Black</v>
      </c>
      <c r="G2311" s="72"/>
      <c r="H2311" s="72"/>
      <c r="I2311" s="5">
        <v>122.2</v>
      </c>
    </row>
    <row r="2312" spans="1:9" ht="11.1" customHeight="1" x14ac:dyDescent="0.25">
      <c r="A2312" s="18">
        <f t="shared" si="557"/>
        <v>440</v>
      </c>
      <c r="B2312" s="18" t="str">
        <f t="shared" si="557"/>
        <v>AMC 440 C</v>
      </c>
      <c r="C2312" s="4">
        <v>163401</v>
      </c>
      <c r="D2312" s="2" t="s">
        <v>2203</v>
      </c>
      <c r="E2312" s="17" t="s">
        <v>7</v>
      </c>
      <c r="F2312" s="27" t="str">
        <f t="shared" si="555"/>
        <v>163401 White</v>
      </c>
      <c r="G2312" s="72"/>
      <c r="H2312" s="72"/>
      <c r="I2312" s="5">
        <v>97</v>
      </c>
    </row>
    <row r="2313" spans="1:9" ht="11.1" customHeight="1" x14ac:dyDescent="0.25">
      <c r="A2313" s="18">
        <f t="shared" si="557"/>
        <v>440</v>
      </c>
      <c r="B2313" s="18" t="str">
        <f t="shared" si="557"/>
        <v>AMC 440 C</v>
      </c>
      <c r="C2313" s="6">
        <v>163404</v>
      </c>
      <c r="D2313" s="2" t="s">
        <v>2203</v>
      </c>
      <c r="E2313" s="19" t="s">
        <v>8</v>
      </c>
      <c r="F2313" s="27" t="str">
        <f t="shared" si="555"/>
        <v>163404 Red</v>
      </c>
      <c r="G2313" s="73"/>
      <c r="H2313" s="73"/>
      <c r="I2313" s="7">
        <v>8.6999999999999993</v>
      </c>
    </row>
    <row r="2314" spans="1:9" ht="14.1" customHeight="1" x14ac:dyDescent="0.25">
      <c r="A2314" s="9">
        <v>441</v>
      </c>
      <c r="B2314" s="23" t="s">
        <v>530</v>
      </c>
      <c r="C2314" s="9" t="s">
        <v>4</v>
      </c>
      <c r="D2314" s="2" t="s">
        <v>2203</v>
      </c>
      <c r="E2314" s="23" t="s">
        <v>5</v>
      </c>
      <c r="F2314" s="27" t="str">
        <f t="shared" si="555"/>
        <v>AMC BASE</v>
      </c>
      <c r="G2314" s="74"/>
      <c r="H2314" s="74"/>
      <c r="I2314" s="10">
        <v>897.4</v>
      </c>
    </row>
    <row r="2315" spans="1:9" ht="11.1" customHeight="1" x14ac:dyDescent="0.25">
      <c r="A2315" s="18">
        <f t="shared" ref="A2315:B2317" si="558">A2314</f>
        <v>441</v>
      </c>
      <c r="B2315" s="18" t="str">
        <f t="shared" si="558"/>
        <v>AMC 441 C</v>
      </c>
      <c r="C2315" s="4">
        <v>163401</v>
      </c>
      <c r="D2315" s="2" t="s">
        <v>2203</v>
      </c>
      <c r="E2315" s="17" t="s">
        <v>7</v>
      </c>
      <c r="F2315" s="27" t="str">
        <f t="shared" si="555"/>
        <v>163401 White</v>
      </c>
      <c r="G2315" s="72"/>
      <c r="H2315" s="72"/>
      <c r="I2315" s="5">
        <v>96.5</v>
      </c>
    </row>
    <row r="2316" spans="1:9" ht="11.1" customHeight="1" x14ac:dyDescent="0.25">
      <c r="A2316" s="18">
        <f t="shared" si="558"/>
        <v>441</v>
      </c>
      <c r="B2316" s="18" t="str">
        <f t="shared" si="558"/>
        <v>AMC 441 C</v>
      </c>
      <c r="C2316" s="4">
        <v>163410</v>
      </c>
      <c r="D2316" s="2" t="s">
        <v>2203</v>
      </c>
      <c r="E2316" s="17" t="s">
        <v>15</v>
      </c>
      <c r="F2316" s="27" t="str">
        <f t="shared" si="555"/>
        <v>163410 Black</v>
      </c>
      <c r="G2316" s="72"/>
      <c r="H2316" s="72"/>
      <c r="I2316" s="5">
        <v>5.8</v>
      </c>
    </row>
    <row r="2317" spans="1:9" ht="11.1" customHeight="1" x14ac:dyDescent="0.25">
      <c r="A2317" s="18">
        <f t="shared" si="558"/>
        <v>441</v>
      </c>
      <c r="B2317" s="18" t="str">
        <f t="shared" si="558"/>
        <v>AMC 441 C</v>
      </c>
      <c r="C2317" s="6">
        <v>163409</v>
      </c>
      <c r="D2317" s="2" t="s">
        <v>2203</v>
      </c>
      <c r="E2317" s="19" t="s">
        <v>14</v>
      </c>
      <c r="F2317" s="27" t="str">
        <f t="shared" si="555"/>
        <v>163409 Green</v>
      </c>
      <c r="G2317" s="73"/>
      <c r="H2317" s="73"/>
      <c r="I2317" s="7">
        <v>0.3</v>
      </c>
    </row>
    <row r="2318" spans="1:9" ht="14.1" customHeight="1" x14ac:dyDescent="0.25">
      <c r="A2318" s="9">
        <v>442</v>
      </c>
      <c r="B2318" s="23" t="s">
        <v>531</v>
      </c>
      <c r="C2318" s="9" t="s">
        <v>4</v>
      </c>
      <c r="D2318" s="2" t="s">
        <v>2203</v>
      </c>
      <c r="E2318" s="23" t="s">
        <v>5</v>
      </c>
      <c r="F2318" s="27" t="str">
        <f t="shared" si="555"/>
        <v>AMC BASE</v>
      </c>
      <c r="G2318" s="74"/>
      <c r="H2318" s="74"/>
      <c r="I2318" s="10">
        <v>894.2</v>
      </c>
    </row>
    <row r="2319" spans="1:9" ht="11.1" customHeight="1" x14ac:dyDescent="0.25">
      <c r="A2319" s="18">
        <f t="shared" ref="A2319:B2321" si="559">A2318</f>
        <v>442</v>
      </c>
      <c r="B2319" s="18" t="str">
        <f t="shared" si="559"/>
        <v>AMC 442 C</v>
      </c>
      <c r="C2319" s="4">
        <v>163401</v>
      </c>
      <c r="D2319" s="2" t="s">
        <v>2203</v>
      </c>
      <c r="E2319" s="17" t="s">
        <v>7</v>
      </c>
      <c r="F2319" s="27" t="str">
        <f t="shared" si="555"/>
        <v>163401 White</v>
      </c>
      <c r="G2319" s="72"/>
      <c r="H2319" s="72"/>
      <c r="I2319" s="5">
        <v>96.5</v>
      </c>
    </row>
    <row r="2320" spans="1:9" ht="11.1" customHeight="1" x14ac:dyDescent="0.25">
      <c r="A2320" s="18">
        <f t="shared" si="559"/>
        <v>442</v>
      </c>
      <c r="B2320" s="18" t="str">
        <f t="shared" si="559"/>
        <v>AMC 442 C</v>
      </c>
      <c r="C2320" s="4">
        <v>163410</v>
      </c>
      <c r="D2320" s="2" t="s">
        <v>2203</v>
      </c>
      <c r="E2320" s="17" t="s">
        <v>15</v>
      </c>
      <c r="F2320" s="27" t="str">
        <f t="shared" si="555"/>
        <v>163410 Black</v>
      </c>
      <c r="G2320" s="72"/>
      <c r="H2320" s="72"/>
      <c r="I2320" s="5">
        <v>8.6999999999999993</v>
      </c>
    </row>
    <row r="2321" spans="1:9" ht="11.1" customHeight="1" x14ac:dyDescent="0.25">
      <c r="A2321" s="18">
        <f t="shared" si="559"/>
        <v>442</v>
      </c>
      <c r="B2321" s="18" t="str">
        <f t="shared" si="559"/>
        <v>AMC 442 C</v>
      </c>
      <c r="C2321" s="6">
        <v>163409</v>
      </c>
      <c r="D2321" s="2" t="s">
        <v>2203</v>
      </c>
      <c r="E2321" s="19" t="s">
        <v>14</v>
      </c>
      <c r="F2321" s="27" t="str">
        <f t="shared" si="555"/>
        <v>163409 Green</v>
      </c>
      <c r="G2321" s="73"/>
      <c r="H2321" s="73"/>
      <c r="I2321" s="7">
        <v>0.6</v>
      </c>
    </row>
    <row r="2322" spans="1:9" ht="14.1" customHeight="1" x14ac:dyDescent="0.25">
      <c r="A2322" s="9">
        <v>443</v>
      </c>
      <c r="B2322" s="23" t="s">
        <v>532</v>
      </c>
      <c r="C2322" s="9" t="s">
        <v>4</v>
      </c>
      <c r="D2322" s="2" t="s">
        <v>2203</v>
      </c>
      <c r="E2322" s="23" t="s">
        <v>5</v>
      </c>
      <c r="F2322" s="27" t="str">
        <f t="shared" si="555"/>
        <v>AMC BASE</v>
      </c>
      <c r="G2322" s="74"/>
      <c r="H2322" s="74"/>
      <c r="I2322" s="10">
        <v>874.4</v>
      </c>
    </row>
    <row r="2323" spans="1:9" ht="11.1" customHeight="1" x14ac:dyDescent="0.25">
      <c r="A2323" s="18">
        <f t="shared" ref="A2323:B2325" si="560">A2322</f>
        <v>443</v>
      </c>
      <c r="B2323" s="18" t="str">
        <f t="shared" si="560"/>
        <v>AMC 443 C</v>
      </c>
      <c r="C2323" s="4">
        <v>163401</v>
      </c>
      <c r="D2323" s="2" t="s">
        <v>2203</v>
      </c>
      <c r="E2323" s="17" t="s">
        <v>7</v>
      </c>
      <c r="F2323" s="27" t="str">
        <f t="shared" si="555"/>
        <v>163401 White</v>
      </c>
      <c r="G2323" s="72"/>
      <c r="H2323" s="72"/>
      <c r="I2323" s="5">
        <v>96.6</v>
      </c>
    </row>
    <row r="2324" spans="1:9" ht="11.1" customHeight="1" x14ac:dyDescent="0.25">
      <c r="A2324" s="18">
        <f t="shared" si="560"/>
        <v>443</v>
      </c>
      <c r="B2324" s="18" t="str">
        <f t="shared" si="560"/>
        <v>AMC 443 C</v>
      </c>
      <c r="C2324" s="4">
        <v>163410</v>
      </c>
      <c r="D2324" s="2" t="s">
        <v>2203</v>
      </c>
      <c r="E2324" s="17" t="s">
        <v>15</v>
      </c>
      <c r="F2324" s="27" t="str">
        <f t="shared" si="555"/>
        <v>163410 Black</v>
      </c>
      <c r="G2324" s="72"/>
      <c r="H2324" s="72"/>
      <c r="I2324" s="5">
        <v>23.2</v>
      </c>
    </row>
    <row r="2325" spans="1:9" ht="11.1" customHeight="1" x14ac:dyDescent="0.25">
      <c r="A2325" s="18">
        <f t="shared" si="560"/>
        <v>443</v>
      </c>
      <c r="B2325" s="18" t="str">
        <f t="shared" si="560"/>
        <v>AMC 443 C</v>
      </c>
      <c r="C2325" s="6">
        <v>163409</v>
      </c>
      <c r="D2325" s="2" t="s">
        <v>2203</v>
      </c>
      <c r="E2325" s="19" t="s">
        <v>14</v>
      </c>
      <c r="F2325" s="27" t="str">
        <f t="shared" si="555"/>
        <v>163409 Green</v>
      </c>
      <c r="G2325" s="73"/>
      <c r="H2325" s="73"/>
      <c r="I2325" s="7">
        <v>5.8</v>
      </c>
    </row>
    <row r="2326" spans="1:9" ht="14.1" customHeight="1" x14ac:dyDescent="0.25">
      <c r="A2326" s="9">
        <v>444</v>
      </c>
      <c r="B2326" s="23" t="s">
        <v>533</v>
      </c>
      <c r="C2326" s="9" t="s">
        <v>4</v>
      </c>
      <c r="D2326" s="2" t="s">
        <v>2203</v>
      </c>
      <c r="E2326" s="23" t="s">
        <v>5</v>
      </c>
      <c r="F2326" s="27" t="str">
        <f t="shared" si="555"/>
        <v>AMC BASE</v>
      </c>
      <c r="G2326" s="74"/>
      <c r="H2326" s="74"/>
      <c r="I2326" s="10">
        <v>865.7</v>
      </c>
    </row>
    <row r="2327" spans="1:9" ht="11.1" customHeight="1" x14ac:dyDescent="0.25">
      <c r="A2327" s="18">
        <f t="shared" ref="A2327:B2329" si="561">A2326</f>
        <v>444</v>
      </c>
      <c r="B2327" s="18" t="str">
        <f t="shared" si="561"/>
        <v>AMC 444 C</v>
      </c>
      <c r="C2327" s="4">
        <v>163401</v>
      </c>
      <c r="D2327" s="2" t="s">
        <v>2203</v>
      </c>
      <c r="E2327" s="17" t="s">
        <v>7</v>
      </c>
      <c r="F2327" s="27" t="str">
        <f t="shared" si="555"/>
        <v>163401 White</v>
      </c>
      <c r="G2327" s="72"/>
      <c r="H2327" s="72"/>
      <c r="I2327" s="5">
        <v>96.6</v>
      </c>
    </row>
    <row r="2328" spans="1:9" ht="11.1" customHeight="1" x14ac:dyDescent="0.25">
      <c r="A2328" s="18">
        <f t="shared" si="561"/>
        <v>444</v>
      </c>
      <c r="B2328" s="18" t="str">
        <f t="shared" si="561"/>
        <v>AMC 444 C</v>
      </c>
      <c r="C2328" s="4">
        <v>163410</v>
      </c>
      <c r="D2328" s="2" t="s">
        <v>2203</v>
      </c>
      <c r="E2328" s="17" t="s">
        <v>15</v>
      </c>
      <c r="F2328" s="27" t="str">
        <f t="shared" si="555"/>
        <v>163410 Black</v>
      </c>
      <c r="G2328" s="72"/>
      <c r="H2328" s="72"/>
      <c r="I2328" s="5">
        <v>29</v>
      </c>
    </row>
    <row r="2329" spans="1:9" ht="11.1" customHeight="1" x14ac:dyDescent="0.25">
      <c r="A2329" s="18">
        <f t="shared" si="561"/>
        <v>444</v>
      </c>
      <c r="B2329" s="18" t="str">
        <f t="shared" si="561"/>
        <v>AMC 444 C</v>
      </c>
      <c r="C2329" s="6">
        <v>163409</v>
      </c>
      <c r="D2329" s="2" t="s">
        <v>2203</v>
      </c>
      <c r="E2329" s="19" t="s">
        <v>14</v>
      </c>
      <c r="F2329" s="27" t="str">
        <f t="shared" si="555"/>
        <v>163409 Green</v>
      </c>
      <c r="G2329" s="73"/>
      <c r="H2329" s="73"/>
      <c r="I2329" s="7">
        <v>8.6999999999999993</v>
      </c>
    </row>
    <row r="2330" spans="1:9" ht="14.1" customHeight="1" x14ac:dyDescent="0.25">
      <c r="A2330" s="9">
        <v>445</v>
      </c>
      <c r="B2330" s="23" t="s">
        <v>534</v>
      </c>
      <c r="C2330" s="9" t="s">
        <v>4</v>
      </c>
      <c r="D2330" s="2" t="s">
        <v>2203</v>
      </c>
      <c r="E2330" s="23" t="s">
        <v>5</v>
      </c>
      <c r="F2330" s="27" t="str">
        <f t="shared" si="555"/>
        <v>AMC BASE</v>
      </c>
      <c r="G2330" s="74"/>
      <c r="H2330" s="74"/>
      <c r="I2330" s="10">
        <v>816.1</v>
      </c>
    </row>
    <row r="2331" spans="1:9" ht="11.1" customHeight="1" x14ac:dyDescent="0.25">
      <c r="A2331" s="18">
        <f t="shared" ref="A2331:B2333" si="562">A2330</f>
        <v>445</v>
      </c>
      <c r="B2331" s="18" t="str">
        <f t="shared" si="562"/>
        <v>AMC 445 C</v>
      </c>
      <c r="C2331" s="4">
        <v>163401</v>
      </c>
      <c r="D2331" s="2" t="s">
        <v>2203</v>
      </c>
      <c r="E2331" s="17" t="s">
        <v>7</v>
      </c>
      <c r="F2331" s="27" t="str">
        <f t="shared" si="555"/>
        <v>163401 White</v>
      </c>
      <c r="G2331" s="72"/>
      <c r="H2331" s="72"/>
      <c r="I2331" s="5">
        <v>96.8</v>
      </c>
    </row>
    <row r="2332" spans="1:9" ht="11.1" customHeight="1" x14ac:dyDescent="0.25">
      <c r="A2332" s="18">
        <f t="shared" si="562"/>
        <v>445</v>
      </c>
      <c r="B2332" s="18" t="str">
        <f t="shared" si="562"/>
        <v>AMC 445 C</v>
      </c>
      <c r="C2332" s="4">
        <v>163410</v>
      </c>
      <c r="D2332" s="2" t="s">
        <v>2203</v>
      </c>
      <c r="E2332" s="17" t="s">
        <v>15</v>
      </c>
      <c r="F2332" s="27" t="str">
        <f t="shared" si="555"/>
        <v>163410 Black</v>
      </c>
      <c r="G2332" s="72"/>
      <c r="H2332" s="72"/>
      <c r="I2332" s="5">
        <v>72.599999999999994</v>
      </c>
    </row>
    <row r="2333" spans="1:9" ht="11.1" customHeight="1" x14ac:dyDescent="0.25">
      <c r="A2333" s="18">
        <f t="shared" si="562"/>
        <v>445</v>
      </c>
      <c r="B2333" s="18" t="str">
        <f t="shared" si="562"/>
        <v>AMC 445 C</v>
      </c>
      <c r="C2333" s="6">
        <v>163409</v>
      </c>
      <c r="D2333" s="2" t="s">
        <v>2203</v>
      </c>
      <c r="E2333" s="19" t="s">
        <v>14</v>
      </c>
      <c r="F2333" s="27" t="str">
        <f t="shared" si="555"/>
        <v>163409 Green</v>
      </c>
      <c r="G2333" s="73"/>
      <c r="H2333" s="73"/>
      <c r="I2333" s="7">
        <v>14.5</v>
      </c>
    </row>
    <row r="2334" spans="1:9" ht="14.1" customHeight="1" x14ac:dyDescent="0.25">
      <c r="A2334" s="9">
        <v>446</v>
      </c>
      <c r="B2334" s="23" t="s">
        <v>535</v>
      </c>
      <c r="C2334" s="9" t="s">
        <v>4</v>
      </c>
      <c r="D2334" s="2" t="s">
        <v>2203</v>
      </c>
      <c r="E2334" s="23" t="s">
        <v>5</v>
      </c>
      <c r="F2334" s="27" t="str">
        <f t="shared" si="555"/>
        <v>AMC BASE</v>
      </c>
      <c r="G2334" s="74"/>
      <c r="H2334" s="74"/>
      <c r="I2334" s="10">
        <v>792.7</v>
      </c>
    </row>
    <row r="2335" spans="1:9" ht="11.1" customHeight="1" x14ac:dyDescent="0.25">
      <c r="A2335" s="18">
        <f t="shared" ref="A2335:B2337" si="563">A2334</f>
        <v>446</v>
      </c>
      <c r="B2335" s="18" t="str">
        <f t="shared" si="563"/>
        <v>AMC 446 C</v>
      </c>
      <c r="C2335" s="4">
        <v>163401</v>
      </c>
      <c r="D2335" s="2" t="s">
        <v>2203</v>
      </c>
      <c r="E2335" s="17" t="s">
        <v>7</v>
      </c>
      <c r="F2335" s="27" t="str">
        <f t="shared" si="555"/>
        <v>163401 White</v>
      </c>
      <c r="G2335" s="72"/>
      <c r="H2335" s="72"/>
      <c r="I2335" s="5">
        <v>96.9</v>
      </c>
    </row>
    <row r="2336" spans="1:9" ht="11.1" customHeight="1" x14ac:dyDescent="0.25">
      <c r="A2336" s="18">
        <f t="shared" si="563"/>
        <v>446</v>
      </c>
      <c r="B2336" s="18" t="str">
        <f t="shared" si="563"/>
        <v>AMC 446 C</v>
      </c>
      <c r="C2336" s="4">
        <v>163410</v>
      </c>
      <c r="D2336" s="2" t="s">
        <v>2203</v>
      </c>
      <c r="E2336" s="17" t="s">
        <v>15</v>
      </c>
      <c r="F2336" s="27" t="str">
        <f t="shared" si="555"/>
        <v>163410 Black</v>
      </c>
      <c r="G2336" s="72"/>
      <c r="H2336" s="72"/>
      <c r="I2336" s="5">
        <v>93</v>
      </c>
    </row>
    <row r="2337" spans="1:9" ht="11.1" customHeight="1" x14ac:dyDescent="0.25">
      <c r="A2337" s="18">
        <f t="shared" si="563"/>
        <v>446</v>
      </c>
      <c r="B2337" s="18" t="str">
        <f t="shared" si="563"/>
        <v>AMC 446 C</v>
      </c>
      <c r="C2337" s="6">
        <v>163409</v>
      </c>
      <c r="D2337" s="2" t="s">
        <v>2203</v>
      </c>
      <c r="E2337" s="19" t="s">
        <v>14</v>
      </c>
      <c r="F2337" s="27" t="str">
        <f t="shared" si="555"/>
        <v>163409 Green</v>
      </c>
      <c r="G2337" s="73"/>
      <c r="H2337" s="73"/>
      <c r="I2337" s="7">
        <v>17.399999999999999</v>
      </c>
    </row>
    <row r="2338" spans="1:9" ht="11.1" customHeight="1" x14ac:dyDescent="0.25">
      <c r="A2338" s="2">
        <v>447</v>
      </c>
      <c r="B2338" s="27" t="s">
        <v>536</v>
      </c>
      <c r="C2338" s="2" t="s">
        <v>4</v>
      </c>
      <c r="D2338" s="2" t="s">
        <v>2203</v>
      </c>
      <c r="E2338" s="27" t="s">
        <v>5</v>
      </c>
      <c r="F2338" s="27" t="str">
        <f t="shared" si="555"/>
        <v>AMC BASE</v>
      </c>
      <c r="G2338" s="27"/>
      <c r="H2338" s="28"/>
      <c r="I2338" s="3">
        <v>763.3</v>
      </c>
    </row>
    <row r="2339" spans="1:9" ht="11.1" customHeight="1" x14ac:dyDescent="0.25">
      <c r="A2339" s="18">
        <f t="shared" ref="A2339:B2341" si="564">A2338</f>
        <v>447</v>
      </c>
      <c r="B2339" s="18" t="str">
        <f t="shared" si="564"/>
        <v>AMC 447 C</v>
      </c>
      <c r="C2339" s="4">
        <v>163410</v>
      </c>
      <c r="D2339" s="2" t="s">
        <v>2203</v>
      </c>
      <c r="E2339" s="17" t="s">
        <v>15</v>
      </c>
      <c r="F2339" s="27" t="str">
        <f t="shared" si="555"/>
        <v>163410 Black</v>
      </c>
      <c r="G2339" s="17"/>
      <c r="H2339" s="18"/>
      <c r="I2339" s="5">
        <v>116.4</v>
      </c>
    </row>
    <row r="2340" spans="1:9" ht="11.1" customHeight="1" x14ac:dyDescent="0.25">
      <c r="A2340" s="18">
        <f t="shared" si="564"/>
        <v>447</v>
      </c>
      <c r="B2340" s="18" t="str">
        <f t="shared" si="564"/>
        <v>AMC 447 C</v>
      </c>
      <c r="C2340" s="4">
        <v>163401</v>
      </c>
      <c r="D2340" s="2" t="s">
        <v>2203</v>
      </c>
      <c r="E2340" s="17" t="s">
        <v>7</v>
      </c>
      <c r="F2340" s="27" t="str">
        <f t="shared" si="555"/>
        <v>163401 White</v>
      </c>
      <c r="G2340" s="17"/>
      <c r="H2340" s="18"/>
      <c r="I2340" s="5">
        <v>97</v>
      </c>
    </row>
    <row r="2341" spans="1:9" ht="11.1" customHeight="1" x14ac:dyDescent="0.25">
      <c r="A2341" s="18">
        <f t="shared" si="564"/>
        <v>447</v>
      </c>
      <c r="B2341" s="18" t="str">
        <f t="shared" si="564"/>
        <v>AMC 447 C</v>
      </c>
      <c r="C2341" s="6">
        <v>163409</v>
      </c>
      <c r="D2341" s="2" t="s">
        <v>2203</v>
      </c>
      <c r="E2341" s="19" t="s">
        <v>14</v>
      </c>
      <c r="F2341" s="27" t="str">
        <f t="shared" si="555"/>
        <v>163409 Green</v>
      </c>
      <c r="G2341" s="19"/>
      <c r="H2341" s="20"/>
      <c r="I2341" s="7">
        <v>23.3</v>
      </c>
    </row>
    <row r="2342" spans="1:9" ht="14.1" customHeight="1" x14ac:dyDescent="0.25">
      <c r="A2342" s="9">
        <v>448</v>
      </c>
      <c r="B2342" s="23" t="s">
        <v>537</v>
      </c>
      <c r="C2342" s="9" t="s">
        <v>538</v>
      </c>
      <c r="D2342" s="2" t="s">
        <v>2203</v>
      </c>
      <c r="E2342" s="23" t="s">
        <v>539</v>
      </c>
      <c r="F2342" s="27" t="str">
        <f t="shared" si="555"/>
        <v>1637xx Ecotex Base</v>
      </c>
      <c r="G2342" s="23"/>
      <c r="H2342" s="24"/>
      <c r="I2342" s="10">
        <v>813</v>
      </c>
    </row>
    <row r="2343" spans="1:9" ht="11.1" customHeight="1" x14ac:dyDescent="0.25">
      <c r="A2343" s="18">
        <f t="shared" ref="A2343:B2346" si="565">A2342</f>
        <v>448</v>
      </c>
      <c r="B2343" s="18" t="str">
        <f t="shared" si="565"/>
        <v>AMC 448 C</v>
      </c>
      <c r="C2343" s="4">
        <v>163401</v>
      </c>
      <c r="D2343" s="2" t="s">
        <v>2203</v>
      </c>
      <c r="E2343" s="17" t="s">
        <v>7</v>
      </c>
      <c r="F2343" s="27" t="str">
        <f t="shared" si="555"/>
        <v>163401 White</v>
      </c>
      <c r="G2343" s="17"/>
      <c r="H2343" s="18"/>
      <c r="I2343" s="5">
        <v>100</v>
      </c>
    </row>
    <row r="2344" spans="1:9" ht="11.1" customHeight="1" x14ac:dyDescent="0.25">
      <c r="A2344" s="18">
        <f t="shared" si="565"/>
        <v>448</v>
      </c>
      <c r="B2344" s="18" t="str">
        <f t="shared" si="565"/>
        <v>AMC 448 C</v>
      </c>
      <c r="C2344" s="4">
        <v>163403</v>
      </c>
      <c r="D2344" s="2" t="s">
        <v>2203</v>
      </c>
      <c r="E2344" s="17" t="s">
        <v>6</v>
      </c>
      <c r="F2344" s="27" t="str">
        <f t="shared" si="555"/>
        <v>163403 Golden Yellow</v>
      </c>
      <c r="G2344" s="17"/>
      <c r="H2344" s="18"/>
      <c r="I2344" s="5">
        <v>45</v>
      </c>
    </row>
    <row r="2345" spans="1:9" ht="11.1" customHeight="1" x14ac:dyDescent="0.25">
      <c r="A2345" s="18">
        <f t="shared" si="565"/>
        <v>448</v>
      </c>
      <c r="B2345" s="18" t="str">
        <f t="shared" si="565"/>
        <v>AMC 448 C</v>
      </c>
      <c r="C2345" s="4">
        <v>163410</v>
      </c>
      <c r="D2345" s="2" t="s">
        <v>2203</v>
      </c>
      <c r="E2345" s="17" t="s">
        <v>15</v>
      </c>
      <c r="F2345" s="27" t="str">
        <f t="shared" si="555"/>
        <v>163410 Black</v>
      </c>
      <c r="G2345" s="17"/>
      <c r="H2345" s="18"/>
      <c r="I2345" s="5">
        <v>37.5</v>
      </c>
    </row>
    <row r="2346" spans="1:9" ht="11.1" customHeight="1" x14ac:dyDescent="0.25">
      <c r="A2346" s="18">
        <f t="shared" si="565"/>
        <v>448</v>
      </c>
      <c r="B2346" s="18" t="str">
        <f t="shared" si="565"/>
        <v>AMC 448 C</v>
      </c>
      <c r="C2346" s="6">
        <v>163404</v>
      </c>
      <c r="D2346" s="2" t="s">
        <v>2203</v>
      </c>
      <c r="E2346" s="19" t="s">
        <v>8</v>
      </c>
      <c r="F2346" s="27" t="str">
        <f t="shared" si="555"/>
        <v>163404 Red</v>
      </c>
      <c r="G2346" s="19"/>
      <c r="H2346" s="20"/>
      <c r="I2346" s="7">
        <v>4.5</v>
      </c>
    </row>
    <row r="2347" spans="1:9" ht="14.1" customHeight="1" x14ac:dyDescent="0.25">
      <c r="A2347" s="9">
        <v>4485</v>
      </c>
      <c r="B2347" s="23" t="s">
        <v>540</v>
      </c>
      <c r="C2347" s="9" t="s">
        <v>4</v>
      </c>
      <c r="D2347" s="2" t="s">
        <v>2203</v>
      </c>
      <c r="E2347" s="23" t="s">
        <v>5</v>
      </c>
      <c r="F2347" s="27" t="str">
        <f t="shared" si="555"/>
        <v>AMC BASE</v>
      </c>
      <c r="G2347" s="23"/>
      <c r="H2347" s="24"/>
      <c r="I2347" s="10">
        <v>813.2</v>
      </c>
    </row>
    <row r="2348" spans="1:9" ht="11.1" customHeight="1" x14ac:dyDescent="0.25">
      <c r="A2348" s="18">
        <f t="shared" ref="A2348:B2351" si="566">A2347</f>
        <v>4485</v>
      </c>
      <c r="B2348" s="18" t="str">
        <f t="shared" si="566"/>
        <v>AMC 4485 C</v>
      </c>
      <c r="C2348" s="4">
        <v>163401</v>
      </c>
      <c r="D2348" s="2" t="s">
        <v>2203</v>
      </c>
      <c r="E2348" s="17" t="s">
        <v>7</v>
      </c>
      <c r="F2348" s="27" t="str">
        <f t="shared" si="555"/>
        <v>163401 White</v>
      </c>
      <c r="G2348" s="17"/>
      <c r="H2348" s="18"/>
      <c r="I2348" s="5">
        <v>96.8</v>
      </c>
    </row>
    <row r="2349" spans="1:9" ht="11.1" customHeight="1" x14ac:dyDescent="0.25">
      <c r="A2349" s="18">
        <f t="shared" si="566"/>
        <v>4485</v>
      </c>
      <c r="B2349" s="18" t="str">
        <f t="shared" si="566"/>
        <v>AMC 4485 C</v>
      </c>
      <c r="C2349" s="4">
        <v>163410</v>
      </c>
      <c r="D2349" s="2" t="s">
        <v>2203</v>
      </c>
      <c r="E2349" s="17" t="s">
        <v>15</v>
      </c>
      <c r="F2349" s="27" t="str">
        <f t="shared" si="555"/>
        <v>163410 Black</v>
      </c>
      <c r="G2349" s="17"/>
      <c r="H2349" s="18"/>
      <c r="I2349" s="5">
        <v>43.6</v>
      </c>
    </row>
    <row r="2350" spans="1:9" ht="11.1" customHeight="1" x14ac:dyDescent="0.25">
      <c r="A2350" s="18">
        <f t="shared" si="566"/>
        <v>4485</v>
      </c>
      <c r="B2350" s="18" t="str">
        <f t="shared" si="566"/>
        <v>AMC 4485 C</v>
      </c>
      <c r="C2350" s="4">
        <v>163404</v>
      </c>
      <c r="D2350" s="2" t="s">
        <v>2203</v>
      </c>
      <c r="E2350" s="17" t="s">
        <v>8</v>
      </c>
      <c r="F2350" s="27" t="str">
        <f t="shared" si="555"/>
        <v>163404 Red</v>
      </c>
      <c r="G2350" s="17"/>
      <c r="H2350" s="18"/>
      <c r="I2350" s="5">
        <v>29</v>
      </c>
    </row>
    <row r="2351" spans="1:9" ht="11.1" customHeight="1" x14ac:dyDescent="0.25">
      <c r="A2351" s="18">
        <f t="shared" si="566"/>
        <v>4485</v>
      </c>
      <c r="B2351" s="18" t="str">
        <f t="shared" si="566"/>
        <v>AMC 4485 C</v>
      </c>
      <c r="C2351" s="6">
        <v>163403</v>
      </c>
      <c r="D2351" s="2" t="s">
        <v>2203</v>
      </c>
      <c r="E2351" s="19" t="s">
        <v>6</v>
      </c>
      <c r="F2351" s="27" t="str">
        <f t="shared" si="555"/>
        <v>163403 Golden Yellow</v>
      </c>
      <c r="G2351" s="19"/>
      <c r="H2351" s="20"/>
      <c r="I2351" s="7">
        <v>17.399999999999999</v>
      </c>
    </row>
    <row r="2352" spans="1:9" ht="14.1" customHeight="1" x14ac:dyDescent="0.25">
      <c r="A2352" s="9">
        <v>449</v>
      </c>
      <c r="B2352" s="23" t="s">
        <v>541</v>
      </c>
      <c r="C2352" s="9" t="s">
        <v>4</v>
      </c>
      <c r="D2352" s="2" t="s">
        <v>2203</v>
      </c>
      <c r="E2352" s="23" t="s">
        <v>5</v>
      </c>
      <c r="F2352" s="27" t="str">
        <f t="shared" si="555"/>
        <v>AMC BASE</v>
      </c>
      <c r="G2352" s="23"/>
      <c r="H2352" s="24"/>
      <c r="I2352" s="10">
        <v>766.3</v>
      </c>
    </row>
    <row r="2353" spans="1:9" ht="11.1" customHeight="1" x14ac:dyDescent="0.25">
      <c r="A2353" s="18">
        <f t="shared" ref="A2353:B2356" si="567">A2352</f>
        <v>449</v>
      </c>
      <c r="B2353" s="18" t="str">
        <f t="shared" si="567"/>
        <v>AMC 449 C</v>
      </c>
      <c r="C2353" s="4">
        <v>163401</v>
      </c>
      <c r="D2353" s="2" t="s">
        <v>2203</v>
      </c>
      <c r="E2353" s="17" t="s">
        <v>7</v>
      </c>
      <c r="F2353" s="27" t="str">
        <f t="shared" si="555"/>
        <v>163401 White</v>
      </c>
      <c r="G2353" s="17"/>
      <c r="H2353" s="18"/>
      <c r="I2353" s="5">
        <v>97</v>
      </c>
    </row>
    <row r="2354" spans="1:9" ht="11.1" customHeight="1" x14ac:dyDescent="0.25">
      <c r="A2354" s="18">
        <f t="shared" si="567"/>
        <v>449</v>
      </c>
      <c r="B2354" s="18" t="str">
        <f t="shared" si="567"/>
        <v>AMC 449 C</v>
      </c>
      <c r="C2354" s="4">
        <v>163403</v>
      </c>
      <c r="D2354" s="2" t="s">
        <v>2203</v>
      </c>
      <c r="E2354" s="17" t="s">
        <v>6</v>
      </c>
      <c r="F2354" s="27" t="str">
        <f t="shared" si="555"/>
        <v>163403 Golden Yellow</v>
      </c>
      <c r="G2354" s="17"/>
      <c r="H2354" s="18"/>
      <c r="I2354" s="5">
        <v>72.7</v>
      </c>
    </row>
    <row r="2355" spans="1:9" ht="11.1" customHeight="1" x14ac:dyDescent="0.25">
      <c r="A2355" s="18">
        <f t="shared" si="567"/>
        <v>449</v>
      </c>
      <c r="B2355" s="18" t="str">
        <f t="shared" si="567"/>
        <v>AMC 449 C</v>
      </c>
      <c r="C2355" s="4">
        <v>163410</v>
      </c>
      <c r="D2355" s="2" t="s">
        <v>2203</v>
      </c>
      <c r="E2355" s="17" t="s">
        <v>15</v>
      </c>
      <c r="F2355" s="27" t="str">
        <f t="shared" si="555"/>
        <v>163410 Black</v>
      </c>
      <c r="G2355" s="17"/>
      <c r="H2355" s="18"/>
      <c r="I2355" s="5">
        <v>58.2</v>
      </c>
    </row>
    <row r="2356" spans="1:9" ht="11.1" customHeight="1" x14ac:dyDescent="0.25">
      <c r="A2356" s="18">
        <f t="shared" si="567"/>
        <v>449</v>
      </c>
      <c r="B2356" s="18" t="str">
        <f t="shared" si="567"/>
        <v>AMC 449 C</v>
      </c>
      <c r="C2356" s="6">
        <v>163404</v>
      </c>
      <c r="D2356" s="2" t="s">
        <v>2203</v>
      </c>
      <c r="E2356" s="19" t="s">
        <v>8</v>
      </c>
      <c r="F2356" s="27" t="str">
        <f t="shared" si="555"/>
        <v>163404 Red</v>
      </c>
      <c r="G2356" s="19"/>
      <c r="H2356" s="20"/>
      <c r="I2356" s="7">
        <v>5.8</v>
      </c>
    </row>
    <row r="2357" spans="1:9" ht="14.1" customHeight="1" x14ac:dyDescent="0.25">
      <c r="A2357" s="9">
        <v>4495</v>
      </c>
      <c r="B2357" s="23" t="s">
        <v>542</v>
      </c>
      <c r="C2357" s="9" t="s">
        <v>4</v>
      </c>
      <c r="D2357" s="2" t="s">
        <v>2203</v>
      </c>
      <c r="E2357" s="23" t="s">
        <v>5</v>
      </c>
      <c r="F2357" s="27" t="str">
        <f t="shared" si="555"/>
        <v>AMC BASE</v>
      </c>
      <c r="G2357" s="23"/>
      <c r="H2357" s="24"/>
      <c r="I2357" s="10">
        <v>871.5</v>
      </c>
    </row>
    <row r="2358" spans="1:9" ht="11.1" customHeight="1" x14ac:dyDescent="0.25">
      <c r="A2358" s="18">
        <f t="shared" ref="A2358:B2361" si="568">A2357</f>
        <v>4495</v>
      </c>
      <c r="B2358" s="18" t="str">
        <f t="shared" si="568"/>
        <v>AMC 4495 C</v>
      </c>
      <c r="C2358" s="4">
        <v>163401</v>
      </c>
      <c r="D2358" s="2" t="s">
        <v>2203</v>
      </c>
      <c r="E2358" s="17" t="s">
        <v>7</v>
      </c>
      <c r="F2358" s="27" t="str">
        <f t="shared" ref="F2358:F2410" si="569">IF(C2358="AMC.BASE","AMC BASE",CONCATENATE(C2358,D2358,E2358))</f>
        <v>163401 White</v>
      </c>
      <c r="G2358" s="17"/>
      <c r="H2358" s="18"/>
      <c r="I2358" s="5">
        <v>96.6</v>
      </c>
    </row>
    <row r="2359" spans="1:9" ht="11.1" customHeight="1" x14ac:dyDescent="0.25">
      <c r="A2359" s="18">
        <f t="shared" si="568"/>
        <v>4495</v>
      </c>
      <c r="B2359" s="18" t="str">
        <f t="shared" si="568"/>
        <v>AMC 4495 C</v>
      </c>
      <c r="C2359" s="4">
        <v>163403</v>
      </c>
      <c r="D2359" s="2" t="s">
        <v>2203</v>
      </c>
      <c r="E2359" s="17" t="s">
        <v>6</v>
      </c>
      <c r="F2359" s="27" t="str">
        <f t="shared" si="569"/>
        <v>163403 Golden Yellow</v>
      </c>
      <c r="G2359" s="17"/>
      <c r="H2359" s="18"/>
      <c r="I2359" s="5">
        <v>14.5</v>
      </c>
    </row>
    <row r="2360" spans="1:9" ht="11.1" customHeight="1" x14ac:dyDescent="0.25">
      <c r="A2360" s="18">
        <f t="shared" si="568"/>
        <v>4495</v>
      </c>
      <c r="B2360" s="18" t="str">
        <f t="shared" si="568"/>
        <v>AMC 4495 C</v>
      </c>
      <c r="C2360" s="4">
        <v>163410</v>
      </c>
      <c r="D2360" s="2" t="s">
        <v>2203</v>
      </c>
      <c r="E2360" s="17" t="s">
        <v>15</v>
      </c>
      <c r="F2360" s="27" t="str">
        <f t="shared" si="569"/>
        <v>163410 Black</v>
      </c>
      <c r="G2360" s="17"/>
      <c r="H2360" s="18"/>
      <c r="I2360" s="5">
        <v>14.5</v>
      </c>
    </row>
    <row r="2361" spans="1:9" ht="11.1" customHeight="1" x14ac:dyDescent="0.25">
      <c r="A2361" s="18">
        <f t="shared" si="568"/>
        <v>4495</v>
      </c>
      <c r="B2361" s="18" t="str">
        <f t="shared" si="568"/>
        <v>AMC 4495 C</v>
      </c>
      <c r="C2361" s="6">
        <v>163404</v>
      </c>
      <c r="D2361" s="2" t="s">
        <v>2203</v>
      </c>
      <c r="E2361" s="19" t="s">
        <v>8</v>
      </c>
      <c r="F2361" s="27" t="str">
        <f t="shared" si="569"/>
        <v>163404 Red</v>
      </c>
      <c r="G2361" s="19"/>
      <c r="H2361" s="20"/>
      <c r="I2361" s="7">
        <v>2.9</v>
      </c>
    </row>
    <row r="2362" spans="1:9" ht="14.1" customHeight="1" x14ac:dyDescent="0.25">
      <c r="A2362" s="9">
        <v>450</v>
      </c>
      <c r="B2362" s="23" t="s">
        <v>543</v>
      </c>
      <c r="C2362" s="9" t="s">
        <v>4</v>
      </c>
      <c r="D2362" s="2" t="s">
        <v>2203</v>
      </c>
      <c r="E2362" s="23" t="s">
        <v>5</v>
      </c>
      <c r="F2362" s="27" t="str">
        <f t="shared" si="569"/>
        <v>AMC BASE</v>
      </c>
      <c r="G2362" s="23"/>
      <c r="H2362" s="24"/>
      <c r="I2362" s="10">
        <v>801.4</v>
      </c>
    </row>
    <row r="2363" spans="1:9" ht="11.1" customHeight="1" x14ac:dyDescent="0.25">
      <c r="A2363" s="18">
        <f t="shared" ref="A2363:B2366" si="570">A2362</f>
        <v>450</v>
      </c>
      <c r="B2363" s="18" t="str">
        <f t="shared" si="570"/>
        <v>AMC 450 C</v>
      </c>
      <c r="C2363" s="4">
        <v>163401</v>
      </c>
      <c r="D2363" s="2" t="s">
        <v>2203</v>
      </c>
      <c r="E2363" s="17" t="s">
        <v>7</v>
      </c>
      <c r="F2363" s="27" t="str">
        <f t="shared" si="569"/>
        <v>163401 White</v>
      </c>
      <c r="G2363" s="17"/>
      <c r="H2363" s="18"/>
      <c r="I2363" s="5">
        <v>96.9</v>
      </c>
    </row>
    <row r="2364" spans="1:9" ht="11.1" customHeight="1" x14ac:dyDescent="0.25">
      <c r="A2364" s="18">
        <f t="shared" si="570"/>
        <v>450</v>
      </c>
      <c r="B2364" s="18" t="str">
        <f t="shared" si="570"/>
        <v>AMC 450 C</v>
      </c>
      <c r="C2364" s="4">
        <v>163403</v>
      </c>
      <c r="D2364" s="2" t="s">
        <v>2203</v>
      </c>
      <c r="E2364" s="17" t="s">
        <v>6</v>
      </c>
      <c r="F2364" s="27" t="str">
        <f t="shared" si="569"/>
        <v>163403 Golden Yellow</v>
      </c>
      <c r="G2364" s="17"/>
      <c r="H2364" s="18"/>
      <c r="I2364" s="5">
        <v>69.7</v>
      </c>
    </row>
    <row r="2365" spans="1:9" ht="11.1" customHeight="1" x14ac:dyDescent="0.25">
      <c r="A2365" s="18">
        <f t="shared" si="570"/>
        <v>450</v>
      </c>
      <c r="B2365" s="18" t="str">
        <f t="shared" si="570"/>
        <v>AMC 450 C</v>
      </c>
      <c r="C2365" s="4">
        <v>163410</v>
      </c>
      <c r="D2365" s="2" t="s">
        <v>2203</v>
      </c>
      <c r="E2365" s="17" t="s">
        <v>15</v>
      </c>
      <c r="F2365" s="27" t="str">
        <f t="shared" si="569"/>
        <v>163410 Black</v>
      </c>
      <c r="G2365" s="17"/>
      <c r="H2365" s="18"/>
      <c r="I2365" s="5">
        <v>29.1</v>
      </c>
    </row>
    <row r="2366" spans="1:9" ht="11.1" customHeight="1" x14ac:dyDescent="0.25">
      <c r="A2366" s="18">
        <f t="shared" si="570"/>
        <v>450</v>
      </c>
      <c r="B2366" s="18" t="str">
        <f t="shared" si="570"/>
        <v>AMC 450 C</v>
      </c>
      <c r="C2366" s="6">
        <v>163404</v>
      </c>
      <c r="D2366" s="2" t="s">
        <v>2203</v>
      </c>
      <c r="E2366" s="19" t="s">
        <v>8</v>
      </c>
      <c r="F2366" s="27" t="str">
        <f t="shared" si="569"/>
        <v>163404 Red</v>
      </c>
      <c r="G2366" s="19"/>
      <c r="H2366" s="20"/>
      <c r="I2366" s="7">
        <v>2.9</v>
      </c>
    </row>
    <row r="2367" spans="1:9" ht="14.1" customHeight="1" x14ac:dyDescent="0.25">
      <c r="A2367" s="9">
        <v>4505</v>
      </c>
      <c r="B2367" s="23" t="s">
        <v>544</v>
      </c>
      <c r="C2367" s="9" t="s">
        <v>4</v>
      </c>
      <c r="D2367" s="2" t="s">
        <v>2203</v>
      </c>
      <c r="E2367" s="23" t="s">
        <v>5</v>
      </c>
      <c r="F2367" s="27" t="str">
        <f t="shared" si="569"/>
        <v>AMC BASE</v>
      </c>
      <c r="G2367" s="23"/>
      <c r="H2367" s="24"/>
      <c r="I2367" s="10">
        <v>883.8</v>
      </c>
    </row>
    <row r="2368" spans="1:9" ht="11.1" customHeight="1" x14ac:dyDescent="0.25">
      <c r="A2368" s="18">
        <f t="shared" ref="A2368:B2371" si="571">A2367</f>
        <v>4505</v>
      </c>
      <c r="B2368" s="18" t="str">
        <f t="shared" si="571"/>
        <v>AMC 4505 C</v>
      </c>
      <c r="C2368" s="4">
        <v>163401</v>
      </c>
      <c r="D2368" s="2" t="s">
        <v>2203</v>
      </c>
      <c r="E2368" s="17" t="s">
        <v>7</v>
      </c>
      <c r="F2368" s="27" t="str">
        <f t="shared" si="569"/>
        <v>163401 White</v>
      </c>
      <c r="G2368" s="17"/>
      <c r="H2368" s="18"/>
      <c r="I2368" s="5">
        <v>96.5</v>
      </c>
    </row>
    <row r="2369" spans="1:9" ht="11.1" customHeight="1" x14ac:dyDescent="0.25">
      <c r="A2369" s="18">
        <f t="shared" si="571"/>
        <v>4505</v>
      </c>
      <c r="B2369" s="18" t="str">
        <f t="shared" si="571"/>
        <v>AMC 4505 C</v>
      </c>
      <c r="C2369" s="4">
        <v>163403</v>
      </c>
      <c r="D2369" s="2" t="s">
        <v>2203</v>
      </c>
      <c r="E2369" s="17" t="s">
        <v>6</v>
      </c>
      <c r="F2369" s="27" t="str">
        <f t="shared" si="569"/>
        <v>163403 Golden Yellow</v>
      </c>
      <c r="G2369" s="17"/>
      <c r="H2369" s="18"/>
      <c r="I2369" s="5">
        <v>8.6999999999999993</v>
      </c>
    </row>
    <row r="2370" spans="1:9" ht="11.1" customHeight="1" x14ac:dyDescent="0.25">
      <c r="A2370" s="18">
        <f t="shared" si="571"/>
        <v>4505</v>
      </c>
      <c r="B2370" s="18" t="str">
        <f t="shared" si="571"/>
        <v>AMC 4505 C</v>
      </c>
      <c r="C2370" s="4">
        <v>163410</v>
      </c>
      <c r="D2370" s="2" t="s">
        <v>2203</v>
      </c>
      <c r="E2370" s="17" t="s">
        <v>15</v>
      </c>
      <c r="F2370" s="27" t="str">
        <f t="shared" si="569"/>
        <v>163410 Black</v>
      </c>
      <c r="G2370" s="17"/>
      <c r="H2370" s="18"/>
      <c r="I2370" s="5">
        <v>8.6999999999999993</v>
      </c>
    </row>
    <row r="2371" spans="1:9" ht="11.1" customHeight="1" x14ac:dyDescent="0.25">
      <c r="A2371" s="18">
        <f t="shared" si="571"/>
        <v>4505</v>
      </c>
      <c r="B2371" s="18" t="str">
        <f t="shared" si="571"/>
        <v>AMC 4505 C</v>
      </c>
      <c r="C2371" s="6">
        <v>163404</v>
      </c>
      <c r="D2371" s="2" t="s">
        <v>2203</v>
      </c>
      <c r="E2371" s="19" t="s">
        <v>8</v>
      </c>
      <c r="F2371" s="27" t="str">
        <f t="shared" si="569"/>
        <v>163404 Red</v>
      </c>
      <c r="G2371" s="19"/>
      <c r="H2371" s="20"/>
      <c r="I2371" s="7">
        <v>2.2999999999999998</v>
      </c>
    </row>
    <row r="2372" spans="1:9" ht="14.1" customHeight="1" x14ac:dyDescent="0.25">
      <c r="A2372" s="9">
        <v>451</v>
      </c>
      <c r="B2372" s="23" t="s">
        <v>545</v>
      </c>
      <c r="C2372" s="9" t="s">
        <v>4</v>
      </c>
      <c r="D2372" s="2" t="s">
        <v>2203</v>
      </c>
      <c r="E2372" s="23" t="s">
        <v>5</v>
      </c>
      <c r="F2372" s="27" t="str">
        <f t="shared" si="569"/>
        <v>AMC BASE</v>
      </c>
      <c r="G2372" s="23"/>
      <c r="H2372" s="24"/>
      <c r="I2372" s="10">
        <v>892</v>
      </c>
    </row>
    <row r="2373" spans="1:9" ht="11.1" customHeight="1" x14ac:dyDescent="0.25">
      <c r="A2373" s="18">
        <f t="shared" ref="A2373:B2375" si="572">A2372</f>
        <v>451</v>
      </c>
      <c r="B2373" s="18" t="str">
        <f t="shared" si="572"/>
        <v>AMC 451 C</v>
      </c>
      <c r="C2373" s="4">
        <v>163401</v>
      </c>
      <c r="D2373" s="2" t="s">
        <v>2203</v>
      </c>
      <c r="E2373" s="17" t="s">
        <v>7</v>
      </c>
      <c r="F2373" s="27" t="str">
        <f t="shared" si="569"/>
        <v>163401 White</v>
      </c>
      <c r="G2373" s="17"/>
      <c r="H2373" s="18"/>
      <c r="I2373" s="5">
        <v>96.5</v>
      </c>
    </row>
    <row r="2374" spans="1:9" ht="11.1" customHeight="1" x14ac:dyDescent="0.25">
      <c r="A2374" s="18">
        <f t="shared" si="572"/>
        <v>451</v>
      </c>
      <c r="B2374" s="18" t="str">
        <f t="shared" si="572"/>
        <v>AMC 451 C</v>
      </c>
      <c r="C2374" s="4">
        <v>163410</v>
      </c>
      <c r="D2374" s="2" t="s">
        <v>2203</v>
      </c>
      <c r="E2374" s="17" t="s">
        <v>15</v>
      </c>
      <c r="F2374" s="27" t="str">
        <f t="shared" si="569"/>
        <v>163410 Black</v>
      </c>
      <c r="G2374" s="17"/>
      <c r="H2374" s="18"/>
      <c r="I2374" s="5">
        <v>7.2</v>
      </c>
    </row>
    <row r="2375" spans="1:9" ht="11.1" customHeight="1" x14ac:dyDescent="0.25">
      <c r="A2375" s="18">
        <f t="shared" si="572"/>
        <v>451</v>
      </c>
      <c r="B2375" s="18" t="str">
        <f t="shared" si="572"/>
        <v>AMC 451 C</v>
      </c>
      <c r="C2375" s="6">
        <v>163403</v>
      </c>
      <c r="D2375" s="2" t="s">
        <v>2203</v>
      </c>
      <c r="E2375" s="19" t="s">
        <v>6</v>
      </c>
      <c r="F2375" s="27" t="str">
        <f t="shared" si="569"/>
        <v>163403 Golden Yellow</v>
      </c>
      <c r="G2375" s="19"/>
      <c r="H2375" s="20"/>
      <c r="I2375" s="7">
        <v>4.3</v>
      </c>
    </row>
    <row r="2376" spans="1:9" ht="14.1" customHeight="1" x14ac:dyDescent="0.25">
      <c r="A2376" s="9">
        <v>4515</v>
      </c>
      <c r="B2376" s="23" t="s">
        <v>546</v>
      </c>
      <c r="C2376" s="9" t="s">
        <v>4</v>
      </c>
      <c r="D2376" s="2" t="s">
        <v>2203</v>
      </c>
      <c r="E2376" s="23" t="s">
        <v>5</v>
      </c>
      <c r="F2376" s="27" t="str">
        <f t="shared" si="569"/>
        <v>AMC BASE</v>
      </c>
      <c r="G2376" s="23"/>
      <c r="H2376" s="24"/>
      <c r="I2376" s="10">
        <v>894</v>
      </c>
    </row>
    <row r="2377" spans="1:9" ht="11.1" customHeight="1" x14ac:dyDescent="0.25">
      <c r="A2377" s="18">
        <f t="shared" ref="A2377:B2380" si="573">A2376</f>
        <v>4515</v>
      </c>
      <c r="B2377" s="18" t="str">
        <f t="shared" si="573"/>
        <v>AMC 4515 C</v>
      </c>
      <c r="C2377" s="4">
        <v>163401</v>
      </c>
      <c r="D2377" s="2" t="s">
        <v>2203</v>
      </c>
      <c r="E2377" s="17" t="s">
        <v>7</v>
      </c>
      <c r="F2377" s="27" t="str">
        <f t="shared" si="569"/>
        <v>163401 White</v>
      </c>
      <c r="G2377" s="17"/>
      <c r="H2377" s="18"/>
      <c r="I2377" s="5">
        <v>96.5</v>
      </c>
    </row>
    <row r="2378" spans="1:9" ht="11.1" customHeight="1" x14ac:dyDescent="0.25">
      <c r="A2378" s="18">
        <f t="shared" si="573"/>
        <v>4515</v>
      </c>
      <c r="B2378" s="18" t="str">
        <f t="shared" si="573"/>
        <v>AMC 4515 C</v>
      </c>
      <c r="C2378" s="4">
        <v>163403</v>
      </c>
      <c r="D2378" s="2" t="s">
        <v>2203</v>
      </c>
      <c r="E2378" s="17" t="s">
        <v>6</v>
      </c>
      <c r="F2378" s="27" t="str">
        <f t="shared" si="569"/>
        <v>163403 Golden Yellow</v>
      </c>
      <c r="G2378" s="17"/>
      <c r="H2378" s="18"/>
      <c r="I2378" s="5">
        <v>4.3</v>
      </c>
    </row>
    <row r="2379" spans="1:9" ht="11.1" customHeight="1" x14ac:dyDescent="0.25">
      <c r="A2379" s="18">
        <f t="shared" si="573"/>
        <v>4515</v>
      </c>
      <c r="B2379" s="18" t="str">
        <f t="shared" si="573"/>
        <v>AMC 4515 C</v>
      </c>
      <c r="C2379" s="4">
        <v>163410</v>
      </c>
      <c r="D2379" s="2" t="s">
        <v>2203</v>
      </c>
      <c r="E2379" s="17" t="s">
        <v>15</v>
      </c>
      <c r="F2379" s="27" t="str">
        <f t="shared" si="569"/>
        <v>163410 Black</v>
      </c>
      <c r="G2379" s="17"/>
      <c r="H2379" s="18"/>
      <c r="I2379" s="5">
        <v>4.3</v>
      </c>
    </row>
    <row r="2380" spans="1:9" ht="11.1" customHeight="1" x14ac:dyDescent="0.25">
      <c r="A2380" s="18">
        <f t="shared" si="573"/>
        <v>4515</v>
      </c>
      <c r="B2380" s="18" t="str">
        <f t="shared" si="573"/>
        <v>AMC 4515 C</v>
      </c>
      <c r="C2380" s="6">
        <v>163404</v>
      </c>
      <c r="D2380" s="2" t="s">
        <v>2203</v>
      </c>
      <c r="E2380" s="19" t="s">
        <v>8</v>
      </c>
      <c r="F2380" s="27" t="str">
        <f t="shared" si="569"/>
        <v>163404 Red</v>
      </c>
      <c r="G2380" s="19"/>
      <c r="H2380" s="20"/>
      <c r="I2380" s="7">
        <v>0.9</v>
      </c>
    </row>
    <row r="2381" spans="1:9" ht="14.1" customHeight="1" x14ac:dyDescent="0.25">
      <c r="A2381" s="9">
        <v>452</v>
      </c>
      <c r="B2381" s="23" t="s">
        <v>547</v>
      </c>
      <c r="C2381" s="9" t="s">
        <v>4</v>
      </c>
      <c r="D2381" s="2" t="s">
        <v>2203</v>
      </c>
      <c r="E2381" s="23" t="s">
        <v>5</v>
      </c>
      <c r="F2381" s="27" t="str">
        <f t="shared" si="569"/>
        <v>AMC BASE</v>
      </c>
      <c r="G2381" s="23"/>
      <c r="H2381" s="24"/>
      <c r="I2381" s="10">
        <v>898.3</v>
      </c>
    </row>
    <row r="2382" spans="1:9" ht="11.1" customHeight="1" x14ac:dyDescent="0.25">
      <c r="A2382" s="18">
        <f t="shared" ref="A2382:B2384" si="574">A2381</f>
        <v>452</v>
      </c>
      <c r="B2382" s="18" t="str">
        <f t="shared" si="574"/>
        <v>AMC 452 C</v>
      </c>
      <c r="C2382" s="4">
        <v>163401</v>
      </c>
      <c r="D2382" s="2" t="s">
        <v>2203</v>
      </c>
      <c r="E2382" s="17" t="s">
        <v>7</v>
      </c>
      <c r="F2382" s="27" t="str">
        <f t="shared" si="569"/>
        <v>163401 White</v>
      </c>
      <c r="G2382" s="17"/>
      <c r="H2382" s="18"/>
      <c r="I2382" s="5">
        <v>96.5</v>
      </c>
    </row>
    <row r="2383" spans="1:9" ht="11.1" customHeight="1" x14ac:dyDescent="0.25">
      <c r="A2383" s="18">
        <f t="shared" si="574"/>
        <v>452</v>
      </c>
      <c r="B2383" s="18" t="str">
        <f t="shared" si="574"/>
        <v>AMC 452 C</v>
      </c>
      <c r="C2383" s="4">
        <v>163410</v>
      </c>
      <c r="D2383" s="2" t="s">
        <v>2203</v>
      </c>
      <c r="E2383" s="17" t="s">
        <v>15</v>
      </c>
      <c r="F2383" s="27" t="str">
        <f t="shared" si="569"/>
        <v>163410 Black</v>
      </c>
      <c r="G2383" s="17"/>
      <c r="H2383" s="18"/>
      <c r="I2383" s="5">
        <v>2.9</v>
      </c>
    </row>
    <row r="2384" spans="1:9" ht="11.1" customHeight="1" x14ac:dyDescent="0.25">
      <c r="A2384" s="18">
        <f t="shared" si="574"/>
        <v>452</v>
      </c>
      <c r="B2384" s="18" t="str">
        <f t="shared" si="574"/>
        <v>AMC 452 C</v>
      </c>
      <c r="C2384" s="6">
        <v>163403</v>
      </c>
      <c r="D2384" s="2" t="s">
        <v>2203</v>
      </c>
      <c r="E2384" s="19" t="s">
        <v>6</v>
      </c>
      <c r="F2384" s="27" t="str">
        <f t="shared" si="569"/>
        <v>163403 Golden Yellow</v>
      </c>
      <c r="G2384" s="19"/>
      <c r="H2384" s="20"/>
      <c r="I2384" s="7">
        <v>2.2999999999999998</v>
      </c>
    </row>
    <row r="2385" spans="1:9" ht="11.1" customHeight="1" x14ac:dyDescent="0.25">
      <c r="A2385" s="2">
        <v>4525</v>
      </c>
      <c r="B2385" s="27" t="s">
        <v>548</v>
      </c>
      <c r="C2385" s="2" t="s">
        <v>4</v>
      </c>
      <c r="D2385" s="2" t="s">
        <v>2203</v>
      </c>
      <c r="E2385" s="27" t="s">
        <v>5</v>
      </c>
      <c r="F2385" s="27" t="str">
        <f t="shared" si="569"/>
        <v>AMC BASE</v>
      </c>
      <c r="G2385" s="27"/>
      <c r="H2385" s="28"/>
      <c r="I2385" s="3">
        <v>897.1</v>
      </c>
    </row>
    <row r="2386" spans="1:9" ht="11.1" customHeight="1" x14ac:dyDescent="0.25">
      <c r="A2386" s="18">
        <f t="shared" ref="A2386:B2389" si="575">A2385</f>
        <v>4525</v>
      </c>
      <c r="B2386" s="18" t="str">
        <f t="shared" si="575"/>
        <v>AMC 4525 C</v>
      </c>
      <c r="C2386" s="4">
        <v>163401</v>
      </c>
      <c r="D2386" s="2" t="s">
        <v>2203</v>
      </c>
      <c r="E2386" s="17" t="s">
        <v>7</v>
      </c>
      <c r="F2386" s="27" t="str">
        <f t="shared" si="569"/>
        <v>163401 White</v>
      </c>
      <c r="G2386" s="17"/>
      <c r="H2386" s="18"/>
      <c r="I2386" s="5">
        <v>96.5</v>
      </c>
    </row>
    <row r="2387" spans="1:9" ht="11.1" customHeight="1" x14ac:dyDescent="0.25">
      <c r="A2387" s="18">
        <f t="shared" si="575"/>
        <v>4525</v>
      </c>
      <c r="B2387" s="18" t="str">
        <f t="shared" si="575"/>
        <v>AMC 4525 C</v>
      </c>
      <c r="C2387" s="4">
        <v>163403</v>
      </c>
      <c r="D2387" s="2" t="s">
        <v>2203</v>
      </c>
      <c r="E2387" s="17" t="s">
        <v>6</v>
      </c>
      <c r="F2387" s="27" t="str">
        <f t="shared" si="569"/>
        <v>163403 Golden Yellow</v>
      </c>
      <c r="G2387" s="17"/>
      <c r="H2387" s="18"/>
      <c r="I2387" s="5">
        <v>2.9</v>
      </c>
    </row>
    <row r="2388" spans="1:9" ht="11.1" customHeight="1" x14ac:dyDescent="0.25">
      <c r="A2388" s="18">
        <f t="shared" si="575"/>
        <v>4525</v>
      </c>
      <c r="B2388" s="18" t="str">
        <f t="shared" si="575"/>
        <v>AMC 4525 C</v>
      </c>
      <c r="C2388" s="4">
        <v>163410</v>
      </c>
      <c r="D2388" s="2" t="s">
        <v>2203</v>
      </c>
      <c r="E2388" s="17" t="s">
        <v>15</v>
      </c>
      <c r="F2388" s="27" t="str">
        <f t="shared" si="569"/>
        <v>163410 Black</v>
      </c>
      <c r="G2388" s="17"/>
      <c r="H2388" s="18"/>
      <c r="I2388" s="5">
        <v>2.9</v>
      </c>
    </row>
    <row r="2389" spans="1:9" ht="11.1" customHeight="1" x14ac:dyDescent="0.25">
      <c r="A2389" s="18">
        <f t="shared" si="575"/>
        <v>4525</v>
      </c>
      <c r="B2389" s="18" t="str">
        <f t="shared" si="575"/>
        <v>AMC 4525 C</v>
      </c>
      <c r="C2389" s="6">
        <v>163404</v>
      </c>
      <c r="D2389" s="2" t="s">
        <v>2203</v>
      </c>
      <c r="E2389" s="19" t="s">
        <v>8</v>
      </c>
      <c r="F2389" s="27" t="str">
        <f t="shared" si="569"/>
        <v>163404 Red</v>
      </c>
      <c r="G2389" s="19"/>
      <c r="H2389" s="20"/>
      <c r="I2389" s="7">
        <v>0.6</v>
      </c>
    </row>
    <row r="2390" spans="1:9" ht="14.1" customHeight="1" x14ac:dyDescent="0.25">
      <c r="A2390" s="9">
        <v>453</v>
      </c>
      <c r="B2390" s="23" t="s">
        <v>549</v>
      </c>
      <c r="C2390" s="9" t="s">
        <v>4</v>
      </c>
      <c r="D2390" s="2" t="s">
        <v>2203</v>
      </c>
      <c r="E2390" s="23" t="s">
        <v>5</v>
      </c>
      <c r="F2390" s="27" t="str">
        <f t="shared" si="569"/>
        <v>AMC BASE</v>
      </c>
      <c r="G2390" s="23"/>
      <c r="H2390" s="24"/>
      <c r="I2390" s="10">
        <v>898.6</v>
      </c>
    </row>
    <row r="2391" spans="1:9" ht="11.1" customHeight="1" x14ac:dyDescent="0.25">
      <c r="A2391" s="18">
        <f t="shared" ref="A2391:B2393" si="576">A2390</f>
        <v>453</v>
      </c>
      <c r="B2391" s="18" t="str">
        <f t="shared" si="576"/>
        <v>AMC 453 C</v>
      </c>
      <c r="C2391" s="4">
        <v>163401</v>
      </c>
      <c r="D2391" s="2" t="s">
        <v>2203</v>
      </c>
      <c r="E2391" s="17" t="s">
        <v>7</v>
      </c>
      <c r="F2391" s="27" t="str">
        <f t="shared" si="569"/>
        <v>163401 White</v>
      </c>
      <c r="G2391" s="17"/>
      <c r="H2391" s="18"/>
      <c r="I2391" s="5">
        <v>96.5</v>
      </c>
    </row>
    <row r="2392" spans="1:9" ht="11.1" customHeight="1" x14ac:dyDescent="0.25">
      <c r="A2392" s="18">
        <f t="shared" si="576"/>
        <v>453</v>
      </c>
      <c r="B2392" s="18" t="str">
        <f t="shared" si="576"/>
        <v>AMC 453 C</v>
      </c>
      <c r="C2392" s="4">
        <v>163410</v>
      </c>
      <c r="D2392" s="2" t="s">
        <v>2203</v>
      </c>
      <c r="E2392" s="17" t="s">
        <v>15</v>
      </c>
      <c r="F2392" s="27" t="str">
        <f t="shared" si="569"/>
        <v>163410 Black</v>
      </c>
      <c r="G2392" s="17"/>
      <c r="H2392" s="18"/>
      <c r="I2392" s="5">
        <v>4.5999999999999996</v>
      </c>
    </row>
    <row r="2393" spans="1:9" ht="11.1" customHeight="1" x14ac:dyDescent="0.25">
      <c r="A2393" s="18">
        <f t="shared" si="576"/>
        <v>453</v>
      </c>
      <c r="B2393" s="18" t="str">
        <f t="shared" si="576"/>
        <v>AMC 453 C</v>
      </c>
      <c r="C2393" s="6">
        <v>163402</v>
      </c>
      <c r="D2393" s="2" t="s">
        <v>2203</v>
      </c>
      <c r="E2393" s="19" t="s">
        <v>17</v>
      </c>
      <c r="F2393" s="27" t="str">
        <f t="shared" si="569"/>
        <v>163402 Lemon Yellow</v>
      </c>
      <c r="G2393" s="19"/>
      <c r="H2393" s="20"/>
      <c r="I2393" s="7">
        <v>0.3</v>
      </c>
    </row>
    <row r="2394" spans="1:9" ht="14.1" customHeight="1" x14ac:dyDescent="0.25">
      <c r="A2394" s="9">
        <v>4535</v>
      </c>
      <c r="B2394" s="23" t="s">
        <v>550</v>
      </c>
      <c r="C2394" s="9" t="s">
        <v>4</v>
      </c>
      <c r="D2394" s="2" t="s">
        <v>2203</v>
      </c>
      <c r="E2394" s="23" t="s">
        <v>5</v>
      </c>
      <c r="F2394" s="27" t="str">
        <f t="shared" si="569"/>
        <v>AMC BASE</v>
      </c>
      <c r="G2394" s="23"/>
      <c r="H2394" s="24"/>
      <c r="I2394" s="10">
        <v>899.8</v>
      </c>
    </row>
    <row r="2395" spans="1:9" ht="11.1" customHeight="1" x14ac:dyDescent="0.25">
      <c r="A2395" s="18">
        <f t="shared" ref="A2395:B2398" si="577">A2394</f>
        <v>4535</v>
      </c>
      <c r="B2395" s="18" t="str">
        <f t="shared" si="577"/>
        <v>AMC 4535 C</v>
      </c>
      <c r="C2395" s="4">
        <v>163401</v>
      </c>
      <c r="D2395" s="2" t="s">
        <v>2203</v>
      </c>
      <c r="E2395" s="17" t="s">
        <v>7</v>
      </c>
      <c r="F2395" s="27" t="str">
        <f t="shared" si="569"/>
        <v>163401 White</v>
      </c>
      <c r="G2395" s="17"/>
      <c r="H2395" s="18"/>
      <c r="I2395" s="5">
        <v>96.5</v>
      </c>
    </row>
    <row r="2396" spans="1:9" ht="11.1" customHeight="1" x14ac:dyDescent="0.25">
      <c r="A2396" s="18">
        <f t="shared" si="577"/>
        <v>4535</v>
      </c>
      <c r="B2396" s="18" t="str">
        <f t="shared" si="577"/>
        <v>AMC 4535 C</v>
      </c>
      <c r="C2396" s="4">
        <v>163403</v>
      </c>
      <c r="D2396" s="2" t="s">
        <v>2203</v>
      </c>
      <c r="E2396" s="17" t="s">
        <v>6</v>
      </c>
      <c r="F2396" s="27" t="str">
        <f t="shared" si="569"/>
        <v>163403 Golden Yellow</v>
      </c>
      <c r="G2396" s="17"/>
      <c r="H2396" s="18"/>
      <c r="I2396" s="5">
        <v>1.7</v>
      </c>
    </row>
    <row r="2397" spans="1:9" ht="11.1" customHeight="1" x14ac:dyDescent="0.25">
      <c r="A2397" s="18">
        <f t="shared" si="577"/>
        <v>4535</v>
      </c>
      <c r="B2397" s="18" t="str">
        <f t="shared" si="577"/>
        <v>AMC 4535 C</v>
      </c>
      <c r="C2397" s="4">
        <v>163410</v>
      </c>
      <c r="D2397" s="2" t="s">
        <v>2203</v>
      </c>
      <c r="E2397" s="17" t="s">
        <v>15</v>
      </c>
      <c r="F2397" s="27" t="str">
        <f t="shared" si="569"/>
        <v>163410 Black</v>
      </c>
      <c r="G2397" s="17"/>
      <c r="H2397" s="18"/>
      <c r="I2397" s="5">
        <v>1.7</v>
      </c>
    </row>
    <row r="2398" spans="1:9" ht="11.1" customHeight="1" x14ac:dyDescent="0.25">
      <c r="A2398" s="18">
        <f t="shared" si="577"/>
        <v>4535</v>
      </c>
      <c r="B2398" s="18" t="str">
        <f t="shared" si="577"/>
        <v>AMC 4535 C</v>
      </c>
      <c r="C2398" s="6">
        <v>163404</v>
      </c>
      <c r="D2398" s="2" t="s">
        <v>2203</v>
      </c>
      <c r="E2398" s="19" t="s">
        <v>8</v>
      </c>
      <c r="F2398" s="27" t="str">
        <f t="shared" si="569"/>
        <v>163404 Red</v>
      </c>
      <c r="G2398" s="19"/>
      <c r="H2398" s="20"/>
      <c r="I2398" s="7">
        <v>0.3</v>
      </c>
    </row>
    <row r="2399" spans="1:9" ht="14.1" customHeight="1" x14ac:dyDescent="0.25">
      <c r="A2399" s="9">
        <v>454</v>
      </c>
      <c r="B2399" s="23" t="s">
        <v>551</v>
      </c>
      <c r="C2399" s="9" t="s">
        <v>4</v>
      </c>
      <c r="D2399" s="2" t="s">
        <v>2203</v>
      </c>
      <c r="E2399" s="23" t="s">
        <v>5</v>
      </c>
      <c r="F2399" s="27" t="str">
        <f t="shared" si="569"/>
        <v>AMC BASE</v>
      </c>
      <c r="G2399" s="23"/>
      <c r="H2399" s="24"/>
      <c r="I2399" s="10">
        <v>902.6</v>
      </c>
    </row>
    <row r="2400" spans="1:9" ht="11.1" customHeight="1" x14ac:dyDescent="0.25">
      <c r="A2400" s="18">
        <f t="shared" ref="A2400:B2402" si="578">A2399</f>
        <v>454</v>
      </c>
      <c r="B2400" s="18" t="str">
        <f t="shared" si="578"/>
        <v>AMC 454 C</v>
      </c>
      <c r="C2400" s="4">
        <v>163401</v>
      </c>
      <c r="D2400" s="2" t="s">
        <v>2203</v>
      </c>
      <c r="E2400" s="17" t="s">
        <v>7</v>
      </c>
      <c r="F2400" s="27" t="str">
        <f t="shared" si="569"/>
        <v>163401 White</v>
      </c>
      <c r="G2400" s="17"/>
      <c r="H2400" s="18"/>
      <c r="I2400" s="5">
        <v>96.5</v>
      </c>
    </row>
    <row r="2401" spans="1:9" ht="11.1" customHeight="1" x14ac:dyDescent="0.25">
      <c r="A2401" s="18">
        <f t="shared" si="578"/>
        <v>454</v>
      </c>
      <c r="B2401" s="18" t="str">
        <f t="shared" si="578"/>
        <v>AMC 454 C</v>
      </c>
      <c r="C2401" s="4">
        <v>163410</v>
      </c>
      <c r="D2401" s="2" t="s">
        <v>2203</v>
      </c>
      <c r="E2401" s="17" t="s">
        <v>15</v>
      </c>
      <c r="F2401" s="27" t="str">
        <f t="shared" si="569"/>
        <v>163410 Black</v>
      </c>
      <c r="G2401" s="17"/>
      <c r="H2401" s="18"/>
      <c r="I2401" s="5">
        <v>0.6</v>
      </c>
    </row>
    <row r="2402" spans="1:9" ht="11.1" customHeight="1" x14ac:dyDescent="0.25">
      <c r="A2402" s="18">
        <f t="shared" si="578"/>
        <v>454</v>
      </c>
      <c r="B2402" s="18" t="str">
        <f t="shared" si="578"/>
        <v>AMC 454 C</v>
      </c>
      <c r="C2402" s="6">
        <v>163403</v>
      </c>
      <c r="D2402" s="2" t="s">
        <v>2203</v>
      </c>
      <c r="E2402" s="19" t="s">
        <v>6</v>
      </c>
      <c r="F2402" s="27" t="str">
        <f t="shared" si="569"/>
        <v>163403 Golden Yellow</v>
      </c>
      <c r="G2402" s="19"/>
      <c r="H2402" s="20"/>
      <c r="I2402" s="7">
        <v>0.3</v>
      </c>
    </row>
    <row r="2403" spans="1:9" ht="14.1" customHeight="1" x14ac:dyDescent="0.25">
      <c r="A2403" s="9">
        <v>4545</v>
      </c>
      <c r="B2403" s="23" t="s">
        <v>552</v>
      </c>
      <c r="C2403" s="9" t="s">
        <v>4</v>
      </c>
      <c r="D2403" s="2" t="s">
        <v>2203</v>
      </c>
      <c r="E2403" s="23" t="s">
        <v>5</v>
      </c>
      <c r="F2403" s="27" t="str">
        <f t="shared" si="569"/>
        <v>AMC BASE</v>
      </c>
      <c r="G2403" s="23"/>
      <c r="H2403" s="24"/>
      <c r="I2403" s="10">
        <v>901.4</v>
      </c>
    </row>
    <row r="2404" spans="1:9" ht="11.1" customHeight="1" x14ac:dyDescent="0.25">
      <c r="A2404" s="18">
        <f t="shared" ref="A2404:B2407" si="579">A2403</f>
        <v>4545</v>
      </c>
      <c r="B2404" s="18" t="str">
        <f t="shared" si="579"/>
        <v>AMC 4545 C</v>
      </c>
      <c r="C2404" s="4">
        <v>163401</v>
      </c>
      <c r="D2404" s="2" t="s">
        <v>2203</v>
      </c>
      <c r="E2404" s="17" t="s">
        <v>7</v>
      </c>
      <c r="F2404" s="27" t="str">
        <f t="shared" si="569"/>
        <v>163401 White</v>
      </c>
      <c r="G2404" s="17"/>
      <c r="H2404" s="18"/>
      <c r="I2404" s="5">
        <v>96.5</v>
      </c>
    </row>
    <row r="2405" spans="1:9" ht="11.1" customHeight="1" x14ac:dyDescent="0.25">
      <c r="A2405" s="18">
        <f t="shared" si="579"/>
        <v>4545</v>
      </c>
      <c r="B2405" s="18" t="str">
        <f t="shared" si="579"/>
        <v>AMC 4545 C</v>
      </c>
      <c r="C2405" s="4">
        <v>163403</v>
      </c>
      <c r="D2405" s="2" t="s">
        <v>2203</v>
      </c>
      <c r="E2405" s="17" t="s">
        <v>6</v>
      </c>
      <c r="F2405" s="27" t="str">
        <f t="shared" si="569"/>
        <v>163403 Golden Yellow</v>
      </c>
      <c r="G2405" s="17"/>
      <c r="H2405" s="18"/>
      <c r="I2405" s="5">
        <v>0.9</v>
      </c>
    </row>
    <row r="2406" spans="1:9" ht="11.1" customHeight="1" x14ac:dyDescent="0.25">
      <c r="A2406" s="18">
        <f t="shared" si="579"/>
        <v>4545</v>
      </c>
      <c r="B2406" s="18" t="str">
        <f t="shared" si="579"/>
        <v>AMC 4545 C</v>
      </c>
      <c r="C2406" s="4">
        <v>163410</v>
      </c>
      <c r="D2406" s="2" t="s">
        <v>2203</v>
      </c>
      <c r="E2406" s="17" t="s">
        <v>15</v>
      </c>
      <c r="F2406" s="27" t="str">
        <f t="shared" si="569"/>
        <v>163410 Black</v>
      </c>
      <c r="G2406" s="17"/>
      <c r="H2406" s="18"/>
      <c r="I2406" s="5">
        <v>0.9</v>
      </c>
    </row>
    <row r="2407" spans="1:9" ht="11.1" customHeight="1" x14ac:dyDescent="0.25">
      <c r="A2407" s="18">
        <f t="shared" si="579"/>
        <v>4545</v>
      </c>
      <c r="B2407" s="18" t="str">
        <f t="shared" si="579"/>
        <v>AMC 4545 C</v>
      </c>
      <c r="C2407" s="6">
        <v>163404</v>
      </c>
      <c r="D2407" s="2" t="s">
        <v>2203</v>
      </c>
      <c r="E2407" s="19" t="s">
        <v>8</v>
      </c>
      <c r="F2407" s="27" t="str">
        <f t="shared" si="569"/>
        <v>163404 Red</v>
      </c>
      <c r="G2407" s="19"/>
      <c r="H2407" s="20"/>
      <c r="I2407" s="7">
        <v>0.3</v>
      </c>
    </row>
    <row r="2408" spans="1:9" ht="14.1" customHeight="1" x14ac:dyDescent="0.25">
      <c r="A2408" s="9">
        <v>455</v>
      </c>
      <c r="B2408" s="23" t="s">
        <v>553</v>
      </c>
      <c r="C2408" s="9" t="s">
        <v>4</v>
      </c>
      <c r="D2408" s="2" t="s">
        <v>2203</v>
      </c>
      <c r="E2408" s="23" t="s">
        <v>5</v>
      </c>
      <c r="F2408" s="27" t="str">
        <f t="shared" si="569"/>
        <v>AMC BASE</v>
      </c>
      <c r="G2408" s="23"/>
      <c r="H2408" s="24"/>
      <c r="I2408" s="10">
        <v>751.5</v>
      </c>
    </row>
    <row r="2409" spans="1:9" ht="11.1" customHeight="1" x14ac:dyDescent="0.25">
      <c r="A2409" s="18">
        <f t="shared" ref="A2409:B2411" si="580">A2408</f>
        <v>455</v>
      </c>
      <c r="B2409" s="18" t="str">
        <f t="shared" si="580"/>
        <v>AMC 455 C</v>
      </c>
      <c r="C2409" s="4">
        <v>163403</v>
      </c>
      <c r="D2409" s="2" t="s">
        <v>2203</v>
      </c>
      <c r="E2409" s="17" t="s">
        <v>6</v>
      </c>
      <c r="F2409" s="27" t="str">
        <f t="shared" si="569"/>
        <v>163403 Golden Yellow</v>
      </c>
      <c r="G2409" s="17"/>
      <c r="H2409" s="18"/>
      <c r="I2409" s="5">
        <v>116.5</v>
      </c>
    </row>
    <row r="2410" spans="1:9" ht="11.1" customHeight="1" x14ac:dyDescent="0.25">
      <c r="A2410" s="18">
        <f t="shared" si="580"/>
        <v>455</v>
      </c>
      <c r="B2410" s="18" t="str">
        <f t="shared" si="580"/>
        <v>AMC 455 C</v>
      </c>
      <c r="C2410" s="4">
        <v>163401</v>
      </c>
      <c r="D2410" s="2" t="s">
        <v>2203</v>
      </c>
      <c r="E2410" s="17" t="s">
        <v>7</v>
      </c>
      <c r="F2410" s="27" t="str">
        <f t="shared" si="569"/>
        <v>163401 White</v>
      </c>
      <c r="G2410" s="17"/>
      <c r="H2410" s="18"/>
      <c r="I2410" s="5">
        <v>97.1</v>
      </c>
    </row>
    <row r="2411" spans="1:9" ht="11.1" customHeight="1" x14ac:dyDescent="0.25">
      <c r="A2411" s="18">
        <f t="shared" si="580"/>
        <v>455</v>
      </c>
      <c r="B2411" s="18" t="str">
        <f t="shared" si="580"/>
        <v>AMC 455 C</v>
      </c>
      <c r="C2411" s="6">
        <v>163410</v>
      </c>
      <c r="D2411" s="2" t="s">
        <v>2203</v>
      </c>
      <c r="E2411" s="19" t="s">
        <v>15</v>
      </c>
      <c r="F2411" s="27" t="str">
        <f t="shared" ref="F2411:F2462" si="581">IF(C2411="AMC.BASE","AMC BASE",CONCATENATE(C2411,D2411,E2411))</f>
        <v>163410 Black</v>
      </c>
      <c r="G2411" s="19"/>
      <c r="H2411" s="20"/>
      <c r="I2411" s="7">
        <v>34.9</v>
      </c>
    </row>
    <row r="2412" spans="1:9" ht="14.1" customHeight="1" x14ac:dyDescent="0.25">
      <c r="A2412" s="9">
        <v>456</v>
      </c>
      <c r="B2412" s="23" t="s">
        <v>554</v>
      </c>
      <c r="C2412" s="9" t="s">
        <v>4</v>
      </c>
      <c r="D2412" s="2" t="s">
        <v>2203</v>
      </c>
      <c r="E2412" s="23" t="s">
        <v>5</v>
      </c>
      <c r="F2412" s="27" t="str">
        <f t="shared" si="581"/>
        <v>AMC BASE</v>
      </c>
      <c r="G2412" s="23"/>
      <c r="H2412" s="24"/>
      <c r="I2412" s="10">
        <v>801.4</v>
      </c>
    </row>
    <row r="2413" spans="1:9" ht="11.1" customHeight="1" x14ac:dyDescent="0.25">
      <c r="A2413" s="18">
        <f t="shared" ref="A2413:B2415" si="582">A2412</f>
        <v>456</v>
      </c>
      <c r="B2413" s="18" t="str">
        <f t="shared" si="582"/>
        <v>AMC 456 C</v>
      </c>
      <c r="C2413" s="4">
        <v>163401</v>
      </c>
      <c r="D2413" s="2" t="s">
        <v>2203</v>
      </c>
      <c r="E2413" s="17" t="s">
        <v>7</v>
      </c>
      <c r="F2413" s="27" t="str">
        <f t="shared" si="581"/>
        <v>163401 White</v>
      </c>
      <c r="G2413" s="17"/>
      <c r="H2413" s="18"/>
      <c r="I2413" s="5">
        <v>96.9</v>
      </c>
    </row>
    <row r="2414" spans="1:9" ht="11.1" customHeight="1" x14ac:dyDescent="0.25">
      <c r="A2414" s="18">
        <f t="shared" si="582"/>
        <v>456</v>
      </c>
      <c r="B2414" s="18" t="str">
        <f t="shared" si="582"/>
        <v>AMC 456 C</v>
      </c>
      <c r="C2414" s="4">
        <v>163403</v>
      </c>
      <c r="D2414" s="2" t="s">
        <v>2203</v>
      </c>
      <c r="E2414" s="17" t="s">
        <v>6</v>
      </c>
      <c r="F2414" s="27" t="str">
        <f t="shared" si="581"/>
        <v>163403 Golden Yellow</v>
      </c>
      <c r="G2414" s="17"/>
      <c r="H2414" s="18"/>
      <c r="I2414" s="5">
        <v>87.2</v>
      </c>
    </row>
    <row r="2415" spans="1:9" ht="11.1" customHeight="1" x14ac:dyDescent="0.25">
      <c r="A2415" s="18">
        <f t="shared" si="582"/>
        <v>456</v>
      </c>
      <c r="B2415" s="18" t="str">
        <f t="shared" si="582"/>
        <v>AMC 456 C</v>
      </c>
      <c r="C2415" s="6">
        <v>163410</v>
      </c>
      <c r="D2415" s="2" t="s">
        <v>2203</v>
      </c>
      <c r="E2415" s="19" t="s">
        <v>15</v>
      </c>
      <c r="F2415" s="27" t="str">
        <f t="shared" si="581"/>
        <v>163410 Black</v>
      </c>
      <c r="G2415" s="19"/>
      <c r="H2415" s="20"/>
      <c r="I2415" s="7">
        <v>14.5</v>
      </c>
    </row>
    <row r="2416" spans="1:9" ht="14.1" customHeight="1" x14ac:dyDescent="0.25">
      <c r="A2416" s="9">
        <v>457</v>
      </c>
      <c r="B2416" s="23" t="s">
        <v>555</v>
      </c>
      <c r="C2416" s="9" t="s">
        <v>4</v>
      </c>
      <c r="D2416" s="2" t="s">
        <v>2203</v>
      </c>
      <c r="E2416" s="23" t="s">
        <v>5</v>
      </c>
      <c r="F2416" s="27" t="str">
        <f t="shared" si="581"/>
        <v>AMC BASE</v>
      </c>
      <c r="G2416" s="23"/>
      <c r="H2416" s="24"/>
      <c r="I2416" s="10">
        <v>807.3</v>
      </c>
    </row>
    <row r="2417" spans="1:9" ht="11.1" customHeight="1" x14ac:dyDescent="0.25">
      <c r="A2417" s="18">
        <f t="shared" ref="A2417:B2419" si="583">A2416</f>
        <v>457</v>
      </c>
      <c r="B2417" s="18" t="str">
        <f t="shared" si="583"/>
        <v>AMC 457 C</v>
      </c>
      <c r="C2417" s="4">
        <v>163401</v>
      </c>
      <c r="D2417" s="2" t="s">
        <v>2203</v>
      </c>
      <c r="E2417" s="17" t="s">
        <v>7</v>
      </c>
      <c r="F2417" s="27" t="str">
        <f t="shared" si="581"/>
        <v>163401 White</v>
      </c>
      <c r="G2417" s="17"/>
      <c r="H2417" s="18"/>
      <c r="I2417" s="5">
        <v>96.8</v>
      </c>
    </row>
    <row r="2418" spans="1:9" ht="11.1" customHeight="1" x14ac:dyDescent="0.25">
      <c r="A2418" s="18">
        <f t="shared" si="583"/>
        <v>457</v>
      </c>
      <c r="B2418" s="18" t="str">
        <f t="shared" si="583"/>
        <v>AMC 457 C</v>
      </c>
      <c r="C2418" s="4">
        <v>163403</v>
      </c>
      <c r="D2418" s="2" t="s">
        <v>2203</v>
      </c>
      <c r="E2418" s="17" t="s">
        <v>6</v>
      </c>
      <c r="F2418" s="27" t="str">
        <f t="shared" si="581"/>
        <v>163403 Golden Yellow</v>
      </c>
      <c r="G2418" s="17"/>
      <c r="H2418" s="18"/>
      <c r="I2418" s="5">
        <v>87.2</v>
      </c>
    </row>
    <row r="2419" spans="1:9" ht="11.1" customHeight="1" x14ac:dyDescent="0.25">
      <c r="A2419" s="18">
        <f t="shared" si="583"/>
        <v>457</v>
      </c>
      <c r="B2419" s="18" t="str">
        <f t="shared" si="583"/>
        <v>AMC 457 C</v>
      </c>
      <c r="C2419" s="6">
        <v>163410</v>
      </c>
      <c r="D2419" s="2" t="s">
        <v>2203</v>
      </c>
      <c r="E2419" s="19" t="s">
        <v>15</v>
      </c>
      <c r="F2419" s="27" t="str">
        <f t="shared" si="581"/>
        <v>163410 Black</v>
      </c>
      <c r="G2419" s="19"/>
      <c r="H2419" s="20"/>
      <c r="I2419" s="7">
        <v>8.6999999999999993</v>
      </c>
    </row>
    <row r="2420" spans="1:9" ht="14.1" customHeight="1" x14ac:dyDescent="0.25">
      <c r="A2420" s="9">
        <v>458</v>
      </c>
      <c r="B2420" s="23" t="s">
        <v>556</v>
      </c>
      <c r="C2420" s="9" t="s">
        <v>4</v>
      </c>
      <c r="D2420" s="2" t="s">
        <v>2203</v>
      </c>
      <c r="E2420" s="23" t="s">
        <v>5</v>
      </c>
      <c r="F2420" s="27" t="str">
        <f t="shared" si="581"/>
        <v>AMC BASE</v>
      </c>
      <c r="G2420" s="23"/>
      <c r="H2420" s="24"/>
      <c r="I2420" s="10">
        <v>887.3</v>
      </c>
    </row>
    <row r="2421" spans="1:9" ht="11.1" customHeight="1" x14ac:dyDescent="0.25">
      <c r="A2421" s="18">
        <f t="shared" ref="A2421:B2423" si="584">A2420</f>
        <v>458</v>
      </c>
      <c r="B2421" s="18" t="str">
        <f t="shared" si="584"/>
        <v>AMC 458 C</v>
      </c>
      <c r="C2421" s="4">
        <v>163401</v>
      </c>
      <c r="D2421" s="2" t="s">
        <v>2203</v>
      </c>
      <c r="E2421" s="17" t="s">
        <v>7</v>
      </c>
      <c r="F2421" s="27" t="str">
        <f t="shared" si="581"/>
        <v>163401 White</v>
      </c>
      <c r="G2421" s="17"/>
      <c r="H2421" s="18"/>
      <c r="I2421" s="5">
        <v>96.5</v>
      </c>
    </row>
    <row r="2422" spans="1:9" ht="11.1" customHeight="1" x14ac:dyDescent="0.25">
      <c r="A2422" s="18">
        <f t="shared" si="584"/>
        <v>458</v>
      </c>
      <c r="B2422" s="18" t="str">
        <f t="shared" si="584"/>
        <v>AMC 458 C</v>
      </c>
      <c r="C2422" s="4">
        <v>163403</v>
      </c>
      <c r="D2422" s="2" t="s">
        <v>2203</v>
      </c>
      <c r="E2422" s="17" t="s">
        <v>6</v>
      </c>
      <c r="F2422" s="27" t="str">
        <f t="shared" si="581"/>
        <v>163403 Golden Yellow</v>
      </c>
      <c r="G2422" s="17"/>
      <c r="H2422" s="18"/>
      <c r="I2422" s="5">
        <v>14.5</v>
      </c>
    </row>
    <row r="2423" spans="1:9" ht="11.1" customHeight="1" x14ac:dyDescent="0.25">
      <c r="A2423" s="18">
        <f t="shared" si="584"/>
        <v>458</v>
      </c>
      <c r="B2423" s="18" t="str">
        <f t="shared" si="584"/>
        <v>AMC 458 C</v>
      </c>
      <c r="C2423" s="6">
        <v>163410</v>
      </c>
      <c r="D2423" s="2" t="s">
        <v>2203</v>
      </c>
      <c r="E2423" s="19" t="s">
        <v>15</v>
      </c>
      <c r="F2423" s="27" t="str">
        <f t="shared" si="581"/>
        <v>163410 Black</v>
      </c>
      <c r="G2423" s="19"/>
      <c r="H2423" s="20"/>
      <c r="I2423" s="7">
        <v>1.7</v>
      </c>
    </row>
    <row r="2424" spans="1:9" ht="14.1" customHeight="1" x14ac:dyDescent="0.25">
      <c r="A2424" s="9">
        <v>459</v>
      </c>
      <c r="B2424" s="23" t="s">
        <v>557</v>
      </c>
      <c r="C2424" s="9" t="s">
        <v>4</v>
      </c>
      <c r="D2424" s="2" t="s">
        <v>2203</v>
      </c>
      <c r="E2424" s="23" t="s">
        <v>5</v>
      </c>
      <c r="F2424" s="27" t="str">
        <f t="shared" si="581"/>
        <v>AMC BASE</v>
      </c>
      <c r="G2424" s="23"/>
      <c r="H2424" s="24"/>
      <c r="I2424" s="10">
        <v>897.1</v>
      </c>
    </row>
    <row r="2425" spans="1:9" ht="11.1" customHeight="1" x14ac:dyDescent="0.25">
      <c r="A2425" s="18">
        <f t="shared" ref="A2425:B2427" si="585">A2424</f>
        <v>459</v>
      </c>
      <c r="B2425" s="18" t="str">
        <f t="shared" si="585"/>
        <v>AMC 459 C</v>
      </c>
      <c r="C2425" s="4">
        <v>163401</v>
      </c>
      <c r="D2425" s="2" t="s">
        <v>2203</v>
      </c>
      <c r="E2425" s="17" t="s">
        <v>7</v>
      </c>
      <c r="F2425" s="27" t="str">
        <f t="shared" si="581"/>
        <v>163401 White</v>
      </c>
      <c r="G2425" s="17"/>
      <c r="H2425" s="18"/>
      <c r="I2425" s="5">
        <v>96.5</v>
      </c>
    </row>
    <row r="2426" spans="1:9" ht="11.1" customHeight="1" x14ac:dyDescent="0.25">
      <c r="A2426" s="18">
        <f t="shared" si="585"/>
        <v>459</v>
      </c>
      <c r="B2426" s="18" t="str">
        <f t="shared" si="585"/>
        <v>AMC 459 C</v>
      </c>
      <c r="C2426" s="4">
        <v>163403</v>
      </c>
      <c r="D2426" s="2" t="s">
        <v>2203</v>
      </c>
      <c r="E2426" s="17" t="s">
        <v>6</v>
      </c>
      <c r="F2426" s="27" t="str">
        <f t="shared" si="581"/>
        <v>163403 Golden Yellow</v>
      </c>
      <c r="G2426" s="17"/>
      <c r="H2426" s="18"/>
      <c r="I2426" s="5">
        <v>5.8</v>
      </c>
    </row>
    <row r="2427" spans="1:9" ht="11.1" customHeight="1" x14ac:dyDescent="0.25">
      <c r="A2427" s="18">
        <f t="shared" si="585"/>
        <v>459</v>
      </c>
      <c r="B2427" s="18" t="str">
        <f t="shared" si="585"/>
        <v>AMC 459 C</v>
      </c>
      <c r="C2427" s="6">
        <v>163410</v>
      </c>
      <c r="D2427" s="2" t="s">
        <v>2203</v>
      </c>
      <c r="E2427" s="19" t="s">
        <v>15</v>
      </c>
      <c r="F2427" s="27" t="str">
        <f t="shared" si="581"/>
        <v>163410 Black</v>
      </c>
      <c r="G2427" s="19"/>
      <c r="H2427" s="20"/>
      <c r="I2427" s="7">
        <v>0.6</v>
      </c>
    </row>
    <row r="2428" spans="1:9" ht="14.1" customHeight="1" x14ac:dyDescent="0.25">
      <c r="A2428" s="9">
        <v>460</v>
      </c>
      <c r="B2428" s="23" t="s">
        <v>558</v>
      </c>
      <c r="C2428" s="9" t="s">
        <v>4</v>
      </c>
      <c r="D2428" s="2" t="s">
        <v>2203</v>
      </c>
      <c r="E2428" s="23" t="s">
        <v>5</v>
      </c>
      <c r="F2428" s="27" t="str">
        <f t="shared" si="581"/>
        <v>AMC BASE</v>
      </c>
      <c r="G2428" s="23"/>
      <c r="H2428" s="24"/>
      <c r="I2428" s="10">
        <v>900</v>
      </c>
    </row>
    <row r="2429" spans="1:9" ht="11.1" customHeight="1" x14ac:dyDescent="0.25">
      <c r="A2429" s="18">
        <f t="shared" ref="A2429:B2431" si="586">A2428</f>
        <v>460</v>
      </c>
      <c r="B2429" s="18" t="str">
        <f t="shared" si="586"/>
        <v>AMC 460 C</v>
      </c>
      <c r="C2429" s="4">
        <v>163401</v>
      </c>
      <c r="D2429" s="2" t="s">
        <v>2203</v>
      </c>
      <c r="E2429" s="17" t="s">
        <v>7</v>
      </c>
      <c r="F2429" s="27" t="str">
        <f t="shared" si="581"/>
        <v>163401 White</v>
      </c>
      <c r="G2429" s="17"/>
      <c r="H2429" s="18"/>
      <c r="I2429" s="5">
        <v>96.5</v>
      </c>
    </row>
    <row r="2430" spans="1:9" ht="11.1" customHeight="1" x14ac:dyDescent="0.25">
      <c r="A2430" s="18">
        <f t="shared" si="586"/>
        <v>460</v>
      </c>
      <c r="B2430" s="18" t="str">
        <f t="shared" si="586"/>
        <v>AMC 460 C</v>
      </c>
      <c r="C2430" s="4">
        <v>163403</v>
      </c>
      <c r="D2430" s="2" t="s">
        <v>2203</v>
      </c>
      <c r="E2430" s="17" t="s">
        <v>6</v>
      </c>
      <c r="F2430" s="27" t="str">
        <f t="shared" si="581"/>
        <v>163403 Golden Yellow</v>
      </c>
      <c r="G2430" s="17"/>
      <c r="H2430" s="18"/>
      <c r="I2430" s="5">
        <v>2.9</v>
      </c>
    </row>
    <row r="2431" spans="1:9" ht="11.1" customHeight="1" x14ac:dyDescent="0.25">
      <c r="A2431" s="18">
        <f t="shared" si="586"/>
        <v>460</v>
      </c>
      <c r="B2431" s="18" t="str">
        <f t="shared" si="586"/>
        <v>AMC 460 C</v>
      </c>
      <c r="C2431" s="6">
        <v>163410</v>
      </c>
      <c r="D2431" s="2" t="s">
        <v>2203</v>
      </c>
      <c r="E2431" s="19" t="s">
        <v>15</v>
      </c>
      <c r="F2431" s="27" t="str">
        <f t="shared" si="581"/>
        <v>163410 Black</v>
      </c>
      <c r="G2431" s="19"/>
      <c r="H2431" s="20"/>
      <c r="I2431" s="7">
        <v>0.6</v>
      </c>
    </row>
    <row r="2432" spans="1:9" ht="11.1" customHeight="1" x14ac:dyDescent="0.25">
      <c r="A2432" s="2">
        <v>461</v>
      </c>
      <c r="B2432" s="27" t="s">
        <v>559</v>
      </c>
      <c r="C2432" s="2" t="s">
        <v>4</v>
      </c>
      <c r="D2432" s="2" t="s">
        <v>2203</v>
      </c>
      <c r="E2432" s="27" t="s">
        <v>5</v>
      </c>
      <c r="F2432" s="27" t="str">
        <f t="shared" si="581"/>
        <v>AMC BASE</v>
      </c>
      <c r="G2432" s="27"/>
      <c r="H2432" s="28"/>
      <c r="I2432" s="3">
        <v>900.3</v>
      </c>
    </row>
    <row r="2433" spans="1:9" ht="11.1" customHeight="1" x14ac:dyDescent="0.25">
      <c r="A2433" s="18">
        <f t="shared" ref="A2433:B2435" si="587">A2432</f>
        <v>461</v>
      </c>
      <c r="B2433" s="18" t="str">
        <f t="shared" si="587"/>
        <v>AMC 461 C</v>
      </c>
      <c r="C2433" s="4">
        <v>163401</v>
      </c>
      <c r="D2433" s="2" t="s">
        <v>2203</v>
      </c>
      <c r="E2433" s="17" t="s">
        <v>7</v>
      </c>
      <c r="F2433" s="27" t="str">
        <f t="shared" si="581"/>
        <v>163401 White</v>
      </c>
      <c r="G2433" s="17"/>
      <c r="H2433" s="18"/>
      <c r="I2433" s="5">
        <v>96.5</v>
      </c>
    </row>
    <row r="2434" spans="1:9" ht="11.1" customHeight="1" x14ac:dyDescent="0.25">
      <c r="A2434" s="18">
        <f t="shared" si="587"/>
        <v>461</v>
      </c>
      <c r="B2434" s="18" t="str">
        <f t="shared" si="587"/>
        <v>AMC 461 C</v>
      </c>
      <c r="C2434" s="4">
        <v>163402</v>
      </c>
      <c r="D2434" s="2" t="s">
        <v>2203</v>
      </c>
      <c r="E2434" s="17" t="s">
        <v>17</v>
      </c>
      <c r="F2434" s="27" t="str">
        <f t="shared" si="581"/>
        <v>163402 Lemon Yellow</v>
      </c>
      <c r="G2434" s="17"/>
      <c r="H2434" s="18"/>
      <c r="I2434" s="5">
        <v>2.9</v>
      </c>
    </row>
    <row r="2435" spans="1:9" ht="11.1" customHeight="1" x14ac:dyDescent="0.25">
      <c r="A2435" s="18">
        <f t="shared" si="587"/>
        <v>461</v>
      </c>
      <c r="B2435" s="18" t="str">
        <f t="shared" si="587"/>
        <v>AMC 461 C</v>
      </c>
      <c r="C2435" s="6">
        <v>163410</v>
      </c>
      <c r="D2435" s="2" t="s">
        <v>2203</v>
      </c>
      <c r="E2435" s="19" t="s">
        <v>15</v>
      </c>
      <c r="F2435" s="27" t="str">
        <f t="shared" si="581"/>
        <v>163410 Black</v>
      </c>
      <c r="G2435" s="19"/>
      <c r="H2435" s="20"/>
      <c r="I2435" s="7">
        <v>0.3</v>
      </c>
    </row>
    <row r="2436" spans="1:9" ht="14.1" customHeight="1" x14ac:dyDescent="0.25">
      <c r="A2436" s="9">
        <v>462</v>
      </c>
      <c r="B2436" s="23" t="s">
        <v>560</v>
      </c>
      <c r="C2436" s="9" t="s">
        <v>4</v>
      </c>
      <c r="D2436" s="2" t="s">
        <v>2203</v>
      </c>
      <c r="E2436" s="23" t="s">
        <v>5</v>
      </c>
      <c r="F2436" s="27" t="str">
        <f t="shared" si="581"/>
        <v>AMC BASE</v>
      </c>
      <c r="G2436" s="23"/>
      <c r="H2436" s="24"/>
      <c r="I2436" s="10">
        <v>783.8</v>
      </c>
    </row>
    <row r="2437" spans="1:9" ht="11.1" customHeight="1" x14ac:dyDescent="0.25">
      <c r="A2437" s="18">
        <f t="shared" ref="A2437:B2440" si="588">A2436</f>
        <v>462</v>
      </c>
      <c r="B2437" s="18" t="str">
        <f t="shared" si="588"/>
        <v>AMC 462 C</v>
      </c>
      <c r="C2437" s="4">
        <v>163401</v>
      </c>
      <c r="D2437" s="2" t="s">
        <v>2203</v>
      </c>
      <c r="E2437" s="17" t="s">
        <v>7</v>
      </c>
      <c r="F2437" s="27" t="str">
        <f t="shared" si="581"/>
        <v>163401 White</v>
      </c>
      <c r="G2437" s="17"/>
      <c r="H2437" s="18"/>
      <c r="I2437" s="5">
        <v>96.9</v>
      </c>
    </row>
    <row r="2438" spans="1:9" ht="11.1" customHeight="1" x14ac:dyDescent="0.25">
      <c r="A2438" s="18">
        <f t="shared" si="588"/>
        <v>462</v>
      </c>
      <c r="B2438" s="18" t="str">
        <f t="shared" si="588"/>
        <v>AMC 462 C</v>
      </c>
      <c r="C2438" s="4">
        <v>163403</v>
      </c>
      <c r="D2438" s="2" t="s">
        <v>2203</v>
      </c>
      <c r="E2438" s="17" t="s">
        <v>6</v>
      </c>
      <c r="F2438" s="27" t="str">
        <f t="shared" si="581"/>
        <v>163403 Golden Yellow</v>
      </c>
      <c r="G2438" s="17"/>
      <c r="H2438" s="18"/>
      <c r="I2438" s="5">
        <v>69.8</v>
      </c>
    </row>
    <row r="2439" spans="1:9" ht="11.1" customHeight="1" x14ac:dyDescent="0.25">
      <c r="A2439" s="18">
        <f t="shared" si="588"/>
        <v>462</v>
      </c>
      <c r="B2439" s="18" t="str">
        <f t="shared" si="588"/>
        <v>AMC 462 C</v>
      </c>
      <c r="C2439" s="4">
        <v>163410</v>
      </c>
      <c r="D2439" s="2" t="s">
        <v>2203</v>
      </c>
      <c r="E2439" s="17" t="s">
        <v>15</v>
      </c>
      <c r="F2439" s="27" t="str">
        <f t="shared" si="581"/>
        <v>163410 Black</v>
      </c>
      <c r="G2439" s="17"/>
      <c r="H2439" s="18"/>
      <c r="I2439" s="5">
        <v>29.1</v>
      </c>
    </row>
    <row r="2440" spans="1:9" ht="11.1" customHeight="1" x14ac:dyDescent="0.25">
      <c r="A2440" s="18">
        <f t="shared" si="588"/>
        <v>462</v>
      </c>
      <c r="B2440" s="18" t="str">
        <f t="shared" si="588"/>
        <v>AMC 462 C</v>
      </c>
      <c r="C2440" s="6">
        <v>163404</v>
      </c>
      <c r="D2440" s="2" t="s">
        <v>2203</v>
      </c>
      <c r="E2440" s="19" t="s">
        <v>8</v>
      </c>
      <c r="F2440" s="27" t="str">
        <f t="shared" si="581"/>
        <v>163404 Red</v>
      </c>
      <c r="G2440" s="19"/>
      <c r="H2440" s="20"/>
      <c r="I2440" s="7">
        <v>20.399999999999999</v>
      </c>
    </row>
    <row r="2441" spans="1:9" ht="14.1" customHeight="1" x14ac:dyDescent="0.25">
      <c r="A2441" s="9">
        <v>4625</v>
      </c>
      <c r="B2441" s="23" t="s">
        <v>561</v>
      </c>
      <c r="C2441" s="9" t="s">
        <v>4</v>
      </c>
      <c r="D2441" s="2" t="s">
        <v>2203</v>
      </c>
      <c r="E2441" s="23" t="s">
        <v>5</v>
      </c>
      <c r="F2441" s="27" t="str">
        <f t="shared" si="581"/>
        <v>AMC BASE</v>
      </c>
      <c r="G2441" s="23"/>
      <c r="H2441" s="24"/>
      <c r="I2441" s="10">
        <v>763.3</v>
      </c>
    </row>
    <row r="2442" spans="1:9" ht="11.1" customHeight="1" x14ac:dyDescent="0.25">
      <c r="A2442" s="18">
        <f t="shared" ref="A2442:B2445" si="589">A2441</f>
        <v>4625</v>
      </c>
      <c r="B2442" s="18" t="str">
        <f t="shared" si="589"/>
        <v>AMC 4625 C</v>
      </c>
      <c r="C2442" s="4">
        <v>163401</v>
      </c>
      <c r="D2442" s="2" t="s">
        <v>2203</v>
      </c>
      <c r="E2442" s="17" t="s">
        <v>7</v>
      </c>
      <c r="F2442" s="27" t="str">
        <f t="shared" si="581"/>
        <v>163401 White</v>
      </c>
      <c r="G2442" s="17"/>
      <c r="H2442" s="18"/>
      <c r="I2442" s="5">
        <v>97</v>
      </c>
    </row>
    <row r="2443" spans="1:9" ht="11.1" customHeight="1" x14ac:dyDescent="0.25">
      <c r="A2443" s="18">
        <f t="shared" si="589"/>
        <v>4625</v>
      </c>
      <c r="B2443" s="18" t="str">
        <f t="shared" si="589"/>
        <v>AMC 4625 C</v>
      </c>
      <c r="C2443" s="4">
        <v>163404</v>
      </c>
      <c r="D2443" s="2" t="s">
        <v>2203</v>
      </c>
      <c r="E2443" s="17" t="s">
        <v>8</v>
      </c>
      <c r="F2443" s="27" t="str">
        <f t="shared" si="581"/>
        <v>163404 Red</v>
      </c>
      <c r="G2443" s="17"/>
      <c r="H2443" s="18"/>
      <c r="I2443" s="5">
        <v>58.2</v>
      </c>
    </row>
    <row r="2444" spans="1:9" ht="11.1" customHeight="1" x14ac:dyDescent="0.25">
      <c r="A2444" s="18">
        <f t="shared" si="589"/>
        <v>4625</v>
      </c>
      <c r="B2444" s="18" t="str">
        <f t="shared" si="589"/>
        <v>AMC 4625 C</v>
      </c>
      <c r="C2444" s="4">
        <v>163410</v>
      </c>
      <c r="D2444" s="2" t="s">
        <v>2203</v>
      </c>
      <c r="E2444" s="17" t="s">
        <v>15</v>
      </c>
      <c r="F2444" s="27" t="str">
        <f t="shared" si="581"/>
        <v>163410 Black</v>
      </c>
      <c r="G2444" s="17"/>
      <c r="H2444" s="18"/>
      <c r="I2444" s="5">
        <v>43.7</v>
      </c>
    </row>
    <row r="2445" spans="1:9" ht="11.1" customHeight="1" x14ac:dyDescent="0.25">
      <c r="A2445" s="18">
        <f t="shared" si="589"/>
        <v>4625</v>
      </c>
      <c r="B2445" s="18" t="str">
        <f t="shared" si="589"/>
        <v>AMC 4625 C</v>
      </c>
      <c r="C2445" s="6">
        <v>163402</v>
      </c>
      <c r="D2445" s="2" t="s">
        <v>2203</v>
      </c>
      <c r="E2445" s="19" t="s">
        <v>17</v>
      </c>
      <c r="F2445" s="27" t="str">
        <f t="shared" si="581"/>
        <v>163402 Lemon Yellow</v>
      </c>
      <c r="G2445" s="19"/>
      <c r="H2445" s="20"/>
      <c r="I2445" s="7">
        <v>37.799999999999997</v>
      </c>
    </row>
    <row r="2446" spans="1:9" ht="14.1" customHeight="1" x14ac:dyDescent="0.25">
      <c r="A2446" s="9">
        <v>463</v>
      </c>
      <c r="B2446" s="23" t="s">
        <v>562</v>
      </c>
      <c r="C2446" s="9" t="s">
        <v>4</v>
      </c>
      <c r="D2446" s="2" t="s">
        <v>2203</v>
      </c>
      <c r="E2446" s="23" t="s">
        <v>5</v>
      </c>
      <c r="F2446" s="27" t="str">
        <f t="shared" si="581"/>
        <v>AMC BASE</v>
      </c>
      <c r="G2446" s="23"/>
      <c r="H2446" s="24"/>
      <c r="I2446" s="10">
        <v>816.1</v>
      </c>
    </row>
    <row r="2447" spans="1:9" ht="11.1" customHeight="1" x14ac:dyDescent="0.25">
      <c r="A2447" s="18">
        <f t="shared" ref="A2447:B2450" si="590">A2446</f>
        <v>463</v>
      </c>
      <c r="B2447" s="18" t="str">
        <f t="shared" si="590"/>
        <v>AMC 463 C</v>
      </c>
      <c r="C2447" s="4">
        <v>163401</v>
      </c>
      <c r="D2447" s="2" t="s">
        <v>2203</v>
      </c>
      <c r="E2447" s="17" t="s">
        <v>7</v>
      </c>
      <c r="F2447" s="27" t="str">
        <f t="shared" si="581"/>
        <v>163401 White</v>
      </c>
      <c r="G2447" s="17"/>
      <c r="H2447" s="18"/>
      <c r="I2447" s="5">
        <v>96.8</v>
      </c>
    </row>
    <row r="2448" spans="1:9" ht="11.1" customHeight="1" x14ac:dyDescent="0.25">
      <c r="A2448" s="18">
        <f t="shared" si="590"/>
        <v>463</v>
      </c>
      <c r="B2448" s="18" t="str">
        <f t="shared" si="590"/>
        <v>AMC 463 C</v>
      </c>
      <c r="C2448" s="4">
        <v>163403</v>
      </c>
      <c r="D2448" s="2" t="s">
        <v>2203</v>
      </c>
      <c r="E2448" s="17" t="s">
        <v>6</v>
      </c>
      <c r="F2448" s="27" t="str">
        <f t="shared" si="581"/>
        <v>163403 Golden Yellow</v>
      </c>
      <c r="G2448" s="17"/>
      <c r="H2448" s="18"/>
      <c r="I2448" s="5">
        <v>58.1</v>
      </c>
    </row>
    <row r="2449" spans="1:9" ht="11.1" customHeight="1" x14ac:dyDescent="0.25">
      <c r="A2449" s="18">
        <f t="shared" si="590"/>
        <v>463</v>
      </c>
      <c r="B2449" s="18" t="str">
        <f t="shared" si="590"/>
        <v>AMC 463 C</v>
      </c>
      <c r="C2449" s="4">
        <v>163404</v>
      </c>
      <c r="D2449" s="2" t="s">
        <v>2203</v>
      </c>
      <c r="E2449" s="17" t="s">
        <v>8</v>
      </c>
      <c r="F2449" s="27" t="str">
        <f t="shared" si="581"/>
        <v>163404 Red</v>
      </c>
      <c r="G2449" s="17"/>
      <c r="H2449" s="18"/>
      <c r="I2449" s="5">
        <v>17.399999999999999</v>
      </c>
    </row>
    <row r="2450" spans="1:9" ht="11.1" customHeight="1" x14ac:dyDescent="0.25">
      <c r="A2450" s="18">
        <f t="shared" si="590"/>
        <v>463</v>
      </c>
      <c r="B2450" s="18" t="str">
        <f t="shared" si="590"/>
        <v>AMC 463 C</v>
      </c>
      <c r="C2450" s="6">
        <v>163410</v>
      </c>
      <c r="D2450" s="2" t="s">
        <v>2203</v>
      </c>
      <c r="E2450" s="19" t="s">
        <v>15</v>
      </c>
      <c r="F2450" s="27" t="str">
        <f t="shared" si="581"/>
        <v>163410 Black</v>
      </c>
      <c r="G2450" s="19"/>
      <c r="H2450" s="20"/>
      <c r="I2450" s="7">
        <v>11.6</v>
      </c>
    </row>
    <row r="2451" spans="1:9" ht="14.1" customHeight="1" x14ac:dyDescent="0.25">
      <c r="A2451" s="9">
        <v>4635</v>
      </c>
      <c r="B2451" s="23" t="s">
        <v>563</v>
      </c>
      <c r="C2451" s="9" t="s">
        <v>4</v>
      </c>
      <c r="D2451" s="2" t="s">
        <v>2203</v>
      </c>
      <c r="E2451" s="23" t="s">
        <v>5</v>
      </c>
      <c r="F2451" s="27" t="str">
        <f t="shared" si="581"/>
        <v>AMC BASE</v>
      </c>
      <c r="G2451" s="23"/>
      <c r="H2451" s="24"/>
      <c r="I2451" s="10">
        <v>824.9</v>
      </c>
    </row>
    <row r="2452" spans="1:9" ht="11.1" customHeight="1" x14ac:dyDescent="0.25">
      <c r="A2452" s="18">
        <f t="shared" ref="A2452:B2455" si="591">A2451</f>
        <v>4635</v>
      </c>
      <c r="B2452" s="18" t="str">
        <f t="shared" si="591"/>
        <v>AMC 4635 C</v>
      </c>
      <c r="C2452" s="4">
        <v>163401</v>
      </c>
      <c r="D2452" s="2" t="s">
        <v>2203</v>
      </c>
      <c r="E2452" s="17" t="s">
        <v>7</v>
      </c>
      <c r="F2452" s="27" t="str">
        <f t="shared" si="581"/>
        <v>163401 White</v>
      </c>
      <c r="G2452" s="17"/>
      <c r="H2452" s="18"/>
      <c r="I2452" s="5">
        <v>96.8</v>
      </c>
    </row>
    <row r="2453" spans="1:9" ht="11.1" customHeight="1" x14ac:dyDescent="0.25">
      <c r="A2453" s="18">
        <f t="shared" si="591"/>
        <v>4635</v>
      </c>
      <c r="B2453" s="18" t="str">
        <f t="shared" si="591"/>
        <v>AMC 4635 C</v>
      </c>
      <c r="C2453" s="4">
        <v>163402</v>
      </c>
      <c r="D2453" s="2" t="s">
        <v>2203</v>
      </c>
      <c r="E2453" s="17" t="s">
        <v>17</v>
      </c>
      <c r="F2453" s="27" t="str">
        <f t="shared" si="581"/>
        <v>163402 Lemon Yellow</v>
      </c>
      <c r="G2453" s="17"/>
      <c r="H2453" s="18"/>
      <c r="I2453" s="5">
        <v>37.700000000000003</v>
      </c>
    </row>
    <row r="2454" spans="1:9" ht="11.1" customHeight="1" x14ac:dyDescent="0.25">
      <c r="A2454" s="18">
        <f t="shared" si="591"/>
        <v>4635</v>
      </c>
      <c r="B2454" s="18" t="str">
        <f t="shared" si="591"/>
        <v>AMC 4635 C</v>
      </c>
      <c r="C2454" s="4">
        <v>163404</v>
      </c>
      <c r="D2454" s="2" t="s">
        <v>2203</v>
      </c>
      <c r="E2454" s="17" t="s">
        <v>8</v>
      </c>
      <c r="F2454" s="27" t="str">
        <f t="shared" si="581"/>
        <v>163404 Red</v>
      </c>
      <c r="G2454" s="17"/>
      <c r="H2454" s="18"/>
      <c r="I2454" s="5">
        <v>29</v>
      </c>
    </row>
    <row r="2455" spans="1:9" ht="11.1" customHeight="1" x14ac:dyDescent="0.25">
      <c r="A2455" s="18">
        <f t="shared" si="591"/>
        <v>4635</v>
      </c>
      <c r="B2455" s="18" t="str">
        <f t="shared" si="591"/>
        <v>AMC 4635 C</v>
      </c>
      <c r="C2455" s="6">
        <v>163410</v>
      </c>
      <c r="D2455" s="2" t="s">
        <v>2203</v>
      </c>
      <c r="E2455" s="19" t="s">
        <v>15</v>
      </c>
      <c r="F2455" s="27" t="str">
        <f t="shared" si="581"/>
        <v>163410 Black</v>
      </c>
      <c r="G2455" s="19"/>
      <c r="H2455" s="20"/>
      <c r="I2455" s="7">
        <v>11.6</v>
      </c>
    </row>
    <row r="2456" spans="1:9" ht="14.1" customHeight="1" x14ac:dyDescent="0.25">
      <c r="A2456" s="9">
        <v>464</v>
      </c>
      <c r="B2456" s="23" t="s">
        <v>564</v>
      </c>
      <c r="C2456" s="9" t="s">
        <v>4</v>
      </c>
      <c r="D2456" s="2" t="s">
        <v>2203</v>
      </c>
      <c r="E2456" s="23" t="s">
        <v>5</v>
      </c>
      <c r="F2456" s="27" t="str">
        <f t="shared" si="581"/>
        <v>AMC BASE</v>
      </c>
      <c r="G2456" s="23"/>
      <c r="H2456" s="24"/>
      <c r="I2456" s="10">
        <v>854</v>
      </c>
    </row>
    <row r="2457" spans="1:9" ht="11.1" customHeight="1" x14ac:dyDescent="0.25">
      <c r="A2457" s="18">
        <f t="shared" ref="A2457:B2460" si="592">A2456</f>
        <v>464</v>
      </c>
      <c r="B2457" s="18" t="str">
        <f t="shared" si="592"/>
        <v>AMC 464 C</v>
      </c>
      <c r="C2457" s="4">
        <v>163401</v>
      </c>
      <c r="D2457" s="2" t="s">
        <v>2203</v>
      </c>
      <c r="E2457" s="17" t="s">
        <v>7</v>
      </c>
      <c r="F2457" s="27" t="str">
        <f t="shared" si="581"/>
        <v>163401 White</v>
      </c>
      <c r="G2457" s="17"/>
      <c r="H2457" s="18"/>
      <c r="I2457" s="5">
        <v>96.7</v>
      </c>
    </row>
    <row r="2458" spans="1:9" ht="11.1" customHeight="1" x14ac:dyDescent="0.25">
      <c r="A2458" s="18">
        <f t="shared" si="592"/>
        <v>464</v>
      </c>
      <c r="B2458" s="18" t="str">
        <f t="shared" si="592"/>
        <v>AMC 464 C</v>
      </c>
      <c r="C2458" s="4">
        <v>163403</v>
      </c>
      <c r="D2458" s="2" t="s">
        <v>2203</v>
      </c>
      <c r="E2458" s="17" t="s">
        <v>6</v>
      </c>
      <c r="F2458" s="27" t="str">
        <f t="shared" si="581"/>
        <v>163403 Golden Yellow</v>
      </c>
      <c r="G2458" s="17"/>
      <c r="H2458" s="18"/>
      <c r="I2458" s="5">
        <v>34.799999999999997</v>
      </c>
    </row>
    <row r="2459" spans="1:9" ht="11.1" customHeight="1" x14ac:dyDescent="0.25">
      <c r="A2459" s="18">
        <f t="shared" si="592"/>
        <v>464</v>
      </c>
      <c r="B2459" s="18" t="str">
        <f t="shared" si="592"/>
        <v>AMC 464 C</v>
      </c>
      <c r="C2459" s="4">
        <v>163404</v>
      </c>
      <c r="D2459" s="2" t="s">
        <v>2203</v>
      </c>
      <c r="E2459" s="17" t="s">
        <v>8</v>
      </c>
      <c r="F2459" s="27" t="str">
        <f t="shared" si="581"/>
        <v>163404 Red</v>
      </c>
      <c r="G2459" s="17"/>
      <c r="H2459" s="18"/>
      <c r="I2459" s="5">
        <v>8.6999999999999993</v>
      </c>
    </row>
    <row r="2460" spans="1:9" ht="11.1" customHeight="1" x14ac:dyDescent="0.25">
      <c r="A2460" s="18">
        <f t="shared" si="592"/>
        <v>464</v>
      </c>
      <c r="B2460" s="18" t="str">
        <f t="shared" si="592"/>
        <v>AMC 464 C</v>
      </c>
      <c r="C2460" s="6">
        <v>163410</v>
      </c>
      <c r="D2460" s="2" t="s">
        <v>2203</v>
      </c>
      <c r="E2460" s="19" t="s">
        <v>15</v>
      </c>
      <c r="F2460" s="27" t="str">
        <f t="shared" si="581"/>
        <v>163410 Black</v>
      </c>
      <c r="G2460" s="19"/>
      <c r="H2460" s="20"/>
      <c r="I2460" s="7">
        <v>5.8</v>
      </c>
    </row>
    <row r="2461" spans="1:9" ht="14.1" customHeight="1" x14ac:dyDescent="0.25">
      <c r="A2461" s="9">
        <v>4645</v>
      </c>
      <c r="B2461" s="23" t="s">
        <v>565</v>
      </c>
      <c r="C2461" s="9" t="s">
        <v>4</v>
      </c>
      <c r="D2461" s="2" t="s">
        <v>2203</v>
      </c>
      <c r="E2461" s="23" t="s">
        <v>5</v>
      </c>
      <c r="F2461" s="27" t="str">
        <f t="shared" si="581"/>
        <v>AMC BASE</v>
      </c>
      <c r="G2461" s="23"/>
      <c r="H2461" s="24"/>
      <c r="I2461" s="10">
        <v>851.1</v>
      </c>
    </row>
    <row r="2462" spans="1:9" ht="11.1" customHeight="1" x14ac:dyDescent="0.25">
      <c r="A2462" s="18">
        <f t="shared" ref="A2462:B2465" si="593">A2461</f>
        <v>4645</v>
      </c>
      <c r="B2462" s="18" t="str">
        <f t="shared" si="593"/>
        <v>AMC 4645 C</v>
      </c>
      <c r="C2462" s="4">
        <v>163401</v>
      </c>
      <c r="D2462" s="2" t="s">
        <v>2203</v>
      </c>
      <c r="E2462" s="17" t="s">
        <v>7</v>
      </c>
      <c r="F2462" s="27" t="str">
        <f t="shared" si="581"/>
        <v>163401 White</v>
      </c>
      <c r="G2462" s="17"/>
      <c r="H2462" s="18"/>
      <c r="I2462" s="5">
        <v>96.7</v>
      </c>
    </row>
    <row r="2463" spans="1:9" ht="11.1" customHeight="1" x14ac:dyDescent="0.25">
      <c r="A2463" s="18">
        <f t="shared" si="593"/>
        <v>4645</v>
      </c>
      <c r="B2463" s="18" t="str">
        <f t="shared" si="593"/>
        <v>AMC 4645 C</v>
      </c>
      <c r="C2463" s="4">
        <v>163402</v>
      </c>
      <c r="D2463" s="2" t="s">
        <v>2203</v>
      </c>
      <c r="E2463" s="17" t="s">
        <v>17</v>
      </c>
      <c r="F2463" s="27" t="str">
        <f t="shared" ref="F2463:F2515" si="594">IF(C2463="AMC.BASE","AMC BASE",CONCATENATE(C2463,D2463,E2463))</f>
        <v>163402 Lemon Yellow</v>
      </c>
      <c r="G2463" s="17"/>
      <c r="H2463" s="18"/>
      <c r="I2463" s="5">
        <v>29</v>
      </c>
    </row>
    <row r="2464" spans="1:9" ht="11.1" customHeight="1" x14ac:dyDescent="0.25">
      <c r="A2464" s="18">
        <f t="shared" si="593"/>
        <v>4645</v>
      </c>
      <c r="B2464" s="18" t="str">
        <f t="shared" si="593"/>
        <v>AMC 4645 C</v>
      </c>
      <c r="C2464" s="4">
        <v>163404</v>
      </c>
      <c r="D2464" s="2" t="s">
        <v>2203</v>
      </c>
      <c r="E2464" s="17" t="s">
        <v>8</v>
      </c>
      <c r="F2464" s="27" t="str">
        <f t="shared" si="594"/>
        <v>163404 Red</v>
      </c>
      <c r="G2464" s="17"/>
      <c r="H2464" s="18"/>
      <c r="I2464" s="5">
        <v>17.399999999999999</v>
      </c>
    </row>
    <row r="2465" spans="1:9" ht="11.1" customHeight="1" x14ac:dyDescent="0.25">
      <c r="A2465" s="18">
        <f t="shared" si="593"/>
        <v>4645</v>
      </c>
      <c r="B2465" s="18" t="str">
        <f t="shared" si="593"/>
        <v>AMC 4645 C</v>
      </c>
      <c r="C2465" s="6">
        <v>163410</v>
      </c>
      <c r="D2465" s="2" t="s">
        <v>2203</v>
      </c>
      <c r="E2465" s="19" t="s">
        <v>15</v>
      </c>
      <c r="F2465" s="27" t="str">
        <f t="shared" si="594"/>
        <v>163410 Black</v>
      </c>
      <c r="G2465" s="19"/>
      <c r="H2465" s="20"/>
      <c r="I2465" s="7">
        <v>5.8</v>
      </c>
    </row>
    <row r="2466" spans="1:9" ht="14.1" customHeight="1" x14ac:dyDescent="0.25">
      <c r="A2466" s="9">
        <v>465</v>
      </c>
      <c r="B2466" s="23" t="s">
        <v>566</v>
      </c>
      <c r="C2466" s="9" t="s">
        <v>4</v>
      </c>
      <c r="D2466" s="2" t="s">
        <v>2203</v>
      </c>
      <c r="E2466" s="23" t="s">
        <v>5</v>
      </c>
      <c r="F2466" s="27" t="str">
        <f t="shared" si="594"/>
        <v>AMC BASE</v>
      </c>
      <c r="G2466" s="23"/>
      <c r="H2466" s="24"/>
      <c r="I2466" s="10">
        <v>886.1</v>
      </c>
    </row>
    <row r="2467" spans="1:9" ht="11.1" customHeight="1" x14ac:dyDescent="0.25">
      <c r="A2467" s="18">
        <f t="shared" ref="A2467:B2470" si="595">A2466</f>
        <v>465</v>
      </c>
      <c r="B2467" s="18" t="str">
        <f t="shared" si="595"/>
        <v>AMC 465 C</v>
      </c>
      <c r="C2467" s="4">
        <v>163401</v>
      </c>
      <c r="D2467" s="2" t="s">
        <v>2203</v>
      </c>
      <c r="E2467" s="17" t="s">
        <v>7</v>
      </c>
      <c r="F2467" s="27" t="str">
        <f t="shared" si="594"/>
        <v>163401 White</v>
      </c>
      <c r="G2467" s="17"/>
      <c r="H2467" s="18"/>
      <c r="I2467" s="5">
        <v>96.5</v>
      </c>
    </row>
    <row r="2468" spans="1:9" ht="11.1" customHeight="1" x14ac:dyDescent="0.25">
      <c r="A2468" s="18">
        <f t="shared" si="595"/>
        <v>465</v>
      </c>
      <c r="B2468" s="18" t="str">
        <f t="shared" si="595"/>
        <v>AMC 465 C</v>
      </c>
      <c r="C2468" s="4">
        <v>163403</v>
      </c>
      <c r="D2468" s="2" t="s">
        <v>2203</v>
      </c>
      <c r="E2468" s="17" t="s">
        <v>6</v>
      </c>
      <c r="F2468" s="27" t="str">
        <f t="shared" si="594"/>
        <v>163403 Golden Yellow</v>
      </c>
      <c r="G2468" s="17"/>
      <c r="H2468" s="18"/>
      <c r="I2468" s="5">
        <v>8.6999999999999993</v>
      </c>
    </row>
    <row r="2469" spans="1:9" ht="11.1" customHeight="1" x14ac:dyDescent="0.25">
      <c r="A2469" s="18">
        <f t="shared" si="595"/>
        <v>465</v>
      </c>
      <c r="B2469" s="18" t="str">
        <f t="shared" si="595"/>
        <v>AMC 465 C</v>
      </c>
      <c r="C2469" s="4">
        <v>163404</v>
      </c>
      <c r="D2469" s="2" t="s">
        <v>2203</v>
      </c>
      <c r="E2469" s="17" t="s">
        <v>8</v>
      </c>
      <c r="F2469" s="27" t="str">
        <f t="shared" si="594"/>
        <v>163404 Red</v>
      </c>
      <c r="G2469" s="17"/>
      <c r="H2469" s="18"/>
      <c r="I2469" s="5">
        <v>5.8</v>
      </c>
    </row>
    <row r="2470" spans="1:9" ht="11.1" customHeight="1" x14ac:dyDescent="0.25">
      <c r="A2470" s="18">
        <f t="shared" si="595"/>
        <v>465</v>
      </c>
      <c r="B2470" s="18" t="str">
        <f t="shared" si="595"/>
        <v>AMC 465 C</v>
      </c>
      <c r="C2470" s="6">
        <v>163410</v>
      </c>
      <c r="D2470" s="2" t="s">
        <v>2203</v>
      </c>
      <c r="E2470" s="19" t="s">
        <v>15</v>
      </c>
      <c r="F2470" s="27" t="str">
        <f t="shared" si="594"/>
        <v>163410 Black</v>
      </c>
      <c r="G2470" s="19"/>
      <c r="H2470" s="20"/>
      <c r="I2470" s="7">
        <v>2.9</v>
      </c>
    </row>
    <row r="2471" spans="1:9" ht="14.1" customHeight="1" x14ac:dyDescent="0.25">
      <c r="A2471" s="9">
        <v>4655</v>
      </c>
      <c r="B2471" s="23" t="s">
        <v>567</v>
      </c>
      <c r="C2471" s="9" t="s">
        <v>4</v>
      </c>
      <c r="D2471" s="2" t="s">
        <v>2203</v>
      </c>
      <c r="E2471" s="23" t="s">
        <v>5</v>
      </c>
      <c r="F2471" s="27" t="str">
        <f t="shared" si="594"/>
        <v>AMC BASE</v>
      </c>
      <c r="G2471" s="23"/>
      <c r="H2471" s="24"/>
      <c r="I2471" s="10">
        <v>870.1</v>
      </c>
    </row>
    <row r="2472" spans="1:9" ht="11.1" customHeight="1" x14ac:dyDescent="0.25">
      <c r="A2472" s="18">
        <f t="shared" ref="A2472:B2475" si="596">A2471</f>
        <v>4655</v>
      </c>
      <c r="B2472" s="18" t="str">
        <f t="shared" si="596"/>
        <v>AMC 4655 C</v>
      </c>
      <c r="C2472" s="4">
        <v>163401</v>
      </c>
      <c r="D2472" s="2" t="s">
        <v>2203</v>
      </c>
      <c r="E2472" s="17" t="s">
        <v>7</v>
      </c>
      <c r="F2472" s="27" t="str">
        <f t="shared" si="594"/>
        <v>163401 White</v>
      </c>
      <c r="G2472" s="17"/>
      <c r="H2472" s="18"/>
      <c r="I2472" s="5">
        <v>96.6</v>
      </c>
    </row>
    <row r="2473" spans="1:9" ht="11.1" customHeight="1" x14ac:dyDescent="0.25">
      <c r="A2473" s="18">
        <f t="shared" si="596"/>
        <v>4655</v>
      </c>
      <c r="B2473" s="18" t="str">
        <f t="shared" si="596"/>
        <v>AMC 4655 C</v>
      </c>
      <c r="C2473" s="4">
        <v>163402</v>
      </c>
      <c r="D2473" s="2" t="s">
        <v>2203</v>
      </c>
      <c r="E2473" s="17" t="s">
        <v>17</v>
      </c>
      <c r="F2473" s="27" t="str">
        <f t="shared" si="594"/>
        <v>163402 Lemon Yellow</v>
      </c>
      <c r="G2473" s="17"/>
      <c r="H2473" s="18"/>
      <c r="I2473" s="5">
        <v>17.399999999999999</v>
      </c>
    </row>
    <row r="2474" spans="1:9" ht="11.1" customHeight="1" x14ac:dyDescent="0.25">
      <c r="A2474" s="18">
        <f t="shared" si="596"/>
        <v>4655</v>
      </c>
      <c r="B2474" s="18" t="str">
        <f t="shared" si="596"/>
        <v>AMC 4655 C</v>
      </c>
      <c r="C2474" s="4">
        <v>163404</v>
      </c>
      <c r="D2474" s="2" t="s">
        <v>2203</v>
      </c>
      <c r="E2474" s="17" t="s">
        <v>8</v>
      </c>
      <c r="F2474" s="27" t="str">
        <f t="shared" si="594"/>
        <v>163404 Red</v>
      </c>
      <c r="G2474" s="17"/>
      <c r="H2474" s="18"/>
      <c r="I2474" s="5">
        <v>11.6</v>
      </c>
    </row>
    <row r="2475" spans="1:9" ht="11.1" customHeight="1" x14ac:dyDescent="0.25">
      <c r="A2475" s="18">
        <f t="shared" si="596"/>
        <v>4655</v>
      </c>
      <c r="B2475" s="18" t="str">
        <f t="shared" si="596"/>
        <v>AMC 4655 C</v>
      </c>
      <c r="C2475" s="6">
        <v>163410</v>
      </c>
      <c r="D2475" s="2" t="s">
        <v>2203</v>
      </c>
      <c r="E2475" s="19" t="s">
        <v>15</v>
      </c>
      <c r="F2475" s="27" t="str">
        <f t="shared" si="594"/>
        <v>163410 Black</v>
      </c>
      <c r="G2475" s="19"/>
      <c r="H2475" s="20"/>
      <c r="I2475" s="7">
        <v>4.3</v>
      </c>
    </row>
    <row r="2476" spans="1:9" ht="11.1" customHeight="1" x14ac:dyDescent="0.25">
      <c r="A2476" s="2">
        <v>466</v>
      </c>
      <c r="B2476" s="27" t="s">
        <v>568</v>
      </c>
      <c r="C2476" s="2" t="s">
        <v>4</v>
      </c>
      <c r="D2476" s="2" t="s">
        <v>2203</v>
      </c>
      <c r="E2476" s="27" t="s">
        <v>5</v>
      </c>
      <c r="F2476" s="27" t="str">
        <f t="shared" si="594"/>
        <v>AMC BASE</v>
      </c>
      <c r="G2476" s="27"/>
      <c r="H2476" s="28"/>
      <c r="I2476" s="3">
        <v>896.5</v>
      </c>
    </row>
    <row r="2477" spans="1:9" ht="11.1" customHeight="1" x14ac:dyDescent="0.25">
      <c r="A2477" s="18">
        <f t="shared" ref="A2477:B2480" si="597">A2476</f>
        <v>466</v>
      </c>
      <c r="B2477" s="18" t="str">
        <f t="shared" si="597"/>
        <v>AMC 466 C</v>
      </c>
      <c r="C2477" s="4">
        <v>163401</v>
      </c>
      <c r="D2477" s="2" t="s">
        <v>2203</v>
      </c>
      <c r="E2477" s="17" t="s">
        <v>7</v>
      </c>
      <c r="F2477" s="27" t="str">
        <f t="shared" si="594"/>
        <v>163401 White</v>
      </c>
      <c r="G2477" s="17"/>
      <c r="H2477" s="18"/>
      <c r="I2477" s="5">
        <v>96.5</v>
      </c>
    </row>
    <row r="2478" spans="1:9" ht="11.1" customHeight="1" x14ac:dyDescent="0.25">
      <c r="A2478" s="18">
        <f t="shared" si="597"/>
        <v>466</v>
      </c>
      <c r="B2478" s="18" t="str">
        <f t="shared" si="597"/>
        <v>AMC 466 C</v>
      </c>
      <c r="C2478" s="4">
        <v>163403</v>
      </c>
      <c r="D2478" s="2" t="s">
        <v>2203</v>
      </c>
      <c r="E2478" s="17" t="s">
        <v>6</v>
      </c>
      <c r="F2478" s="27" t="str">
        <f t="shared" si="594"/>
        <v>163403 Golden Yellow</v>
      </c>
      <c r="G2478" s="17"/>
      <c r="H2478" s="18"/>
      <c r="I2478" s="5">
        <v>3.5</v>
      </c>
    </row>
    <row r="2479" spans="1:9" ht="11.1" customHeight="1" x14ac:dyDescent="0.25">
      <c r="A2479" s="18">
        <f t="shared" si="597"/>
        <v>466</v>
      </c>
      <c r="B2479" s="18" t="str">
        <f t="shared" si="597"/>
        <v>AMC 466 C</v>
      </c>
      <c r="C2479" s="4">
        <v>163404</v>
      </c>
      <c r="D2479" s="2" t="s">
        <v>2203</v>
      </c>
      <c r="E2479" s="17" t="s">
        <v>8</v>
      </c>
      <c r="F2479" s="27" t="str">
        <f t="shared" si="594"/>
        <v>163404 Red</v>
      </c>
      <c r="G2479" s="17"/>
      <c r="H2479" s="18"/>
      <c r="I2479" s="5">
        <v>2.2999999999999998</v>
      </c>
    </row>
    <row r="2480" spans="1:9" ht="11.1" customHeight="1" x14ac:dyDescent="0.25">
      <c r="A2480" s="18">
        <f t="shared" si="597"/>
        <v>466</v>
      </c>
      <c r="B2480" s="18" t="str">
        <f t="shared" si="597"/>
        <v>AMC 466 C</v>
      </c>
      <c r="C2480" s="6">
        <v>163410</v>
      </c>
      <c r="D2480" s="2" t="s">
        <v>2203</v>
      </c>
      <c r="E2480" s="19" t="s">
        <v>15</v>
      </c>
      <c r="F2480" s="27" t="str">
        <f t="shared" si="594"/>
        <v>163410 Black</v>
      </c>
      <c r="G2480" s="19"/>
      <c r="H2480" s="20"/>
      <c r="I2480" s="7">
        <v>1.2</v>
      </c>
    </row>
    <row r="2481" spans="1:9" ht="14.1" customHeight="1" x14ac:dyDescent="0.25">
      <c r="A2481" s="9">
        <v>4665</v>
      </c>
      <c r="B2481" s="23" t="s">
        <v>569</v>
      </c>
      <c r="C2481" s="9" t="s">
        <v>4</v>
      </c>
      <c r="D2481" s="2" t="s">
        <v>2203</v>
      </c>
      <c r="E2481" s="23" t="s">
        <v>5</v>
      </c>
      <c r="F2481" s="27" t="str">
        <f t="shared" si="594"/>
        <v>AMC BASE</v>
      </c>
      <c r="G2481" s="23"/>
      <c r="H2481" s="24"/>
      <c r="I2481" s="10">
        <v>883.2</v>
      </c>
    </row>
    <row r="2482" spans="1:9" ht="11.1" customHeight="1" x14ac:dyDescent="0.25">
      <c r="A2482" s="18">
        <f t="shared" ref="A2482:B2485" si="598">A2481</f>
        <v>4665</v>
      </c>
      <c r="B2482" s="18" t="str">
        <f t="shared" si="598"/>
        <v>AMC 4665 C</v>
      </c>
      <c r="C2482" s="4">
        <v>163401</v>
      </c>
      <c r="D2482" s="2" t="s">
        <v>2203</v>
      </c>
      <c r="E2482" s="17" t="s">
        <v>7</v>
      </c>
      <c r="F2482" s="27" t="str">
        <f t="shared" si="594"/>
        <v>163401 White</v>
      </c>
      <c r="G2482" s="17"/>
      <c r="H2482" s="18"/>
      <c r="I2482" s="5">
        <v>96.5</v>
      </c>
    </row>
    <row r="2483" spans="1:9" ht="11.1" customHeight="1" x14ac:dyDescent="0.25">
      <c r="A2483" s="18">
        <f t="shared" si="598"/>
        <v>4665</v>
      </c>
      <c r="B2483" s="18" t="str">
        <f t="shared" si="598"/>
        <v>AMC 4665 C</v>
      </c>
      <c r="C2483" s="4">
        <v>163402</v>
      </c>
      <c r="D2483" s="2" t="s">
        <v>2203</v>
      </c>
      <c r="E2483" s="17" t="s">
        <v>17</v>
      </c>
      <c r="F2483" s="27" t="str">
        <f t="shared" si="594"/>
        <v>163402 Lemon Yellow</v>
      </c>
      <c r="G2483" s="17"/>
      <c r="H2483" s="18"/>
      <c r="I2483" s="5">
        <v>11.6</v>
      </c>
    </row>
    <row r="2484" spans="1:9" ht="11.1" customHeight="1" x14ac:dyDescent="0.25">
      <c r="A2484" s="18">
        <f t="shared" si="598"/>
        <v>4665</v>
      </c>
      <c r="B2484" s="18" t="str">
        <f t="shared" si="598"/>
        <v>AMC 4665 C</v>
      </c>
      <c r="C2484" s="4">
        <v>163404</v>
      </c>
      <c r="D2484" s="2" t="s">
        <v>2203</v>
      </c>
      <c r="E2484" s="17" t="s">
        <v>8</v>
      </c>
      <c r="F2484" s="27" t="str">
        <f t="shared" si="594"/>
        <v>163404 Red</v>
      </c>
      <c r="G2484" s="17"/>
      <c r="H2484" s="18"/>
      <c r="I2484" s="5">
        <v>5.8</v>
      </c>
    </row>
    <row r="2485" spans="1:9" ht="11.1" customHeight="1" x14ac:dyDescent="0.25">
      <c r="A2485" s="18">
        <f t="shared" si="598"/>
        <v>4665</v>
      </c>
      <c r="B2485" s="18" t="str">
        <f t="shared" si="598"/>
        <v>AMC 4665 C</v>
      </c>
      <c r="C2485" s="6">
        <v>163410</v>
      </c>
      <c r="D2485" s="2" t="s">
        <v>2203</v>
      </c>
      <c r="E2485" s="19" t="s">
        <v>15</v>
      </c>
      <c r="F2485" s="27" t="str">
        <f t="shared" si="594"/>
        <v>163410 Black</v>
      </c>
      <c r="G2485" s="19"/>
      <c r="H2485" s="20"/>
      <c r="I2485" s="7">
        <v>2.9</v>
      </c>
    </row>
    <row r="2486" spans="1:9" ht="14.1" customHeight="1" x14ac:dyDescent="0.25">
      <c r="A2486" s="9">
        <v>467</v>
      </c>
      <c r="B2486" s="23" t="s">
        <v>570</v>
      </c>
      <c r="C2486" s="9" t="s">
        <v>4</v>
      </c>
      <c r="D2486" s="2" t="s">
        <v>2203</v>
      </c>
      <c r="E2486" s="23" t="s">
        <v>5</v>
      </c>
      <c r="F2486" s="27" t="str">
        <f t="shared" si="594"/>
        <v>AMC BASE</v>
      </c>
      <c r="G2486" s="23"/>
      <c r="H2486" s="24"/>
      <c r="I2486" s="10">
        <v>900</v>
      </c>
    </row>
    <row r="2487" spans="1:9" ht="11.1" customHeight="1" x14ac:dyDescent="0.25">
      <c r="A2487" s="18">
        <f t="shared" ref="A2487:B2490" si="599">A2486</f>
        <v>467</v>
      </c>
      <c r="B2487" s="18" t="str">
        <f t="shared" si="599"/>
        <v>AMC 467 C</v>
      </c>
      <c r="C2487" s="4">
        <v>163401</v>
      </c>
      <c r="D2487" s="2" t="s">
        <v>2203</v>
      </c>
      <c r="E2487" s="17" t="s">
        <v>7</v>
      </c>
      <c r="F2487" s="27" t="str">
        <f t="shared" si="594"/>
        <v>163401 White</v>
      </c>
      <c r="G2487" s="17"/>
      <c r="H2487" s="18"/>
      <c r="I2487" s="5">
        <v>96.5</v>
      </c>
    </row>
    <row r="2488" spans="1:9" ht="11.1" customHeight="1" x14ac:dyDescent="0.25">
      <c r="A2488" s="18">
        <f t="shared" si="599"/>
        <v>467</v>
      </c>
      <c r="B2488" s="18" t="str">
        <f t="shared" si="599"/>
        <v>AMC 467 C</v>
      </c>
      <c r="C2488" s="4">
        <v>163403</v>
      </c>
      <c r="D2488" s="2" t="s">
        <v>2203</v>
      </c>
      <c r="E2488" s="17" t="s">
        <v>6</v>
      </c>
      <c r="F2488" s="27" t="str">
        <f t="shared" si="594"/>
        <v>163403 Golden Yellow</v>
      </c>
      <c r="G2488" s="17"/>
      <c r="H2488" s="18"/>
      <c r="I2488" s="5">
        <v>1.7</v>
      </c>
    </row>
    <row r="2489" spans="1:9" ht="11.1" customHeight="1" x14ac:dyDescent="0.25">
      <c r="A2489" s="18">
        <f t="shared" si="599"/>
        <v>467</v>
      </c>
      <c r="B2489" s="18" t="str">
        <f t="shared" si="599"/>
        <v>AMC 467 C</v>
      </c>
      <c r="C2489" s="4">
        <v>163404</v>
      </c>
      <c r="D2489" s="2" t="s">
        <v>2203</v>
      </c>
      <c r="E2489" s="17" t="s">
        <v>8</v>
      </c>
      <c r="F2489" s="27" t="str">
        <f t="shared" si="594"/>
        <v>163404 Red</v>
      </c>
      <c r="G2489" s="17"/>
      <c r="H2489" s="18"/>
      <c r="I2489" s="5">
        <v>1.2</v>
      </c>
    </row>
    <row r="2490" spans="1:9" ht="11.1" customHeight="1" x14ac:dyDescent="0.25">
      <c r="A2490" s="18">
        <f t="shared" si="599"/>
        <v>467</v>
      </c>
      <c r="B2490" s="18" t="str">
        <f t="shared" si="599"/>
        <v>AMC 467 C</v>
      </c>
      <c r="C2490" s="6">
        <v>163410</v>
      </c>
      <c r="D2490" s="2" t="s">
        <v>2203</v>
      </c>
      <c r="E2490" s="19" t="s">
        <v>15</v>
      </c>
      <c r="F2490" s="27" t="str">
        <f t="shared" si="594"/>
        <v>163410 Black</v>
      </c>
      <c r="G2490" s="19"/>
      <c r="H2490" s="20"/>
      <c r="I2490" s="7">
        <v>0.6</v>
      </c>
    </row>
    <row r="2491" spans="1:9" ht="14.1" customHeight="1" x14ac:dyDescent="0.25">
      <c r="A2491" s="9">
        <v>4675</v>
      </c>
      <c r="B2491" s="23" t="s">
        <v>571</v>
      </c>
      <c r="C2491" s="9" t="s">
        <v>4</v>
      </c>
      <c r="D2491" s="2" t="s">
        <v>2203</v>
      </c>
      <c r="E2491" s="23" t="s">
        <v>5</v>
      </c>
      <c r="F2491" s="27" t="str">
        <f t="shared" si="594"/>
        <v>AMC BASE</v>
      </c>
      <c r="G2491" s="23"/>
      <c r="H2491" s="24"/>
      <c r="I2491" s="10">
        <v>893.4</v>
      </c>
    </row>
    <row r="2492" spans="1:9" ht="11.1" customHeight="1" x14ac:dyDescent="0.25">
      <c r="A2492" s="18">
        <f t="shared" ref="A2492:B2495" si="600">A2491</f>
        <v>4675</v>
      </c>
      <c r="B2492" s="18" t="str">
        <f t="shared" si="600"/>
        <v>AMC 4675 C</v>
      </c>
      <c r="C2492" s="4">
        <v>163401</v>
      </c>
      <c r="D2492" s="2" t="s">
        <v>2203</v>
      </c>
      <c r="E2492" s="17" t="s">
        <v>7</v>
      </c>
      <c r="F2492" s="27" t="str">
        <f t="shared" si="594"/>
        <v>163401 White</v>
      </c>
      <c r="G2492" s="17"/>
      <c r="H2492" s="18"/>
      <c r="I2492" s="5">
        <v>96.5</v>
      </c>
    </row>
    <row r="2493" spans="1:9" ht="11.1" customHeight="1" x14ac:dyDescent="0.25">
      <c r="A2493" s="18">
        <f t="shared" si="600"/>
        <v>4675</v>
      </c>
      <c r="B2493" s="18" t="str">
        <f t="shared" si="600"/>
        <v>AMC 4675 C</v>
      </c>
      <c r="C2493" s="4">
        <v>163402</v>
      </c>
      <c r="D2493" s="2" t="s">
        <v>2203</v>
      </c>
      <c r="E2493" s="17" t="s">
        <v>17</v>
      </c>
      <c r="F2493" s="27" t="str">
        <f t="shared" si="594"/>
        <v>163402 Lemon Yellow</v>
      </c>
      <c r="G2493" s="17"/>
      <c r="H2493" s="18"/>
      <c r="I2493" s="5">
        <v>5.8</v>
      </c>
    </row>
    <row r="2494" spans="1:9" ht="11.1" customHeight="1" x14ac:dyDescent="0.25">
      <c r="A2494" s="18">
        <f t="shared" si="600"/>
        <v>4675</v>
      </c>
      <c r="B2494" s="18" t="str">
        <f t="shared" si="600"/>
        <v>AMC 4675 C</v>
      </c>
      <c r="C2494" s="4">
        <v>163404</v>
      </c>
      <c r="D2494" s="2" t="s">
        <v>2203</v>
      </c>
      <c r="E2494" s="17" t="s">
        <v>8</v>
      </c>
      <c r="F2494" s="27" t="str">
        <f t="shared" si="594"/>
        <v>163404 Red</v>
      </c>
      <c r="G2494" s="17"/>
      <c r="H2494" s="18"/>
      <c r="I2494" s="5">
        <v>2.9</v>
      </c>
    </row>
    <row r="2495" spans="1:9" ht="11.1" customHeight="1" x14ac:dyDescent="0.25">
      <c r="A2495" s="18">
        <f t="shared" si="600"/>
        <v>4675</v>
      </c>
      <c r="B2495" s="18" t="str">
        <f t="shared" si="600"/>
        <v>AMC 4675 C</v>
      </c>
      <c r="C2495" s="6">
        <v>163410</v>
      </c>
      <c r="D2495" s="2" t="s">
        <v>2203</v>
      </c>
      <c r="E2495" s="19" t="s">
        <v>15</v>
      </c>
      <c r="F2495" s="27" t="str">
        <f t="shared" si="594"/>
        <v>163410 Black</v>
      </c>
      <c r="G2495" s="19"/>
      <c r="H2495" s="20"/>
      <c r="I2495" s="7">
        <v>1.4</v>
      </c>
    </row>
    <row r="2496" spans="1:9" ht="14.1" customHeight="1" x14ac:dyDescent="0.25">
      <c r="A2496" s="9">
        <v>468</v>
      </c>
      <c r="B2496" s="23" t="s">
        <v>572</v>
      </c>
      <c r="C2496" s="9" t="s">
        <v>4</v>
      </c>
      <c r="D2496" s="2" t="s">
        <v>2203</v>
      </c>
      <c r="E2496" s="23" t="s">
        <v>5</v>
      </c>
      <c r="F2496" s="27" t="str">
        <f t="shared" si="594"/>
        <v>AMC BASE</v>
      </c>
      <c r="G2496" s="23"/>
      <c r="H2496" s="24"/>
      <c r="I2496" s="10">
        <v>901.7</v>
      </c>
    </row>
    <row r="2497" spans="1:9" ht="11.1" customHeight="1" x14ac:dyDescent="0.25">
      <c r="A2497" s="18">
        <f t="shared" ref="A2497:B2500" si="601">A2496</f>
        <v>468</v>
      </c>
      <c r="B2497" s="18" t="str">
        <f t="shared" si="601"/>
        <v>AMC 468 C</v>
      </c>
      <c r="C2497" s="4">
        <v>163401</v>
      </c>
      <c r="D2497" s="2" t="s">
        <v>2203</v>
      </c>
      <c r="E2497" s="17" t="s">
        <v>7</v>
      </c>
      <c r="F2497" s="27" t="str">
        <f t="shared" si="594"/>
        <v>163401 White</v>
      </c>
      <c r="G2497" s="17"/>
      <c r="H2497" s="18"/>
      <c r="I2497" s="5">
        <v>96.5</v>
      </c>
    </row>
    <row r="2498" spans="1:9" ht="11.1" customHeight="1" x14ac:dyDescent="0.25">
      <c r="A2498" s="18">
        <f t="shared" si="601"/>
        <v>468</v>
      </c>
      <c r="B2498" s="18" t="str">
        <f t="shared" si="601"/>
        <v>AMC 468 C</v>
      </c>
      <c r="C2498" s="4">
        <v>163403</v>
      </c>
      <c r="D2498" s="2" t="s">
        <v>2203</v>
      </c>
      <c r="E2498" s="17" t="s">
        <v>6</v>
      </c>
      <c r="F2498" s="27" t="str">
        <f t="shared" si="594"/>
        <v>163403 Golden Yellow</v>
      </c>
      <c r="G2498" s="17"/>
      <c r="H2498" s="18"/>
      <c r="I2498" s="5">
        <v>0.9</v>
      </c>
    </row>
    <row r="2499" spans="1:9" ht="11.1" customHeight="1" x14ac:dyDescent="0.25">
      <c r="A2499" s="18">
        <f t="shared" si="601"/>
        <v>468</v>
      </c>
      <c r="B2499" s="18" t="str">
        <f t="shared" si="601"/>
        <v>AMC 468 C</v>
      </c>
      <c r="C2499" s="4">
        <v>163404</v>
      </c>
      <c r="D2499" s="2" t="s">
        <v>2203</v>
      </c>
      <c r="E2499" s="17" t="s">
        <v>8</v>
      </c>
      <c r="F2499" s="27" t="str">
        <f t="shared" si="594"/>
        <v>163404 Red</v>
      </c>
      <c r="G2499" s="17"/>
      <c r="H2499" s="18"/>
      <c r="I2499" s="5">
        <v>0.6</v>
      </c>
    </row>
    <row r="2500" spans="1:9" ht="11.1" customHeight="1" x14ac:dyDescent="0.25">
      <c r="A2500" s="18">
        <f t="shared" si="601"/>
        <v>468</v>
      </c>
      <c r="B2500" s="18" t="str">
        <f t="shared" si="601"/>
        <v>AMC 468 C</v>
      </c>
      <c r="C2500" s="6">
        <v>163410</v>
      </c>
      <c r="D2500" s="2" t="s">
        <v>2203</v>
      </c>
      <c r="E2500" s="19" t="s">
        <v>15</v>
      </c>
      <c r="F2500" s="27" t="str">
        <f t="shared" si="594"/>
        <v>163410 Black</v>
      </c>
      <c r="G2500" s="19"/>
      <c r="H2500" s="20"/>
      <c r="I2500" s="7">
        <v>0.3</v>
      </c>
    </row>
    <row r="2501" spans="1:9" ht="14.1" customHeight="1" x14ac:dyDescent="0.25">
      <c r="A2501" s="9">
        <v>4685</v>
      </c>
      <c r="B2501" s="23" t="s">
        <v>573</v>
      </c>
      <c r="C2501" s="9" t="s">
        <v>4</v>
      </c>
      <c r="D2501" s="2" t="s">
        <v>2203</v>
      </c>
      <c r="E2501" s="23" t="s">
        <v>5</v>
      </c>
      <c r="F2501" s="27" t="str">
        <f t="shared" si="594"/>
        <v>AMC BASE</v>
      </c>
      <c r="G2501" s="23"/>
      <c r="H2501" s="24"/>
      <c r="I2501" s="10">
        <v>872.4</v>
      </c>
    </row>
    <row r="2502" spans="1:9" ht="11.1" customHeight="1" x14ac:dyDescent="0.25">
      <c r="A2502" s="18">
        <f t="shared" ref="A2502:B2505" si="602">A2501</f>
        <v>4685</v>
      </c>
      <c r="B2502" s="18" t="str">
        <f t="shared" si="602"/>
        <v>AMC 4685 C</v>
      </c>
      <c r="C2502" s="4">
        <v>163401</v>
      </c>
      <c r="D2502" s="2" t="s">
        <v>2203</v>
      </c>
      <c r="E2502" s="17" t="s">
        <v>7</v>
      </c>
      <c r="F2502" s="27" t="str">
        <f t="shared" si="594"/>
        <v>163401 White</v>
      </c>
      <c r="G2502" s="17"/>
      <c r="H2502" s="18"/>
      <c r="I2502" s="5">
        <v>96.6</v>
      </c>
    </row>
    <row r="2503" spans="1:9" ht="11.1" customHeight="1" x14ac:dyDescent="0.25">
      <c r="A2503" s="18">
        <f t="shared" si="602"/>
        <v>4685</v>
      </c>
      <c r="B2503" s="18" t="str">
        <f t="shared" si="602"/>
        <v>AMC 4685 C</v>
      </c>
      <c r="C2503" s="4">
        <v>163402</v>
      </c>
      <c r="D2503" s="2" t="s">
        <v>2203</v>
      </c>
      <c r="E2503" s="17" t="s">
        <v>17</v>
      </c>
      <c r="F2503" s="27" t="str">
        <f t="shared" si="594"/>
        <v>163402 Lemon Yellow</v>
      </c>
      <c r="G2503" s="17"/>
      <c r="H2503" s="18"/>
      <c r="I2503" s="5">
        <v>29</v>
      </c>
    </row>
    <row r="2504" spans="1:9" ht="11.1" customHeight="1" x14ac:dyDescent="0.25">
      <c r="A2504" s="18">
        <f t="shared" si="602"/>
        <v>4685</v>
      </c>
      <c r="B2504" s="18" t="str">
        <f t="shared" si="602"/>
        <v>AMC 4685 C</v>
      </c>
      <c r="C2504" s="4">
        <v>163404</v>
      </c>
      <c r="D2504" s="2" t="s">
        <v>2203</v>
      </c>
      <c r="E2504" s="17" t="s">
        <v>8</v>
      </c>
      <c r="F2504" s="27" t="str">
        <f t="shared" si="594"/>
        <v>163404 Red</v>
      </c>
      <c r="G2504" s="17"/>
      <c r="H2504" s="18"/>
      <c r="I2504" s="5">
        <v>1.4</v>
      </c>
    </row>
    <row r="2505" spans="1:9" ht="11.1" customHeight="1" x14ac:dyDescent="0.25">
      <c r="A2505" s="18">
        <f t="shared" si="602"/>
        <v>4685</v>
      </c>
      <c r="B2505" s="18" t="str">
        <f t="shared" si="602"/>
        <v>AMC 4685 C</v>
      </c>
      <c r="C2505" s="6">
        <v>163410</v>
      </c>
      <c r="D2505" s="2" t="s">
        <v>2203</v>
      </c>
      <c r="E2505" s="19" t="s">
        <v>15</v>
      </c>
      <c r="F2505" s="27" t="str">
        <f t="shared" si="594"/>
        <v>163410 Black</v>
      </c>
      <c r="G2505" s="19"/>
      <c r="H2505" s="20"/>
      <c r="I2505" s="7">
        <v>0.6</v>
      </c>
    </row>
    <row r="2506" spans="1:9" ht="14.1" customHeight="1" x14ac:dyDescent="0.25">
      <c r="A2506" s="9">
        <v>469</v>
      </c>
      <c r="B2506" s="23" t="s">
        <v>574</v>
      </c>
      <c r="C2506" s="9" t="s">
        <v>4</v>
      </c>
      <c r="D2506" s="2" t="s">
        <v>2203</v>
      </c>
      <c r="E2506" s="23" t="s">
        <v>5</v>
      </c>
      <c r="F2506" s="27" t="str">
        <f t="shared" si="594"/>
        <v>AMC BASE</v>
      </c>
      <c r="G2506" s="23"/>
      <c r="H2506" s="24"/>
      <c r="I2506" s="10">
        <v>689.6</v>
      </c>
    </row>
    <row r="2507" spans="1:9" ht="11.1" customHeight="1" x14ac:dyDescent="0.25">
      <c r="A2507" s="18">
        <f t="shared" ref="A2507:B2510" si="603">A2506</f>
        <v>469</v>
      </c>
      <c r="B2507" s="18" t="str">
        <f t="shared" si="603"/>
        <v>AMC 469 C</v>
      </c>
      <c r="C2507" s="4">
        <v>163402</v>
      </c>
      <c r="D2507" s="2" t="s">
        <v>2203</v>
      </c>
      <c r="E2507" s="17" t="s">
        <v>17</v>
      </c>
      <c r="F2507" s="27" t="str">
        <f t="shared" si="594"/>
        <v>163402 Lemon Yellow</v>
      </c>
      <c r="G2507" s="17"/>
      <c r="H2507" s="18"/>
      <c r="I2507" s="5">
        <v>116.8</v>
      </c>
    </row>
    <row r="2508" spans="1:9" ht="11.1" customHeight="1" x14ac:dyDescent="0.25">
      <c r="A2508" s="18">
        <f t="shared" si="603"/>
        <v>469</v>
      </c>
      <c r="B2508" s="18" t="str">
        <f t="shared" si="603"/>
        <v>AMC 469 C</v>
      </c>
      <c r="C2508" s="4">
        <v>163401</v>
      </c>
      <c r="D2508" s="2" t="s">
        <v>2203</v>
      </c>
      <c r="E2508" s="17" t="s">
        <v>7</v>
      </c>
      <c r="F2508" s="27" t="str">
        <f t="shared" si="594"/>
        <v>163401 White</v>
      </c>
      <c r="G2508" s="17"/>
      <c r="H2508" s="18"/>
      <c r="I2508" s="5">
        <v>97.3</v>
      </c>
    </row>
    <row r="2509" spans="1:9" ht="11.1" customHeight="1" x14ac:dyDescent="0.25">
      <c r="A2509" s="18">
        <f t="shared" si="603"/>
        <v>469</v>
      </c>
      <c r="B2509" s="18" t="str">
        <f t="shared" si="603"/>
        <v>AMC 469 C</v>
      </c>
      <c r="C2509" s="4">
        <v>163404</v>
      </c>
      <c r="D2509" s="2" t="s">
        <v>2203</v>
      </c>
      <c r="E2509" s="17" t="s">
        <v>8</v>
      </c>
      <c r="F2509" s="27" t="str">
        <f t="shared" si="594"/>
        <v>163404 Red</v>
      </c>
      <c r="G2509" s="17"/>
      <c r="H2509" s="18"/>
      <c r="I2509" s="5">
        <v>52.5</v>
      </c>
    </row>
    <row r="2510" spans="1:9" ht="11.1" customHeight="1" x14ac:dyDescent="0.25">
      <c r="A2510" s="18">
        <f t="shared" si="603"/>
        <v>469</v>
      </c>
      <c r="B2510" s="18" t="str">
        <f t="shared" si="603"/>
        <v>AMC 469 C</v>
      </c>
      <c r="C2510" s="6">
        <v>163410</v>
      </c>
      <c r="D2510" s="2" t="s">
        <v>2203</v>
      </c>
      <c r="E2510" s="19" t="s">
        <v>15</v>
      </c>
      <c r="F2510" s="27" t="str">
        <f t="shared" si="594"/>
        <v>163410 Black</v>
      </c>
      <c r="G2510" s="19"/>
      <c r="H2510" s="20"/>
      <c r="I2510" s="7">
        <v>43.8</v>
      </c>
    </row>
    <row r="2511" spans="1:9" ht="14.1" customHeight="1" x14ac:dyDescent="0.25">
      <c r="A2511" s="9">
        <v>4695</v>
      </c>
      <c r="B2511" s="23" t="s">
        <v>575</v>
      </c>
      <c r="C2511" s="9" t="s">
        <v>4</v>
      </c>
      <c r="D2511" s="2" t="s">
        <v>2203</v>
      </c>
      <c r="E2511" s="23" t="s">
        <v>5</v>
      </c>
      <c r="F2511" s="27" t="str">
        <f t="shared" si="594"/>
        <v>AMC BASE</v>
      </c>
      <c r="G2511" s="23"/>
      <c r="H2511" s="24"/>
      <c r="I2511" s="10">
        <v>781</v>
      </c>
    </row>
    <row r="2512" spans="1:9" ht="11.1" customHeight="1" x14ac:dyDescent="0.25">
      <c r="A2512" s="18">
        <f t="shared" ref="A2512:B2515" si="604">A2511</f>
        <v>4695</v>
      </c>
      <c r="B2512" s="18" t="str">
        <f t="shared" si="604"/>
        <v>AMC 4695 C</v>
      </c>
      <c r="C2512" s="4">
        <v>163401</v>
      </c>
      <c r="D2512" s="2" t="s">
        <v>2203</v>
      </c>
      <c r="E2512" s="17" t="s">
        <v>7</v>
      </c>
      <c r="F2512" s="27" t="str">
        <f t="shared" si="594"/>
        <v>163401 White</v>
      </c>
      <c r="G2512" s="17"/>
      <c r="H2512" s="18"/>
      <c r="I2512" s="5">
        <v>96.9</v>
      </c>
    </row>
    <row r="2513" spans="1:9" ht="11.1" customHeight="1" x14ac:dyDescent="0.25">
      <c r="A2513" s="18">
        <f t="shared" si="604"/>
        <v>4695</v>
      </c>
      <c r="B2513" s="18" t="str">
        <f t="shared" si="604"/>
        <v>AMC 4695 C</v>
      </c>
      <c r="C2513" s="4">
        <v>163402</v>
      </c>
      <c r="D2513" s="2" t="s">
        <v>2203</v>
      </c>
      <c r="E2513" s="17" t="s">
        <v>17</v>
      </c>
      <c r="F2513" s="27" t="str">
        <f t="shared" si="594"/>
        <v>163402 Lemon Yellow</v>
      </c>
      <c r="G2513" s="17"/>
      <c r="H2513" s="18"/>
      <c r="I2513" s="5">
        <v>46.5</v>
      </c>
    </row>
    <row r="2514" spans="1:9" ht="11.1" customHeight="1" x14ac:dyDescent="0.25">
      <c r="A2514" s="18">
        <f t="shared" si="604"/>
        <v>4695</v>
      </c>
      <c r="B2514" s="18" t="str">
        <f t="shared" si="604"/>
        <v>AMC 4695 C</v>
      </c>
      <c r="C2514" s="4">
        <v>163404</v>
      </c>
      <c r="D2514" s="2" t="s">
        <v>2203</v>
      </c>
      <c r="E2514" s="17" t="s">
        <v>8</v>
      </c>
      <c r="F2514" s="27" t="str">
        <f t="shared" si="594"/>
        <v>163404 Red</v>
      </c>
      <c r="G2514" s="17"/>
      <c r="H2514" s="18"/>
      <c r="I2514" s="5">
        <v>46.5</v>
      </c>
    </row>
    <row r="2515" spans="1:9" ht="11.1" customHeight="1" x14ac:dyDescent="0.25">
      <c r="A2515" s="18">
        <f t="shared" si="604"/>
        <v>4695</v>
      </c>
      <c r="B2515" s="18" t="str">
        <f t="shared" si="604"/>
        <v>AMC 4695 C</v>
      </c>
      <c r="C2515" s="6">
        <v>163410</v>
      </c>
      <c r="D2515" s="2" t="s">
        <v>2203</v>
      </c>
      <c r="E2515" s="19" t="s">
        <v>15</v>
      </c>
      <c r="F2515" s="27" t="str">
        <f t="shared" si="594"/>
        <v>163410 Black</v>
      </c>
      <c r="G2515" s="19"/>
      <c r="H2515" s="20"/>
      <c r="I2515" s="7">
        <v>29.1</v>
      </c>
    </row>
    <row r="2516" spans="1:9" ht="14.1" customHeight="1" x14ac:dyDescent="0.25">
      <c r="A2516" s="9">
        <v>470</v>
      </c>
      <c r="B2516" s="23" t="s">
        <v>576</v>
      </c>
      <c r="C2516" s="9" t="s">
        <v>4</v>
      </c>
      <c r="D2516" s="2" t="s">
        <v>2203</v>
      </c>
      <c r="E2516" s="23" t="s">
        <v>5</v>
      </c>
      <c r="F2516" s="27" t="str">
        <f t="shared" ref="F2516:F2569" si="605">IF(C2516="AMC.BASE","AMC BASE",CONCATENATE(C2516,D2516,E2516))</f>
        <v>AMC BASE</v>
      </c>
      <c r="G2516" s="23"/>
      <c r="H2516" s="24"/>
      <c r="I2516" s="10">
        <v>736.8</v>
      </c>
    </row>
    <row r="2517" spans="1:9" ht="11.1" customHeight="1" x14ac:dyDescent="0.25">
      <c r="A2517" s="18">
        <f t="shared" ref="A2517:B2520" si="606">A2516</f>
        <v>470</v>
      </c>
      <c r="B2517" s="18" t="str">
        <f t="shared" si="606"/>
        <v>AMC 470 C</v>
      </c>
      <c r="C2517" s="4">
        <v>163402</v>
      </c>
      <c r="D2517" s="2" t="s">
        <v>2203</v>
      </c>
      <c r="E2517" s="17" t="s">
        <v>17</v>
      </c>
      <c r="F2517" s="27" t="str">
        <f t="shared" si="605"/>
        <v>163402 Lemon Yellow</v>
      </c>
      <c r="G2517" s="17"/>
      <c r="H2517" s="18"/>
      <c r="I2517" s="5">
        <v>116.5</v>
      </c>
    </row>
    <row r="2518" spans="1:9" ht="11.1" customHeight="1" x14ac:dyDescent="0.25">
      <c r="A2518" s="18">
        <f t="shared" si="606"/>
        <v>470</v>
      </c>
      <c r="B2518" s="18" t="str">
        <f t="shared" si="606"/>
        <v>AMC 470 C</v>
      </c>
      <c r="C2518" s="4">
        <v>163401</v>
      </c>
      <c r="D2518" s="2" t="s">
        <v>2203</v>
      </c>
      <c r="E2518" s="17" t="s">
        <v>7</v>
      </c>
      <c r="F2518" s="27" t="str">
        <f t="shared" si="605"/>
        <v>163401 White</v>
      </c>
      <c r="G2518" s="17"/>
      <c r="H2518" s="18"/>
      <c r="I2518" s="5">
        <v>97.1</v>
      </c>
    </row>
    <row r="2519" spans="1:9" ht="11.1" customHeight="1" x14ac:dyDescent="0.25">
      <c r="A2519" s="18">
        <f t="shared" si="606"/>
        <v>470</v>
      </c>
      <c r="B2519" s="18" t="str">
        <f t="shared" si="606"/>
        <v>AMC 470 C</v>
      </c>
      <c r="C2519" s="4">
        <v>163404</v>
      </c>
      <c r="D2519" s="2" t="s">
        <v>2203</v>
      </c>
      <c r="E2519" s="17" t="s">
        <v>8</v>
      </c>
      <c r="F2519" s="27" t="str">
        <f t="shared" si="605"/>
        <v>163404 Red</v>
      </c>
      <c r="G2519" s="17"/>
      <c r="H2519" s="18"/>
      <c r="I2519" s="5">
        <v>35</v>
      </c>
    </row>
    <row r="2520" spans="1:9" ht="11.1" customHeight="1" x14ac:dyDescent="0.25">
      <c r="A2520" s="18">
        <f t="shared" si="606"/>
        <v>470</v>
      </c>
      <c r="B2520" s="18" t="str">
        <f t="shared" si="606"/>
        <v>AMC 470 C</v>
      </c>
      <c r="C2520" s="6">
        <v>163410</v>
      </c>
      <c r="D2520" s="2" t="s">
        <v>2203</v>
      </c>
      <c r="E2520" s="19" t="s">
        <v>15</v>
      </c>
      <c r="F2520" s="27" t="str">
        <f t="shared" si="605"/>
        <v>163410 Black</v>
      </c>
      <c r="G2520" s="19"/>
      <c r="H2520" s="20"/>
      <c r="I2520" s="7">
        <v>14.6</v>
      </c>
    </row>
    <row r="2521" spans="1:9" ht="11.1" customHeight="1" x14ac:dyDescent="0.25">
      <c r="A2521" s="2">
        <v>4705</v>
      </c>
      <c r="B2521" s="27" t="s">
        <v>577</v>
      </c>
      <c r="C2521" s="2" t="s">
        <v>4</v>
      </c>
      <c r="D2521" s="2" t="s">
        <v>2203</v>
      </c>
      <c r="E2521" s="27" t="s">
        <v>5</v>
      </c>
      <c r="F2521" s="27" t="str">
        <f t="shared" si="605"/>
        <v>AMC BASE</v>
      </c>
      <c r="G2521" s="27"/>
      <c r="H2521" s="28"/>
      <c r="I2521" s="3">
        <v>848.2</v>
      </c>
    </row>
    <row r="2522" spans="1:9" ht="11.1" customHeight="1" x14ac:dyDescent="0.25">
      <c r="A2522" s="18">
        <f t="shared" ref="A2522:B2525" si="607">A2521</f>
        <v>4705</v>
      </c>
      <c r="B2522" s="18" t="str">
        <f t="shared" si="607"/>
        <v>AMC 4705 C</v>
      </c>
      <c r="C2522" s="4">
        <v>163401</v>
      </c>
      <c r="D2522" s="2" t="s">
        <v>2203</v>
      </c>
      <c r="E2522" s="17" t="s">
        <v>7</v>
      </c>
      <c r="F2522" s="27" t="str">
        <f t="shared" si="605"/>
        <v>163401 White</v>
      </c>
      <c r="G2522" s="17"/>
      <c r="H2522" s="18"/>
      <c r="I2522" s="5">
        <v>96.7</v>
      </c>
    </row>
    <row r="2523" spans="1:9" ht="11.1" customHeight="1" x14ac:dyDescent="0.25">
      <c r="A2523" s="18">
        <f t="shared" si="607"/>
        <v>4705</v>
      </c>
      <c r="B2523" s="18" t="str">
        <f t="shared" si="607"/>
        <v>AMC 4705 C</v>
      </c>
      <c r="C2523" s="4">
        <v>163402</v>
      </c>
      <c r="D2523" s="2" t="s">
        <v>2203</v>
      </c>
      <c r="E2523" s="17" t="s">
        <v>17</v>
      </c>
      <c r="F2523" s="27" t="str">
        <f t="shared" si="605"/>
        <v>163402 Lemon Yellow</v>
      </c>
      <c r="G2523" s="17"/>
      <c r="H2523" s="18"/>
      <c r="I2523" s="5">
        <v>23.2</v>
      </c>
    </row>
    <row r="2524" spans="1:9" ht="11.1" customHeight="1" x14ac:dyDescent="0.25">
      <c r="A2524" s="18">
        <f t="shared" si="607"/>
        <v>4705</v>
      </c>
      <c r="B2524" s="18" t="str">
        <f t="shared" si="607"/>
        <v>AMC 4705 C</v>
      </c>
      <c r="C2524" s="4">
        <v>163404</v>
      </c>
      <c r="D2524" s="2" t="s">
        <v>2203</v>
      </c>
      <c r="E2524" s="17" t="s">
        <v>8</v>
      </c>
      <c r="F2524" s="27" t="str">
        <f t="shared" si="605"/>
        <v>163404 Red</v>
      </c>
      <c r="G2524" s="17"/>
      <c r="H2524" s="18"/>
      <c r="I2524" s="5">
        <v>20.3</v>
      </c>
    </row>
    <row r="2525" spans="1:9" ht="11.1" customHeight="1" x14ac:dyDescent="0.25">
      <c r="A2525" s="18">
        <f t="shared" si="607"/>
        <v>4705</v>
      </c>
      <c r="B2525" s="18" t="str">
        <f t="shared" si="607"/>
        <v>AMC 4705 C</v>
      </c>
      <c r="C2525" s="6">
        <v>163410</v>
      </c>
      <c r="D2525" s="2" t="s">
        <v>2203</v>
      </c>
      <c r="E2525" s="19" t="s">
        <v>15</v>
      </c>
      <c r="F2525" s="27" t="str">
        <f t="shared" si="605"/>
        <v>163410 Black</v>
      </c>
      <c r="G2525" s="19"/>
      <c r="H2525" s="20"/>
      <c r="I2525" s="7">
        <v>11.6</v>
      </c>
    </row>
    <row r="2526" spans="1:9" ht="14.1" customHeight="1" x14ac:dyDescent="0.25">
      <c r="A2526" s="9">
        <v>471</v>
      </c>
      <c r="B2526" s="23" t="s">
        <v>578</v>
      </c>
      <c r="C2526" s="9" t="s">
        <v>4</v>
      </c>
      <c r="D2526" s="2" t="s">
        <v>2203</v>
      </c>
      <c r="E2526" s="23" t="s">
        <v>5</v>
      </c>
      <c r="F2526" s="27" t="str">
        <f t="shared" si="605"/>
        <v>AMC BASE</v>
      </c>
      <c r="G2526" s="23"/>
      <c r="H2526" s="24"/>
      <c r="I2526" s="10">
        <v>783.9</v>
      </c>
    </row>
    <row r="2527" spans="1:9" ht="11.1" customHeight="1" x14ac:dyDescent="0.25">
      <c r="A2527" s="18">
        <f t="shared" ref="A2527:B2530" si="608">A2526</f>
        <v>471</v>
      </c>
      <c r="B2527" s="18" t="str">
        <f t="shared" si="608"/>
        <v>AMC 471 C</v>
      </c>
      <c r="C2527" s="4">
        <v>163401</v>
      </c>
      <c r="D2527" s="2" t="s">
        <v>2203</v>
      </c>
      <c r="E2527" s="17" t="s">
        <v>7</v>
      </c>
      <c r="F2527" s="27" t="str">
        <f t="shared" si="605"/>
        <v>163401 White</v>
      </c>
      <c r="G2527" s="17"/>
      <c r="H2527" s="18"/>
      <c r="I2527" s="5">
        <v>96.9</v>
      </c>
    </row>
    <row r="2528" spans="1:9" ht="11.1" customHeight="1" x14ac:dyDescent="0.25">
      <c r="A2528" s="18">
        <f t="shared" si="608"/>
        <v>471</v>
      </c>
      <c r="B2528" s="18" t="str">
        <f t="shared" si="608"/>
        <v>AMC 471 C</v>
      </c>
      <c r="C2528" s="4">
        <v>163402</v>
      </c>
      <c r="D2528" s="2" t="s">
        <v>2203</v>
      </c>
      <c r="E2528" s="17" t="s">
        <v>17</v>
      </c>
      <c r="F2528" s="27" t="str">
        <f t="shared" si="605"/>
        <v>163402 Lemon Yellow</v>
      </c>
      <c r="G2528" s="17"/>
      <c r="H2528" s="18"/>
      <c r="I2528" s="5">
        <v>87.2</v>
      </c>
    </row>
    <row r="2529" spans="1:9" ht="11.1" customHeight="1" x14ac:dyDescent="0.25">
      <c r="A2529" s="18">
        <f t="shared" si="608"/>
        <v>471</v>
      </c>
      <c r="B2529" s="18" t="str">
        <f t="shared" si="608"/>
        <v>AMC 471 C</v>
      </c>
      <c r="C2529" s="4">
        <v>163404</v>
      </c>
      <c r="D2529" s="2" t="s">
        <v>2203</v>
      </c>
      <c r="E2529" s="17" t="s">
        <v>8</v>
      </c>
      <c r="F2529" s="27" t="str">
        <f t="shared" si="605"/>
        <v>163404 Red</v>
      </c>
      <c r="G2529" s="17"/>
      <c r="H2529" s="18"/>
      <c r="I2529" s="5">
        <v>29.1</v>
      </c>
    </row>
    <row r="2530" spans="1:9" ht="11.1" customHeight="1" x14ac:dyDescent="0.25">
      <c r="A2530" s="18">
        <f t="shared" si="608"/>
        <v>471</v>
      </c>
      <c r="B2530" s="18" t="str">
        <f t="shared" si="608"/>
        <v>AMC 471 C</v>
      </c>
      <c r="C2530" s="6">
        <v>163410</v>
      </c>
      <c r="D2530" s="2" t="s">
        <v>2203</v>
      </c>
      <c r="E2530" s="19" t="s">
        <v>15</v>
      </c>
      <c r="F2530" s="27" t="str">
        <f t="shared" si="605"/>
        <v>163410 Black</v>
      </c>
      <c r="G2530" s="19"/>
      <c r="H2530" s="20"/>
      <c r="I2530" s="7">
        <v>2.9</v>
      </c>
    </row>
    <row r="2531" spans="1:9" ht="14.1" customHeight="1" x14ac:dyDescent="0.25">
      <c r="A2531" s="9">
        <v>4715</v>
      </c>
      <c r="B2531" s="23" t="s">
        <v>579</v>
      </c>
      <c r="C2531" s="9" t="s">
        <v>4</v>
      </c>
      <c r="D2531" s="2" t="s">
        <v>2203</v>
      </c>
      <c r="E2531" s="23" t="s">
        <v>5</v>
      </c>
      <c r="F2531" s="27" t="str">
        <f t="shared" si="605"/>
        <v>AMC BASE</v>
      </c>
      <c r="G2531" s="23"/>
      <c r="H2531" s="24"/>
      <c r="I2531" s="10">
        <v>862.8</v>
      </c>
    </row>
    <row r="2532" spans="1:9" ht="11.1" customHeight="1" x14ac:dyDescent="0.25">
      <c r="A2532" s="18">
        <f t="shared" ref="A2532:B2535" si="609">A2531</f>
        <v>4715</v>
      </c>
      <c r="B2532" s="18" t="str">
        <f t="shared" si="609"/>
        <v>AMC 4715 C</v>
      </c>
      <c r="C2532" s="4">
        <v>163401</v>
      </c>
      <c r="D2532" s="2" t="s">
        <v>2203</v>
      </c>
      <c r="E2532" s="17" t="s">
        <v>7</v>
      </c>
      <c r="F2532" s="27" t="str">
        <f t="shared" si="605"/>
        <v>163401 White</v>
      </c>
      <c r="G2532" s="17"/>
      <c r="H2532" s="18"/>
      <c r="I2532" s="5">
        <v>96.6</v>
      </c>
    </row>
    <row r="2533" spans="1:9" ht="11.1" customHeight="1" x14ac:dyDescent="0.25">
      <c r="A2533" s="18">
        <f t="shared" si="609"/>
        <v>4715</v>
      </c>
      <c r="B2533" s="18" t="str">
        <f t="shared" si="609"/>
        <v>AMC 4715 C</v>
      </c>
      <c r="C2533" s="4">
        <v>163402</v>
      </c>
      <c r="D2533" s="2" t="s">
        <v>2203</v>
      </c>
      <c r="E2533" s="17" t="s">
        <v>17</v>
      </c>
      <c r="F2533" s="27" t="str">
        <f t="shared" si="605"/>
        <v>163402 Lemon Yellow</v>
      </c>
      <c r="G2533" s="17"/>
      <c r="H2533" s="18"/>
      <c r="I2533" s="5">
        <v>17.399999999999999</v>
      </c>
    </row>
    <row r="2534" spans="1:9" ht="11.1" customHeight="1" x14ac:dyDescent="0.25">
      <c r="A2534" s="18">
        <f t="shared" si="609"/>
        <v>4715</v>
      </c>
      <c r="B2534" s="18" t="str">
        <f t="shared" si="609"/>
        <v>AMC 4715 C</v>
      </c>
      <c r="C2534" s="4">
        <v>163404</v>
      </c>
      <c r="D2534" s="2" t="s">
        <v>2203</v>
      </c>
      <c r="E2534" s="17" t="s">
        <v>8</v>
      </c>
      <c r="F2534" s="27" t="str">
        <f t="shared" si="605"/>
        <v>163404 Red</v>
      </c>
      <c r="G2534" s="17"/>
      <c r="H2534" s="18"/>
      <c r="I2534" s="5">
        <v>14.5</v>
      </c>
    </row>
    <row r="2535" spans="1:9" ht="11.1" customHeight="1" x14ac:dyDescent="0.25">
      <c r="A2535" s="18">
        <f t="shared" si="609"/>
        <v>4715</v>
      </c>
      <c r="B2535" s="18" t="str">
        <f t="shared" si="609"/>
        <v>AMC 4715 C</v>
      </c>
      <c r="C2535" s="6">
        <v>163410</v>
      </c>
      <c r="D2535" s="2" t="s">
        <v>2203</v>
      </c>
      <c r="E2535" s="19" t="s">
        <v>15</v>
      </c>
      <c r="F2535" s="27" t="str">
        <f t="shared" si="605"/>
        <v>163410 Black</v>
      </c>
      <c r="G2535" s="19"/>
      <c r="H2535" s="20"/>
      <c r="I2535" s="7">
        <v>8.6999999999999993</v>
      </c>
    </row>
    <row r="2536" spans="1:9" ht="14.1" customHeight="1" x14ac:dyDescent="0.25">
      <c r="A2536" s="9">
        <v>472</v>
      </c>
      <c r="B2536" s="23" t="s">
        <v>580</v>
      </c>
      <c r="C2536" s="9" t="s">
        <v>4</v>
      </c>
      <c r="D2536" s="2" t="s">
        <v>2203</v>
      </c>
      <c r="E2536" s="23" t="s">
        <v>5</v>
      </c>
      <c r="F2536" s="27" t="str">
        <f t="shared" si="605"/>
        <v>AMC BASE</v>
      </c>
      <c r="G2536" s="23"/>
      <c r="H2536" s="24"/>
      <c r="I2536" s="10">
        <v>885.5</v>
      </c>
    </row>
    <row r="2537" spans="1:9" ht="11.1" customHeight="1" x14ac:dyDescent="0.25">
      <c r="A2537" s="18">
        <f t="shared" ref="A2537:B2540" si="610">A2536</f>
        <v>472</v>
      </c>
      <c r="B2537" s="18" t="str">
        <f t="shared" si="610"/>
        <v>AMC 472 C</v>
      </c>
      <c r="C2537" s="4">
        <v>163401</v>
      </c>
      <c r="D2537" s="2" t="s">
        <v>2203</v>
      </c>
      <c r="E2537" s="17" t="s">
        <v>7</v>
      </c>
      <c r="F2537" s="27" t="str">
        <f t="shared" si="605"/>
        <v>163401 White</v>
      </c>
      <c r="G2537" s="17"/>
      <c r="H2537" s="18"/>
      <c r="I2537" s="5">
        <v>96.5</v>
      </c>
    </row>
    <row r="2538" spans="1:9" ht="11.1" customHeight="1" x14ac:dyDescent="0.25">
      <c r="A2538" s="18">
        <f t="shared" si="610"/>
        <v>472</v>
      </c>
      <c r="B2538" s="18" t="str">
        <f t="shared" si="610"/>
        <v>AMC 472 C</v>
      </c>
      <c r="C2538" s="4">
        <v>163402</v>
      </c>
      <c r="D2538" s="2" t="s">
        <v>2203</v>
      </c>
      <c r="E2538" s="17" t="s">
        <v>17</v>
      </c>
      <c r="F2538" s="27" t="str">
        <f t="shared" si="605"/>
        <v>163402 Lemon Yellow</v>
      </c>
      <c r="G2538" s="17"/>
      <c r="H2538" s="18"/>
      <c r="I2538" s="5">
        <v>8.6999999999999993</v>
      </c>
    </row>
    <row r="2539" spans="1:9" ht="11.1" customHeight="1" x14ac:dyDescent="0.25">
      <c r="A2539" s="18">
        <f t="shared" si="610"/>
        <v>472</v>
      </c>
      <c r="B2539" s="18" t="str">
        <f t="shared" si="610"/>
        <v>AMC 472 C</v>
      </c>
      <c r="C2539" s="4">
        <v>163404</v>
      </c>
      <c r="D2539" s="2" t="s">
        <v>2203</v>
      </c>
      <c r="E2539" s="17" t="s">
        <v>8</v>
      </c>
      <c r="F2539" s="27" t="str">
        <f t="shared" si="605"/>
        <v>163404 Red</v>
      </c>
      <c r="G2539" s="17"/>
      <c r="H2539" s="18"/>
      <c r="I2539" s="5">
        <v>8.6999999999999993</v>
      </c>
    </row>
    <row r="2540" spans="1:9" ht="11.1" customHeight="1" x14ac:dyDescent="0.25">
      <c r="A2540" s="18">
        <f t="shared" si="610"/>
        <v>472</v>
      </c>
      <c r="B2540" s="18" t="str">
        <f t="shared" si="610"/>
        <v>AMC 472 C</v>
      </c>
      <c r="C2540" s="6">
        <v>163410</v>
      </c>
      <c r="D2540" s="2" t="s">
        <v>2203</v>
      </c>
      <c r="E2540" s="19" t="s">
        <v>15</v>
      </c>
      <c r="F2540" s="27" t="str">
        <f t="shared" si="605"/>
        <v>163410 Black</v>
      </c>
      <c r="G2540" s="19"/>
      <c r="H2540" s="20"/>
      <c r="I2540" s="7">
        <v>0.6</v>
      </c>
    </row>
    <row r="2541" spans="1:9" ht="14.1" customHeight="1" x14ac:dyDescent="0.25">
      <c r="A2541" s="9">
        <v>4725</v>
      </c>
      <c r="B2541" s="23" t="s">
        <v>581</v>
      </c>
      <c r="C2541" s="9" t="s">
        <v>4</v>
      </c>
      <c r="D2541" s="2" t="s">
        <v>2203</v>
      </c>
      <c r="E2541" s="23" t="s">
        <v>5</v>
      </c>
      <c r="F2541" s="27" t="str">
        <f t="shared" si="605"/>
        <v>AMC BASE</v>
      </c>
      <c r="G2541" s="23"/>
      <c r="H2541" s="24"/>
      <c r="I2541" s="10">
        <v>877.3</v>
      </c>
    </row>
    <row r="2542" spans="1:9" ht="11.1" customHeight="1" x14ac:dyDescent="0.25">
      <c r="A2542" s="18">
        <f t="shared" ref="A2542:B2545" si="611">A2541</f>
        <v>4725</v>
      </c>
      <c r="B2542" s="18" t="str">
        <f t="shared" si="611"/>
        <v>AMC 4725 C</v>
      </c>
      <c r="C2542" s="4">
        <v>163401</v>
      </c>
      <c r="D2542" s="2" t="s">
        <v>2203</v>
      </c>
      <c r="E2542" s="17" t="s">
        <v>7</v>
      </c>
      <c r="F2542" s="27" t="str">
        <f t="shared" si="605"/>
        <v>163401 White</v>
      </c>
      <c r="G2542" s="17"/>
      <c r="H2542" s="18"/>
      <c r="I2542" s="5">
        <v>96.6</v>
      </c>
    </row>
    <row r="2543" spans="1:9" ht="11.1" customHeight="1" x14ac:dyDescent="0.25">
      <c r="A2543" s="18">
        <f t="shared" si="611"/>
        <v>4725</v>
      </c>
      <c r="B2543" s="18" t="str">
        <f t="shared" si="611"/>
        <v>AMC 4725 C</v>
      </c>
      <c r="C2543" s="4">
        <v>163402</v>
      </c>
      <c r="D2543" s="2" t="s">
        <v>2203</v>
      </c>
      <c r="E2543" s="17" t="s">
        <v>17</v>
      </c>
      <c r="F2543" s="27" t="str">
        <f t="shared" si="605"/>
        <v>163402 Lemon Yellow</v>
      </c>
      <c r="G2543" s="17"/>
      <c r="H2543" s="18"/>
      <c r="I2543" s="5">
        <v>11.6</v>
      </c>
    </row>
    <row r="2544" spans="1:9" ht="11.1" customHeight="1" x14ac:dyDescent="0.25">
      <c r="A2544" s="18">
        <f t="shared" si="611"/>
        <v>4725</v>
      </c>
      <c r="B2544" s="18" t="str">
        <f t="shared" si="611"/>
        <v>AMC 4725 C</v>
      </c>
      <c r="C2544" s="4">
        <v>163404</v>
      </c>
      <c r="D2544" s="2" t="s">
        <v>2203</v>
      </c>
      <c r="E2544" s="17" t="s">
        <v>8</v>
      </c>
      <c r="F2544" s="27" t="str">
        <f t="shared" si="605"/>
        <v>163404 Red</v>
      </c>
      <c r="G2544" s="17"/>
      <c r="H2544" s="18"/>
      <c r="I2544" s="5">
        <v>8.6999999999999993</v>
      </c>
    </row>
    <row r="2545" spans="1:9" ht="11.1" customHeight="1" x14ac:dyDescent="0.25">
      <c r="A2545" s="18">
        <f t="shared" si="611"/>
        <v>4725</v>
      </c>
      <c r="B2545" s="18" t="str">
        <f t="shared" si="611"/>
        <v>AMC 4725 C</v>
      </c>
      <c r="C2545" s="6">
        <v>163410</v>
      </c>
      <c r="D2545" s="2" t="s">
        <v>2203</v>
      </c>
      <c r="E2545" s="19" t="s">
        <v>15</v>
      </c>
      <c r="F2545" s="27" t="str">
        <f t="shared" si="605"/>
        <v>163410 Black</v>
      </c>
      <c r="G2545" s="19"/>
      <c r="H2545" s="20"/>
      <c r="I2545" s="7">
        <v>5.8</v>
      </c>
    </row>
    <row r="2546" spans="1:9" ht="14.1" customHeight="1" x14ac:dyDescent="0.25">
      <c r="A2546" s="9">
        <v>473</v>
      </c>
      <c r="B2546" s="23" t="s">
        <v>582</v>
      </c>
      <c r="C2546" s="9" t="s">
        <v>4</v>
      </c>
      <c r="D2546" s="2" t="s">
        <v>2203</v>
      </c>
      <c r="E2546" s="23" t="s">
        <v>5</v>
      </c>
      <c r="F2546" s="27" t="str">
        <f t="shared" si="605"/>
        <v>AMC BASE</v>
      </c>
      <c r="G2546" s="23"/>
      <c r="H2546" s="24"/>
      <c r="I2546" s="10">
        <v>897.4</v>
      </c>
    </row>
    <row r="2547" spans="1:9" ht="11.1" customHeight="1" x14ac:dyDescent="0.25">
      <c r="A2547" s="18">
        <f t="shared" ref="A2547:B2550" si="612">A2546</f>
        <v>473</v>
      </c>
      <c r="B2547" s="18" t="str">
        <f t="shared" si="612"/>
        <v>AMC 473 C</v>
      </c>
      <c r="C2547" s="4">
        <v>163401</v>
      </c>
      <c r="D2547" s="2" t="s">
        <v>2203</v>
      </c>
      <c r="E2547" s="17" t="s">
        <v>7</v>
      </c>
      <c r="F2547" s="27" t="str">
        <f t="shared" si="605"/>
        <v>163401 White</v>
      </c>
      <c r="G2547" s="17"/>
      <c r="H2547" s="18"/>
      <c r="I2547" s="5">
        <v>96.5</v>
      </c>
    </row>
    <row r="2548" spans="1:9" ht="11.1" customHeight="1" x14ac:dyDescent="0.25">
      <c r="A2548" s="18">
        <f t="shared" si="612"/>
        <v>473</v>
      </c>
      <c r="B2548" s="18" t="str">
        <f t="shared" si="612"/>
        <v>AMC 473 C</v>
      </c>
      <c r="C2548" s="4">
        <v>163402</v>
      </c>
      <c r="D2548" s="2" t="s">
        <v>2203</v>
      </c>
      <c r="E2548" s="17" t="s">
        <v>17</v>
      </c>
      <c r="F2548" s="27" t="str">
        <f t="shared" si="605"/>
        <v>163402 Lemon Yellow</v>
      </c>
      <c r="G2548" s="17"/>
      <c r="H2548" s="18"/>
      <c r="I2548" s="5">
        <v>2.9</v>
      </c>
    </row>
    <row r="2549" spans="1:9" ht="11.1" customHeight="1" x14ac:dyDescent="0.25">
      <c r="A2549" s="18">
        <f t="shared" si="612"/>
        <v>473</v>
      </c>
      <c r="B2549" s="18" t="str">
        <f t="shared" si="612"/>
        <v>AMC 473 C</v>
      </c>
      <c r="C2549" s="4">
        <v>163404</v>
      </c>
      <c r="D2549" s="2" t="s">
        <v>2203</v>
      </c>
      <c r="E2549" s="17" t="s">
        <v>8</v>
      </c>
      <c r="F2549" s="27" t="str">
        <f t="shared" si="605"/>
        <v>163404 Red</v>
      </c>
      <c r="G2549" s="17"/>
      <c r="H2549" s="18"/>
      <c r="I2549" s="5">
        <v>2.9</v>
      </c>
    </row>
    <row r="2550" spans="1:9" ht="11.1" customHeight="1" x14ac:dyDescent="0.25">
      <c r="A2550" s="18">
        <f t="shared" si="612"/>
        <v>473</v>
      </c>
      <c r="B2550" s="18" t="str">
        <f t="shared" si="612"/>
        <v>AMC 473 C</v>
      </c>
      <c r="C2550" s="6">
        <v>163410</v>
      </c>
      <c r="D2550" s="2" t="s">
        <v>2203</v>
      </c>
      <c r="E2550" s="19" t="s">
        <v>15</v>
      </c>
      <c r="F2550" s="27" t="str">
        <f t="shared" si="605"/>
        <v>163410 Black</v>
      </c>
      <c r="G2550" s="19"/>
      <c r="H2550" s="20"/>
      <c r="I2550" s="7">
        <v>0.3</v>
      </c>
    </row>
    <row r="2551" spans="1:9" ht="14.1" customHeight="1" x14ac:dyDescent="0.25">
      <c r="A2551" s="9">
        <v>4735</v>
      </c>
      <c r="B2551" s="23" t="s">
        <v>583</v>
      </c>
      <c r="C2551" s="9" t="s">
        <v>4</v>
      </c>
      <c r="D2551" s="2" t="s">
        <v>2203</v>
      </c>
      <c r="E2551" s="23" t="s">
        <v>5</v>
      </c>
      <c r="F2551" s="27" t="str">
        <f t="shared" si="605"/>
        <v>AMC BASE</v>
      </c>
      <c r="G2551" s="23"/>
      <c r="H2551" s="24"/>
      <c r="I2551" s="10">
        <v>899.2</v>
      </c>
    </row>
    <row r="2552" spans="1:9" ht="11.1" customHeight="1" x14ac:dyDescent="0.25">
      <c r="A2552" s="18">
        <f t="shared" ref="A2552:B2555" si="613">A2551</f>
        <v>4735</v>
      </c>
      <c r="B2552" s="18" t="str">
        <f t="shared" si="613"/>
        <v>AMC 4735 C</v>
      </c>
      <c r="C2552" s="4">
        <v>163401</v>
      </c>
      <c r="D2552" s="2" t="s">
        <v>2203</v>
      </c>
      <c r="E2552" s="17" t="s">
        <v>7</v>
      </c>
      <c r="F2552" s="27" t="str">
        <f t="shared" si="605"/>
        <v>163401 White</v>
      </c>
      <c r="G2552" s="17"/>
      <c r="H2552" s="18"/>
      <c r="I2552" s="5">
        <v>96.5</v>
      </c>
    </row>
    <row r="2553" spans="1:9" ht="11.1" customHeight="1" x14ac:dyDescent="0.25">
      <c r="A2553" s="18">
        <f t="shared" si="613"/>
        <v>4735</v>
      </c>
      <c r="B2553" s="18" t="str">
        <f t="shared" si="613"/>
        <v>AMC 4735 C</v>
      </c>
      <c r="C2553" s="4">
        <v>163404</v>
      </c>
      <c r="D2553" s="2" t="s">
        <v>2203</v>
      </c>
      <c r="E2553" s="17" t="s">
        <v>8</v>
      </c>
      <c r="F2553" s="27" t="str">
        <f t="shared" si="605"/>
        <v>163404 Red</v>
      </c>
      <c r="G2553" s="17"/>
      <c r="H2553" s="18"/>
      <c r="I2553" s="5">
        <v>2.2999999999999998</v>
      </c>
    </row>
    <row r="2554" spans="1:9" ht="11.1" customHeight="1" x14ac:dyDescent="0.25">
      <c r="A2554" s="18">
        <f t="shared" si="613"/>
        <v>4735</v>
      </c>
      <c r="B2554" s="18" t="str">
        <f t="shared" si="613"/>
        <v>AMC 4735 C</v>
      </c>
      <c r="C2554" s="4">
        <v>163402</v>
      </c>
      <c r="D2554" s="2" t="s">
        <v>2203</v>
      </c>
      <c r="E2554" s="17" t="s">
        <v>17</v>
      </c>
      <c r="F2554" s="27" t="str">
        <f t="shared" si="605"/>
        <v>163402 Lemon Yellow</v>
      </c>
      <c r="G2554" s="17"/>
      <c r="H2554" s="18"/>
      <c r="I2554" s="5">
        <v>1.4</v>
      </c>
    </row>
    <row r="2555" spans="1:9" ht="11.1" customHeight="1" x14ac:dyDescent="0.25">
      <c r="A2555" s="18">
        <f t="shared" si="613"/>
        <v>4735</v>
      </c>
      <c r="B2555" s="18" t="str">
        <f t="shared" si="613"/>
        <v>AMC 4735 C</v>
      </c>
      <c r="C2555" s="6">
        <v>163410</v>
      </c>
      <c r="D2555" s="2" t="s">
        <v>2203</v>
      </c>
      <c r="E2555" s="19" t="s">
        <v>15</v>
      </c>
      <c r="F2555" s="27" t="str">
        <f t="shared" si="605"/>
        <v>163410 Black</v>
      </c>
      <c r="G2555" s="19"/>
      <c r="H2555" s="20"/>
      <c r="I2555" s="7">
        <v>0.6</v>
      </c>
    </row>
    <row r="2556" spans="1:9" ht="14.1" customHeight="1" x14ac:dyDescent="0.25">
      <c r="A2556" s="9">
        <v>474</v>
      </c>
      <c r="B2556" s="23" t="s">
        <v>584</v>
      </c>
      <c r="C2556" s="9" t="s">
        <v>4</v>
      </c>
      <c r="D2556" s="2" t="s">
        <v>2203</v>
      </c>
      <c r="E2556" s="23" t="s">
        <v>5</v>
      </c>
      <c r="F2556" s="27" t="str">
        <f t="shared" si="605"/>
        <v>AMC BASE</v>
      </c>
      <c r="G2556" s="23"/>
      <c r="H2556" s="24"/>
      <c r="I2556" s="10">
        <v>898.6</v>
      </c>
    </row>
    <row r="2557" spans="1:9" ht="11.1" customHeight="1" x14ac:dyDescent="0.25">
      <c r="A2557" s="18">
        <f t="shared" ref="A2557:B2560" si="614">A2556</f>
        <v>474</v>
      </c>
      <c r="B2557" s="18" t="str">
        <f t="shared" si="614"/>
        <v>AMC 474 C</v>
      </c>
      <c r="C2557" s="4">
        <v>163401</v>
      </c>
      <c r="D2557" s="2" t="s">
        <v>2203</v>
      </c>
      <c r="E2557" s="17" t="s">
        <v>7</v>
      </c>
      <c r="F2557" s="27" t="str">
        <f t="shared" si="605"/>
        <v>163401 White</v>
      </c>
      <c r="G2557" s="17"/>
      <c r="H2557" s="18"/>
      <c r="I2557" s="5">
        <v>96.5</v>
      </c>
    </row>
    <row r="2558" spans="1:9" ht="11.1" customHeight="1" x14ac:dyDescent="0.25">
      <c r="A2558" s="18">
        <f t="shared" si="614"/>
        <v>474</v>
      </c>
      <c r="B2558" s="18" t="str">
        <f t="shared" si="614"/>
        <v>AMC 474 C</v>
      </c>
      <c r="C2558" s="4">
        <v>163402</v>
      </c>
      <c r="D2558" s="2" t="s">
        <v>2203</v>
      </c>
      <c r="E2558" s="17" t="s">
        <v>17</v>
      </c>
      <c r="F2558" s="27" t="str">
        <f t="shared" si="605"/>
        <v>163402 Lemon Yellow</v>
      </c>
      <c r="G2558" s="17"/>
      <c r="H2558" s="18"/>
      <c r="I2558" s="5">
        <v>2.2999999999999998</v>
      </c>
    </row>
    <row r="2559" spans="1:9" ht="11.1" customHeight="1" x14ac:dyDescent="0.25">
      <c r="A2559" s="18">
        <f t="shared" si="614"/>
        <v>474</v>
      </c>
      <c r="B2559" s="18" t="str">
        <f t="shared" si="614"/>
        <v>AMC 474 C</v>
      </c>
      <c r="C2559" s="4">
        <v>163404</v>
      </c>
      <c r="D2559" s="2" t="s">
        <v>2203</v>
      </c>
      <c r="E2559" s="17" t="s">
        <v>8</v>
      </c>
      <c r="F2559" s="27" t="str">
        <f t="shared" si="605"/>
        <v>163404 Red</v>
      </c>
      <c r="G2559" s="17"/>
      <c r="H2559" s="18"/>
      <c r="I2559" s="5">
        <v>2.2999999999999998</v>
      </c>
    </row>
    <row r="2560" spans="1:9" ht="11.1" customHeight="1" x14ac:dyDescent="0.25">
      <c r="A2560" s="18">
        <f t="shared" si="614"/>
        <v>474</v>
      </c>
      <c r="B2560" s="18" t="str">
        <f t="shared" si="614"/>
        <v>AMC 474 C</v>
      </c>
      <c r="C2560" s="6">
        <v>163410</v>
      </c>
      <c r="D2560" s="2" t="s">
        <v>2203</v>
      </c>
      <c r="E2560" s="19" t="s">
        <v>15</v>
      </c>
      <c r="F2560" s="27" t="str">
        <f t="shared" si="605"/>
        <v>163410 Black</v>
      </c>
      <c r="G2560" s="19"/>
      <c r="H2560" s="20"/>
      <c r="I2560" s="7">
        <v>0.3</v>
      </c>
    </row>
    <row r="2561" spans="1:9" ht="14.1" customHeight="1" x14ac:dyDescent="0.25">
      <c r="A2561" s="9">
        <v>4745</v>
      </c>
      <c r="B2561" s="23" t="s">
        <v>585</v>
      </c>
      <c r="C2561" s="9" t="s">
        <v>4</v>
      </c>
      <c r="D2561" s="2" t="s">
        <v>2203</v>
      </c>
      <c r="E2561" s="23" t="s">
        <v>5</v>
      </c>
      <c r="F2561" s="27" t="str">
        <f t="shared" si="605"/>
        <v>AMC BASE</v>
      </c>
      <c r="G2561" s="23"/>
      <c r="H2561" s="24"/>
      <c r="I2561" s="10">
        <v>900.8</v>
      </c>
    </row>
    <row r="2562" spans="1:9" ht="11.1" customHeight="1" x14ac:dyDescent="0.25">
      <c r="A2562" s="18">
        <f t="shared" ref="A2562:B2565" si="615">A2561</f>
        <v>4745</v>
      </c>
      <c r="B2562" s="18" t="str">
        <f t="shared" si="615"/>
        <v>AMC 4745 C</v>
      </c>
      <c r="C2562" s="4">
        <v>163401</v>
      </c>
      <c r="D2562" s="2" t="s">
        <v>2203</v>
      </c>
      <c r="E2562" s="17" t="s">
        <v>7</v>
      </c>
      <c r="F2562" s="27" t="str">
        <f t="shared" si="605"/>
        <v>163401 White</v>
      </c>
      <c r="G2562" s="17"/>
      <c r="H2562" s="18"/>
      <c r="I2562" s="5">
        <v>96.5</v>
      </c>
    </row>
    <row r="2563" spans="1:9" ht="11.1" customHeight="1" x14ac:dyDescent="0.25">
      <c r="A2563" s="18">
        <f t="shared" si="615"/>
        <v>4745</v>
      </c>
      <c r="B2563" s="18" t="str">
        <f t="shared" si="615"/>
        <v>AMC 4745 C</v>
      </c>
      <c r="C2563" s="4">
        <v>163402</v>
      </c>
      <c r="D2563" s="2" t="s">
        <v>2203</v>
      </c>
      <c r="E2563" s="17" t="s">
        <v>17</v>
      </c>
      <c r="F2563" s="27" t="str">
        <f t="shared" si="605"/>
        <v>163402 Lemon Yellow</v>
      </c>
      <c r="G2563" s="17"/>
      <c r="H2563" s="18"/>
      <c r="I2563" s="5">
        <v>1.2</v>
      </c>
    </row>
    <row r="2564" spans="1:9" ht="11.1" customHeight="1" x14ac:dyDescent="0.25">
      <c r="A2564" s="18">
        <f t="shared" si="615"/>
        <v>4745</v>
      </c>
      <c r="B2564" s="18" t="str">
        <f t="shared" si="615"/>
        <v>AMC 4745 C</v>
      </c>
      <c r="C2564" s="4">
        <v>163404</v>
      </c>
      <c r="D2564" s="2" t="s">
        <v>2203</v>
      </c>
      <c r="E2564" s="17" t="s">
        <v>8</v>
      </c>
      <c r="F2564" s="27" t="str">
        <f t="shared" si="605"/>
        <v>163404 Red</v>
      </c>
      <c r="G2564" s="17"/>
      <c r="H2564" s="18"/>
      <c r="I2564" s="5">
        <v>1.2</v>
      </c>
    </row>
    <row r="2565" spans="1:9" ht="11.1" customHeight="1" x14ac:dyDescent="0.25">
      <c r="A2565" s="18">
        <f t="shared" si="615"/>
        <v>4745</v>
      </c>
      <c r="B2565" s="18" t="str">
        <f t="shared" si="615"/>
        <v>AMC 4745 C</v>
      </c>
      <c r="C2565" s="6">
        <v>163410</v>
      </c>
      <c r="D2565" s="2" t="s">
        <v>2203</v>
      </c>
      <c r="E2565" s="19" t="s">
        <v>15</v>
      </c>
      <c r="F2565" s="27" t="str">
        <f t="shared" si="605"/>
        <v>163410 Black</v>
      </c>
      <c r="G2565" s="19"/>
      <c r="H2565" s="20"/>
      <c r="I2565" s="7">
        <v>0.3</v>
      </c>
    </row>
    <row r="2566" spans="1:9" ht="11.1" customHeight="1" x14ac:dyDescent="0.25">
      <c r="A2566" s="2">
        <v>475</v>
      </c>
      <c r="B2566" s="27" t="s">
        <v>586</v>
      </c>
      <c r="C2566" s="2" t="s">
        <v>4</v>
      </c>
      <c r="D2566" s="2" t="s">
        <v>2203</v>
      </c>
      <c r="E2566" s="27" t="s">
        <v>5</v>
      </c>
      <c r="F2566" s="27" t="str">
        <f t="shared" si="605"/>
        <v>AMC BASE</v>
      </c>
      <c r="G2566" s="27"/>
      <c r="H2566" s="28"/>
      <c r="I2566" s="3">
        <v>901.7</v>
      </c>
    </row>
    <row r="2567" spans="1:9" ht="11.1" customHeight="1" x14ac:dyDescent="0.25">
      <c r="A2567" s="18">
        <f t="shared" ref="A2567:B2569" si="616">A2566</f>
        <v>475</v>
      </c>
      <c r="B2567" s="18" t="str">
        <f t="shared" si="616"/>
        <v>AMC 475 C</v>
      </c>
      <c r="C2567" s="4">
        <v>163401</v>
      </c>
      <c r="D2567" s="2" t="s">
        <v>2203</v>
      </c>
      <c r="E2567" s="17" t="s">
        <v>7</v>
      </c>
      <c r="F2567" s="27" t="str">
        <f t="shared" si="605"/>
        <v>163401 White</v>
      </c>
      <c r="G2567" s="17"/>
      <c r="H2567" s="18"/>
      <c r="I2567" s="5">
        <v>96.5</v>
      </c>
    </row>
    <row r="2568" spans="1:9" ht="11.1" customHeight="1" x14ac:dyDescent="0.25">
      <c r="A2568" s="18">
        <f t="shared" si="616"/>
        <v>475</v>
      </c>
      <c r="B2568" s="18" t="str">
        <f t="shared" si="616"/>
        <v>AMC 475 C</v>
      </c>
      <c r="C2568" s="4">
        <v>163402</v>
      </c>
      <c r="D2568" s="2" t="s">
        <v>2203</v>
      </c>
      <c r="E2568" s="17" t="s">
        <v>17</v>
      </c>
      <c r="F2568" s="27" t="str">
        <f t="shared" si="605"/>
        <v>163402 Lemon Yellow</v>
      </c>
      <c r="G2568" s="17"/>
      <c r="H2568" s="18"/>
      <c r="I2568" s="5">
        <v>0.9</v>
      </c>
    </row>
    <row r="2569" spans="1:9" ht="11.1" customHeight="1" x14ac:dyDescent="0.25">
      <c r="A2569" s="18">
        <f t="shared" si="616"/>
        <v>475</v>
      </c>
      <c r="B2569" s="18" t="str">
        <f t="shared" si="616"/>
        <v>AMC 475 C</v>
      </c>
      <c r="C2569" s="6">
        <v>163404</v>
      </c>
      <c r="D2569" s="2" t="s">
        <v>2203</v>
      </c>
      <c r="E2569" s="19" t="s">
        <v>8</v>
      </c>
      <c r="F2569" s="27" t="str">
        <f t="shared" si="605"/>
        <v>163404 Red</v>
      </c>
      <c r="G2569" s="19"/>
      <c r="H2569" s="20"/>
      <c r="I2569" s="7">
        <v>0.9</v>
      </c>
    </row>
    <row r="2570" spans="1:9" ht="14.1" customHeight="1" x14ac:dyDescent="0.25">
      <c r="A2570" s="9">
        <v>4755</v>
      </c>
      <c r="B2570" s="23" t="s">
        <v>587</v>
      </c>
      <c r="C2570" s="9" t="s">
        <v>4</v>
      </c>
      <c r="D2570" s="2" t="s">
        <v>2203</v>
      </c>
      <c r="E2570" s="23" t="s">
        <v>5</v>
      </c>
      <c r="F2570" s="27" t="str">
        <f t="shared" ref="F2570:F2622" si="617">IF(C2570="AMC.BASE","AMC BASE",CONCATENATE(C2570,D2570,E2570))</f>
        <v>AMC BASE</v>
      </c>
      <c r="G2570" s="23"/>
      <c r="H2570" s="24"/>
      <c r="I2570" s="10">
        <v>901.7</v>
      </c>
    </row>
    <row r="2571" spans="1:9" ht="11.1" customHeight="1" x14ac:dyDescent="0.25">
      <c r="A2571" s="18">
        <f t="shared" ref="A2571:B2574" si="618">A2570</f>
        <v>4755</v>
      </c>
      <c r="B2571" s="18" t="str">
        <f t="shared" si="618"/>
        <v>AMC 4755 C</v>
      </c>
      <c r="C2571" s="4">
        <v>163401</v>
      </c>
      <c r="D2571" s="2" t="s">
        <v>2203</v>
      </c>
      <c r="E2571" s="17" t="s">
        <v>7</v>
      </c>
      <c r="F2571" s="27" t="str">
        <f t="shared" si="617"/>
        <v>163401 White</v>
      </c>
      <c r="G2571" s="17"/>
      <c r="H2571" s="18"/>
      <c r="I2571" s="5">
        <v>96.5</v>
      </c>
    </row>
    <row r="2572" spans="1:9" ht="11.1" customHeight="1" x14ac:dyDescent="0.25">
      <c r="A2572" s="18">
        <f t="shared" si="618"/>
        <v>4755</v>
      </c>
      <c r="B2572" s="18" t="str">
        <f t="shared" si="618"/>
        <v>AMC 4755 C</v>
      </c>
      <c r="C2572" s="4">
        <v>163404</v>
      </c>
      <c r="D2572" s="2" t="s">
        <v>2203</v>
      </c>
      <c r="E2572" s="17" t="s">
        <v>8</v>
      </c>
      <c r="F2572" s="27" t="str">
        <f t="shared" si="617"/>
        <v>163404 Red</v>
      </c>
      <c r="G2572" s="17"/>
      <c r="H2572" s="18"/>
      <c r="I2572" s="5">
        <v>0.9</v>
      </c>
    </row>
    <row r="2573" spans="1:9" ht="11.1" customHeight="1" x14ac:dyDescent="0.25">
      <c r="A2573" s="18">
        <f t="shared" si="618"/>
        <v>4755</v>
      </c>
      <c r="B2573" s="18" t="str">
        <f t="shared" si="618"/>
        <v>AMC 4755 C</v>
      </c>
      <c r="C2573" s="4">
        <v>163402</v>
      </c>
      <c r="D2573" s="2" t="s">
        <v>2203</v>
      </c>
      <c r="E2573" s="17" t="s">
        <v>17</v>
      </c>
      <c r="F2573" s="27" t="str">
        <f t="shared" si="617"/>
        <v>163402 Lemon Yellow</v>
      </c>
      <c r="G2573" s="17"/>
      <c r="H2573" s="18"/>
      <c r="I2573" s="5">
        <v>0.6</v>
      </c>
    </row>
    <row r="2574" spans="1:9" ht="11.1" customHeight="1" x14ac:dyDescent="0.25">
      <c r="A2574" s="18">
        <f t="shared" si="618"/>
        <v>4755</v>
      </c>
      <c r="B2574" s="18" t="str">
        <f t="shared" si="618"/>
        <v>AMC 4755 C</v>
      </c>
      <c r="C2574" s="6">
        <v>163410</v>
      </c>
      <c r="D2574" s="2" t="s">
        <v>2203</v>
      </c>
      <c r="E2574" s="19" t="s">
        <v>15</v>
      </c>
      <c r="F2574" s="27" t="str">
        <f t="shared" si="617"/>
        <v>163410 Black</v>
      </c>
      <c r="G2574" s="19"/>
      <c r="H2574" s="20"/>
      <c r="I2574" s="7">
        <v>0.3</v>
      </c>
    </row>
    <row r="2575" spans="1:9" ht="14.1" customHeight="1" x14ac:dyDescent="0.25">
      <c r="A2575" s="9">
        <v>476</v>
      </c>
      <c r="B2575" s="23" t="s">
        <v>588</v>
      </c>
      <c r="C2575" s="9" t="s">
        <v>4</v>
      </c>
      <c r="D2575" s="2" t="s">
        <v>2203</v>
      </c>
      <c r="E2575" s="23" t="s">
        <v>5</v>
      </c>
      <c r="F2575" s="27" t="str">
        <f t="shared" si="617"/>
        <v>AMC BASE</v>
      </c>
      <c r="G2575" s="23"/>
      <c r="H2575" s="24"/>
      <c r="I2575" s="10">
        <v>798.4</v>
      </c>
    </row>
    <row r="2576" spans="1:9" ht="11.1" customHeight="1" x14ac:dyDescent="0.25">
      <c r="A2576" s="18">
        <f t="shared" ref="A2576:B2579" si="619">A2575</f>
        <v>476</v>
      </c>
      <c r="B2576" s="18" t="str">
        <f t="shared" si="619"/>
        <v>AMC 476 C</v>
      </c>
      <c r="C2576" s="4">
        <v>163401</v>
      </c>
      <c r="D2576" s="2" t="s">
        <v>2203</v>
      </c>
      <c r="E2576" s="17" t="s">
        <v>7</v>
      </c>
      <c r="F2576" s="27" t="str">
        <f t="shared" si="617"/>
        <v>163401 White</v>
      </c>
      <c r="G2576" s="17"/>
      <c r="H2576" s="18"/>
      <c r="I2576" s="5">
        <v>96.9</v>
      </c>
    </row>
    <row r="2577" spans="1:9" ht="11.1" customHeight="1" x14ac:dyDescent="0.25">
      <c r="A2577" s="18">
        <f t="shared" si="619"/>
        <v>476</v>
      </c>
      <c r="B2577" s="18" t="str">
        <f t="shared" si="619"/>
        <v>AMC 476 C</v>
      </c>
      <c r="C2577" s="4">
        <v>163402</v>
      </c>
      <c r="D2577" s="2" t="s">
        <v>2203</v>
      </c>
      <c r="E2577" s="17" t="s">
        <v>17</v>
      </c>
      <c r="F2577" s="27" t="str">
        <f t="shared" si="617"/>
        <v>163402 Lemon Yellow</v>
      </c>
      <c r="G2577" s="17"/>
      <c r="H2577" s="18"/>
      <c r="I2577" s="5">
        <v>37.799999999999997</v>
      </c>
    </row>
    <row r="2578" spans="1:9" ht="11.1" customHeight="1" x14ac:dyDescent="0.25">
      <c r="A2578" s="18">
        <f t="shared" si="619"/>
        <v>476</v>
      </c>
      <c r="B2578" s="18" t="str">
        <f t="shared" si="619"/>
        <v>AMC 476 C</v>
      </c>
      <c r="C2578" s="4">
        <v>163404</v>
      </c>
      <c r="D2578" s="2" t="s">
        <v>2203</v>
      </c>
      <c r="E2578" s="17" t="s">
        <v>8</v>
      </c>
      <c r="F2578" s="27" t="str">
        <f t="shared" si="617"/>
        <v>163404 Red</v>
      </c>
      <c r="G2578" s="17"/>
      <c r="H2578" s="18"/>
      <c r="I2578" s="5">
        <v>37.799999999999997</v>
      </c>
    </row>
    <row r="2579" spans="1:9" ht="11.1" customHeight="1" x14ac:dyDescent="0.25">
      <c r="A2579" s="18">
        <f t="shared" si="619"/>
        <v>476</v>
      </c>
      <c r="B2579" s="18" t="str">
        <f t="shared" si="619"/>
        <v>AMC 476 C</v>
      </c>
      <c r="C2579" s="6">
        <v>163410</v>
      </c>
      <c r="D2579" s="2" t="s">
        <v>2203</v>
      </c>
      <c r="E2579" s="19" t="s">
        <v>15</v>
      </c>
      <c r="F2579" s="27" t="str">
        <f t="shared" si="617"/>
        <v>163410 Black</v>
      </c>
      <c r="G2579" s="19"/>
      <c r="H2579" s="20"/>
      <c r="I2579" s="7">
        <v>29.1</v>
      </c>
    </row>
    <row r="2580" spans="1:9" ht="14.1" customHeight="1" x14ac:dyDescent="0.25">
      <c r="A2580" s="9">
        <v>477</v>
      </c>
      <c r="B2580" s="23" t="s">
        <v>589</v>
      </c>
      <c r="C2580" s="9" t="s">
        <v>4</v>
      </c>
      <c r="D2580" s="2" t="s">
        <v>2203</v>
      </c>
      <c r="E2580" s="23" t="s">
        <v>5</v>
      </c>
      <c r="F2580" s="27" t="str">
        <f t="shared" si="617"/>
        <v>AMC BASE</v>
      </c>
      <c r="G2580" s="23"/>
      <c r="H2580" s="24"/>
      <c r="I2580" s="10">
        <v>816</v>
      </c>
    </row>
    <row r="2581" spans="1:9" ht="11.1" customHeight="1" x14ac:dyDescent="0.25">
      <c r="A2581" s="18">
        <f t="shared" ref="A2581:B2584" si="620">A2580</f>
        <v>477</v>
      </c>
      <c r="B2581" s="18" t="str">
        <f t="shared" si="620"/>
        <v>AMC 477 C</v>
      </c>
      <c r="C2581" s="4">
        <v>163401</v>
      </c>
      <c r="D2581" s="2" t="s">
        <v>2203</v>
      </c>
      <c r="E2581" s="17" t="s">
        <v>7</v>
      </c>
      <c r="F2581" s="27" t="str">
        <f t="shared" si="617"/>
        <v>163401 White</v>
      </c>
      <c r="G2581" s="17"/>
      <c r="H2581" s="18"/>
      <c r="I2581" s="5">
        <v>96.8</v>
      </c>
    </row>
    <row r="2582" spans="1:9" ht="11.1" customHeight="1" x14ac:dyDescent="0.25">
      <c r="A2582" s="18">
        <f t="shared" si="620"/>
        <v>477</v>
      </c>
      <c r="B2582" s="18" t="str">
        <f t="shared" si="620"/>
        <v>AMC 477 C</v>
      </c>
      <c r="C2582" s="4">
        <v>163402</v>
      </c>
      <c r="D2582" s="2" t="s">
        <v>2203</v>
      </c>
      <c r="E2582" s="17" t="s">
        <v>17</v>
      </c>
      <c r="F2582" s="27" t="str">
        <f t="shared" si="617"/>
        <v>163402 Lemon Yellow</v>
      </c>
      <c r="G2582" s="17"/>
      <c r="H2582" s="18"/>
      <c r="I2582" s="5">
        <v>37.799999999999997</v>
      </c>
    </row>
    <row r="2583" spans="1:9" ht="11.1" customHeight="1" x14ac:dyDescent="0.25">
      <c r="A2583" s="18">
        <f t="shared" si="620"/>
        <v>477</v>
      </c>
      <c r="B2583" s="18" t="str">
        <f t="shared" si="620"/>
        <v>AMC 477 C</v>
      </c>
      <c r="C2583" s="4">
        <v>163404</v>
      </c>
      <c r="D2583" s="2" t="s">
        <v>2203</v>
      </c>
      <c r="E2583" s="17" t="s">
        <v>8</v>
      </c>
      <c r="F2583" s="27" t="str">
        <f t="shared" si="617"/>
        <v>163404 Red</v>
      </c>
      <c r="G2583" s="17"/>
      <c r="H2583" s="18"/>
      <c r="I2583" s="5">
        <v>37.799999999999997</v>
      </c>
    </row>
    <row r="2584" spans="1:9" ht="11.1" customHeight="1" x14ac:dyDescent="0.25">
      <c r="A2584" s="18">
        <f t="shared" si="620"/>
        <v>477</v>
      </c>
      <c r="B2584" s="18" t="str">
        <f t="shared" si="620"/>
        <v>AMC 477 C</v>
      </c>
      <c r="C2584" s="6">
        <v>163410</v>
      </c>
      <c r="D2584" s="2" t="s">
        <v>2203</v>
      </c>
      <c r="E2584" s="19" t="s">
        <v>15</v>
      </c>
      <c r="F2584" s="27" t="str">
        <f t="shared" si="617"/>
        <v>163410 Black</v>
      </c>
      <c r="G2584" s="19"/>
      <c r="H2584" s="20"/>
      <c r="I2584" s="7">
        <v>11.6</v>
      </c>
    </row>
    <row r="2585" spans="1:9" ht="14.1" customHeight="1" x14ac:dyDescent="0.25">
      <c r="A2585" s="9">
        <v>478</v>
      </c>
      <c r="B2585" s="23" t="s">
        <v>590</v>
      </c>
      <c r="C2585" s="9" t="s">
        <v>4</v>
      </c>
      <c r="D2585" s="2" t="s">
        <v>2203</v>
      </c>
      <c r="E2585" s="23" t="s">
        <v>5</v>
      </c>
      <c r="F2585" s="27" t="str">
        <f t="shared" si="617"/>
        <v>AMC BASE</v>
      </c>
      <c r="G2585" s="23"/>
      <c r="H2585" s="24"/>
      <c r="I2585" s="10">
        <v>824.9</v>
      </c>
    </row>
    <row r="2586" spans="1:9" ht="11.1" customHeight="1" x14ac:dyDescent="0.25">
      <c r="A2586" s="18">
        <f t="shared" ref="A2586:B2589" si="621">A2585</f>
        <v>478</v>
      </c>
      <c r="B2586" s="18" t="str">
        <f t="shared" si="621"/>
        <v>AMC 478 C</v>
      </c>
      <c r="C2586" s="4">
        <v>163401</v>
      </c>
      <c r="D2586" s="2" t="s">
        <v>2203</v>
      </c>
      <c r="E2586" s="17" t="s">
        <v>7</v>
      </c>
      <c r="F2586" s="27" t="str">
        <f t="shared" si="617"/>
        <v>163401 White</v>
      </c>
      <c r="G2586" s="17"/>
      <c r="H2586" s="18"/>
      <c r="I2586" s="5">
        <v>96.8</v>
      </c>
    </row>
    <row r="2587" spans="1:9" ht="11.1" customHeight="1" x14ac:dyDescent="0.25">
      <c r="A2587" s="18">
        <f t="shared" si="621"/>
        <v>478</v>
      </c>
      <c r="B2587" s="18" t="str">
        <f t="shared" si="621"/>
        <v>AMC 478 C</v>
      </c>
      <c r="C2587" s="4">
        <v>163402</v>
      </c>
      <c r="D2587" s="2" t="s">
        <v>2203</v>
      </c>
      <c r="E2587" s="17" t="s">
        <v>17</v>
      </c>
      <c r="F2587" s="27" t="str">
        <f t="shared" si="617"/>
        <v>163402 Lemon Yellow</v>
      </c>
      <c r="G2587" s="17"/>
      <c r="H2587" s="18"/>
      <c r="I2587" s="5">
        <v>34.799999999999997</v>
      </c>
    </row>
    <row r="2588" spans="1:9" ht="11.1" customHeight="1" x14ac:dyDescent="0.25">
      <c r="A2588" s="18">
        <f t="shared" si="621"/>
        <v>478</v>
      </c>
      <c r="B2588" s="18" t="str">
        <f t="shared" si="621"/>
        <v>AMC 478 C</v>
      </c>
      <c r="C2588" s="4">
        <v>163404</v>
      </c>
      <c r="D2588" s="2" t="s">
        <v>2203</v>
      </c>
      <c r="E2588" s="17" t="s">
        <v>8</v>
      </c>
      <c r="F2588" s="27" t="str">
        <f t="shared" si="617"/>
        <v>163404 Red</v>
      </c>
      <c r="G2588" s="17"/>
      <c r="H2588" s="18"/>
      <c r="I2588" s="5">
        <v>34.799999999999997</v>
      </c>
    </row>
    <row r="2589" spans="1:9" ht="11.1" customHeight="1" x14ac:dyDescent="0.25">
      <c r="A2589" s="18">
        <f t="shared" si="621"/>
        <v>478</v>
      </c>
      <c r="B2589" s="18" t="str">
        <f t="shared" si="621"/>
        <v>AMC 478 C</v>
      </c>
      <c r="C2589" s="6">
        <v>163410</v>
      </c>
      <c r="D2589" s="2" t="s">
        <v>2203</v>
      </c>
      <c r="E2589" s="19" t="s">
        <v>15</v>
      </c>
      <c r="F2589" s="27" t="str">
        <f t="shared" si="617"/>
        <v>163410 Black</v>
      </c>
      <c r="G2589" s="19"/>
      <c r="H2589" s="20"/>
      <c r="I2589" s="7">
        <v>8.6999999999999993</v>
      </c>
    </row>
    <row r="2590" spans="1:9" ht="14.1" customHeight="1" x14ac:dyDescent="0.25">
      <c r="A2590" s="9">
        <v>479</v>
      </c>
      <c r="B2590" s="23" t="s">
        <v>591</v>
      </c>
      <c r="C2590" s="9" t="s">
        <v>4</v>
      </c>
      <c r="D2590" s="2" t="s">
        <v>2203</v>
      </c>
      <c r="E2590" s="23" t="s">
        <v>5</v>
      </c>
      <c r="F2590" s="27" t="str">
        <f t="shared" si="617"/>
        <v>AMC BASE</v>
      </c>
      <c r="G2590" s="23"/>
      <c r="H2590" s="24"/>
      <c r="I2590" s="10">
        <v>886.1</v>
      </c>
    </row>
    <row r="2591" spans="1:9" ht="11.1" customHeight="1" x14ac:dyDescent="0.25">
      <c r="A2591" s="18">
        <f t="shared" ref="A2591:B2594" si="622">A2590</f>
        <v>479</v>
      </c>
      <c r="B2591" s="18" t="str">
        <f t="shared" si="622"/>
        <v>AMC 479 C</v>
      </c>
      <c r="C2591" s="4">
        <v>163401</v>
      </c>
      <c r="D2591" s="2" t="s">
        <v>2203</v>
      </c>
      <c r="E2591" s="17" t="s">
        <v>7</v>
      </c>
      <c r="F2591" s="27" t="str">
        <f t="shared" si="617"/>
        <v>163401 White</v>
      </c>
      <c r="G2591" s="17"/>
      <c r="H2591" s="18"/>
      <c r="I2591" s="5">
        <v>96.5</v>
      </c>
    </row>
    <row r="2592" spans="1:9" ht="11.1" customHeight="1" x14ac:dyDescent="0.25">
      <c r="A2592" s="18">
        <f t="shared" si="622"/>
        <v>479</v>
      </c>
      <c r="B2592" s="18" t="str">
        <f t="shared" si="622"/>
        <v>AMC 479 C</v>
      </c>
      <c r="C2592" s="4">
        <v>163402</v>
      </c>
      <c r="D2592" s="2" t="s">
        <v>2203</v>
      </c>
      <c r="E2592" s="17" t="s">
        <v>17</v>
      </c>
      <c r="F2592" s="27" t="str">
        <f t="shared" si="617"/>
        <v>163402 Lemon Yellow</v>
      </c>
      <c r="G2592" s="17"/>
      <c r="H2592" s="18"/>
      <c r="I2592" s="5">
        <v>8.6999999999999993</v>
      </c>
    </row>
    <row r="2593" spans="1:9" ht="11.1" customHeight="1" x14ac:dyDescent="0.25">
      <c r="A2593" s="18">
        <f t="shared" si="622"/>
        <v>479</v>
      </c>
      <c r="B2593" s="18" t="str">
        <f t="shared" si="622"/>
        <v>AMC 479 C</v>
      </c>
      <c r="C2593" s="4">
        <v>163404</v>
      </c>
      <c r="D2593" s="2" t="s">
        <v>2203</v>
      </c>
      <c r="E2593" s="17" t="s">
        <v>8</v>
      </c>
      <c r="F2593" s="27" t="str">
        <f t="shared" si="617"/>
        <v>163404 Red</v>
      </c>
      <c r="G2593" s="17"/>
      <c r="H2593" s="18"/>
      <c r="I2593" s="5">
        <v>5.8</v>
      </c>
    </row>
    <row r="2594" spans="1:9" ht="11.1" customHeight="1" x14ac:dyDescent="0.25">
      <c r="A2594" s="18">
        <f t="shared" si="622"/>
        <v>479</v>
      </c>
      <c r="B2594" s="18" t="str">
        <f t="shared" si="622"/>
        <v>AMC 479 C</v>
      </c>
      <c r="C2594" s="6">
        <v>163410</v>
      </c>
      <c r="D2594" s="2" t="s">
        <v>2203</v>
      </c>
      <c r="E2594" s="19" t="s">
        <v>15</v>
      </c>
      <c r="F2594" s="27" t="str">
        <f t="shared" si="617"/>
        <v>163410 Black</v>
      </c>
      <c r="G2594" s="19"/>
      <c r="H2594" s="20"/>
      <c r="I2594" s="7">
        <v>2.9</v>
      </c>
    </row>
    <row r="2595" spans="1:9" ht="14.1" customHeight="1" x14ac:dyDescent="0.25">
      <c r="A2595" s="9">
        <v>480</v>
      </c>
      <c r="B2595" s="23" t="s">
        <v>592</v>
      </c>
      <c r="C2595" s="9" t="s">
        <v>4</v>
      </c>
      <c r="D2595" s="2" t="s">
        <v>2203</v>
      </c>
      <c r="E2595" s="23" t="s">
        <v>5</v>
      </c>
      <c r="F2595" s="27" t="str">
        <f t="shared" si="617"/>
        <v>AMC BASE</v>
      </c>
      <c r="G2595" s="23"/>
      <c r="H2595" s="24"/>
      <c r="I2595" s="10">
        <v>899.4</v>
      </c>
    </row>
    <row r="2596" spans="1:9" ht="11.1" customHeight="1" x14ac:dyDescent="0.25">
      <c r="A2596" s="18">
        <f t="shared" ref="A2596:B2599" si="623">A2595</f>
        <v>480</v>
      </c>
      <c r="B2596" s="18" t="str">
        <f t="shared" si="623"/>
        <v>AMC 480 C</v>
      </c>
      <c r="C2596" s="4">
        <v>163401</v>
      </c>
      <c r="D2596" s="2" t="s">
        <v>2203</v>
      </c>
      <c r="E2596" s="17" t="s">
        <v>7</v>
      </c>
      <c r="F2596" s="27" t="str">
        <f t="shared" si="617"/>
        <v>163401 White</v>
      </c>
      <c r="G2596" s="17"/>
      <c r="H2596" s="18"/>
      <c r="I2596" s="5">
        <v>96.5</v>
      </c>
    </row>
    <row r="2597" spans="1:9" ht="11.1" customHeight="1" x14ac:dyDescent="0.25">
      <c r="A2597" s="18">
        <f t="shared" si="623"/>
        <v>480</v>
      </c>
      <c r="B2597" s="18" t="str">
        <f t="shared" si="623"/>
        <v>AMC 480 C</v>
      </c>
      <c r="C2597" s="4">
        <v>163404</v>
      </c>
      <c r="D2597" s="2" t="s">
        <v>2203</v>
      </c>
      <c r="E2597" s="17" t="s">
        <v>8</v>
      </c>
      <c r="F2597" s="27" t="str">
        <f t="shared" si="617"/>
        <v>163404 Red</v>
      </c>
      <c r="G2597" s="17"/>
      <c r="H2597" s="18"/>
      <c r="I2597" s="5">
        <v>2.2999999999999998</v>
      </c>
    </row>
    <row r="2598" spans="1:9" ht="11.1" customHeight="1" x14ac:dyDescent="0.25">
      <c r="A2598" s="18">
        <f t="shared" si="623"/>
        <v>480</v>
      </c>
      <c r="B2598" s="18" t="str">
        <f t="shared" si="623"/>
        <v>AMC 480 C</v>
      </c>
      <c r="C2598" s="4">
        <v>163402</v>
      </c>
      <c r="D2598" s="2" t="s">
        <v>2203</v>
      </c>
      <c r="E2598" s="17" t="s">
        <v>17</v>
      </c>
      <c r="F2598" s="27" t="str">
        <f t="shared" si="617"/>
        <v>163402 Lemon Yellow</v>
      </c>
      <c r="G2598" s="17"/>
      <c r="H2598" s="18"/>
      <c r="I2598" s="5">
        <v>1.2</v>
      </c>
    </row>
    <row r="2599" spans="1:9" ht="11.1" customHeight="1" x14ac:dyDescent="0.25">
      <c r="A2599" s="18">
        <f t="shared" si="623"/>
        <v>480</v>
      </c>
      <c r="B2599" s="18" t="str">
        <f t="shared" si="623"/>
        <v>AMC 480 C</v>
      </c>
      <c r="C2599" s="6">
        <v>163410</v>
      </c>
      <c r="D2599" s="2" t="s">
        <v>2203</v>
      </c>
      <c r="E2599" s="19" t="s">
        <v>15</v>
      </c>
      <c r="F2599" s="27" t="str">
        <f t="shared" si="617"/>
        <v>163410 Black</v>
      </c>
      <c r="G2599" s="19"/>
      <c r="H2599" s="20"/>
      <c r="I2599" s="7">
        <v>0.6</v>
      </c>
    </row>
    <row r="2600" spans="1:9" ht="14.1" customHeight="1" x14ac:dyDescent="0.25">
      <c r="A2600" s="9">
        <v>481</v>
      </c>
      <c r="B2600" s="23" t="s">
        <v>593</v>
      </c>
      <c r="C2600" s="9" t="s">
        <v>4</v>
      </c>
      <c r="D2600" s="2" t="s">
        <v>2203</v>
      </c>
      <c r="E2600" s="23" t="s">
        <v>5</v>
      </c>
      <c r="F2600" s="27" t="str">
        <f t="shared" si="617"/>
        <v>AMC BASE</v>
      </c>
      <c r="G2600" s="23"/>
      <c r="H2600" s="24"/>
      <c r="I2600" s="10">
        <v>900.6</v>
      </c>
    </row>
    <row r="2601" spans="1:9" ht="11.1" customHeight="1" x14ac:dyDescent="0.25">
      <c r="A2601" s="18">
        <f t="shared" ref="A2601:B2604" si="624">A2600</f>
        <v>481</v>
      </c>
      <c r="B2601" s="18" t="str">
        <f t="shared" si="624"/>
        <v>AMC 481 C</v>
      </c>
      <c r="C2601" s="4">
        <v>163401</v>
      </c>
      <c r="D2601" s="2" t="s">
        <v>2203</v>
      </c>
      <c r="E2601" s="17" t="s">
        <v>7</v>
      </c>
      <c r="F2601" s="27" t="str">
        <f t="shared" si="617"/>
        <v>163401 White</v>
      </c>
      <c r="G2601" s="17"/>
      <c r="H2601" s="18"/>
      <c r="I2601" s="5">
        <v>96.5</v>
      </c>
    </row>
    <row r="2602" spans="1:9" ht="11.1" customHeight="1" x14ac:dyDescent="0.25">
      <c r="A2602" s="18">
        <f t="shared" si="624"/>
        <v>481</v>
      </c>
      <c r="B2602" s="18" t="str">
        <f t="shared" si="624"/>
        <v>AMC 481 C</v>
      </c>
      <c r="C2602" s="4">
        <v>163404</v>
      </c>
      <c r="D2602" s="2" t="s">
        <v>2203</v>
      </c>
      <c r="E2602" s="17" t="s">
        <v>8</v>
      </c>
      <c r="F2602" s="27" t="str">
        <f t="shared" si="617"/>
        <v>163404 Red</v>
      </c>
      <c r="G2602" s="17"/>
      <c r="H2602" s="18"/>
      <c r="I2602" s="5">
        <v>1.7</v>
      </c>
    </row>
    <row r="2603" spans="1:9" ht="11.1" customHeight="1" x14ac:dyDescent="0.25">
      <c r="A2603" s="18">
        <f t="shared" si="624"/>
        <v>481</v>
      </c>
      <c r="B2603" s="18" t="str">
        <f t="shared" si="624"/>
        <v>AMC 481 C</v>
      </c>
      <c r="C2603" s="4">
        <v>163402</v>
      </c>
      <c r="D2603" s="2" t="s">
        <v>2203</v>
      </c>
      <c r="E2603" s="17" t="s">
        <v>17</v>
      </c>
      <c r="F2603" s="27" t="str">
        <f t="shared" si="617"/>
        <v>163402 Lemon Yellow</v>
      </c>
      <c r="G2603" s="17"/>
      <c r="H2603" s="18"/>
      <c r="I2603" s="5">
        <v>0.9</v>
      </c>
    </row>
    <row r="2604" spans="1:9" ht="11.1" customHeight="1" x14ac:dyDescent="0.25">
      <c r="A2604" s="18">
        <f t="shared" si="624"/>
        <v>481</v>
      </c>
      <c r="B2604" s="18" t="str">
        <f t="shared" si="624"/>
        <v>AMC 481 C</v>
      </c>
      <c r="C2604" s="6">
        <v>163410</v>
      </c>
      <c r="D2604" s="2" t="s">
        <v>2203</v>
      </c>
      <c r="E2604" s="19" t="s">
        <v>15</v>
      </c>
      <c r="F2604" s="27" t="str">
        <f t="shared" si="617"/>
        <v>163410 Black</v>
      </c>
      <c r="G2604" s="19"/>
      <c r="H2604" s="20"/>
      <c r="I2604" s="7">
        <v>0.3</v>
      </c>
    </row>
    <row r="2605" spans="1:9" ht="14.1" customHeight="1" x14ac:dyDescent="0.25">
      <c r="A2605" s="9">
        <v>482</v>
      </c>
      <c r="B2605" s="23" t="s">
        <v>594</v>
      </c>
      <c r="C2605" s="9" t="s">
        <v>4</v>
      </c>
      <c r="D2605" s="2" t="s">
        <v>2203</v>
      </c>
      <c r="E2605" s="23" t="s">
        <v>5</v>
      </c>
      <c r="F2605" s="27" t="str">
        <f t="shared" si="617"/>
        <v>AMC BASE</v>
      </c>
      <c r="G2605" s="23"/>
      <c r="H2605" s="24"/>
      <c r="I2605" s="10">
        <v>901.4</v>
      </c>
    </row>
    <row r="2606" spans="1:9" ht="11.1" customHeight="1" x14ac:dyDescent="0.25">
      <c r="A2606" s="18">
        <f t="shared" ref="A2606:B2609" si="625">A2605</f>
        <v>482</v>
      </c>
      <c r="B2606" s="18" t="str">
        <f t="shared" si="625"/>
        <v>AMC 482 C</v>
      </c>
      <c r="C2606" s="4">
        <v>163401</v>
      </c>
      <c r="D2606" s="2" t="s">
        <v>2203</v>
      </c>
      <c r="E2606" s="17" t="s">
        <v>7</v>
      </c>
      <c r="F2606" s="27" t="str">
        <f t="shared" si="617"/>
        <v>163401 White</v>
      </c>
      <c r="G2606" s="17"/>
      <c r="H2606" s="18"/>
      <c r="I2606" s="5">
        <v>96.5</v>
      </c>
    </row>
    <row r="2607" spans="1:9" ht="11.1" customHeight="1" x14ac:dyDescent="0.25">
      <c r="A2607" s="18">
        <f t="shared" si="625"/>
        <v>482</v>
      </c>
      <c r="B2607" s="18" t="str">
        <f t="shared" si="625"/>
        <v>AMC 482 C</v>
      </c>
      <c r="C2607" s="4">
        <v>163404</v>
      </c>
      <c r="D2607" s="2" t="s">
        <v>2203</v>
      </c>
      <c r="E2607" s="17" t="s">
        <v>8</v>
      </c>
      <c r="F2607" s="27" t="str">
        <f t="shared" si="617"/>
        <v>163404 Red</v>
      </c>
      <c r="G2607" s="17"/>
      <c r="H2607" s="18"/>
      <c r="I2607" s="5">
        <v>1.2</v>
      </c>
    </row>
    <row r="2608" spans="1:9" ht="11.1" customHeight="1" x14ac:dyDescent="0.25">
      <c r="A2608" s="18">
        <f t="shared" si="625"/>
        <v>482</v>
      </c>
      <c r="B2608" s="18" t="str">
        <f t="shared" si="625"/>
        <v>AMC 482 C</v>
      </c>
      <c r="C2608" s="4">
        <v>163402</v>
      </c>
      <c r="D2608" s="2" t="s">
        <v>2203</v>
      </c>
      <c r="E2608" s="17" t="s">
        <v>17</v>
      </c>
      <c r="F2608" s="27" t="str">
        <f t="shared" si="617"/>
        <v>163402 Lemon Yellow</v>
      </c>
      <c r="G2608" s="17"/>
      <c r="H2608" s="18"/>
      <c r="I2608" s="5">
        <v>0.6</v>
      </c>
    </row>
    <row r="2609" spans="1:9" ht="11.1" customHeight="1" x14ac:dyDescent="0.25">
      <c r="A2609" s="18">
        <f t="shared" si="625"/>
        <v>482</v>
      </c>
      <c r="B2609" s="18" t="str">
        <f t="shared" si="625"/>
        <v>AMC 482 C</v>
      </c>
      <c r="C2609" s="6">
        <v>163410</v>
      </c>
      <c r="D2609" s="2" t="s">
        <v>2203</v>
      </c>
      <c r="E2609" s="19" t="s">
        <v>15</v>
      </c>
      <c r="F2609" s="27" t="str">
        <f t="shared" si="617"/>
        <v>163410 Black</v>
      </c>
      <c r="G2609" s="19"/>
      <c r="H2609" s="20"/>
      <c r="I2609" s="7">
        <v>0.3</v>
      </c>
    </row>
    <row r="2610" spans="1:9" ht="11.1" customHeight="1" x14ac:dyDescent="0.25">
      <c r="A2610" s="2">
        <v>483</v>
      </c>
      <c r="B2610" s="27" t="s">
        <v>595</v>
      </c>
      <c r="C2610" s="2" t="s">
        <v>4</v>
      </c>
      <c r="D2610" s="2" t="s">
        <v>2203</v>
      </c>
      <c r="E2610" s="27" t="s">
        <v>5</v>
      </c>
      <c r="F2610" s="27" t="str">
        <f t="shared" si="617"/>
        <v>AMC BASE</v>
      </c>
      <c r="G2610" s="27"/>
      <c r="H2610" s="28"/>
      <c r="I2610" s="3">
        <v>645.1</v>
      </c>
    </row>
    <row r="2611" spans="1:9" ht="11.1" customHeight="1" x14ac:dyDescent="0.25">
      <c r="A2611" s="18">
        <f t="shared" ref="A2611:B2614" si="626">A2610</f>
        <v>483</v>
      </c>
      <c r="B2611" s="18" t="str">
        <f t="shared" si="626"/>
        <v>AMC 483 C</v>
      </c>
      <c r="C2611" s="4">
        <v>163404</v>
      </c>
      <c r="D2611" s="2" t="s">
        <v>2203</v>
      </c>
      <c r="E2611" s="17" t="s">
        <v>8</v>
      </c>
      <c r="F2611" s="27" t="str">
        <f t="shared" si="617"/>
        <v>163404 Red</v>
      </c>
      <c r="G2611" s="17"/>
      <c r="H2611" s="18"/>
      <c r="I2611" s="5">
        <v>190.1</v>
      </c>
    </row>
    <row r="2612" spans="1:9" ht="11.1" customHeight="1" x14ac:dyDescent="0.25">
      <c r="A2612" s="18">
        <f t="shared" si="626"/>
        <v>483</v>
      </c>
      <c r="B2612" s="18" t="str">
        <f t="shared" si="626"/>
        <v>AMC 483 C</v>
      </c>
      <c r="C2612" s="4">
        <v>163401</v>
      </c>
      <c r="D2612" s="2" t="s">
        <v>2203</v>
      </c>
      <c r="E2612" s="17" t="s">
        <v>7</v>
      </c>
      <c r="F2612" s="27" t="str">
        <f t="shared" si="617"/>
        <v>163401 White</v>
      </c>
      <c r="G2612" s="17"/>
      <c r="H2612" s="18"/>
      <c r="I2612" s="5">
        <v>97.5</v>
      </c>
    </row>
    <row r="2613" spans="1:9" ht="11.1" customHeight="1" x14ac:dyDescent="0.25">
      <c r="A2613" s="18">
        <f t="shared" si="626"/>
        <v>483</v>
      </c>
      <c r="B2613" s="18" t="str">
        <f t="shared" si="626"/>
        <v>AMC 483 C</v>
      </c>
      <c r="C2613" s="4">
        <v>163402</v>
      </c>
      <c r="D2613" s="2" t="s">
        <v>2203</v>
      </c>
      <c r="E2613" s="17" t="s">
        <v>17</v>
      </c>
      <c r="F2613" s="27" t="str">
        <f t="shared" si="617"/>
        <v>163402 Lemon Yellow</v>
      </c>
      <c r="G2613" s="17"/>
      <c r="H2613" s="18"/>
      <c r="I2613" s="5">
        <v>43.9</v>
      </c>
    </row>
    <row r="2614" spans="1:9" ht="11.1" customHeight="1" x14ac:dyDescent="0.25">
      <c r="A2614" s="18">
        <f t="shared" si="626"/>
        <v>483</v>
      </c>
      <c r="B2614" s="18" t="str">
        <f t="shared" si="626"/>
        <v>AMC 483 C</v>
      </c>
      <c r="C2614" s="6">
        <v>163410</v>
      </c>
      <c r="D2614" s="2" t="s">
        <v>2203</v>
      </c>
      <c r="E2614" s="19" t="s">
        <v>15</v>
      </c>
      <c r="F2614" s="27" t="str">
        <f t="shared" si="617"/>
        <v>163410 Black</v>
      </c>
      <c r="G2614" s="19"/>
      <c r="H2614" s="20"/>
      <c r="I2614" s="7">
        <v>23.4</v>
      </c>
    </row>
    <row r="2615" spans="1:9" ht="14.1" customHeight="1" x14ac:dyDescent="0.25">
      <c r="A2615" s="9">
        <v>484</v>
      </c>
      <c r="B2615" s="23" t="s">
        <v>596</v>
      </c>
      <c r="C2615" s="9" t="s">
        <v>4</v>
      </c>
      <c r="D2615" s="2" t="s">
        <v>2203</v>
      </c>
      <c r="E2615" s="23" t="s">
        <v>5</v>
      </c>
      <c r="F2615" s="27" t="str">
        <f t="shared" si="617"/>
        <v>AMC BASE</v>
      </c>
      <c r="G2615" s="23"/>
      <c r="H2615" s="24"/>
      <c r="I2615" s="10">
        <v>666</v>
      </c>
    </row>
    <row r="2616" spans="1:9" ht="11.1" customHeight="1" x14ac:dyDescent="0.25">
      <c r="A2616" s="18">
        <f t="shared" ref="A2616:B2619" si="627">A2615</f>
        <v>484</v>
      </c>
      <c r="B2616" s="18" t="str">
        <f t="shared" si="627"/>
        <v>AMC 484 C</v>
      </c>
      <c r="C2616" s="4">
        <v>163404</v>
      </c>
      <c r="D2616" s="2" t="s">
        <v>2203</v>
      </c>
      <c r="E2616" s="17" t="s">
        <v>8</v>
      </c>
      <c r="F2616" s="27" t="str">
        <f t="shared" si="617"/>
        <v>163404 Red</v>
      </c>
      <c r="G2616" s="17"/>
      <c r="H2616" s="18"/>
      <c r="I2616" s="5">
        <v>189.9</v>
      </c>
    </row>
    <row r="2617" spans="1:9" ht="11.1" customHeight="1" x14ac:dyDescent="0.25">
      <c r="A2617" s="18">
        <f t="shared" si="627"/>
        <v>484</v>
      </c>
      <c r="B2617" s="18" t="str">
        <f t="shared" si="627"/>
        <v>AMC 484 C</v>
      </c>
      <c r="C2617" s="4">
        <v>163401</v>
      </c>
      <c r="D2617" s="2" t="s">
        <v>2203</v>
      </c>
      <c r="E2617" s="17" t="s">
        <v>7</v>
      </c>
      <c r="F2617" s="27" t="str">
        <f t="shared" si="617"/>
        <v>163401 White</v>
      </c>
      <c r="G2617" s="17"/>
      <c r="H2617" s="18"/>
      <c r="I2617" s="5">
        <v>97.4</v>
      </c>
    </row>
    <row r="2618" spans="1:9" ht="11.1" customHeight="1" x14ac:dyDescent="0.25">
      <c r="A2618" s="18">
        <f t="shared" si="627"/>
        <v>484</v>
      </c>
      <c r="B2618" s="18" t="str">
        <f t="shared" si="627"/>
        <v>AMC 484 C</v>
      </c>
      <c r="C2618" s="4">
        <v>163403</v>
      </c>
      <c r="D2618" s="2" t="s">
        <v>2203</v>
      </c>
      <c r="E2618" s="17" t="s">
        <v>6</v>
      </c>
      <c r="F2618" s="27" t="str">
        <f t="shared" si="617"/>
        <v>163403 Golden Yellow</v>
      </c>
      <c r="G2618" s="17"/>
      <c r="H2618" s="18"/>
      <c r="I2618" s="5">
        <v>43.8</v>
      </c>
    </row>
    <row r="2619" spans="1:9" ht="11.1" customHeight="1" x14ac:dyDescent="0.25">
      <c r="A2619" s="18">
        <f t="shared" si="627"/>
        <v>484</v>
      </c>
      <c r="B2619" s="18" t="str">
        <f t="shared" si="627"/>
        <v>AMC 484 C</v>
      </c>
      <c r="C2619" s="6">
        <v>163410</v>
      </c>
      <c r="D2619" s="2" t="s">
        <v>2203</v>
      </c>
      <c r="E2619" s="19" t="s">
        <v>15</v>
      </c>
      <c r="F2619" s="27" t="str">
        <f t="shared" si="617"/>
        <v>163410 Black</v>
      </c>
      <c r="G2619" s="19"/>
      <c r="H2619" s="20"/>
      <c r="I2619" s="7">
        <v>2.9</v>
      </c>
    </row>
    <row r="2620" spans="1:9" ht="14.1" customHeight="1" x14ac:dyDescent="0.25">
      <c r="A2620" s="9">
        <v>485</v>
      </c>
      <c r="B2620" s="23" t="s">
        <v>597</v>
      </c>
      <c r="C2620" s="9" t="s">
        <v>4</v>
      </c>
      <c r="D2620" s="2" t="s">
        <v>2203</v>
      </c>
      <c r="E2620" s="23" t="s">
        <v>5</v>
      </c>
      <c r="F2620" s="27" t="str">
        <f t="shared" si="617"/>
        <v>AMC BASE</v>
      </c>
      <c r="G2620" s="23"/>
      <c r="H2620" s="24"/>
      <c r="I2620" s="10">
        <v>668.9</v>
      </c>
    </row>
    <row r="2621" spans="1:9" ht="11.1" customHeight="1" x14ac:dyDescent="0.25">
      <c r="A2621" s="18">
        <f t="shared" ref="A2621:B2623" si="628">A2620</f>
        <v>485</v>
      </c>
      <c r="B2621" s="18" t="str">
        <f t="shared" si="628"/>
        <v>AMC 485 C</v>
      </c>
      <c r="C2621" s="4">
        <v>163404</v>
      </c>
      <c r="D2621" s="2" t="s">
        <v>2203</v>
      </c>
      <c r="E2621" s="17" t="s">
        <v>8</v>
      </c>
      <c r="F2621" s="27" t="str">
        <f t="shared" si="617"/>
        <v>163404 Red</v>
      </c>
      <c r="G2621" s="17"/>
      <c r="H2621" s="18"/>
      <c r="I2621" s="5">
        <v>187</v>
      </c>
    </row>
    <row r="2622" spans="1:9" ht="11.1" customHeight="1" x14ac:dyDescent="0.25">
      <c r="A2622" s="18">
        <f t="shared" si="628"/>
        <v>485</v>
      </c>
      <c r="B2622" s="18" t="str">
        <f t="shared" si="628"/>
        <v>AMC 485 C</v>
      </c>
      <c r="C2622" s="4">
        <v>163401</v>
      </c>
      <c r="D2622" s="2" t="s">
        <v>2203</v>
      </c>
      <c r="E2622" s="17" t="s">
        <v>7</v>
      </c>
      <c r="F2622" s="27" t="str">
        <f t="shared" si="617"/>
        <v>163401 White</v>
      </c>
      <c r="G2622" s="17"/>
      <c r="H2622" s="18"/>
      <c r="I2622" s="5">
        <v>97.4</v>
      </c>
    </row>
    <row r="2623" spans="1:9" ht="11.1" customHeight="1" x14ac:dyDescent="0.25">
      <c r="A2623" s="18">
        <f t="shared" si="628"/>
        <v>485</v>
      </c>
      <c r="B2623" s="18" t="str">
        <f t="shared" si="628"/>
        <v>AMC 485 C</v>
      </c>
      <c r="C2623" s="6">
        <v>163403</v>
      </c>
      <c r="D2623" s="2" t="s">
        <v>2203</v>
      </c>
      <c r="E2623" s="19" t="s">
        <v>6</v>
      </c>
      <c r="F2623" s="27" t="str">
        <f t="shared" ref="F2623:F2674" si="629">IF(C2623="AMC.BASE","AMC BASE",CONCATENATE(C2623,D2623,E2623))</f>
        <v>163403 Golden Yellow</v>
      </c>
      <c r="G2623" s="19"/>
      <c r="H2623" s="20"/>
      <c r="I2623" s="7">
        <v>46.7</v>
      </c>
    </row>
    <row r="2624" spans="1:9" ht="14.1" customHeight="1" x14ac:dyDescent="0.25">
      <c r="A2624" s="9">
        <v>486</v>
      </c>
      <c r="B2624" s="23" t="s">
        <v>598</v>
      </c>
      <c r="C2624" s="9" t="s">
        <v>4</v>
      </c>
      <c r="D2624" s="2" t="s">
        <v>2203</v>
      </c>
      <c r="E2624" s="23" t="s">
        <v>5</v>
      </c>
      <c r="F2624" s="27" t="str">
        <f t="shared" si="629"/>
        <v>AMC BASE</v>
      </c>
      <c r="G2624" s="23"/>
      <c r="H2624" s="24"/>
      <c r="I2624" s="10">
        <v>859.9</v>
      </c>
    </row>
    <row r="2625" spans="1:9" ht="11.1" customHeight="1" x14ac:dyDescent="0.25">
      <c r="A2625" s="18">
        <f t="shared" ref="A2625:B2627" si="630">A2624</f>
        <v>486</v>
      </c>
      <c r="B2625" s="18" t="str">
        <f t="shared" si="630"/>
        <v>AMC 486 C</v>
      </c>
      <c r="C2625" s="4">
        <v>163401</v>
      </c>
      <c r="D2625" s="2" t="s">
        <v>2203</v>
      </c>
      <c r="E2625" s="17" t="s">
        <v>7</v>
      </c>
      <c r="F2625" s="27" t="str">
        <f t="shared" si="629"/>
        <v>163401 White</v>
      </c>
      <c r="G2625" s="17"/>
      <c r="H2625" s="18"/>
      <c r="I2625" s="5">
        <v>96.6</v>
      </c>
    </row>
    <row r="2626" spans="1:9" ht="11.1" customHeight="1" x14ac:dyDescent="0.25">
      <c r="A2626" s="18">
        <f t="shared" si="630"/>
        <v>486</v>
      </c>
      <c r="B2626" s="18" t="str">
        <f t="shared" si="630"/>
        <v>AMC 486 C</v>
      </c>
      <c r="C2626" s="4">
        <v>163404</v>
      </c>
      <c r="D2626" s="2" t="s">
        <v>2203</v>
      </c>
      <c r="E2626" s="17" t="s">
        <v>8</v>
      </c>
      <c r="F2626" s="27" t="str">
        <f t="shared" si="629"/>
        <v>163404 Red</v>
      </c>
      <c r="G2626" s="17"/>
      <c r="H2626" s="18"/>
      <c r="I2626" s="5">
        <v>37.700000000000003</v>
      </c>
    </row>
    <row r="2627" spans="1:9" ht="11.1" customHeight="1" x14ac:dyDescent="0.25">
      <c r="A2627" s="18">
        <f t="shared" si="630"/>
        <v>486</v>
      </c>
      <c r="B2627" s="18" t="str">
        <f t="shared" si="630"/>
        <v>AMC 486 C</v>
      </c>
      <c r="C2627" s="6">
        <v>163403</v>
      </c>
      <c r="D2627" s="2" t="s">
        <v>2203</v>
      </c>
      <c r="E2627" s="19" t="s">
        <v>6</v>
      </c>
      <c r="F2627" s="27" t="str">
        <f t="shared" si="629"/>
        <v>163403 Golden Yellow</v>
      </c>
      <c r="G2627" s="19"/>
      <c r="H2627" s="20"/>
      <c r="I2627" s="7">
        <v>5.8</v>
      </c>
    </row>
    <row r="2628" spans="1:9" ht="14.1" customHeight="1" x14ac:dyDescent="0.25">
      <c r="A2628" s="9">
        <v>487</v>
      </c>
      <c r="B2628" s="23" t="s">
        <v>599</v>
      </c>
      <c r="C2628" s="9" t="s">
        <v>4</v>
      </c>
      <c r="D2628" s="2" t="s">
        <v>2203</v>
      </c>
      <c r="E2628" s="23" t="s">
        <v>5</v>
      </c>
      <c r="F2628" s="27" t="str">
        <f t="shared" si="629"/>
        <v>AMC BASE</v>
      </c>
      <c r="G2628" s="23"/>
      <c r="H2628" s="24"/>
      <c r="I2628" s="10">
        <v>868.6</v>
      </c>
    </row>
    <row r="2629" spans="1:9" ht="11.1" customHeight="1" x14ac:dyDescent="0.25">
      <c r="A2629" s="18">
        <f t="shared" ref="A2629:B2631" si="631">A2628</f>
        <v>487</v>
      </c>
      <c r="B2629" s="18" t="str">
        <f t="shared" si="631"/>
        <v>AMC 487 C</v>
      </c>
      <c r="C2629" s="4">
        <v>163401</v>
      </c>
      <c r="D2629" s="2" t="s">
        <v>2203</v>
      </c>
      <c r="E2629" s="17" t="s">
        <v>7</v>
      </c>
      <c r="F2629" s="27" t="str">
        <f t="shared" si="629"/>
        <v>163401 White</v>
      </c>
      <c r="G2629" s="17"/>
      <c r="H2629" s="18"/>
      <c r="I2629" s="5">
        <v>96.6</v>
      </c>
    </row>
    <row r="2630" spans="1:9" ht="11.1" customHeight="1" x14ac:dyDescent="0.25">
      <c r="A2630" s="18">
        <f t="shared" si="631"/>
        <v>487</v>
      </c>
      <c r="B2630" s="18" t="str">
        <f t="shared" si="631"/>
        <v>AMC 487 C</v>
      </c>
      <c r="C2630" s="4">
        <v>163404</v>
      </c>
      <c r="D2630" s="2" t="s">
        <v>2203</v>
      </c>
      <c r="E2630" s="17" t="s">
        <v>8</v>
      </c>
      <c r="F2630" s="27" t="str">
        <f t="shared" si="629"/>
        <v>163404 Red</v>
      </c>
      <c r="G2630" s="17"/>
      <c r="H2630" s="18"/>
      <c r="I2630" s="5">
        <v>29</v>
      </c>
    </row>
    <row r="2631" spans="1:9" ht="11.1" customHeight="1" x14ac:dyDescent="0.25">
      <c r="A2631" s="18">
        <f t="shared" si="631"/>
        <v>487</v>
      </c>
      <c r="B2631" s="18" t="str">
        <f t="shared" si="631"/>
        <v>AMC 487 C</v>
      </c>
      <c r="C2631" s="6">
        <v>163403</v>
      </c>
      <c r="D2631" s="2" t="s">
        <v>2203</v>
      </c>
      <c r="E2631" s="19" t="s">
        <v>6</v>
      </c>
      <c r="F2631" s="27" t="str">
        <f t="shared" si="629"/>
        <v>163403 Golden Yellow</v>
      </c>
      <c r="G2631" s="19"/>
      <c r="H2631" s="20"/>
      <c r="I2631" s="7">
        <v>5.8</v>
      </c>
    </row>
    <row r="2632" spans="1:9" ht="14.1" customHeight="1" x14ac:dyDescent="0.25">
      <c r="A2632" s="9">
        <v>488</v>
      </c>
      <c r="B2632" s="23" t="s">
        <v>600</v>
      </c>
      <c r="C2632" s="9" t="s">
        <v>4</v>
      </c>
      <c r="D2632" s="2" t="s">
        <v>2203</v>
      </c>
      <c r="E2632" s="23" t="s">
        <v>5</v>
      </c>
      <c r="F2632" s="27" t="str">
        <f t="shared" si="629"/>
        <v>AMC BASE</v>
      </c>
      <c r="G2632" s="23"/>
      <c r="H2632" s="24"/>
      <c r="I2632" s="10">
        <v>885.8</v>
      </c>
    </row>
    <row r="2633" spans="1:9" ht="11.1" customHeight="1" x14ac:dyDescent="0.25">
      <c r="A2633" s="18">
        <f t="shared" ref="A2633:B2635" si="632">A2632</f>
        <v>488</v>
      </c>
      <c r="B2633" s="18" t="str">
        <f t="shared" si="632"/>
        <v>AMC 488 C</v>
      </c>
      <c r="C2633" s="4">
        <v>163401</v>
      </c>
      <c r="D2633" s="2" t="s">
        <v>2203</v>
      </c>
      <c r="E2633" s="17" t="s">
        <v>7</v>
      </c>
      <c r="F2633" s="27" t="str">
        <f t="shared" si="629"/>
        <v>163401 White</v>
      </c>
      <c r="G2633" s="17"/>
      <c r="H2633" s="18"/>
      <c r="I2633" s="5">
        <v>96.5</v>
      </c>
    </row>
    <row r="2634" spans="1:9" ht="11.1" customHeight="1" x14ac:dyDescent="0.25">
      <c r="A2634" s="18">
        <f t="shared" si="632"/>
        <v>488</v>
      </c>
      <c r="B2634" s="18" t="str">
        <f t="shared" si="632"/>
        <v>AMC 488 C</v>
      </c>
      <c r="C2634" s="4">
        <v>163404</v>
      </c>
      <c r="D2634" s="2" t="s">
        <v>2203</v>
      </c>
      <c r="E2634" s="17" t="s">
        <v>8</v>
      </c>
      <c r="F2634" s="27" t="str">
        <f t="shared" si="629"/>
        <v>163404 Red</v>
      </c>
      <c r="G2634" s="17"/>
      <c r="H2634" s="18"/>
      <c r="I2634" s="5">
        <v>14.5</v>
      </c>
    </row>
    <row r="2635" spans="1:9" ht="11.1" customHeight="1" x14ac:dyDescent="0.25">
      <c r="A2635" s="18">
        <f t="shared" si="632"/>
        <v>488</v>
      </c>
      <c r="B2635" s="18" t="str">
        <f t="shared" si="632"/>
        <v>AMC 488 C</v>
      </c>
      <c r="C2635" s="6">
        <v>163403</v>
      </c>
      <c r="D2635" s="2" t="s">
        <v>2203</v>
      </c>
      <c r="E2635" s="19" t="s">
        <v>6</v>
      </c>
      <c r="F2635" s="27" t="str">
        <f t="shared" si="629"/>
        <v>163403 Golden Yellow</v>
      </c>
      <c r="G2635" s="19"/>
      <c r="H2635" s="20"/>
      <c r="I2635" s="7">
        <v>3.2</v>
      </c>
    </row>
    <row r="2636" spans="1:9" ht="14.1" customHeight="1" x14ac:dyDescent="0.25">
      <c r="A2636" s="9">
        <v>489</v>
      </c>
      <c r="B2636" s="23" t="s">
        <v>601</v>
      </c>
      <c r="C2636" s="9" t="s">
        <v>4</v>
      </c>
      <c r="D2636" s="2" t="s">
        <v>2203</v>
      </c>
      <c r="E2636" s="23" t="s">
        <v>5</v>
      </c>
      <c r="F2636" s="27" t="str">
        <f t="shared" si="629"/>
        <v>AMC BASE</v>
      </c>
      <c r="G2636" s="23"/>
      <c r="H2636" s="24"/>
      <c r="I2636" s="10">
        <v>891.9</v>
      </c>
    </row>
    <row r="2637" spans="1:9" ht="11.1" customHeight="1" x14ac:dyDescent="0.25">
      <c r="A2637" s="18">
        <f t="shared" ref="A2637:B2639" si="633">A2636</f>
        <v>489</v>
      </c>
      <c r="B2637" s="18" t="str">
        <f t="shared" si="633"/>
        <v>AMC 489 C</v>
      </c>
      <c r="C2637" s="4">
        <v>163401</v>
      </c>
      <c r="D2637" s="2" t="s">
        <v>2203</v>
      </c>
      <c r="E2637" s="17" t="s">
        <v>7</v>
      </c>
      <c r="F2637" s="27" t="str">
        <f t="shared" si="629"/>
        <v>163401 White</v>
      </c>
      <c r="G2637" s="17"/>
      <c r="H2637" s="18"/>
      <c r="I2637" s="5">
        <v>96.5</v>
      </c>
    </row>
    <row r="2638" spans="1:9" ht="11.1" customHeight="1" x14ac:dyDescent="0.25">
      <c r="A2638" s="18">
        <f t="shared" si="633"/>
        <v>489</v>
      </c>
      <c r="B2638" s="18" t="str">
        <f t="shared" si="633"/>
        <v>AMC 489 C</v>
      </c>
      <c r="C2638" s="4">
        <v>163404</v>
      </c>
      <c r="D2638" s="2" t="s">
        <v>2203</v>
      </c>
      <c r="E2638" s="17" t="s">
        <v>8</v>
      </c>
      <c r="F2638" s="27" t="str">
        <f t="shared" si="629"/>
        <v>163404 Red</v>
      </c>
      <c r="G2638" s="17"/>
      <c r="H2638" s="18"/>
      <c r="I2638" s="5">
        <v>9.3000000000000007</v>
      </c>
    </row>
    <row r="2639" spans="1:9" ht="11.1" customHeight="1" x14ac:dyDescent="0.25">
      <c r="A2639" s="18">
        <f t="shared" si="633"/>
        <v>489</v>
      </c>
      <c r="B2639" s="18" t="str">
        <f t="shared" si="633"/>
        <v>AMC 489 C</v>
      </c>
      <c r="C2639" s="6">
        <v>163403</v>
      </c>
      <c r="D2639" s="2" t="s">
        <v>2203</v>
      </c>
      <c r="E2639" s="19" t="s">
        <v>6</v>
      </c>
      <c r="F2639" s="27" t="str">
        <f t="shared" si="629"/>
        <v>163403 Golden Yellow</v>
      </c>
      <c r="G2639" s="19"/>
      <c r="H2639" s="20"/>
      <c r="I2639" s="7">
        <v>2.2999999999999998</v>
      </c>
    </row>
    <row r="2640" spans="1:9" ht="14.1" customHeight="1" x14ac:dyDescent="0.25">
      <c r="A2640" s="9">
        <v>490</v>
      </c>
      <c r="B2640" s="23" t="s">
        <v>602</v>
      </c>
      <c r="C2640" s="9" t="s">
        <v>4</v>
      </c>
      <c r="D2640" s="2" t="s">
        <v>2203</v>
      </c>
      <c r="E2640" s="23" t="s">
        <v>5</v>
      </c>
      <c r="F2640" s="27" t="str">
        <f t="shared" si="629"/>
        <v>AMC BASE</v>
      </c>
      <c r="G2640" s="23"/>
      <c r="H2640" s="24"/>
      <c r="I2640" s="10">
        <v>728.1</v>
      </c>
    </row>
    <row r="2641" spans="1:9" ht="11.1" customHeight="1" x14ac:dyDescent="0.25">
      <c r="A2641" s="18">
        <f t="shared" ref="A2641:B2644" si="634">A2640</f>
        <v>490</v>
      </c>
      <c r="B2641" s="18" t="str">
        <f t="shared" si="634"/>
        <v>AMC 490 C</v>
      </c>
      <c r="C2641" s="4">
        <v>163404</v>
      </c>
      <c r="D2641" s="2" t="s">
        <v>2203</v>
      </c>
      <c r="E2641" s="17" t="s">
        <v>8</v>
      </c>
      <c r="F2641" s="27" t="str">
        <f t="shared" si="629"/>
        <v>163404 Red</v>
      </c>
      <c r="G2641" s="17"/>
      <c r="H2641" s="18"/>
      <c r="I2641" s="5">
        <v>116.6</v>
      </c>
    </row>
    <row r="2642" spans="1:9" ht="11.1" customHeight="1" x14ac:dyDescent="0.25">
      <c r="A2642" s="18">
        <f t="shared" si="634"/>
        <v>490</v>
      </c>
      <c r="B2642" s="18" t="str">
        <f t="shared" si="634"/>
        <v>AMC 490 C</v>
      </c>
      <c r="C2642" s="4">
        <v>163401</v>
      </c>
      <c r="D2642" s="2" t="s">
        <v>2203</v>
      </c>
      <c r="E2642" s="17" t="s">
        <v>7</v>
      </c>
      <c r="F2642" s="27" t="str">
        <f t="shared" si="629"/>
        <v>163401 White</v>
      </c>
      <c r="G2642" s="17"/>
      <c r="H2642" s="18"/>
      <c r="I2642" s="5">
        <v>97.1</v>
      </c>
    </row>
    <row r="2643" spans="1:9" ht="11.1" customHeight="1" x14ac:dyDescent="0.25">
      <c r="A2643" s="18">
        <f t="shared" si="634"/>
        <v>490</v>
      </c>
      <c r="B2643" s="18" t="str">
        <f t="shared" si="634"/>
        <v>AMC 490 C</v>
      </c>
      <c r="C2643" s="4">
        <v>163402</v>
      </c>
      <c r="D2643" s="2" t="s">
        <v>2203</v>
      </c>
      <c r="E2643" s="17" t="s">
        <v>17</v>
      </c>
      <c r="F2643" s="27" t="str">
        <f t="shared" si="629"/>
        <v>163402 Lemon Yellow</v>
      </c>
      <c r="G2643" s="17"/>
      <c r="H2643" s="18"/>
      <c r="I2643" s="5">
        <v>29.1</v>
      </c>
    </row>
    <row r="2644" spans="1:9" ht="11.1" customHeight="1" x14ac:dyDescent="0.25">
      <c r="A2644" s="18">
        <f t="shared" si="634"/>
        <v>490</v>
      </c>
      <c r="B2644" s="18" t="str">
        <f t="shared" si="634"/>
        <v>AMC 490 C</v>
      </c>
      <c r="C2644" s="6">
        <v>163410</v>
      </c>
      <c r="D2644" s="2" t="s">
        <v>2203</v>
      </c>
      <c r="E2644" s="19" t="s">
        <v>15</v>
      </c>
      <c r="F2644" s="27" t="str">
        <f t="shared" si="629"/>
        <v>163410 Black</v>
      </c>
      <c r="G2644" s="19"/>
      <c r="H2644" s="20"/>
      <c r="I2644" s="7">
        <v>29.1</v>
      </c>
    </row>
    <row r="2645" spans="1:9" ht="14.1" customHeight="1" x14ac:dyDescent="0.25">
      <c r="A2645" s="9">
        <v>491</v>
      </c>
      <c r="B2645" s="23" t="s">
        <v>603</v>
      </c>
      <c r="C2645" s="9" t="s">
        <v>4</v>
      </c>
      <c r="D2645" s="2" t="s">
        <v>2203</v>
      </c>
      <c r="E2645" s="23" t="s">
        <v>5</v>
      </c>
      <c r="F2645" s="27" t="str">
        <f t="shared" si="629"/>
        <v>AMC BASE</v>
      </c>
      <c r="G2645" s="23"/>
      <c r="H2645" s="24"/>
      <c r="I2645" s="10">
        <v>751.4</v>
      </c>
    </row>
    <row r="2646" spans="1:9" ht="11.1" customHeight="1" x14ac:dyDescent="0.25">
      <c r="A2646" s="18">
        <f t="shared" ref="A2646:B2649" si="635">A2645</f>
        <v>491</v>
      </c>
      <c r="B2646" s="18" t="str">
        <f t="shared" si="635"/>
        <v>AMC 491 C</v>
      </c>
      <c r="C2646" s="4">
        <v>163404</v>
      </c>
      <c r="D2646" s="2" t="s">
        <v>2203</v>
      </c>
      <c r="E2646" s="17" t="s">
        <v>8</v>
      </c>
      <c r="F2646" s="27" t="str">
        <f t="shared" si="629"/>
        <v>163404 Red</v>
      </c>
      <c r="G2646" s="17"/>
      <c r="H2646" s="18"/>
      <c r="I2646" s="5">
        <v>116.5</v>
      </c>
    </row>
    <row r="2647" spans="1:9" ht="11.1" customHeight="1" x14ac:dyDescent="0.25">
      <c r="A2647" s="18">
        <f t="shared" si="635"/>
        <v>491</v>
      </c>
      <c r="B2647" s="18" t="str">
        <f t="shared" si="635"/>
        <v>AMC 491 C</v>
      </c>
      <c r="C2647" s="4">
        <v>163401</v>
      </c>
      <c r="D2647" s="2" t="s">
        <v>2203</v>
      </c>
      <c r="E2647" s="17" t="s">
        <v>7</v>
      </c>
      <c r="F2647" s="27" t="str">
        <f t="shared" si="629"/>
        <v>163401 White</v>
      </c>
      <c r="G2647" s="17"/>
      <c r="H2647" s="18"/>
      <c r="I2647" s="5">
        <v>97.1</v>
      </c>
    </row>
    <row r="2648" spans="1:9" ht="11.1" customHeight="1" x14ac:dyDescent="0.25">
      <c r="A2648" s="18">
        <f t="shared" si="635"/>
        <v>491</v>
      </c>
      <c r="B2648" s="18" t="str">
        <f t="shared" si="635"/>
        <v>AMC 491 C</v>
      </c>
      <c r="C2648" s="4">
        <v>163402</v>
      </c>
      <c r="D2648" s="2" t="s">
        <v>2203</v>
      </c>
      <c r="E2648" s="17" t="s">
        <v>17</v>
      </c>
      <c r="F2648" s="27" t="str">
        <f t="shared" si="629"/>
        <v>163402 Lemon Yellow</v>
      </c>
      <c r="G2648" s="17"/>
      <c r="H2648" s="18"/>
      <c r="I2648" s="5">
        <v>20.399999999999999</v>
      </c>
    </row>
    <row r="2649" spans="1:9" ht="11.1" customHeight="1" x14ac:dyDescent="0.25">
      <c r="A2649" s="18">
        <f t="shared" si="635"/>
        <v>491</v>
      </c>
      <c r="B2649" s="18" t="str">
        <f t="shared" si="635"/>
        <v>AMC 491 C</v>
      </c>
      <c r="C2649" s="6">
        <v>163410</v>
      </c>
      <c r="D2649" s="2" t="s">
        <v>2203</v>
      </c>
      <c r="E2649" s="19" t="s">
        <v>15</v>
      </c>
      <c r="F2649" s="27" t="str">
        <f t="shared" si="629"/>
        <v>163410 Black</v>
      </c>
      <c r="G2649" s="19"/>
      <c r="H2649" s="20"/>
      <c r="I2649" s="7">
        <v>14.6</v>
      </c>
    </row>
    <row r="2650" spans="1:9" ht="14.1" customHeight="1" x14ac:dyDescent="0.25">
      <c r="A2650" s="9">
        <v>492</v>
      </c>
      <c r="B2650" s="23" t="s">
        <v>604</v>
      </c>
      <c r="C2650" s="9" t="s">
        <v>4</v>
      </c>
      <c r="D2650" s="2" t="s">
        <v>2203</v>
      </c>
      <c r="E2650" s="23" t="s">
        <v>5</v>
      </c>
      <c r="F2650" s="27" t="str">
        <f t="shared" si="629"/>
        <v>AMC BASE</v>
      </c>
      <c r="G2650" s="23"/>
      <c r="H2650" s="24"/>
      <c r="I2650" s="10">
        <v>766.3</v>
      </c>
    </row>
    <row r="2651" spans="1:9" ht="11.1" customHeight="1" x14ac:dyDescent="0.25">
      <c r="A2651" s="18">
        <f t="shared" ref="A2651:B2654" si="636">A2650</f>
        <v>492</v>
      </c>
      <c r="B2651" s="18" t="str">
        <f t="shared" si="636"/>
        <v>AMC 492 C</v>
      </c>
      <c r="C2651" s="4">
        <v>163404</v>
      </c>
      <c r="D2651" s="2" t="s">
        <v>2203</v>
      </c>
      <c r="E2651" s="17" t="s">
        <v>8</v>
      </c>
      <c r="F2651" s="27" t="str">
        <f t="shared" si="629"/>
        <v>163404 Red</v>
      </c>
      <c r="G2651" s="17"/>
      <c r="H2651" s="18"/>
      <c r="I2651" s="5">
        <v>116.4</v>
      </c>
    </row>
    <row r="2652" spans="1:9" ht="11.1" customHeight="1" x14ac:dyDescent="0.25">
      <c r="A2652" s="18">
        <f t="shared" si="636"/>
        <v>492</v>
      </c>
      <c r="B2652" s="18" t="str">
        <f t="shared" si="636"/>
        <v>AMC 492 C</v>
      </c>
      <c r="C2652" s="4">
        <v>163401</v>
      </c>
      <c r="D2652" s="2" t="s">
        <v>2203</v>
      </c>
      <c r="E2652" s="17" t="s">
        <v>7</v>
      </c>
      <c r="F2652" s="27" t="str">
        <f t="shared" si="629"/>
        <v>163401 White</v>
      </c>
      <c r="G2652" s="17"/>
      <c r="H2652" s="18"/>
      <c r="I2652" s="5">
        <v>97</v>
      </c>
    </row>
    <row r="2653" spans="1:9" ht="11.1" customHeight="1" x14ac:dyDescent="0.25">
      <c r="A2653" s="18">
        <f t="shared" si="636"/>
        <v>492</v>
      </c>
      <c r="B2653" s="18" t="str">
        <f t="shared" si="636"/>
        <v>AMC 492 C</v>
      </c>
      <c r="C2653" s="4">
        <v>163402</v>
      </c>
      <c r="D2653" s="2" t="s">
        <v>2203</v>
      </c>
      <c r="E2653" s="17" t="s">
        <v>17</v>
      </c>
      <c r="F2653" s="27" t="str">
        <f t="shared" si="629"/>
        <v>163402 Lemon Yellow</v>
      </c>
      <c r="G2653" s="17"/>
      <c r="H2653" s="18"/>
      <c r="I2653" s="5">
        <v>14.5</v>
      </c>
    </row>
    <row r="2654" spans="1:9" ht="11.1" customHeight="1" x14ac:dyDescent="0.25">
      <c r="A2654" s="18">
        <f t="shared" si="636"/>
        <v>492</v>
      </c>
      <c r="B2654" s="18" t="str">
        <f t="shared" si="636"/>
        <v>AMC 492 C</v>
      </c>
      <c r="C2654" s="6">
        <v>163410</v>
      </c>
      <c r="D2654" s="2" t="s">
        <v>2203</v>
      </c>
      <c r="E2654" s="19" t="s">
        <v>15</v>
      </c>
      <c r="F2654" s="27" t="str">
        <f t="shared" si="629"/>
        <v>163410 Black</v>
      </c>
      <c r="G2654" s="19"/>
      <c r="H2654" s="20"/>
      <c r="I2654" s="7">
        <v>5.8</v>
      </c>
    </row>
    <row r="2655" spans="1:9" ht="11.1" customHeight="1" x14ac:dyDescent="0.25">
      <c r="A2655" s="2">
        <v>493</v>
      </c>
      <c r="B2655" s="27" t="s">
        <v>605</v>
      </c>
      <c r="C2655" s="2" t="s">
        <v>4</v>
      </c>
      <c r="D2655" s="2" t="s">
        <v>2203</v>
      </c>
      <c r="E2655" s="27" t="s">
        <v>5</v>
      </c>
      <c r="F2655" s="27" t="str">
        <f t="shared" si="629"/>
        <v>AMC BASE</v>
      </c>
      <c r="G2655" s="27"/>
      <c r="H2655" s="28"/>
      <c r="I2655" s="3">
        <v>884.3</v>
      </c>
    </row>
    <row r="2656" spans="1:9" ht="11.1" customHeight="1" x14ac:dyDescent="0.25">
      <c r="A2656" s="18">
        <f t="shared" ref="A2656:B2659" si="637">A2655</f>
        <v>493</v>
      </c>
      <c r="B2656" s="18" t="str">
        <f t="shared" si="637"/>
        <v>AMC 493 C</v>
      </c>
      <c r="C2656" s="4">
        <v>163401</v>
      </c>
      <c r="D2656" s="2" t="s">
        <v>2203</v>
      </c>
      <c r="E2656" s="17" t="s">
        <v>7</v>
      </c>
      <c r="F2656" s="27" t="str">
        <f t="shared" si="629"/>
        <v>163401 White</v>
      </c>
      <c r="G2656" s="17"/>
      <c r="H2656" s="18"/>
      <c r="I2656" s="5">
        <v>96.5</v>
      </c>
    </row>
    <row r="2657" spans="1:9" ht="11.1" customHeight="1" x14ac:dyDescent="0.25">
      <c r="A2657" s="18">
        <f t="shared" si="637"/>
        <v>493</v>
      </c>
      <c r="B2657" s="18" t="str">
        <f t="shared" si="637"/>
        <v>AMC 493 C</v>
      </c>
      <c r="C2657" s="4">
        <v>163404</v>
      </c>
      <c r="D2657" s="2" t="s">
        <v>2203</v>
      </c>
      <c r="E2657" s="17" t="s">
        <v>8</v>
      </c>
      <c r="F2657" s="27" t="str">
        <f t="shared" si="629"/>
        <v>163404 Red</v>
      </c>
      <c r="G2657" s="17"/>
      <c r="H2657" s="18"/>
      <c r="I2657" s="5">
        <v>17.399999999999999</v>
      </c>
    </row>
    <row r="2658" spans="1:9" ht="11.1" customHeight="1" x14ac:dyDescent="0.25">
      <c r="A2658" s="18">
        <f t="shared" si="637"/>
        <v>493</v>
      </c>
      <c r="B2658" s="18" t="str">
        <f t="shared" si="637"/>
        <v>AMC 493 C</v>
      </c>
      <c r="C2658" s="4">
        <v>163402</v>
      </c>
      <c r="D2658" s="2" t="s">
        <v>2203</v>
      </c>
      <c r="E2658" s="17" t="s">
        <v>17</v>
      </c>
      <c r="F2658" s="27" t="str">
        <f t="shared" si="629"/>
        <v>163402 Lemon Yellow</v>
      </c>
      <c r="G2658" s="17"/>
      <c r="H2658" s="18"/>
      <c r="I2658" s="5">
        <v>1.2</v>
      </c>
    </row>
    <row r="2659" spans="1:9" ht="11.1" customHeight="1" x14ac:dyDescent="0.25">
      <c r="A2659" s="18">
        <f t="shared" si="637"/>
        <v>493</v>
      </c>
      <c r="B2659" s="18" t="str">
        <f t="shared" si="637"/>
        <v>AMC 493 C</v>
      </c>
      <c r="C2659" s="6">
        <v>163409</v>
      </c>
      <c r="D2659" s="2" t="s">
        <v>2203</v>
      </c>
      <c r="E2659" s="19" t="s">
        <v>14</v>
      </c>
      <c r="F2659" s="27" t="str">
        <f t="shared" si="629"/>
        <v>163409 Green</v>
      </c>
      <c r="G2659" s="19"/>
      <c r="H2659" s="20"/>
      <c r="I2659" s="7">
        <v>0.6</v>
      </c>
    </row>
    <row r="2660" spans="1:9" ht="14.1" customHeight="1" x14ac:dyDescent="0.25">
      <c r="A2660" s="9">
        <v>494</v>
      </c>
      <c r="B2660" s="23" t="s">
        <v>606</v>
      </c>
      <c r="C2660" s="9" t="s">
        <v>4</v>
      </c>
      <c r="D2660" s="2" t="s">
        <v>2203</v>
      </c>
      <c r="E2660" s="23" t="s">
        <v>5</v>
      </c>
      <c r="F2660" s="27" t="str">
        <f t="shared" si="629"/>
        <v>AMC BASE</v>
      </c>
      <c r="G2660" s="23"/>
      <c r="H2660" s="24"/>
      <c r="I2660" s="10">
        <v>893.9</v>
      </c>
    </row>
    <row r="2661" spans="1:9" ht="11.1" customHeight="1" x14ac:dyDescent="0.25">
      <c r="A2661" s="18">
        <f t="shared" ref="A2661:B2664" si="638">A2660</f>
        <v>494</v>
      </c>
      <c r="B2661" s="18" t="str">
        <f t="shared" si="638"/>
        <v>AMC 494 C</v>
      </c>
      <c r="C2661" s="4">
        <v>163401</v>
      </c>
      <c r="D2661" s="2" t="s">
        <v>2203</v>
      </c>
      <c r="E2661" s="17" t="s">
        <v>7</v>
      </c>
      <c r="F2661" s="27" t="str">
        <f t="shared" si="629"/>
        <v>163401 White</v>
      </c>
      <c r="G2661" s="17"/>
      <c r="H2661" s="18"/>
      <c r="I2661" s="5">
        <v>96.5</v>
      </c>
    </row>
    <row r="2662" spans="1:9" ht="11.1" customHeight="1" x14ac:dyDescent="0.25">
      <c r="A2662" s="18">
        <f t="shared" si="638"/>
        <v>494</v>
      </c>
      <c r="B2662" s="18" t="str">
        <f t="shared" si="638"/>
        <v>AMC 494 C</v>
      </c>
      <c r="C2662" s="4">
        <v>163404</v>
      </c>
      <c r="D2662" s="2" t="s">
        <v>2203</v>
      </c>
      <c r="E2662" s="17" t="s">
        <v>8</v>
      </c>
      <c r="F2662" s="27" t="str">
        <f t="shared" si="629"/>
        <v>163404 Red</v>
      </c>
      <c r="G2662" s="17"/>
      <c r="H2662" s="18"/>
      <c r="I2662" s="5">
        <v>8.6999999999999993</v>
      </c>
    </row>
    <row r="2663" spans="1:9" ht="11.1" customHeight="1" x14ac:dyDescent="0.25">
      <c r="A2663" s="18">
        <f t="shared" si="638"/>
        <v>494</v>
      </c>
      <c r="B2663" s="18" t="str">
        <f t="shared" si="638"/>
        <v>AMC 494 C</v>
      </c>
      <c r="C2663" s="4">
        <v>163402</v>
      </c>
      <c r="D2663" s="2" t="s">
        <v>2203</v>
      </c>
      <c r="E2663" s="17" t="s">
        <v>17</v>
      </c>
      <c r="F2663" s="27" t="str">
        <f t="shared" si="629"/>
        <v>163402 Lemon Yellow</v>
      </c>
      <c r="G2663" s="17"/>
      <c r="H2663" s="18"/>
      <c r="I2663" s="5">
        <v>0.6</v>
      </c>
    </row>
    <row r="2664" spans="1:9" ht="11.1" customHeight="1" x14ac:dyDescent="0.25">
      <c r="A2664" s="18">
        <f t="shared" si="638"/>
        <v>494</v>
      </c>
      <c r="B2664" s="18" t="str">
        <f t="shared" si="638"/>
        <v>AMC 494 C</v>
      </c>
      <c r="C2664" s="6">
        <v>163409</v>
      </c>
      <c r="D2664" s="2" t="s">
        <v>2203</v>
      </c>
      <c r="E2664" s="19" t="s">
        <v>14</v>
      </c>
      <c r="F2664" s="27" t="str">
        <f t="shared" si="629"/>
        <v>163409 Green</v>
      </c>
      <c r="G2664" s="19"/>
      <c r="H2664" s="20"/>
      <c r="I2664" s="7">
        <v>0.3</v>
      </c>
    </row>
    <row r="2665" spans="1:9" ht="14.1" customHeight="1" x14ac:dyDescent="0.25">
      <c r="A2665" s="9">
        <v>495</v>
      </c>
      <c r="B2665" s="23" t="s">
        <v>607</v>
      </c>
      <c r="C2665" s="9" t="s">
        <v>4</v>
      </c>
      <c r="D2665" s="2" t="s">
        <v>2203</v>
      </c>
      <c r="E2665" s="23" t="s">
        <v>5</v>
      </c>
      <c r="F2665" s="27" t="str">
        <f t="shared" si="629"/>
        <v>AMC BASE</v>
      </c>
      <c r="G2665" s="23"/>
      <c r="H2665" s="24"/>
      <c r="I2665" s="10">
        <v>897.1</v>
      </c>
    </row>
    <row r="2666" spans="1:9" ht="11.1" customHeight="1" x14ac:dyDescent="0.25">
      <c r="A2666" s="18">
        <f t="shared" ref="A2666:B2669" si="639">A2665</f>
        <v>495</v>
      </c>
      <c r="B2666" s="18" t="str">
        <f t="shared" si="639"/>
        <v>AMC 495 C</v>
      </c>
      <c r="C2666" s="4">
        <v>163401</v>
      </c>
      <c r="D2666" s="2" t="s">
        <v>2203</v>
      </c>
      <c r="E2666" s="17" t="s">
        <v>7</v>
      </c>
      <c r="F2666" s="27" t="str">
        <f t="shared" si="629"/>
        <v>163401 White</v>
      </c>
      <c r="G2666" s="17"/>
      <c r="H2666" s="18"/>
      <c r="I2666" s="5">
        <v>96.5</v>
      </c>
    </row>
    <row r="2667" spans="1:9" ht="11.1" customHeight="1" x14ac:dyDescent="0.25">
      <c r="A2667" s="18">
        <f t="shared" si="639"/>
        <v>495</v>
      </c>
      <c r="B2667" s="18" t="str">
        <f t="shared" si="639"/>
        <v>AMC 495 C</v>
      </c>
      <c r="C2667" s="4">
        <v>163404</v>
      </c>
      <c r="D2667" s="2" t="s">
        <v>2203</v>
      </c>
      <c r="E2667" s="17" t="s">
        <v>8</v>
      </c>
      <c r="F2667" s="27" t="str">
        <f t="shared" si="629"/>
        <v>163404 Red</v>
      </c>
      <c r="G2667" s="17"/>
      <c r="H2667" s="18"/>
      <c r="I2667" s="5">
        <v>5.8</v>
      </c>
    </row>
    <row r="2668" spans="1:9" ht="11.1" customHeight="1" x14ac:dyDescent="0.25">
      <c r="A2668" s="18">
        <f t="shared" si="639"/>
        <v>495</v>
      </c>
      <c r="B2668" s="18" t="str">
        <f t="shared" si="639"/>
        <v>AMC 495 C</v>
      </c>
      <c r="C2668" s="4">
        <v>163402</v>
      </c>
      <c r="D2668" s="2" t="s">
        <v>2203</v>
      </c>
      <c r="E2668" s="17" t="s">
        <v>17</v>
      </c>
      <c r="F2668" s="27" t="str">
        <f t="shared" si="629"/>
        <v>163402 Lemon Yellow</v>
      </c>
      <c r="G2668" s="17"/>
      <c r="H2668" s="18"/>
      <c r="I2668" s="5">
        <v>0.3</v>
      </c>
    </row>
    <row r="2669" spans="1:9" ht="11.1" customHeight="1" x14ac:dyDescent="0.25">
      <c r="A2669" s="18">
        <f t="shared" si="639"/>
        <v>495</v>
      </c>
      <c r="B2669" s="18" t="str">
        <f t="shared" si="639"/>
        <v>AMC 495 C</v>
      </c>
      <c r="C2669" s="6">
        <v>163409</v>
      </c>
      <c r="D2669" s="2" t="s">
        <v>2203</v>
      </c>
      <c r="E2669" s="19" t="s">
        <v>14</v>
      </c>
      <c r="F2669" s="27" t="str">
        <f t="shared" si="629"/>
        <v>163409 Green</v>
      </c>
      <c r="G2669" s="19"/>
      <c r="H2669" s="20"/>
      <c r="I2669" s="7">
        <v>0.3</v>
      </c>
    </row>
    <row r="2670" spans="1:9" ht="14.1" customHeight="1" x14ac:dyDescent="0.25">
      <c r="A2670" s="9">
        <v>496</v>
      </c>
      <c r="B2670" s="23" t="s">
        <v>608</v>
      </c>
      <c r="C2670" s="9" t="s">
        <v>4</v>
      </c>
      <c r="D2670" s="2" t="s">
        <v>2203</v>
      </c>
      <c r="E2670" s="23" t="s">
        <v>5</v>
      </c>
      <c r="F2670" s="27" t="str">
        <f t="shared" si="629"/>
        <v>AMC BASE</v>
      </c>
      <c r="G2670" s="23"/>
      <c r="H2670" s="24"/>
      <c r="I2670" s="10">
        <v>900</v>
      </c>
    </row>
    <row r="2671" spans="1:9" ht="11.1" customHeight="1" x14ac:dyDescent="0.25">
      <c r="A2671" s="18">
        <f t="shared" ref="A2671:B2674" si="640">A2670</f>
        <v>496</v>
      </c>
      <c r="B2671" s="18" t="str">
        <f t="shared" si="640"/>
        <v>AMC 496 C</v>
      </c>
      <c r="C2671" s="4">
        <v>163401</v>
      </c>
      <c r="D2671" s="2" t="s">
        <v>2203</v>
      </c>
      <c r="E2671" s="17" t="s">
        <v>7</v>
      </c>
      <c r="F2671" s="27" t="str">
        <f t="shared" si="629"/>
        <v>163401 White</v>
      </c>
      <c r="G2671" s="17"/>
      <c r="H2671" s="18"/>
      <c r="I2671" s="5">
        <v>96.5</v>
      </c>
    </row>
    <row r="2672" spans="1:9" ht="11.1" customHeight="1" x14ac:dyDescent="0.25">
      <c r="A2672" s="18">
        <f t="shared" si="640"/>
        <v>496</v>
      </c>
      <c r="B2672" s="18" t="str">
        <f t="shared" si="640"/>
        <v>AMC 496 C</v>
      </c>
      <c r="C2672" s="4">
        <v>163404</v>
      </c>
      <c r="D2672" s="2" t="s">
        <v>2203</v>
      </c>
      <c r="E2672" s="17" t="s">
        <v>8</v>
      </c>
      <c r="F2672" s="27" t="str">
        <f t="shared" si="629"/>
        <v>163404 Red</v>
      </c>
      <c r="G2672" s="17"/>
      <c r="H2672" s="18"/>
      <c r="I2672" s="5">
        <v>2.9</v>
      </c>
    </row>
    <row r="2673" spans="1:9" ht="11.1" customHeight="1" x14ac:dyDescent="0.25">
      <c r="A2673" s="18">
        <f t="shared" si="640"/>
        <v>496</v>
      </c>
      <c r="B2673" s="18" t="str">
        <f t="shared" si="640"/>
        <v>AMC 496 C</v>
      </c>
      <c r="C2673" s="4">
        <v>163402</v>
      </c>
      <c r="D2673" s="2" t="s">
        <v>2203</v>
      </c>
      <c r="E2673" s="17" t="s">
        <v>17</v>
      </c>
      <c r="F2673" s="27" t="str">
        <f t="shared" si="629"/>
        <v>163402 Lemon Yellow</v>
      </c>
      <c r="G2673" s="17"/>
      <c r="H2673" s="18"/>
      <c r="I2673" s="5">
        <v>0.3</v>
      </c>
    </row>
    <row r="2674" spans="1:9" ht="11.1" customHeight="1" x14ac:dyDescent="0.25">
      <c r="A2674" s="18">
        <f t="shared" si="640"/>
        <v>496</v>
      </c>
      <c r="B2674" s="18" t="str">
        <f t="shared" si="640"/>
        <v>AMC 496 C</v>
      </c>
      <c r="C2674" s="6">
        <v>163409</v>
      </c>
      <c r="D2674" s="2" t="s">
        <v>2203</v>
      </c>
      <c r="E2674" s="19" t="s">
        <v>14</v>
      </c>
      <c r="F2674" s="27" t="str">
        <f t="shared" si="629"/>
        <v>163409 Green</v>
      </c>
      <c r="G2674" s="19"/>
      <c r="H2674" s="20"/>
      <c r="I2674" s="7">
        <v>0.3</v>
      </c>
    </row>
    <row r="2675" spans="1:9" ht="14.1" customHeight="1" x14ac:dyDescent="0.25">
      <c r="A2675" s="9">
        <v>497</v>
      </c>
      <c r="B2675" s="23" t="s">
        <v>609</v>
      </c>
      <c r="C2675" s="9" t="s">
        <v>4</v>
      </c>
      <c r="D2675" s="2" t="s">
        <v>2203</v>
      </c>
      <c r="E2675" s="23" t="s">
        <v>5</v>
      </c>
      <c r="F2675" s="27" t="str">
        <f t="shared" ref="F2675:F2728" si="641">IF(C2675="AMC.BASE","AMC BASE",CONCATENATE(C2675,D2675,E2675))</f>
        <v>AMC BASE</v>
      </c>
      <c r="G2675" s="23"/>
      <c r="H2675" s="24"/>
      <c r="I2675" s="10">
        <v>775</v>
      </c>
    </row>
    <row r="2676" spans="1:9" ht="11.1" customHeight="1" x14ac:dyDescent="0.25">
      <c r="A2676" s="18">
        <f t="shared" ref="A2676:B2679" si="642">A2675</f>
        <v>497</v>
      </c>
      <c r="B2676" s="18" t="str">
        <f t="shared" si="642"/>
        <v>AMC 497 C</v>
      </c>
      <c r="C2676" s="4">
        <v>163401</v>
      </c>
      <c r="D2676" s="2" t="s">
        <v>2203</v>
      </c>
      <c r="E2676" s="17" t="s">
        <v>7</v>
      </c>
      <c r="F2676" s="27" t="str">
        <f t="shared" si="641"/>
        <v>163401 White</v>
      </c>
      <c r="G2676" s="17"/>
      <c r="H2676" s="18"/>
      <c r="I2676" s="5">
        <v>97</v>
      </c>
    </row>
    <row r="2677" spans="1:9" ht="11.1" customHeight="1" x14ac:dyDescent="0.25">
      <c r="A2677" s="18">
        <f t="shared" si="642"/>
        <v>497</v>
      </c>
      <c r="B2677" s="18" t="str">
        <f t="shared" si="642"/>
        <v>AMC 497 C</v>
      </c>
      <c r="C2677" s="4">
        <v>163404</v>
      </c>
      <c r="D2677" s="2" t="s">
        <v>2203</v>
      </c>
      <c r="E2677" s="17" t="s">
        <v>8</v>
      </c>
      <c r="F2677" s="27" t="str">
        <f t="shared" si="641"/>
        <v>163404 Red</v>
      </c>
      <c r="G2677" s="17"/>
      <c r="H2677" s="18"/>
      <c r="I2677" s="5">
        <v>72.7</v>
      </c>
    </row>
    <row r="2678" spans="1:9" ht="11.1" customHeight="1" x14ac:dyDescent="0.25">
      <c r="A2678" s="18">
        <f t="shared" si="642"/>
        <v>497</v>
      </c>
      <c r="B2678" s="18" t="str">
        <f t="shared" si="642"/>
        <v>AMC 497 C</v>
      </c>
      <c r="C2678" s="4">
        <v>163410</v>
      </c>
      <c r="D2678" s="2" t="s">
        <v>2203</v>
      </c>
      <c r="E2678" s="17" t="s">
        <v>15</v>
      </c>
      <c r="F2678" s="27" t="str">
        <f t="shared" si="641"/>
        <v>163410 Black</v>
      </c>
      <c r="G2678" s="17"/>
      <c r="H2678" s="18"/>
      <c r="I2678" s="5">
        <v>34.9</v>
      </c>
    </row>
    <row r="2679" spans="1:9" ht="11.1" customHeight="1" x14ac:dyDescent="0.25">
      <c r="A2679" s="18">
        <f t="shared" si="642"/>
        <v>497</v>
      </c>
      <c r="B2679" s="18" t="str">
        <f t="shared" si="642"/>
        <v>AMC 497 C</v>
      </c>
      <c r="C2679" s="6">
        <v>163402</v>
      </c>
      <c r="D2679" s="2" t="s">
        <v>2203</v>
      </c>
      <c r="E2679" s="19" t="s">
        <v>17</v>
      </c>
      <c r="F2679" s="27" t="str">
        <f t="shared" si="641"/>
        <v>163402 Lemon Yellow</v>
      </c>
      <c r="G2679" s="19"/>
      <c r="H2679" s="20"/>
      <c r="I2679" s="7">
        <v>20.399999999999999</v>
      </c>
    </row>
    <row r="2680" spans="1:9" ht="14.1" customHeight="1" x14ac:dyDescent="0.25">
      <c r="A2680" s="9">
        <v>4975</v>
      </c>
      <c r="B2680" s="23" t="s">
        <v>610</v>
      </c>
      <c r="C2680" s="9" t="s">
        <v>4</v>
      </c>
      <c r="D2680" s="2" t="s">
        <v>2203</v>
      </c>
      <c r="E2680" s="23" t="s">
        <v>5</v>
      </c>
      <c r="F2680" s="27" t="str">
        <f t="shared" si="641"/>
        <v>AMC BASE</v>
      </c>
      <c r="G2680" s="23"/>
      <c r="H2680" s="24"/>
      <c r="I2680" s="10">
        <v>757.5</v>
      </c>
    </row>
    <row r="2681" spans="1:9" ht="11.1" customHeight="1" x14ac:dyDescent="0.25">
      <c r="A2681" s="18">
        <f t="shared" ref="A2681:B2684" si="643">A2680</f>
        <v>4975</v>
      </c>
      <c r="B2681" s="18" t="str">
        <f t="shared" si="643"/>
        <v>AMC 4975 C</v>
      </c>
      <c r="C2681" s="4">
        <v>163401</v>
      </c>
      <c r="D2681" s="2" t="s">
        <v>2203</v>
      </c>
      <c r="E2681" s="17" t="s">
        <v>7</v>
      </c>
      <c r="F2681" s="27" t="str">
        <f t="shared" si="641"/>
        <v>163401 White</v>
      </c>
      <c r="G2681" s="17"/>
      <c r="H2681" s="18"/>
      <c r="I2681" s="5">
        <v>97</v>
      </c>
    </row>
    <row r="2682" spans="1:9" ht="11.1" customHeight="1" x14ac:dyDescent="0.25">
      <c r="A2682" s="18">
        <f t="shared" si="643"/>
        <v>4975</v>
      </c>
      <c r="B2682" s="18" t="str">
        <f t="shared" si="643"/>
        <v>AMC 4975 C</v>
      </c>
      <c r="C2682" s="4">
        <v>163404</v>
      </c>
      <c r="D2682" s="2" t="s">
        <v>2203</v>
      </c>
      <c r="E2682" s="17" t="s">
        <v>8</v>
      </c>
      <c r="F2682" s="27" t="str">
        <f t="shared" si="641"/>
        <v>163404 Red</v>
      </c>
      <c r="G2682" s="17"/>
      <c r="H2682" s="18"/>
      <c r="I2682" s="5">
        <v>87.3</v>
      </c>
    </row>
    <row r="2683" spans="1:9" ht="11.1" customHeight="1" x14ac:dyDescent="0.25">
      <c r="A2683" s="18">
        <f t="shared" si="643"/>
        <v>4975</v>
      </c>
      <c r="B2683" s="18" t="str">
        <f t="shared" si="643"/>
        <v>AMC 4975 C</v>
      </c>
      <c r="C2683" s="4">
        <v>163410</v>
      </c>
      <c r="D2683" s="2" t="s">
        <v>2203</v>
      </c>
      <c r="E2683" s="17" t="s">
        <v>15</v>
      </c>
      <c r="F2683" s="27" t="str">
        <f t="shared" si="641"/>
        <v>163410 Black</v>
      </c>
      <c r="G2683" s="17"/>
      <c r="H2683" s="18"/>
      <c r="I2683" s="5">
        <v>37.799999999999997</v>
      </c>
    </row>
    <row r="2684" spans="1:9" ht="11.1" customHeight="1" x14ac:dyDescent="0.25">
      <c r="A2684" s="18">
        <f t="shared" si="643"/>
        <v>4975</v>
      </c>
      <c r="B2684" s="18" t="str">
        <f t="shared" si="643"/>
        <v>AMC 4975 C</v>
      </c>
      <c r="C2684" s="6">
        <v>163402</v>
      </c>
      <c r="D2684" s="2" t="s">
        <v>2203</v>
      </c>
      <c r="E2684" s="19" t="s">
        <v>17</v>
      </c>
      <c r="F2684" s="27" t="str">
        <f t="shared" si="641"/>
        <v>163402 Lemon Yellow</v>
      </c>
      <c r="G2684" s="19"/>
      <c r="H2684" s="20"/>
      <c r="I2684" s="7">
        <v>20.399999999999999</v>
      </c>
    </row>
    <row r="2685" spans="1:9" ht="14.1" customHeight="1" x14ac:dyDescent="0.25">
      <c r="A2685" s="9">
        <v>498</v>
      </c>
      <c r="B2685" s="23" t="s">
        <v>611</v>
      </c>
      <c r="C2685" s="9" t="s">
        <v>4</v>
      </c>
      <c r="D2685" s="2" t="s">
        <v>2203</v>
      </c>
      <c r="E2685" s="23" t="s">
        <v>5</v>
      </c>
      <c r="F2685" s="27" t="str">
        <f t="shared" si="641"/>
        <v>AMC BASE</v>
      </c>
      <c r="G2685" s="23"/>
      <c r="H2685" s="24"/>
      <c r="I2685" s="10">
        <v>816.1</v>
      </c>
    </row>
    <row r="2686" spans="1:9" ht="11.1" customHeight="1" x14ac:dyDescent="0.25">
      <c r="A2686" s="18">
        <f t="shared" ref="A2686:B2689" si="644">A2685</f>
        <v>498</v>
      </c>
      <c r="B2686" s="18" t="str">
        <f t="shared" si="644"/>
        <v>AMC 498 C</v>
      </c>
      <c r="C2686" s="4">
        <v>163401</v>
      </c>
      <c r="D2686" s="2" t="s">
        <v>2203</v>
      </c>
      <c r="E2686" s="17" t="s">
        <v>7</v>
      </c>
      <c r="F2686" s="27" t="str">
        <f t="shared" si="641"/>
        <v>163401 White</v>
      </c>
      <c r="G2686" s="17"/>
      <c r="H2686" s="18"/>
      <c r="I2686" s="5">
        <v>96.8</v>
      </c>
    </row>
    <row r="2687" spans="1:9" ht="11.1" customHeight="1" x14ac:dyDescent="0.25">
      <c r="A2687" s="18">
        <f t="shared" si="644"/>
        <v>498</v>
      </c>
      <c r="B2687" s="18" t="str">
        <f t="shared" si="644"/>
        <v>AMC 498 C</v>
      </c>
      <c r="C2687" s="4">
        <v>163404</v>
      </c>
      <c r="D2687" s="2" t="s">
        <v>2203</v>
      </c>
      <c r="E2687" s="17" t="s">
        <v>8</v>
      </c>
      <c r="F2687" s="27" t="str">
        <f t="shared" si="641"/>
        <v>163404 Red</v>
      </c>
      <c r="G2687" s="17"/>
      <c r="H2687" s="18"/>
      <c r="I2687" s="5">
        <v>58.1</v>
      </c>
    </row>
    <row r="2688" spans="1:9" ht="11.1" customHeight="1" x14ac:dyDescent="0.25">
      <c r="A2688" s="18">
        <f t="shared" si="644"/>
        <v>498</v>
      </c>
      <c r="B2688" s="18" t="str">
        <f t="shared" si="644"/>
        <v>AMC 498 C</v>
      </c>
      <c r="C2688" s="4">
        <v>163402</v>
      </c>
      <c r="D2688" s="2" t="s">
        <v>2203</v>
      </c>
      <c r="E2688" s="17" t="s">
        <v>17</v>
      </c>
      <c r="F2688" s="27" t="str">
        <f t="shared" si="641"/>
        <v>163402 Lemon Yellow</v>
      </c>
      <c r="G2688" s="17"/>
      <c r="H2688" s="18"/>
      <c r="I2688" s="5">
        <v>17.399999999999999</v>
      </c>
    </row>
    <row r="2689" spans="1:9" ht="11.1" customHeight="1" x14ac:dyDescent="0.25">
      <c r="A2689" s="18">
        <f t="shared" si="644"/>
        <v>498</v>
      </c>
      <c r="B2689" s="18" t="str">
        <f t="shared" si="644"/>
        <v>AMC 498 C</v>
      </c>
      <c r="C2689" s="6">
        <v>163410</v>
      </c>
      <c r="D2689" s="2" t="s">
        <v>2203</v>
      </c>
      <c r="E2689" s="19" t="s">
        <v>15</v>
      </c>
      <c r="F2689" s="27" t="str">
        <f t="shared" si="641"/>
        <v>163410 Black</v>
      </c>
      <c r="G2689" s="19"/>
      <c r="H2689" s="20"/>
      <c r="I2689" s="7">
        <v>11.6</v>
      </c>
    </row>
    <row r="2690" spans="1:9" ht="14.1" customHeight="1" x14ac:dyDescent="0.25">
      <c r="A2690" s="9">
        <v>4985</v>
      </c>
      <c r="B2690" s="23" t="s">
        <v>612</v>
      </c>
      <c r="C2690" s="9" t="s">
        <v>4</v>
      </c>
      <c r="D2690" s="2" t="s">
        <v>2203</v>
      </c>
      <c r="E2690" s="23" t="s">
        <v>5</v>
      </c>
      <c r="F2690" s="27" t="str">
        <f t="shared" si="641"/>
        <v>AMC BASE</v>
      </c>
      <c r="G2690" s="23"/>
      <c r="H2690" s="24"/>
      <c r="I2690" s="10">
        <v>827.8</v>
      </c>
    </row>
    <row r="2691" spans="1:9" ht="11.1" customHeight="1" x14ac:dyDescent="0.25">
      <c r="A2691" s="18">
        <f t="shared" ref="A2691:B2694" si="645">A2690</f>
        <v>4985</v>
      </c>
      <c r="B2691" s="18" t="str">
        <f t="shared" si="645"/>
        <v>AMC 4985 C</v>
      </c>
      <c r="C2691" s="4">
        <v>163401</v>
      </c>
      <c r="D2691" s="2" t="s">
        <v>2203</v>
      </c>
      <c r="E2691" s="17" t="s">
        <v>7</v>
      </c>
      <c r="F2691" s="27" t="str">
        <f t="shared" si="641"/>
        <v>163401 White</v>
      </c>
      <c r="G2691" s="17"/>
      <c r="H2691" s="18"/>
      <c r="I2691" s="5">
        <v>96.8</v>
      </c>
    </row>
    <row r="2692" spans="1:9" ht="11.1" customHeight="1" x14ac:dyDescent="0.25">
      <c r="A2692" s="18">
        <f t="shared" si="645"/>
        <v>4985</v>
      </c>
      <c r="B2692" s="18" t="str">
        <f t="shared" si="645"/>
        <v>AMC 4985 C</v>
      </c>
      <c r="C2692" s="4">
        <v>163404</v>
      </c>
      <c r="D2692" s="2" t="s">
        <v>2203</v>
      </c>
      <c r="E2692" s="17" t="s">
        <v>8</v>
      </c>
      <c r="F2692" s="27" t="str">
        <f t="shared" si="641"/>
        <v>163404 Red</v>
      </c>
      <c r="G2692" s="17"/>
      <c r="H2692" s="18"/>
      <c r="I2692" s="5">
        <v>52.2</v>
      </c>
    </row>
    <row r="2693" spans="1:9" ht="11.1" customHeight="1" x14ac:dyDescent="0.25">
      <c r="A2693" s="18">
        <f t="shared" si="645"/>
        <v>4985</v>
      </c>
      <c r="B2693" s="18" t="str">
        <f t="shared" si="645"/>
        <v>AMC 4985 C</v>
      </c>
      <c r="C2693" s="4">
        <v>163402</v>
      </c>
      <c r="D2693" s="2" t="s">
        <v>2203</v>
      </c>
      <c r="E2693" s="17" t="s">
        <v>17</v>
      </c>
      <c r="F2693" s="27" t="str">
        <f t="shared" si="641"/>
        <v>163402 Lemon Yellow</v>
      </c>
      <c r="G2693" s="17"/>
      <c r="H2693" s="18"/>
      <c r="I2693" s="5">
        <v>14.5</v>
      </c>
    </row>
    <row r="2694" spans="1:9" ht="11.1" customHeight="1" x14ac:dyDescent="0.25">
      <c r="A2694" s="18">
        <f t="shared" si="645"/>
        <v>4985</v>
      </c>
      <c r="B2694" s="18" t="str">
        <f t="shared" si="645"/>
        <v>AMC 4985 C</v>
      </c>
      <c r="C2694" s="6">
        <v>163410</v>
      </c>
      <c r="D2694" s="2" t="s">
        <v>2203</v>
      </c>
      <c r="E2694" s="19" t="s">
        <v>15</v>
      </c>
      <c r="F2694" s="27" t="str">
        <f t="shared" si="641"/>
        <v>163410 Black</v>
      </c>
      <c r="G2694" s="19"/>
      <c r="H2694" s="20"/>
      <c r="I2694" s="7">
        <v>8.6999999999999993</v>
      </c>
    </row>
    <row r="2695" spans="1:9" ht="14.1" customHeight="1" x14ac:dyDescent="0.25">
      <c r="A2695" s="9">
        <v>499</v>
      </c>
      <c r="B2695" s="23" t="s">
        <v>613</v>
      </c>
      <c r="C2695" s="9" t="s">
        <v>4</v>
      </c>
      <c r="D2695" s="2" t="s">
        <v>2203</v>
      </c>
      <c r="E2695" s="23" t="s">
        <v>5</v>
      </c>
      <c r="F2695" s="27" t="str">
        <f t="shared" si="641"/>
        <v>AMC BASE</v>
      </c>
      <c r="G2695" s="23"/>
      <c r="H2695" s="24"/>
      <c r="I2695" s="10">
        <v>848.2</v>
      </c>
    </row>
    <row r="2696" spans="1:9" ht="11.1" customHeight="1" x14ac:dyDescent="0.25">
      <c r="A2696" s="18">
        <f t="shared" ref="A2696:B2699" si="646">A2695</f>
        <v>499</v>
      </c>
      <c r="B2696" s="18" t="str">
        <f t="shared" si="646"/>
        <v>AMC 499 C</v>
      </c>
      <c r="C2696" s="4">
        <v>163401</v>
      </c>
      <c r="D2696" s="2" t="s">
        <v>2203</v>
      </c>
      <c r="E2696" s="17" t="s">
        <v>7</v>
      </c>
      <c r="F2696" s="27" t="str">
        <f t="shared" si="641"/>
        <v>163401 White</v>
      </c>
      <c r="G2696" s="17"/>
      <c r="H2696" s="18"/>
      <c r="I2696" s="5">
        <v>96.7</v>
      </c>
    </row>
    <row r="2697" spans="1:9" ht="11.1" customHeight="1" x14ac:dyDescent="0.25">
      <c r="A2697" s="18">
        <f t="shared" si="646"/>
        <v>499</v>
      </c>
      <c r="B2697" s="18" t="str">
        <f t="shared" si="646"/>
        <v>AMC 499 C</v>
      </c>
      <c r="C2697" s="4">
        <v>163404</v>
      </c>
      <c r="D2697" s="2" t="s">
        <v>2203</v>
      </c>
      <c r="E2697" s="17" t="s">
        <v>8</v>
      </c>
      <c r="F2697" s="27" t="str">
        <f t="shared" si="641"/>
        <v>163404 Red</v>
      </c>
      <c r="G2697" s="17"/>
      <c r="H2697" s="18"/>
      <c r="I2697" s="5">
        <v>34.799999999999997</v>
      </c>
    </row>
    <row r="2698" spans="1:9" ht="11.1" customHeight="1" x14ac:dyDescent="0.25">
      <c r="A2698" s="18">
        <f t="shared" si="646"/>
        <v>499</v>
      </c>
      <c r="B2698" s="18" t="str">
        <f t="shared" si="646"/>
        <v>AMC 499 C</v>
      </c>
      <c r="C2698" s="4">
        <v>163402</v>
      </c>
      <c r="D2698" s="2" t="s">
        <v>2203</v>
      </c>
      <c r="E2698" s="17" t="s">
        <v>17</v>
      </c>
      <c r="F2698" s="27" t="str">
        <f t="shared" si="641"/>
        <v>163402 Lemon Yellow</v>
      </c>
      <c r="G2698" s="17"/>
      <c r="H2698" s="18"/>
      <c r="I2698" s="5">
        <v>14.5</v>
      </c>
    </row>
    <row r="2699" spans="1:9" ht="11.1" customHeight="1" x14ac:dyDescent="0.25">
      <c r="A2699" s="18">
        <f t="shared" si="646"/>
        <v>499</v>
      </c>
      <c r="B2699" s="18" t="str">
        <f t="shared" si="646"/>
        <v>AMC 499 C</v>
      </c>
      <c r="C2699" s="6">
        <v>163410</v>
      </c>
      <c r="D2699" s="2" t="s">
        <v>2203</v>
      </c>
      <c r="E2699" s="19" t="s">
        <v>15</v>
      </c>
      <c r="F2699" s="27" t="str">
        <f t="shared" si="641"/>
        <v>163410 Black</v>
      </c>
      <c r="G2699" s="19"/>
      <c r="H2699" s="20"/>
      <c r="I2699" s="7">
        <v>5.8</v>
      </c>
    </row>
    <row r="2700" spans="1:9" ht="11.1" customHeight="1" x14ac:dyDescent="0.25">
      <c r="A2700" s="2">
        <v>4995</v>
      </c>
      <c r="B2700" s="27" t="s">
        <v>614</v>
      </c>
      <c r="C2700" s="2" t="s">
        <v>4</v>
      </c>
      <c r="D2700" s="2" t="s">
        <v>2203</v>
      </c>
      <c r="E2700" s="27" t="s">
        <v>5</v>
      </c>
      <c r="F2700" s="27" t="str">
        <f t="shared" si="641"/>
        <v>AMC BASE</v>
      </c>
      <c r="G2700" s="27"/>
      <c r="H2700" s="28"/>
      <c r="I2700" s="3">
        <v>842.4</v>
      </c>
    </row>
    <row r="2701" spans="1:9" ht="11.1" customHeight="1" x14ac:dyDescent="0.25">
      <c r="A2701" s="18">
        <f t="shared" ref="A2701:B2704" si="647">A2700</f>
        <v>4995</v>
      </c>
      <c r="B2701" s="18" t="str">
        <f t="shared" si="647"/>
        <v>AMC 4995 C</v>
      </c>
      <c r="C2701" s="4">
        <v>163401</v>
      </c>
      <c r="D2701" s="2" t="s">
        <v>2203</v>
      </c>
      <c r="E2701" s="17" t="s">
        <v>7</v>
      </c>
      <c r="F2701" s="27" t="str">
        <f t="shared" si="641"/>
        <v>163401 White</v>
      </c>
      <c r="G2701" s="17"/>
      <c r="H2701" s="18"/>
      <c r="I2701" s="5">
        <v>96.7</v>
      </c>
    </row>
    <row r="2702" spans="1:9" ht="11.1" customHeight="1" x14ac:dyDescent="0.25">
      <c r="A2702" s="18">
        <f t="shared" si="647"/>
        <v>4995</v>
      </c>
      <c r="B2702" s="18" t="str">
        <f t="shared" si="647"/>
        <v>AMC 4995 C</v>
      </c>
      <c r="C2702" s="4">
        <v>163404</v>
      </c>
      <c r="D2702" s="2" t="s">
        <v>2203</v>
      </c>
      <c r="E2702" s="17" t="s">
        <v>8</v>
      </c>
      <c r="F2702" s="27" t="str">
        <f t="shared" si="641"/>
        <v>163404 Red</v>
      </c>
      <c r="G2702" s="17"/>
      <c r="H2702" s="18"/>
      <c r="I2702" s="5">
        <v>43.5</v>
      </c>
    </row>
    <row r="2703" spans="1:9" ht="11.1" customHeight="1" x14ac:dyDescent="0.25">
      <c r="A2703" s="18">
        <f t="shared" si="647"/>
        <v>4995</v>
      </c>
      <c r="B2703" s="18" t="str">
        <f t="shared" si="647"/>
        <v>AMC 4995 C</v>
      </c>
      <c r="C2703" s="4">
        <v>163402</v>
      </c>
      <c r="D2703" s="2" t="s">
        <v>2203</v>
      </c>
      <c r="E2703" s="17" t="s">
        <v>17</v>
      </c>
      <c r="F2703" s="27" t="str">
        <f t="shared" si="641"/>
        <v>163402 Lemon Yellow</v>
      </c>
      <c r="G2703" s="17"/>
      <c r="H2703" s="18"/>
      <c r="I2703" s="5">
        <v>11.6</v>
      </c>
    </row>
    <row r="2704" spans="1:9" ht="11.1" customHeight="1" x14ac:dyDescent="0.25">
      <c r="A2704" s="18">
        <f t="shared" si="647"/>
        <v>4995</v>
      </c>
      <c r="B2704" s="18" t="str">
        <f t="shared" si="647"/>
        <v>AMC 4995 C</v>
      </c>
      <c r="C2704" s="6">
        <v>163410</v>
      </c>
      <c r="D2704" s="2" t="s">
        <v>2203</v>
      </c>
      <c r="E2704" s="19" t="s">
        <v>15</v>
      </c>
      <c r="F2704" s="27" t="str">
        <f t="shared" si="641"/>
        <v>163410 Black</v>
      </c>
      <c r="G2704" s="19"/>
      <c r="H2704" s="20"/>
      <c r="I2704" s="7">
        <v>5.8</v>
      </c>
    </row>
    <row r="2705" spans="1:9" ht="14.1" customHeight="1" x14ac:dyDescent="0.25">
      <c r="A2705" s="9">
        <v>500</v>
      </c>
      <c r="B2705" s="23" t="s">
        <v>615</v>
      </c>
      <c r="C2705" s="9" t="s">
        <v>4</v>
      </c>
      <c r="D2705" s="2" t="s">
        <v>2203</v>
      </c>
      <c r="E2705" s="23" t="s">
        <v>5</v>
      </c>
      <c r="F2705" s="27" t="str">
        <f t="shared" si="641"/>
        <v>AMC BASE</v>
      </c>
      <c r="G2705" s="23"/>
      <c r="H2705" s="24"/>
      <c r="I2705" s="10">
        <v>869.2</v>
      </c>
    </row>
    <row r="2706" spans="1:9" ht="11.1" customHeight="1" x14ac:dyDescent="0.25">
      <c r="A2706" s="18">
        <f t="shared" ref="A2706:B2709" si="648">A2705</f>
        <v>500</v>
      </c>
      <c r="B2706" s="18" t="str">
        <f t="shared" si="648"/>
        <v>AMC 500 C</v>
      </c>
      <c r="C2706" s="4">
        <v>163401</v>
      </c>
      <c r="D2706" s="2" t="s">
        <v>2203</v>
      </c>
      <c r="E2706" s="17" t="s">
        <v>7</v>
      </c>
      <c r="F2706" s="27" t="str">
        <f t="shared" si="641"/>
        <v>163401 White</v>
      </c>
      <c r="G2706" s="17"/>
      <c r="H2706" s="18"/>
      <c r="I2706" s="5">
        <v>96.6</v>
      </c>
    </row>
    <row r="2707" spans="1:9" ht="11.1" customHeight="1" x14ac:dyDescent="0.25">
      <c r="A2707" s="18">
        <f t="shared" si="648"/>
        <v>500</v>
      </c>
      <c r="B2707" s="18" t="str">
        <f t="shared" si="648"/>
        <v>AMC 500 C</v>
      </c>
      <c r="C2707" s="4">
        <v>163404</v>
      </c>
      <c r="D2707" s="2" t="s">
        <v>2203</v>
      </c>
      <c r="E2707" s="17" t="s">
        <v>8</v>
      </c>
      <c r="F2707" s="27" t="str">
        <f t="shared" si="641"/>
        <v>163404 Red</v>
      </c>
      <c r="G2707" s="17"/>
      <c r="H2707" s="18"/>
      <c r="I2707" s="5">
        <v>26.1</v>
      </c>
    </row>
    <row r="2708" spans="1:9" ht="11.1" customHeight="1" x14ac:dyDescent="0.25">
      <c r="A2708" s="18">
        <f t="shared" si="648"/>
        <v>500</v>
      </c>
      <c r="B2708" s="18" t="str">
        <f t="shared" si="648"/>
        <v>AMC 500 C</v>
      </c>
      <c r="C2708" s="4">
        <v>163402</v>
      </c>
      <c r="D2708" s="2" t="s">
        <v>2203</v>
      </c>
      <c r="E2708" s="17" t="s">
        <v>17</v>
      </c>
      <c r="F2708" s="27" t="str">
        <f t="shared" si="641"/>
        <v>163402 Lemon Yellow</v>
      </c>
      <c r="G2708" s="17"/>
      <c r="H2708" s="18"/>
      <c r="I2708" s="5">
        <v>5.8</v>
      </c>
    </row>
    <row r="2709" spans="1:9" ht="11.1" customHeight="1" x14ac:dyDescent="0.25">
      <c r="A2709" s="18">
        <f t="shared" si="648"/>
        <v>500</v>
      </c>
      <c r="B2709" s="18" t="str">
        <f t="shared" si="648"/>
        <v>AMC 500 C</v>
      </c>
      <c r="C2709" s="6">
        <v>163410</v>
      </c>
      <c r="D2709" s="2" t="s">
        <v>2203</v>
      </c>
      <c r="E2709" s="19" t="s">
        <v>15</v>
      </c>
      <c r="F2709" s="27" t="str">
        <f t="shared" si="641"/>
        <v>163410 Black</v>
      </c>
      <c r="G2709" s="19"/>
      <c r="H2709" s="20"/>
      <c r="I2709" s="7">
        <v>2.2999999999999998</v>
      </c>
    </row>
    <row r="2710" spans="1:9" ht="14.1" customHeight="1" x14ac:dyDescent="0.25">
      <c r="A2710" s="9">
        <v>5005</v>
      </c>
      <c r="B2710" s="23" t="s">
        <v>616</v>
      </c>
      <c r="C2710" s="9" t="s">
        <v>4</v>
      </c>
      <c r="D2710" s="2" t="s">
        <v>2203</v>
      </c>
      <c r="E2710" s="23" t="s">
        <v>5</v>
      </c>
      <c r="F2710" s="27" t="str">
        <f t="shared" si="641"/>
        <v>AMC BASE</v>
      </c>
      <c r="G2710" s="23"/>
      <c r="H2710" s="24"/>
      <c r="I2710" s="10">
        <v>873.8</v>
      </c>
    </row>
    <row r="2711" spans="1:9" ht="11.1" customHeight="1" x14ac:dyDescent="0.25">
      <c r="A2711" s="18">
        <f t="shared" ref="A2711:B2714" si="649">A2710</f>
        <v>5005</v>
      </c>
      <c r="B2711" s="18" t="str">
        <f t="shared" si="649"/>
        <v>AMC 5005 C</v>
      </c>
      <c r="C2711" s="4">
        <v>163401</v>
      </c>
      <c r="D2711" s="2" t="s">
        <v>2203</v>
      </c>
      <c r="E2711" s="17" t="s">
        <v>7</v>
      </c>
      <c r="F2711" s="27" t="str">
        <f t="shared" si="641"/>
        <v>163401 White</v>
      </c>
      <c r="G2711" s="17"/>
      <c r="H2711" s="18"/>
      <c r="I2711" s="5">
        <v>96.6</v>
      </c>
    </row>
    <row r="2712" spans="1:9" ht="11.1" customHeight="1" x14ac:dyDescent="0.25">
      <c r="A2712" s="18">
        <f t="shared" si="649"/>
        <v>5005</v>
      </c>
      <c r="B2712" s="18" t="str">
        <f t="shared" si="649"/>
        <v>AMC 5005 C</v>
      </c>
      <c r="C2712" s="4">
        <v>163404</v>
      </c>
      <c r="D2712" s="2" t="s">
        <v>2203</v>
      </c>
      <c r="E2712" s="17" t="s">
        <v>8</v>
      </c>
      <c r="F2712" s="27" t="str">
        <f t="shared" si="641"/>
        <v>163404 Red</v>
      </c>
      <c r="G2712" s="17"/>
      <c r="H2712" s="18"/>
      <c r="I2712" s="5">
        <v>23.2</v>
      </c>
    </row>
    <row r="2713" spans="1:9" ht="11.1" customHeight="1" x14ac:dyDescent="0.25">
      <c r="A2713" s="18">
        <f t="shared" si="649"/>
        <v>5005</v>
      </c>
      <c r="B2713" s="18" t="str">
        <f t="shared" si="649"/>
        <v>AMC 5005 C</v>
      </c>
      <c r="C2713" s="4">
        <v>163402</v>
      </c>
      <c r="D2713" s="2" t="s">
        <v>2203</v>
      </c>
      <c r="E2713" s="17" t="s">
        <v>17</v>
      </c>
      <c r="F2713" s="27" t="str">
        <f t="shared" si="641"/>
        <v>163402 Lemon Yellow</v>
      </c>
      <c r="G2713" s="17"/>
      <c r="H2713" s="18"/>
      <c r="I2713" s="5">
        <v>3.5</v>
      </c>
    </row>
    <row r="2714" spans="1:9" ht="11.1" customHeight="1" x14ac:dyDescent="0.25">
      <c r="A2714" s="18">
        <f t="shared" si="649"/>
        <v>5005</v>
      </c>
      <c r="B2714" s="18" t="str">
        <f t="shared" si="649"/>
        <v>AMC 5005 C</v>
      </c>
      <c r="C2714" s="6">
        <v>163410</v>
      </c>
      <c r="D2714" s="2" t="s">
        <v>2203</v>
      </c>
      <c r="E2714" s="19" t="s">
        <v>15</v>
      </c>
      <c r="F2714" s="27" t="str">
        <f t="shared" si="641"/>
        <v>163410 Black</v>
      </c>
      <c r="G2714" s="19"/>
      <c r="H2714" s="20"/>
      <c r="I2714" s="7">
        <v>2.9</v>
      </c>
    </row>
    <row r="2715" spans="1:9" ht="14.1" customHeight="1" x14ac:dyDescent="0.25">
      <c r="A2715" s="9">
        <v>501</v>
      </c>
      <c r="B2715" s="23" t="s">
        <v>617</v>
      </c>
      <c r="C2715" s="9" t="s">
        <v>4</v>
      </c>
      <c r="D2715" s="2" t="s">
        <v>2203</v>
      </c>
      <c r="E2715" s="23" t="s">
        <v>5</v>
      </c>
      <c r="F2715" s="27" t="str">
        <f t="shared" si="641"/>
        <v>AMC BASE</v>
      </c>
      <c r="G2715" s="23"/>
      <c r="H2715" s="24"/>
      <c r="I2715" s="10">
        <v>884.6</v>
      </c>
    </row>
    <row r="2716" spans="1:9" ht="11.1" customHeight="1" x14ac:dyDescent="0.25">
      <c r="A2716" s="18">
        <f t="shared" ref="A2716:B2719" si="650">A2715</f>
        <v>501</v>
      </c>
      <c r="B2716" s="18" t="str">
        <f t="shared" si="650"/>
        <v>AMC 501 C</v>
      </c>
      <c r="C2716" s="4">
        <v>163401</v>
      </c>
      <c r="D2716" s="2" t="s">
        <v>2203</v>
      </c>
      <c r="E2716" s="17" t="s">
        <v>7</v>
      </c>
      <c r="F2716" s="27" t="str">
        <f t="shared" si="641"/>
        <v>163401 White</v>
      </c>
      <c r="G2716" s="17"/>
      <c r="H2716" s="18"/>
      <c r="I2716" s="5">
        <v>96.5</v>
      </c>
    </row>
    <row r="2717" spans="1:9" ht="11.1" customHeight="1" x14ac:dyDescent="0.25">
      <c r="A2717" s="18">
        <f t="shared" si="650"/>
        <v>501</v>
      </c>
      <c r="B2717" s="18" t="str">
        <f t="shared" si="650"/>
        <v>AMC 501 C</v>
      </c>
      <c r="C2717" s="4">
        <v>163404</v>
      </c>
      <c r="D2717" s="2" t="s">
        <v>2203</v>
      </c>
      <c r="E2717" s="17" t="s">
        <v>8</v>
      </c>
      <c r="F2717" s="27" t="str">
        <f t="shared" si="641"/>
        <v>163404 Red</v>
      </c>
      <c r="G2717" s="17"/>
      <c r="H2717" s="18"/>
      <c r="I2717" s="5">
        <v>17.399999999999999</v>
      </c>
    </row>
    <row r="2718" spans="1:9" ht="11.1" customHeight="1" x14ac:dyDescent="0.25">
      <c r="A2718" s="18">
        <f t="shared" si="650"/>
        <v>501</v>
      </c>
      <c r="B2718" s="18" t="str">
        <f t="shared" si="650"/>
        <v>AMC 501 C</v>
      </c>
      <c r="C2718" s="4">
        <v>163402</v>
      </c>
      <c r="D2718" s="2" t="s">
        <v>2203</v>
      </c>
      <c r="E2718" s="17" t="s">
        <v>17</v>
      </c>
      <c r="F2718" s="27" t="str">
        <f t="shared" si="641"/>
        <v>163402 Lemon Yellow</v>
      </c>
      <c r="G2718" s="17"/>
      <c r="H2718" s="18"/>
      <c r="I2718" s="5">
        <v>0.9</v>
      </c>
    </row>
    <row r="2719" spans="1:9" ht="11.1" customHeight="1" x14ac:dyDescent="0.25">
      <c r="A2719" s="18">
        <f t="shared" si="650"/>
        <v>501</v>
      </c>
      <c r="B2719" s="18" t="str">
        <f t="shared" si="650"/>
        <v>AMC 501 C</v>
      </c>
      <c r="C2719" s="6">
        <v>163410</v>
      </c>
      <c r="D2719" s="2" t="s">
        <v>2203</v>
      </c>
      <c r="E2719" s="19" t="s">
        <v>15</v>
      </c>
      <c r="F2719" s="27" t="str">
        <f t="shared" si="641"/>
        <v>163410 Black</v>
      </c>
      <c r="G2719" s="19"/>
      <c r="H2719" s="20"/>
      <c r="I2719" s="7">
        <v>0.6</v>
      </c>
    </row>
    <row r="2720" spans="1:9" ht="14.1" customHeight="1" x14ac:dyDescent="0.25">
      <c r="A2720" s="9">
        <v>5015</v>
      </c>
      <c r="B2720" s="23" t="s">
        <v>618</v>
      </c>
      <c r="C2720" s="9" t="s">
        <v>4</v>
      </c>
      <c r="D2720" s="2" t="s">
        <v>2203</v>
      </c>
      <c r="E2720" s="23" t="s">
        <v>5</v>
      </c>
      <c r="F2720" s="27" t="str">
        <f t="shared" si="641"/>
        <v>AMC BASE</v>
      </c>
      <c r="G2720" s="23"/>
      <c r="H2720" s="24"/>
      <c r="I2720" s="10">
        <v>888.8</v>
      </c>
    </row>
    <row r="2721" spans="1:9" ht="11.1" customHeight="1" x14ac:dyDescent="0.25">
      <c r="A2721" s="18">
        <f t="shared" ref="A2721:B2724" si="651">A2720</f>
        <v>5015</v>
      </c>
      <c r="B2721" s="18" t="str">
        <f t="shared" si="651"/>
        <v>AMC 5015 C</v>
      </c>
      <c r="C2721" s="4">
        <v>163401</v>
      </c>
      <c r="D2721" s="2" t="s">
        <v>2203</v>
      </c>
      <c r="E2721" s="17" t="s">
        <v>7</v>
      </c>
      <c r="F2721" s="27" t="str">
        <f t="shared" si="641"/>
        <v>163401 White</v>
      </c>
      <c r="G2721" s="17"/>
      <c r="H2721" s="18"/>
      <c r="I2721" s="5">
        <v>96.5</v>
      </c>
    </row>
    <row r="2722" spans="1:9" ht="11.1" customHeight="1" x14ac:dyDescent="0.25">
      <c r="A2722" s="18">
        <f t="shared" si="651"/>
        <v>5015</v>
      </c>
      <c r="B2722" s="18" t="str">
        <f t="shared" si="651"/>
        <v>AMC 5015 C</v>
      </c>
      <c r="C2722" s="4">
        <v>163404</v>
      </c>
      <c r="D2722" s="2" t="s">
        <v>2203</v>
      </c>
      <c r="E2722" s="17" t="s">
        <v>8</v>
      </c>
      <c r="F2722" s="27" t="str">
        <f t="shared" si="641"/>
        <v>163404 Red</v>
      </c>
      <c r="G2722" s="17"/>
      <c r="H2722" s="18"/>
      <c r="I2722" s="5">
        <v>11.6</v>
      </c>
    </row>
    <row r="2723" spans="1:9" ht="11.1" customHeight="1" x14ac:dyDescent="0.25">
      <c r="A2723" s="18">
        <f t="shared" si="651"/>
        <v>5015</v>
      </c>
      <c r="B2723" s="18" t="str">
        <f t="shared" si="651"/>
        <v>AMC 5015 C</v>
      </c>
      <c r="C2723" s="4">
        <v>163402</v>
      </c>
      <c r="D2723" s="2" t="s">
        <v>2203</v>
      </c>
      <c r="E2723" s="17" t="s">
        <v>17</v>
      </c>
      <c r="F2723" s="27" t="str">
        <f t="shared" si="641"/>
        <v>163402 Lemon Yellow</v>
      </c>
      <c r="G2723" s="17"/>
      <c r="H2723" s="18"/>
      <c r="I2723" s="5">
        <v>1.7</v>
      </c>
    </row>
    <row r="2724" spans="1:9" ht="11.1" customHeight="1" x14ac:dyDescent="0.25">
      <c r="A2724" s="18">
        <f t="shared" si="651"/>
        <v>5015</v>
      </c>
      <c r="B2724" s="18" t="str">
        <f t="shared" si="651"/>
        <v>AMC 5015 C</v>
      </c>
      <c r="C2724" s="6">
        <v>163410</v>
      </c>
      <c r="D2724" s="2" t="s">
        <v>2203</v>
      </c>
      <c r="E2724" s="19" t="s">
        <v>15</v>
      </c>
      <c r="F2724" s="27" t="str">
        <f t="shared" si="641"/>
        <v>163410 Black</v>
      </c>
      <c r="G2724" s="19"/>
      <c r="H2724" s="20"/>
      <c r="I2724" s="7">
        <v>1.4</v>
      </c>
    </row>
    <row r="2725" spans="1:9" ht="14.1" customHeight="1" x14ac:dyDescent="0.25">
      <c r="A2725" s="9">
        <v>502</v>
      </c>
      <c r="B2725" s="23" t="s">
        <v>619</v>
      </c>
      <c r="C2725" s="9" t="s">
        <v>4</v>
      </c>
      <c r="D2725" s="2" t="s">
        <v>2203</v>
      </c>
      <c r="E2725" s="23" t="s">
        <v>5</v>
      </c>
      <c r="F2725" s="27" t="str">
        <f t="shared" si="641"/>
        <v>AMC BASE</v>
      </c>
      <c r="G2725" s="23"/>
      <c r="H2725" s="24"/>
      <c r="I2725" s="10">
        <v>889</v>
      </c>
    </row>
    <row r="2726" spans="1:9" ht="11.1" customHeight="1" x14ac:dyDescent="0.25">
      <c r="A2726" s="18">
        <f t="shared" ref="A2726:B2729" si="652">A2725</f>
        <v>502</v>
      </c>
      <c r="B2726" s="18" t="str">
        <f t="shared" si="652"/>
        <v>AMC 502 C</v>
      </c>
      <c r="C2726" s="4">
        <v>163401</v>
      </c>
      <c r="D2726" s="2" t="s">
        <v>2203</v>
      </c>
      <c r="E2726" s="17" t="s">
        <v>7</v>
      </c>
      <c r="F2726" s="27" t="str">
        <f t="shared" si="641"/>
        <v>163401 White</v>
      </c>
      <c r="G2726" s="17"/>
      <c r="H2726" s="18"/>
      <c r="I2726" s="5">
        <v>96.5</v>
      </c>
    </row>
    <row r="2727" spans="1:9" ht="11.1" customHeight="1" x14ac:dyDescent="0.25">
      <c r="A2727" s="18">
        <f t="shared" si="652"/>
        <v>502</v>
      </c>
      <c r="B2727" s="18" t="str">
        <f t="shared" si="652"/>
        <v>AMC 502 C</v>
      </c>
      <c r="C2727" s="4">
        <v>163404</v>
      </c>
      <c r="D2727" s="2" t="s">
        <v>2203</v>
      </c>
      <c r="E2727" s="17" t="s">
        <v>8</v>
      </c>
      <c r="F2727" s="27" t="str">
        <f t="shared" si="641"/>
        <v>163404 Red</v>
      </c>
      <c r="G2727" s="17"/>
      <c r="H2727" s="18"/>
      <c r="I2727" s="5">
        <v>11.6</v>
      </c>
    </row>
    <row r="2728" spans="1:9" ht="11.1" customHeight="1" x14ac:dyDescent="0.25">
      <c r="A2728" s="18">
        <f t="shared" si="652"/>
        <v>502</v>
      </c>
      <c r="B2728" s="18" t="str">
        <f t="shared" si="652"/>
        <v>AMC 502 C</v>
      </c>
      <c r="C2728" s="4">
        <v>163402</v>
      </c>
      <c r="D2728" s="2" t="s">
        <v>2203</v>
      </c>
      <c r="E2728" s="17" t="s">
        <v>17</v>
      </c>
      <c r="F2728" s="27" t="str">
        <f t="shared" si="641"/>
        <v>163402 Lemon Yellow</v>
      </c>
      <c r="G2728" s="17"/>
      <c r="H2728" s="18"/>
      <c r="I2728" s="5">
        <v>1.7</v>
      </c>
    </row>
    <row r="2729" spans="1:9" ht="11.1" customHeight="1" x14ac:dyDescent="0.25">
      <c r="A2729" s="18">
        <f t="shared" si="652"/>
        <v>502</v>
      </c>
      <c r="B2729" s="18" t="str">
        <f t="shared" si="652"/>
        <v>AMC 502 C</v>
      </c>
      <c r="C2729" s="6">
        <v>163410</v>
      </c>
      <c r="D2729" s="2" t="s">
        <v>2203</v>
      </c>
      <c r="E2729" s="19" t="s">
        <v>15</v>
      </c>
      <c r="F2729" s="27" t="str">
        <f t="shared" ref="F2729:F2780" si="653">IF(C2729="AMC.BASE","AMC BASE",CONCATENATE(C2729,D2729,E2729))</f>
        <v>163410 Black</v>
      </c>
      <c r="G2729" s="19"/>
      <c r="H2729" s="20"/>
      <c r="I2729" s="7">
        <v>1.2</v>
      </c>
    </row>
    <row r="2730" spans="1:9" ht="14.1" customHeight="1" x14ac:dyDescent="0.25">
      <c r="A2730" s="9">
        <v>5025</v>
      </c>
      <c r="B2730" s="23" t="s">
        <v>620</v>
      </c>
      <c r="C2730" s="9" t="s">
        <v>4</v>
      </c>
      <c r="D2730" s="2" t="s">
        <v>2203</v>
      </c>
      <c r="E2730" s="23" t="s">
        <v>5</v>
      </c>
      <c r="F2730" s="27" t="str">
        <f t="shared" si="653"/>
        <v>AMC BASE</v>
      </c>
      <c r="G2730" s="23"/>
      <c r="H2730" s="24"/>
      <c r="I2730" s="10">
        <v>896.2</v>
      </c>
    </row>
    <row r="2731" spans="1:9" ht="11.1" customHeight="1" x14ac:dyDescent="0.25">
      <c r="A2731" s="18">
        <f t="shared" ref="A2731:B2734" si="654">A2730</f>
        <v>5025</v>
      </c>
      <c r="B2731" s="18" t="str">
        <f t="shared" si="654"/>
        <v>AMC 5025 C</v>
      </c>
      <c r="C2731" s="4">
        <v>163401</v>
      </c>
      <c r="D2731" s="2" t="s">
        <v>2203</v>
      </c>
      <c r="E2731" s="17" t="s">
        <v>7</v>
      </c>
      <c r="F2731" s="27" t="str">
        <f t="shared" si="653"/>
        <v>163401 White</v>
      </c>
      <c r="G2731" s="17"/>
      <c r="H2731" s="18"/>
      <c r="I2731" s="5">
        <v>96.5</v>
      </c>
    </row>
    <row r="2732" spans="1:9" ht="11.1" customHeight="1" x14ac:dyDescent="0.25">
      <c r="A2732" s="18">
        <f t="shared" si="654"/>
        <v>5025</v>
      </c>
      <c r="B2732" s="18" t="str">
        <f t="shared" si="654"/>
        <v>AMC 5025 C</v>
      </c>
      <c r="C2732" s="4">
        <v>163404</v>
      </c>
      <c r="D2732" s="2" t="s">
        <v>2203</v>
      </c>
      <c r="E2732" s="17" t="s">
        <v>8</v>
      </c>
      <c r="F2732" s="27" t="str">
        <f t="shared" si="653"/>
        <v>163404 Red</v>
      </c>
      <c r="G2732" s="17"/>
      <c r="H2732" s="18"/>
      <c r="I2732" s="5">
        <v>5.8</v>
      </c>
    </row>
    <row r="2733" spans="1:9" ht="11.1" customHeight="1" x14ac:dyDescent="0.25">
      <c r="A2733" s="18">
        <f t="shared" si="654"/>
        <v>5025</v>
      </c>
      <c r="B2733" s="18" t="str">
        <f t="shared" si="654"/>
        <v>AMC 5025 C</v>
      </c>
      <c r="C2733" s="4">
        <v>163402</v>
      </c>
      <c r="D2733" s="2" t="s">
        <v>2203</v>
      </c>
      <c r="E2733" s="17" t="s">
        <v>17</v>
      </c>
      <c r="F2733" s="27" t="str">
        <f t="shared" si="653"/>
        <v>163402 Lemon Yellow</v>
      </c>
      <c r="G2733" s="17"/>
      <c r="H2733" s="18"/>
      <c r="I2733" s="5">
        <v>0.9</v>
      </c>
    </row>
    <row r="2734" spans="1:9" ht="11.1" customHeight="1" x14ac:dyDescent="0.25">
      <c r="A2734" s="18">
        <f t="shared" si="654"/>
        <v>5025</v>
      </c>
      <c r="B2734" s="18" t="str">
        <f t="shared" si="654"/>
        <v>AMC 5025 C</v>
      </c>
      <c r="C2734" s="6">
        <v>163410</v>
      </c>
      <c r="D2734" s="2" t="s">
        <v>2203</v>
      </c>
      <c r="E2734" s="19" t="s">
        <v>15</v>
      </c>
      <c r="F2734" s="27" t="str">
        <f t="shared" si="653"/>
        <v>163410 Black</v>
      </c>
      <c r="G2734" s="19"/>
      <c r="H2734" s="20"/>
      <c r="I2734" s="7">
        <v>0.6</v>
      </c>
    </row>
    <row r="2735" spans="1:9" ht="14.1" customHeight="1" x14ac:dyDescent="0.25">
      <c r="A2735" s="9">
        <v>503</v>
      </c>
      <c r="B2735" s="23" t="s">
        <v>621</v>
      </c>
      <c r="C2735" s="9" t="s">
        <v>4</v>
      </c>
      <c r="D2735" s="2" t="s">
        <v>2203</v>
      </c>
      <c r="E2735" s="23" t="s">
        <v>5</v>
      </c>
      <c r="F2735" s="27" t="str">
        <f t="shared" si="653"/>
        <v>AMC BASE</v>
      </c>
      <c r="G2735" s="23"/>
      <c r="H2735" s="24"/>
      <c r="I2735" s="10">
        <v>896.2</v>
      </c>
    </row>
    <row r="2736" spans="1:9" ht="11.1" customHeight="1" x14ac:dyDescent="0.25">
      <c r="A2736" s="18">
        <f t="shared" ref="A2736:B2739" si="655">A2735</f>
        <v>503</v>
      </c>
      <c r="B2736" s="18" t="str">
        <f t="shared" si="655"/>
        <v>AMC 503 C</v>
      </c>
      <c r="C2736" s="4">
        <v>163401</v>
      </c>
      <c r="D2736" s="2" t="s">
        <v>2203</v>
      </c>
      <c r="E2736" s="17" t="s">
        <v>7</v>
      </c>
      <c r="F2736" s="27" t="str">
        <f t="shared" si="653"/>
        <v>163401 White</v>
      </c>
      <c r="G2736" s="17"/>
      <c r="H2736" s="18"/>
      <c r="I2736" s="5">
        <v>96.5</v>
      </c>
    </row>
    <row r="2737" spans="1:9" ht="11.1" customHeight="1" x14ac:dyDescent="0.25">
      <c r="A2737" s="18">
        <f t="shared" si="655"/>
        <v>503</v>
      </c>
      <c r="B2737" s="18" t="str">
        <f t="shared" si="655"/>
        <v>AMC 503 C</v>
      </c>
      <c r="C2737" s="4">
        <v>163404</v>
      </c>
      <c r="D2737" s="2" t="s">
        <v>2203</v>
      </c>
      <c r="E2737" s="17" t="s">
        <v>8</v>
      </c>
      <c r="F2737" s="27" t="str">
        <f t="shared" si="653"/>
        <v>163404 Red</v>
      </c>
      <c r="G2737" s="17"/>
      <c r="H2737" s="18"/>
      <c r="I2737" s="5">
        <v>5.8</v>
      </c>
    </row>
    <row r="2738" spans="1:9" ht="11.1" customHeight="1" x14ac:dyDescent="0.25">
      <c r="A2738" s="18">
        <f t="shared" si="655"/>
        <v>503</v>
      </c>
      <c r="B2738" s="18" t="str">
        <f t="shared" si="655"/>
        <v>AMC 503 C</v>
      </c>
      <c r="C2738" s="4">
        <v>163402</v>
      </c>
      <c r="D2738" s="2" t="s">
        <v>2203</v>
      </c>
      <c r="E2738" s="17" t="s">
        <v>17</v>
      </c>
      <c r="F2738" s="27" t="str">
        <f t="shared" si="653"/>
        <v>163402 Lemon Yellow</v>
      </c>
      <c r="G2738" s="17"/>
      <c r="H2738" s="18"/>
      <c r="I2738" s="5">
        <v>0.9</v>
      </c>
    </row>
    <row r="2739" spans="1:9" ht="11.1" customHeight="1" x14ac:dyDescent="0.25">
      <c r="A2739" s="18">
        <f t="shared" si="655"/>
        <v>503</v>
      </c>
      <c r="B2739" s="18" t="str">
        <f t="shared" si="655"/>
        <v>AMC 503 C</v>
      </c>
      <c r="C2739" s="6">
        <v>163410</v>
      </c>
      <c r="D2739" s="2" t="s">
        <v>2203</v>
      </c>
      <c r="E2739" s="19" t="s">
        <v>15</v>
      </c>
      <c r="F2739" s="27" t="str">
        <f t="shared" si="653"/>
        <v>163410 Black</v>
      </c>
      <c r="G2739" s="19"/>
      <c r="H2739" s="20"/>
      <c r="I2739" s="7">
        <v>0.6</v>
      </c>
    </row>
    <row r="2740" spans="1:9" ht="14.1" customHeight="1" x14ac:dyDescent="0.25">
      <c r="A2740" s="9">
        <v>5035</v>
      </c>
      <c r="B2740" s="23" t="s">
        <v>622</v>
      </c>
      <c r="C2740" s="9" t="s">
        <v>4</v>
      </c>
      <c r="D2740" s="2" t="s">
        <v>2203</v>
      </c>
      <c r="E2740" s="23" t="s">
        <v>5</v>
      </c>
      <c r="F2740" s="27" t="str">
        <f t="shared" si="653"/>
        <v>AMC BASE</v>
      </c>
      <c r="G2740" s="23"/>
      <c r="H2740" s="24"/>
      <c r="I2740" s="10">
        <v>899.7</v>
      </c>
    </row>
    <row r="2741" spans="1:9" ht="11.1" customHeight="1" x14ac:dyDescent="0.25">
      <c r="A2741" s="18">
        <f t="shared" ref="A2741:B2744" si="656">A2740</f>
        <v>5035</v>
      </c>
      <c r="B2741" s="18" t="str">
        <f t="shared" si="656"/>
        <v>AMC 5035 C</v>
      </c>
      <c r="C2741" s="4">
        <v>163401</v>
      </c>
      <c r="D2741" s="2" t="s">
        <v>2203</v>
      </c>
      <c r="E2741" s="17" t="s">
        <v>7</v>
      </c>
      <c r="F2741" s="27" t="str">
        <f t="shared" si="653"/>
        <v>163401 White</v>
      </c>
      <c r="G2741" s="17"/>
      <c r="H2741" s="18"/>
      <c r="I2741" s="5">
        <v>96.5</v>
      </c>
    </row>
    <row r="2742" spans="1:9" ht="11.1" customHeight="1" x14ac:dyDescent="0.25">
      <c r="A2742" s="18">
        <f t="shared" si="656"/>
        <v>5035</v>
      </c>
      <c r="B2742" s="18" t="str">
        <f t="shared" si="656"/>
        <v>AMC 5035 C</v>
      </c>
      <c r="C2742" s="4">
        <v>163404</v>
      </c>
      <c r="D2742" s="2" t="s">
        <v>2203</v>
      </c>
      <c r="E2742" s="17" t="s">
        <v>8</v>
      </c>
      <c r="F2742" s="27" t="str">
        <f t="shared" si="653"/>
        <v>163404 Red</v>
      </c>
      <c r="G2742" s="17"/>
      <c r="H2742" s="18"/>
      <c r="I2742" s="5">
        <v>2.9</v>
      </c>
    </row>
    <row r="2743" spans="1:9" ht="11.1" customHeight="1" x14ac:dyDescent="0.25">
      <c r="A2743" s="18">
        <f t="shared" si="656"/>
        <v>5035</v>
      </c>
      <c r="B2743" s="18" t="str">
        <f t="shared" si="656"/>
        <v>AMC 5035 C</v>
      </c>
      <c r="C2743" s="4">
        <v>163402</v>
      </c>
      <c r="D2743" s="2" t="s">
        <v>2203</v>
      </c>
      <c r="E2743" s="17" t="s">
        <v>17</v>
      </c>
      <c r="F2743" s="27" t="str">
        <f t="shared" si="653"/>
        <v>163402 Lemon Yellow</v>
      </c>
      <c r="G2743" s="17"/>
      <c r="H2743" s="18"/>
      <c r="I2743" s="5">
        <v>0.6</v>
      </c>
    </row>
    <row r="2744" spans="1:9" ht="11.1" customHeight="1" x14ac:dyDescent="0.25">
      <c r="A2744" s="18">
        <f t="shared" si="656"/>
        <v>5035</v>
      </c>
      <c r="B2744" s="18" t="str">
        <f t="shared" si="656"/>
        <v>AMC 5035 C</v>
      </c>
      <c r="C2744" s="6">
        <v>163410</v>
      </c>
      <c r="D2744" s="2" t="s">
        <v>2203</v>
      </c>
      <c r="E2744" s="19" t="s">
        <v>15</v>
      </c>
      <c r="F2744" s="27" t="str">
        <f t="shared" si="653"/>
        <v>163410 Black</v>
      </c>
      <c r="G2744" s="19"/>
      <c r="H2744" s="20"/>
      <c r="I2744" s="7">
        <v>0.3</v>
      </c>
    </row>
    <row r="2745" spans="1:9" ht="11.1" customHeight="1" x14ac:dyDescent="0.25">
      <c r="A2745" s="2">
        <v>504</v>
      </c>
      <c r="B2745" s="27" t="s">
        <v>623</v>
      </c>
      <c r="C2745" s="2" t="s">
        <v>4</v>
      </c>
      <c r="D2745" s="2" t="s">
        <v>2203</v>
      </c>
      <c r="E2745" s="27" t="s">
        <v>5</v>
      </c>
      <c r="F2745" s="27" t="str">
        <f t="shared" si="653"/>
        <v>AMC BASE</v>
      </c>
      <c r="G2745" s="27"/>
      <c r="H2745" s="28"/>
      <c r="I2745" s="3">
        <v>751.5</v>
      </c>
    </row>
    <row r="2746" spans="1:9" ht="11.1" customHeight="1" x14ac:dyDescent="0.25">
      <c r="A2746" s="18">
        <f t="shared" ref="A2746:B2749" si="657">A2745</f>
        <v>504</v>
      </c>
      <c r="B2746" s="18" t="str">
        <f t="shared" si="657"/>
        <v>AMC 504 C</v>
      </c>
      <c r="C2746" s="4">
        <v>163404</v>
      </c>
      <c r="D2746" s="2" t="s">
        <v>2203</v>
      </c>
      <c r="E2746" s="17" t="s">
        <v>8</v>
      </c>
      <c r="F2746" s="27" t="str">
        <f t="shared" si="653"/>
        <v>163404 Red</v>
      </c>
      <c r="G2746" s="17"/>
      <c r="H2746" s="18"/>
      <c r="I2746" s="5">
        <v>104.8</v>
      </c>
    </row>
    <row r="2747" spans="1:9" ht="11.1" customHeight="1" x14ac:dyDescent="0.25">
      <c r="A2747" s="18">
        <f t="shared" si="657"/>
        <v>504</v>
      </c>
      <c r="B2747" s="18" t="str">
        <f t="shared" si="657"/>
        <v>AMC 504 C</v>
      </c>
      <c r="C2747" s="4">
        <v>163401</v>
      </c>
      <c r="D2747" s="2" t="s">
        <v>2203</v>
      </c>
      <c r="E2747" s="17" t="s">
        <v>7</v>
      </c>
      <c r="F2747" s="27" t="str">
        <f t="shared" si="653"/>
        <v>163401 White</v>
      </c>
      <c r="G2747" s="17"/>
      <c r="H2747" s="18"/>
      <c r="I2747" s="5">
        <v>97.1</v>
      </c>
    </row>
    <row r="2748" spans="1:9" ht="11.1" customHeight="1" x14ac:dyDescent="0.25">
      <c r="A2748" s="18">
        <f t="shared" si="657"/>
        <v>504</v>
      </c>
      <c r="B2748" s="18" t="str">
        <f t="shared" si="657"/>
        <v>AMC 504 C</v>
      </c>
      <c r="C2748" s="4">
        <v>163410</v>
      </c>
      <c r="D2748" s="2" t="s">
        <v>2203</v>
      </c>
      <c r="E2748" s="17" t="s">
        <v>15</v>
      </c>
      <c r="F2748" s="27" t="str">
        <f t="shared" si="653"/>
        <v>163410 Black</v>
      </c>
      <c r="G2748" s="17"/>
      <c r="H2748" s="18"/>
      <c r="I2748" s="5">
        <v>29.1</v>
      </c>
    </row>
    <row r="2749" spans="1:9" ht="11.1" customHeight="1" x14ac:dyDescent="0.25">
      <c r="A2749" s="18">
        <f t="shared" si="657"/>
        <v>504</v>
      </c>
      <c r="B2749" s="18" t="str">
        <f t="shared" si="657"/>
        <v>AMC 504 C</v>
      </c>
      <c r="C2749" s="6">
        <v>163402</v>
      </c>
      <c r="D2749" s="2" t="s">
        <v>2203</v>
      </c>
      <c r="E2749" s="19" t="s">
        <v>17</v>
      </c>
      <c r="F2749" s="27" t="str">
        <f t="shared" si="653"/>
        <v>163402 Lemon Yellow</v>
      </c>
      <c r="G2749" s="19"/>
      <c r="H2749" s="20"/>
      <c r="I2749" s="7">
        <v>17.5</v>
      </c>
    </row>
    <row r="2750" spans="1:9" ht="14.1" customHeight="1" x14ac:dyDescent="0.25">
      <c r="A2750" s="9">
        <v>505</v>
      </c>
      <c r="B2750" s="23" t="s">
        <v>624</v>
      </c>
      <c r="C2750" s="9" t="s">
        <v>4</v>
      </c>
      <c r="D2750" s="2" t="s">
        <v>2203</v>
      </c>
      <c r="E2750" s="23" t="s">
        <v>5</v>
      </c>
      <c r="F2750" s="27" t="str">
        <f t="shared" si="653"/>
        <v>AMC BASE</v>
      </c>
      <c r="G2750" s="23"/>
      <c r="H2750" s="24"/>
      <c r="I2750" s="10">
        <v>777.9</v>
      </c>
    </row>
    <row r="2751" spans="1:9" ht="11.1" customHeight="1" x14ac:dyDescent="0.25">
      <c r="A2751" s="18">
        <f t="shared" ref="A2751:B2754" si="658">A2750</f>
        <v>505</v>
      </c>
      <c r="B2751" s="18" t="str">
        <f t="shared" si="658"/>
        <v>AMC 505 C</v>
      </c>
      <c r="C2751" s="4">
        <v>163401</v>
      </c>
      <c r="D2751" s="2" t="s">
        <v>2203</v>
      </c>
      <c r="E2751" s="17" t="s">
        <v>7</v>
      </c>
      <c r="F2751" s="27" t="str">
        <f t="shared" si="653"/>
        <v>163401 White</v>
      </c>
      <c r="G2751" s="17"/>
      <c r="H2751" s="18"/>
      <c r="I2751" s="5">
        <v>96.9</v>
      </c>
    </row>
    <row r="2752" spans="1:9" ht="11.1" customHeight="1" x14ac:dyDescent="0.25">
      <c r="A2752" s="18">
        <f t="shared" si="658"/>
        <v>505</v>
      </c>
      <c r="B2752" s="18" t="str">
        <f t="shared" si="658"/>
        <v>AMC 505 C</v>
      </c>
      <c r="C2752" s="4">
        <v>163404</v>
      </c>
      <c r="D2752" s="2" t="s">
        <v>2203</v>
      </c>
      <c r="E2752" s="17" t="s">
        <v>8</v>
      </c>
      <c r="F2752" s="27" t="str">
        <f t="shared" si="653"/>
        <v>163404 Red</v>
      </c>
      <c r="G2752" s="17"/>
      <c r="H2752" s="18"/>
      <c r="I2752" s="5">
        <v>90.2</v>
      </c>
    </row>
    <row r="2753" spans="1:9" ht="11.1" customHeight="1" x14ac:dyDescent="0.25">
      <c r="A2753" s="18">
        <f t="shared" si="658"/>
        <v>505</v>
      </c>
      <c r="B2753" s="18" t="str">
        <f t="shared" si="658"/>
        <v>AMC 505 C</v>
      </c>
      <c r="C2753" s="4">
        <v>163402</v>
      </c>
      <c r="D2753" s="2" t="s">
        <v>2203</v>
      </c>
      <c r="E2753" s="17" t="s">
        <v>17</v>
      </c>
      <c r="F2753" s="27" t="str">
        <f t="shared" si="653"/>
        <v>163402 Lemon Yellow</v>
      </c>
      <c r="G2753" s="17"/>
      <c r="H2753" s="18"/>
      <c r="I2753" s="5">
        <v>17.5</v>
      </c>
    </row>
    <row r="2754" spans="1:9" ht="11.1" customHeight="1" x14ac:dyDescent="0.25">
      <c r="A2754" s="18">
        <f t="shared" si="658"/>
        <v>505</v>
      </c>
      <c r="B2754" s="18" t="str">
        <f t="shared" si="658"/>
        <v>AMC 505 C</v>
      </c>
      <c r="C2754" s="6">
        <v>163410</v>
      </c>
      <c r="D2754" s="2" t="s">
        <v>2203</v>
      </c>
      <c r="E2754" s="19" t="s">
        <v>15</v>
      </c>
      <c r="F2754" s="27" t="str">
        <f t="shared" si="653"/>
        <v>163410 Black</v>
      </c>
      <c r="G2754" s="19"/>
      <c r="H2754" s="20"/>
      <c r="I2754" s="7">
        <v>17.5</v>
      </c>
    </row>
    <row r="2755" spans="1:9" ht="14.1" customHeight="1" x14ac:dyDescent="0.25">
      <c r="A2755" s="9">
        <v>506</v>
      </c>
      <c r="B2755" s="23" t="s">
        <v>625</v>
      </c>
      <c r="C2755" s="9" t="s">
        <v>4</v>
      </c>
      <c r="D2755" s="2" t="s">
        <v>2203</v>
      </c>
      <c r="E2755" s="23" t="s">
        <v>5</v>
      </c>
      <c r="F2755" s="27" t="str">
        <f t="shared" si="653"/>
        <v>AMC BASE</v>
      </c>
      <c r="G2755" s="23"/>
      <c r="H2755" s="24"/>
      <c r="I2755" s="10">
        <v>786.9</v>
      </c>
    </row>
    <row r="2756" spans="1:9" ht="11.1" customHeight="1" x14ac:dyDescent="0.25">
      <c r="A2756" s="18">
        <f t="shared" ref="A2756:B2759" si="659">A2755</f>
        <v>506</v>
      </c>
      <c r="B2756" s="18" t="str">
        <f t="shared" si="659"/>
        <v>AMC 506 C</v>
      </c>
      <c r="C2756" s="4">
        <v>163401</v>
      </c>
      <c r="D2756" s="2" t="s">
        <v>2203</v>
      </c>
      <c r="E2756" s="17" t="s">
        <v>7</v>
      </c>
      <c r="F2756" s="27" t="str">
        <f t="shared" si="653"/>
        <v>163401 White</v>
      </c>
      <c r="G2756" s="17"/>
      <c r="H2756" s="18"/>
      <c r="I2756" s="5">
        <v>96.9</v>
      </c>
    </row>
    <row r="2757" spans="1:9" ht="11.1" customHeight="1" x14ac:dyDescent="0.25">
      <c r="A2757" s="18">
        <f t="shared" si="659"/>
        <v>506</v>
      </c>
      <c r="B2757" s="18" t="str">
        <f t="shared" si="659"/>
        <v>AMC 506 C</v>
      </c>
      <c r="C2757" s="4">
        <v>163404</v>
      </c>
      <c r="D2757" s="2" t="s">
        <v>2203</v>
      </c>
      <c r="E2757" s="17" t="s">
        <v>8</v>
      </c>
      <c r="F2757" s="27" t="str">
        <f t="shared" si="653"/>
        <v>163404 Red</v>
      </c>
      <c r="G2757" s="17"/>
      <c r="H2757" s="18"/>
      <c r="I2757" s="5">
        <v>90.1</v>
      </c>
    </row>
    <row r="2758" spans="1:9" ht="11.1" customHeight="1" x14ac:dyDescent="0.25">
      <c r="A2758" s="18">
        <f t="shared" si="659"/>
        <v>506</v>
      </c>
      <c r="B2758" s="18" t="str">
        <f t="shared" si="659"/>
        <v>AMC 506 C</v>
      </c>
      <c r="C2758" s="4">
        <v>163402</v>
      </c>
      <c r="D2758" s="2" t="s">
        <v>2203</v>
      </c>
      <c r="E2758" s="17" t="s">
        <v>17</v>
      </c>
      <c r="F2758" s="27" t="str">
        <f t="shared" si="653"/>
        <v>163402 Lemon Yellow</v>
      </c>
      <c r="G2758" s="17"/>
      <c r="H2758" s="18"/>
      <c r="I2758" s="5">
        <v>14.5</v>
      </c>
    </row>
    <row r="2759" spans="1:9" ht="11.1" customHeight="1" x14ac:dyDescent="0.25">
      <c r="A2759" s="18">
        <f t="shared" si="659"/>
        <v>506</v>
      </c>
      <c r="B2759" s="18" t="str">
        <f t="shared" si="659"/>
        <v>AMC 506 C</v>
      </c>
      <c r="C2759" s="6">
        <v>163410</v>
      </c>
      <c r="D2759" s="2" t="s">
        <v>2203</v>
      </c>
      <c r="E2759" s="19" t="s">
        <v>15</v>
      </c>
      <c r="F2759" s="27" t="str">
        <f t="shared" si="653"/>
        <v>163410 Black</v>
      </c>
      <c r="G2759" s="19"/>
      <c r="H2759" s="20"/>
      <c r="I2759" s="7">
        <v>11.6</v>
      </c>
    </row>
    <row r="2760" spans="1:9" ht="14.1" customHeight="1" x14ac:dyDescent="0.25">
      <c r="A2760" s="9">
        <v>507</v>
      </c>
      <c r="B2760" s="23" t="s">
        <v>626</v>
      </c>
      <c r="C2760" s="9" t="s">
        <v>4</v>
      </c>
      <c r="D2760" s="2" t="s">
        <v>2203</v>
      </c>
      <c r="E2760" s="23" t="s">
        <v>5</v>
      </c>
      <c r="F2760" s="27" t="str">
        <f t="shared" si="653"/>
        <v>AMC BASE</v>
      </c>
      <c r="G2760" s="23"/>
      <c r="H2760" s="24"/>
      <c r="I2760" s="10">
        <v>871.5</v>
      </c>
    </row>
    <row r="2761" spans="1:9" ht="11.1" customHeight="1" x14ac:dyDescent="0.25">
      <c r="A2761" s="18">
        <f t="shared" ref="A2761:B2763" si="660">A2760</f>
        <v>507</v>
      </c>
      <c r="B2761" s="18" t="str">
        <f t="shared" si="660"/>
        <v>AMC 507 C</v>
      </c>
      <c r="C2761" s="4">
        <v>163401</v>
      </c>
      <c r="D2761" s="2" t="s">
        <v>2203</v>
      </c>
      <c r="E2761" s="17" t="s">
        <v>7</v>
      </c>
      <c r="F2761" s="27" t="str">
        <f t="shared" si="653"/>
        <v>163401 White</v>
      </c>
      <c r="G2761" s="17"/>
      <c r="H2761" s="18"/>
      <c r="I2761" s="5">
        <v>96.6</v>
      </c>
    </row>
    <row r="2762" spans="1:9" ht="11.1" customHeight="1" x14ac:dyDescent="0.25">
      <c r="A2762" s="18">
        <f t="shared" si="660"/>
        <v>507</v>
      </c>
      <c r="B2762" s="18" t="str">
        <f t="shared" si="660"/>
        <v>AMC 507 C</v>
      </c>
      <c r="C2762" s="4">
        <v>163404</v>
      </c>
      <c r="D2762" s="2" t="s">
        <v>2203</v>
      </c>
      <c r="E2762" s="17" t="s">
        <v>8</v>
      </c>
      <c r="F2762" s="27" t="str">
        <f t="shared" si="653"/>
        <v>163404 Red</v>
      </c>
      <c r="G2762" s="17"/>
      <c r="H2762" s="18"/>
      <c r="I2762" s="5">
        <v>29</v>
      </c>
    </row>
    <row r="2763" spans="1:9" ht="11.1" customHeight="1" x14ac:dyDescent="0.25">
      <c r="A2763" s="18">
        <f t="shared" si="660"/>
        <v>507</v>
      </c>
      <c r="B2763" s="18" t="str">
        <f t="shared" si="660"/>
        <v>AMC 507 C</v>
      </c>
      <c r="C2763" s="6">
        <v>163410</v>
      </c>
      <c r="D2763" s="2" t="s">
        <v>2203</v>
      </c>
      <c r="E2763" s="19" t="s">
        <v>15</v>
      </c>
      <c r="F2763" s="27" t="str">
        <f t="shared" si="653"/>
        <v>163410 Black</v>
      </c>
      <c r="G2763" s="19"/>
      <c r="H2763" s="20"/>
      <c r="I2763" s="7">
        <v>2.9</v>
      </c>
    </row>
    <row r="2764" spans="1:9" ht="14.1" customHeight="1" x14ac:dyDescent="0.25">
      <c r="A2764" s="9">
        <v>508</v>
      </c>
      <c r="B2764" s="23" t="s">
        <v>627</v>
      </c>
      <c r="C2764" s="9" t="s">
        <v>4</v>
      </c>
      <c r="D2764" s="2" t="s">
        <v>2203</v>
      </c>
      <c r="E2764" s="23" t="s">
        <v>5</v>
      </c>
      <c r="F2764" s="27" t="str">
        <f t="shared" si="653"/>
        <v>AMC BASE</v>
      </c>
      <c r="G2764" s="23"/>
      <c r="H2764" s="24"/>
      <c r="I2764" s="10">
        <v>887.6</v>
      </c>
    </row>
    <row r="2765" spans="1:9" ht="11.1" customHeight="1" x14ac:dyDescent="0.25">
      <c r="A2765" s="18">
        <f t="shared" ref="A2765:B2767" si="661">A2764</f>
        <v>508</v>
      </c>
      <c r="B2765" s="18" t="str">
        <f t="shared" si="661"/>
        <v>AMC 508 C</v>
      </c>
      <c r="C2765" s="4">
        <v>163401</v>
      </c>
      <c r="D2765" s="2" t="s">
        <v>2203</v>
      </c>
      <c r="E2765" s="17" t="s">
        <v>7</v>
      </c>
      <c r="F2765" s="27" t="str">
        <f t="shared" si="653"/>
        <v>163401 White</v>
      </c>
      <c r="G2765" s="17"/>
      <c r="H2765" s="18"/>
      <c r="I2765" s="5">
        <v>96.5</v>
      </c>
    </row>
    <row r="2766" spans="1:9" ht="11.1" customHeight="1" x14ac:dyDescent="0.25">
      <c r="A2766" s="18">
        <f t="shared" si="661"/>
        <v>508</v>
      </c>
      <c r="B2766" s="18" t="str">
        <f t="shared" si="661"/>
        <v>AMC 508 C</v>
      </c>
      <c r="C2766" s="4">
        <v>163404</v>
      </c>
      <c r="D2766" s="2" t="s">
        <v>2203</v>
      </c>
      <c r="E2766" s="17" t="s">
        <v>8</v>
      </c>
      <c r="F2766" s="27" t="str">
        <f t="shared" si="653"/>
        <v>163404 Red</v>
      </c>
      <c r="G2766" s="17"/>
      <c r="H2766" s="18"/>
      <c r="I2766" s="5">
        <v>14.5</v>
      </c>
    </row>
    <row r="2767" spans="1:9" ht="11.1" customHeight="1" x14ac:dyDescent="0.25">
      <c r="A2767" s="18">
        <f t="shared" si="661"/>
        <v>508</v>
      </c>
      <c r="B2767" s="18" t="str">
        <f t="shared" si="661"/>
        <v>AMC 508 C</v>
      </c>
      <c r="C2767" s="6">
        <v>163410</v>
      </c>
      <c r="D2767" s="2" t="s">
        <v>2203</v>
      </c>
      <c r="E2767" s="19" t="s">
        <v>15</v>
      </c>
      <c r="F2767" s="27" t="str">
        <f t="shared" si="653"/>
        <v>163410 Black</v>
      </c>
      <c r="G2767" s="19"/>
      <c r="H2767" s="20"/>
      <c r="I2767" s="7">
        <v>1.4</v>
      </c>
    </row>
    <row r="2768" spans="1:9" ht="14.1" customHeight="1" x14ac:dyDescent="0.25">
      <c r="A2768" s="9">
        <v>509</v>
      </c>
      <c r="B2768" s="23" t="s">
        <v>628</v>
      </c>
      <c r="C2768" s="9" t="s">
        <v>4</v>
      </c>
      <c r="D2768" s="2" t="s">
        <v>2203</v>
      </c>
      <c r="E2768" s="23" t="s">
        <v>5</v>
      </c>
      <c r="F2768" s="27" t="str">
        <f t="shared" si="653"/>
        <v>AMC BASE</v>
      </c>
      <c r="G2768" s="23"/>
      <c r="H2768" s="24"/>
      <c r="I2768" s="10">
        <v>897.1</v>
      </c>
    </row>
    <row r="2769" spans="1:9" ht="11.1" customHeight="1" x14ac:dyDescent="0.25">
      <c r="A2769" s="18">
        <f t="shared" ref="A2769:B2771" si="662">A2768</f>
        <v>509</v>
      </c>
      <c r="B2769" s="18" t="str">
        <f t="shared" si="662"/>
        <v>AMC 509 C</v>
      </c>
      <c r="C2769" s="4">
        <v>163401</v>
      </c>
      <c r="D2769" s="2" t="s">
        <v>2203</v>
      </c>
      <c r="E2769" s="17" t="s">
        <v>7</v>
      </c>
      <c r="F2769" s="27" t="str">
        <f t="shared" si="653"/>
        <v>163401 White</v>
      </c>
      <c r="G2769" s="17"/>
      <c r="H2769" s="18"/>
      <c r="I2769" s="5">
        <v>96.5</v>
      </c>
    </row>
    <row r="2770" spans="1:9" ht="11.1" customHeight="1" x14ac:dyDescent="0.25">
      <c r="A2770" s="18">
        <f t="shared" si="662"/>
        <v>509</v>
      </c>
      <c r="B2770" s="18" t="str">
        <f t="shared" si="662"/>
        <v>AMC 509 C</v>
      </c>
      <c r="C2770" s="4">
        <v>163404</v>
      </c>
      <c r="D2770" s="2" t="s">
        <v>2203</v>
      </c>
      <c r="E2770" s="17" t="s">
        <v>8</v>
      </c>
      <c r="F2770" s="27" t="str">
        <f t="shared" si="653"/>
        <v>163404 Red</v>
      </c>
      <c r="G2770" s="17"/>
      <c r="H2770" s="18"/>
      <c r="I2770" s="5">
        <v>5.8</v>
      </c>
    </row>
    <row r="2771" spans="1:9" ht="11.1" customHeight="1" x14ac:dyDescent="0.25">
      <c r="A2771" s="18">
        <f t="shared" si="662"/>
        <v>509</v>
      </c>
      <c r="B2771" s="18" t="str">
        <f t="shared" si="662"/>
        <v>AMC 509 C</v>
      </c>
      <c r="C2771" s="6">
        <v>163410</v>
      </c>
      <c r="D2771" s="2" t="s">
        <v>2203</v>
      </c>
      <c r="E2771" s="19" t="s">
        <v>15</v>
      </c>
      <c r="F2771" s="27" t="str">
        <f t="shared" si="653"/>
        <v>163410 Black</v>
      </c>
      <c r="G2771" s="19"/>
      <c r="H2771" s="20"/>
      <c r="I2771" s="7">
        <v>0.6</v>
      </c>
    </row>
    <row r="2772" spans="1:9" ht="14.1" customHeight="1" x14ac:dyDescent="0.25">
      <c r="A2772" s="9">
        <v>510</v>
      </c>
      <c r="B2772" s="23" t="s">
        <v>629</v>
      </c>
      <c r="C2772" s="9" t="s">
        <v>4</v>
      </c>
      <c r="D2772" s="2" t="s">
        <v>2203</v>
      </c>
      <c r="E2772" s="23" t="s">
        <v>5</v>
      </c>
      <c r="F2772" s="27" t="str">
        <f t="shared" si="653"/>
        <v>AMC BASE</v>
      </c>
      <c r="G2772" s="23"/>
      <c r="H2772" s="24"/>
      <c r="I2772" s="10">
        <v>900.3</v>
      </c>
    </row>
    <row r="2773" spans="1:9" ht="11.1" customHeight="1" x14ac:dyDescent="0.25">
      <c r="A2773" s="18">
        <f t="shared" ref="A2773:B2775" si="663">A2772</f>
        <v>510</v>
      </c>
      <c r="B2773" s="18" t="str">
        <f t="shared" si="663"/>
        <v>AMC 510 C</v>
      </c>
      <c r="C2773" s="4">
        <v>163401</v>
      </c>
      <c r="D2773" s="2" t="s">
        <v>2203</v>
      </c>
      <c r="E2773" s="17" t="s">
        <v>7</v>
      </c>
      <c r="F2773" s="27" t="str">
        <f t="shared" si="653"/>
        <v>163401 White</v>
      </c>
      <c r="G2773" s="17"/>
      <c r="H2773" s="18"/>
      <c r="I2773" s="5">
        <v>96.5</v>
      </c>
    </row>
    <row r="2774" spans="1:9" ht="11.1" customHeight="1" x14ac:dyDescent="0.25">
      <c r="A2774" s="18">
        <f t="shared" si="663"/>
        <v>510</v>
      </c>
      <c r="B2774" s="18" t="str">
        <f t="shared" si="663"/>
        <v>AMC 510 C</v>
      </c>
      <c r="C2774" s="4">
        <v>163404</v>
      </c>
      <c r="D2774" s="2" t="s">
        <v>2203</v>
      </c>
      <c r="E2774" s="17" t="s">
        <v>8</v>
      </c>
      <c r="F2774" s="27" t="str">
        <f t="shared" si="653"/>
        <v>163404 Red</v>
      </c>
      <c r="G2774" s="17"/>
      <c r="H2774" s="18"/>
      <c r="I2774" s="5">
        <v>2.9</v>
      </c>
    </row>
    <row r="2775" spans="1:9" ht="11.1" customHeight="1" x14ac:dyDescent="0.25">
      <c r="A2775" s="18">
        <f t="shared" si="663"/>
        <v>510</v>
      </c>
      <c r="B2775" s="18" t="str">
        <f t="shared" si="663"/>
        <v>AMC 510 C</v>
      </c>
      <c r="C2775" s="6">
        <v>163410</v>
      </c>
      <c r="D2775" s="2" t="s">
        <v>2203</v>
      </c>
      <c r="E2775" s="19" t="s">
        <v>15</v>
      </c>
      <c r="F2775" s="27" t="str">
        <f t="shared" si="653"/>
        <v>163410 Black</v>
      </c>
      <c r="G2775" s="19"/>
      <c r="H2775" s="20"/>
      <c r="I2775" s="7">
        <v>0.3</v>
      </c>
    </row>
    <row r="2776" spans="1:9" ht="14.1" customHeight="1" x14ac:dyDescent="0.25">
      <c r="A2776" s="9">
        <v>511</v>
      </c>
      <c r="B2776" s="23" t="s">
        <v>630</v>
      </c>
      <c r="C2776" s="9" t="s">
        <v>4</v>
      </c>
      <c r="D2776" s="2" t="s">
        <v>2203</v>
      </c>
      <c r="E2776" s="23" t="s">
        <v>5</v>
      </c>
      <c r="F2776" s="27" t="str">
        <f t="shared" si="653"/>
        <v>AMC BASE</v>
      </c>
      <c r="G2776" s="23"/>
      <c r="H2776" s="24"/>
      <c r="I2776" s="10">
        <v>786.8</v>
      </c>
    </row>
    <row r="2777" spans="1:9" ht="11.1" customHeight="1" x14ac:dyDescent="0.25">
      <c r="A2777" s="18">
        <f t="shared" ref="A2777:B2779" si="664">A2776</f>
        <v>511</v>
      </c>
      <c r="B2777" s="18" t="str">
        <f t="shared" si="664"/>
        <v>AMC 511 C</v>
      </c>
      <c r="C2777" s="4">
        <v>163406</v>
      </c>
      <c r="D2777" s="2" t="s">
        <v>2203</v>
      </c>
      <c r="E2777" s="17" t="s">
        <v>193</v>
      </c>
      <c r="F2777" s="27" t="str">
        <f t="shared" si="653"/>
        <v>163406 Rubine</v>
      </c>
      <c r="G2777" s="17"/>
      <c r="H2777" s="18"/>
      <c r="I2777" s="5">
        <v>98.9</v>
      </c>
    </row>
    <row r="2778" spans="1:9" ht="11.1" customHeight="1" x14ac:dyDescent="0.25">
      <c r="A2778" s="18">
        <f t="shared" si="664"/>
        <v>511</v>
      </c>
      <c r="B2778" s="18" t="str">
        <f t="shared" si="664"/>
        <v>AMC 511 C</v>
      </c>
      <c r="C2778" s="4">
        <v>163401</v>
      </c>
      <c r="D2778" s="2" t="s">
        <v>2203</v>
      </c>
      <c r="E2778" s="17" t="s">
        <v>7</v>
      </c>
      <c r="F2778" s="27" t="str">
        <f t="shared" si="653"/>
        <v>163401 White</v>
      </c>
      <c r="G2778" s="17"/>
      <c r="H2778" s="18"/>
      <c r="I2778" s="5">
        <v>96.9</v>
      </c>
    </row>
    <row r="2779" spans="1:9" ht="11.1" customHeight="1" x14ac:dyDescent="0.25">
      <c r="A2779" s="18">
        <f t="shared" si="664"/>
        <v>511</v>
      </c>
      <c r="B2779" s="18" t="str">
        <f t="shared" si="664"/>
        <v>AMC 511 C</v>
      </c>
      <c r="C2779" s="6">
        <v>163410</v>
      </c>
      <c r="D2779" s="2" t="s">
        <v>2203</v>
      </c>
      <c r="E2779" s="19" t="s">
        <v>15</v>
      </c>
      <c r="F2779" s="27" t="str">
        <f t="shared" si="653"/>
        <v>163410 Black</v>
      </c>
      <c r="G2779" s="19"/>
      <c r="H2779" s="20"/>
      <c r="I2779" s="7">
        <v>17.399999999999999</v>
      </c>
    </row>
    <row r="2780" spans="1:9" ht="14.1" customHeight="1" x14ac:dyDescent="0.25">
      <c r="A2780" s="9">
        <v>5115</v>
      </c>
      <c r="B2780" s="23" t="s">
        <v>631</v>
      </c>
      <c r="C2780" s="9" t="s">
        <v>4</v>
      </c>
      <c r="D2780" s="2" t="s">
        <v>2203</v>
      </c>
      <c r="E2780" s="23" t="s">
        <v>5</v>
      </c>
      <c r="F2780" s="27" t="str">
        <f t="shared" si="653"/>
        <v>AMC BASE</v>
      </c>
      <c r="G2780" s="23"/>
      <c r="H2780" s="24"/>
      <c r="I2780" s="10">
        <v>827.7</v>
      </c>
    </row>
    <row r="2781" spans="1:9" ht="11.1" customHeight="1" x14ac:dyDescent="0.25">
      <c r="A2781" s="18">
        <f t="shared" ref="A2781:B2784" si="665">A2780</f>
        <v>5115</v>
      </c>
      <c r="B2781" s="18" t="str">
        <f t="shared" si="665"/>
        <v>AMC 5115 C</v>
      </c>
      <c r="C2781" s="4">
        <v>163401</v>
      </c>
      <c r="D2781" s="2" t="s">
        <v>2203</v>
      </c>
      <c r="E2781" s="17" t="s">
        <v>7</v>
      </c>
      <c r="F2781" s="27" t="str">
        <f t="shared" ref="F2781:F2833" si="666">IF(C2781="AMC.BASE","AMC BASE",CONCATENATE(C2781,D2781,E2781))</f>
        <v>163401 White</v>
      </c>
      <c r="G2781" s="17"/>
      <c r="H2781" s="18"/>
      <c r="I2781" s="5">
        <v>96.8</v>
      </c>
    </row>
    <row r="2782" spans="1:9" ht="11.1" customHeight="1" x14ac:dyDescent="0.25">
      <c r="A2782" s="18">
        <f t="shared" si="665"/>
        <v>5115</v>
      </c>
      <c r="B2782" s="18" t="str">
        <f t="shared" si="665"/>
        <v>AMC 5115 C</v>
      </c>
      <c r="C2782" s="4">
        <v>163405</v>
      </c>
      <c r="D2782" s="2" t="s">
        <v>2203</v>
      </c>
      <c r="E2782" s="17" t="s">
        <v>152</v>
      </c>
      <c r="F2782" s="27" t="str">
        <f t="shared" si="666"/>
        <v>163405 Scarlet</v>
      </c>
      <c r="G2782" s="17"/>
      <c r="H2782" s="18"/>
      <c r="I2782" s="5">
        <v>58.1</v>
      </c>
    </row>
    <row r="2783" spans="1:9" ht="11.1" customHeight="1" x14ac:dyDescent="0.25">
      <c r="A2783" s="18">
        <f t="shared" si="665"/>
        <v>5115</v>
      </c>
      <c r="B2783" s="18" t="str">
        <f t="shared" si="665"/>
        <v>AMC 5115 C</v>
      </c>
      <c r="C2783" s="4">
        <v>163410</v>
      </c>
      <c r="D2783" s="2" t="s">
        <v>2203</v>
      </c>
      <c r="E2783" s="17" t="s">
        <v>15</v>
      </c>
      <c r="F2783" s="27" t="str">
        <f t="shared" si="666"/>
        <v>163410 Black</v>
      </c>
      <c r="G2783" s="17"/>
      <c r="H2783" s="18"/>
      <c r="I2783" s="5">
        <v>14.5</v>
      </c>
    </row>
    <row r="2784" spans="1:9" ht="11.1" customHeight="1" x14ac:dyDescent="0.25">
      <c r="A2784" s="18">
        <f t="shared" si="665"/>
        <v>5115</v>
      </c>
      <c r="B2784" s="18" t="str">
        <f t="shared" si="665"/>
        <v>AMC 5115 C</v>
      </c>
      <c r="C2784" s="6">
        <v>163407</v>
      </c>
      <c r="D2784" s="2" t="s">
        <v>2203</v>
      </c>
      <c r="E2784" s="19" t="s">
        <v>13</v>
      </c>
      <c r="F2784" s="27" t="str">
        <f t="shared" si="666"/>
        <v>163407 Blue</v>
      </c>
      <c r="G2784" s="19"/>
      <c r="H2784" s="20"/>
      <c r="I2784" s="7">
        <v>2.9</v>
      </c>
    </row>
    <row r="2785" spans="1:9" ht="14.1" customHeight="1" x14ac:dyDescent="0.25">
      <c r="A2785" s="9">
        <v>512</v>
      </c>
      <c r="B2785" s="23" t="s">
        <v>632</v>
      </c>
      <c r="C2785" s="9" t="s">
        <v>4</v>
      </c>
      <c r="D2785" s="2" t="s">
        <v>2203</v>
      </c>
      <c r="E2785" s="23" t="s">
        <v>5</v>
      </c>
      <c r="F2785" s="27" t="str">
        <f t="shared" si="666"/>
        <v>AMC BASE</v>
      </c>
      <c r="G2785" s="23"/>
      <c r="H2785" s="24"/>
      <c r="I2785" s="10">
        <v>817.5</v>
      </c>
    </row>
    <row r="2786" spans="1:9" ht="11.1" customHeight="1" x14ac:dyDescent="0.25">
      <c r="A2786" s="18">
        <f t="shared" ref="A2786:B2789" si="667">A2785</f>
        <v>512</v>
      </c>
      <c r="B2786" s="18" t="str">
        <f t="shared" si="667"/>
        <v>AMC 512 C</v>
      </c>
      <c r="C2786" s="4">
        <v>163401</v>
      </c>
      <c r="D2786" s="2" t="s">
        <v>2203</v>
      </c>
      <c r="E2786" s="17" t="s">
        <v>7</v>
      </c>
      <c r="F2786" s="27" t="str">
        <f t="shared" si="666"/>
        <v>163401 White</v>
      </c>
      <c r="G2786" s="17"/>
      <c r="H2786" s="18"/>
      <c r="I2786" s="5">
        <v>96.8</v>
      </c>
    </row>
    <row r="2787" spans="1:9" ht="11.1" customHeight="1" x14ac:dyDescent="0.25">
      <c r="A2787" s="18">
        <f t="shared" si="667"/>
        <v>512</v>
      </c>
      <c r="B2787" s="18" t="str">
        <f t="shared" si="667"/>
        <v>AMC 512 C</v>
      </c>
      <c r="C2787" s="4">
        <v>163406</v>
      </c>
      <c r="D2787" s="2" t="s">
        <v>2203</v>
      </c>
      <c r="E2787" s="17" t="s">
        <v>193</v>
      </c>
      <c r="F2787" s="27" t="str">
        <f t="shared" si="666"/>
        <v>163406 Rubine</v>
      </c>
      <c r="G2787" s="17"/>
      <c r="H2787" s="18"/>
      <c r="I2787" s="5">
        <v>72.599999999999994</v>
      </c>
    </row>
    <row r="2788" spans="1:9" ht="11.1" customHeight="1" x14ac:dyDescent="0.25">
      <c r="A2788" s="18">
        <f t="shared" si="667"/>
        <v>512</v>
      </c>
      <c r="B2788" s="18" t="str">
        <f t="shared" si="667"/>
        <v>AMC 512 C</v>
      </c>
      <c r="C2788" s="4">
        <v>163408</v>
      </c>
      <c r="D2788" s="2" t="s">
        <v>2203</v>
      </c>
      <c r="E2788" s="17" t="s">
        <v>12</v>
      </c>
      <c r="F2788" s="27" t="str">
        <f t="shared" si="666"/>
        <v>163408 Purple</v>
      </c>
      <c r="G2788" s="17"/>
      <c r="H2788" s="18"/>
      <c r="I2788" s="5">
        <v>11.6</v>
      </c>
    </row>
    <row r="2789" spans="1:9" ht="11.1" customHeight="1" x14ac:dyDescent="0.25">
      <c r="A2789" s="18">
        <f t="shared" si="667"/>
        <v>512</v>
      </c>
      <c r="B2789" s="18" t="str">
        <f t="shared" si="667"/>
        <v>AMC 512 C</v>
      </c>
      <c r="C2789" s="6">
        <v>163410</v>
      </c>
      <c r="D2789" s="2" t="s">
        <v>2203</v>
      </c>
      <c r="E2789" s="19" t="s">
        <v>15</v>
      </c>
      <c r="F2789" s="27" t="str">
        <f t="shared" si="666"/>
        <v>163410 Black</v>
      </c>
      <c r="G2789" s="19"/>
      <c r="H2789" s="20"/>
      <c r="I2789" s="7">
        <v>1.5</v>
      </c>
    </row>
    <row r="2790" spans="1:9" ht="11.1" customHeight="1" x14ac:dyDescent="0.25">
      <c r="A2790" s="2">
        <v>5125</v>
      </c>
      <c r="B2790" s="27" t="s">
        <v>633</v>
      </c>
      <c r="C2790" s="2" t="s">
        <v>4</v>
      </c>
      <c r="D2790" s="2" t="s">
        <v>2203</v>
      </c>
      <c r="E2790" s="27" t="s">
        <v>5</v>
      </c>
      <c r="F2790" s="27" t="str">
        <f t="shared" si="666"/>
        <v>AMC BASE</v>
      </c>
      <c r="G2790" s="71"/>
      <c r="H2790" s="71"/>
      <c r="I2790" s="3">
        <v>836.6</v>
      </c>
    </row>
    <row r="2791" spans="1:9" ht="11.1" customHeight="1" x14ac:dyDescent="0.25">
      <c r="A2791" s="18">
        <f t="shared" ref="A2791:B2794" si="668">A2790</f>
        <v>5125</v>
      </c>
      <c r="B2791" s="18" t="str">
        <f t="shared" si="668"/>
        <v>AMC 5125 C</v>
      </c>
      <c r="C2791" s="4">
        <v>163401</v>
      </c>
      <c r="D2791" s="2" t="s">
        <v>2203</v>
      </c>
      <c r="E2791" s="17" t="s">
        <v>7</v>
      </c>
      <c r="F2791" s="27" t="str">
        <f t="shared" si="666"/>
        <v>163401 White</v>
      </c>
      <c r="G2791" s="72"/>
      <c r="H2791" s="72"/>
      <c r="I2791" s="5">
        <v>96.7</v>
      </c>
    </row>
    <row r="2792" spans="1:9" ht="11.1" customHeight="1" x14ac:dyDescent="0.25">
      <c r="A2792" s="18">
        <f t="shared" si="668"/>
        <v>5125</v>
      </c>
      <c r="B2792" s="18" t="str">
        <f t="shared" si="668"/>
        <v>AMC 5125 C</v>
      </c>
      <c r="C2792" s="4">
        <v>163405</v>
      </c>
      <c r="D2792" s="2" t="s">
        <v>2203</v>
      </c>
      <c r="E2792" s="17" t="s">
        <v>152</v>
      </c>
      <c r="F2792" s="27" t="str">
        <f t="shared" si="666"/>
        <v>163405 Scarlet</v>
      </c>
      <c r="G2792" s="72"/>
      <c r="H2792" s="72"/>
      <c r="I2792" s="5">
        <v>58</v>
      </c>
    </row>
    <row r="2793" spans="1:9" ht="11.1" customHeight="1" x14ac:dyDescent="0.25">
      <c r="A2793" s="18">
        <f t="shared" si="668"/>
        <v>5125</v>
      </c>
      <c r="B2793" s="18" t="str">
        <f t="shared" si="668"/>
        <v>AMC 5125 C</v>
      </c>
      <c r="C2793" s="4">
        <v>163410</v>
      </c>
      <c r="D2793" s="2" t="s">
        <v>2203</v>
      </c>
      <c r="E2793" s="17" t="s">
        <v>15</v>
      </c>
      <c r="F2793" s="27" t="str">
        <f t="shared" si="666"/>
        <v>163410 Black</v>
      </c>
      <c r="G2793" s="72"/>
      <c r="H2793" s="72"/>
      <c r="I2793" s="5">
        <v>5.8</v>
      </c>
    </row>
    <row r="2794" spans="1:9" ht="11.1" customHeight="1" x14ac:dyDescent="0.25">
      <c r="A2794" s="18">
        <f t="shared" si="668"/>
        <v>5125</v>
      </c>
      <c r="B2794" s="18" t="str">
        <f t="shared" si="668"/>
        <v>AMC 5125 C</v>
      </c>
      <c r="C2794" s="6">
        <v>163407</v>
      </c>
      <c r="D2794" s="2" t="s">
        <v>2203</v>
      </c>
      <c r="E2794" s="19" t="s">
        <v>13</v>
      </c>
      <c r="F2794" s="27" t="str">
        <f t="shared" si="666"/>
        <v>163407 Blue</v>
      </c>
      <c r="G2794" s="73"/>
      <c r="H2794" s="73"/>
      <c r="I2794" s="7">
        <v>2.9</v>
      </c>
    </row>
    <row r="2795" spans="1:9" ht="14.1" customHeight="1" x14ac:dyDescent="0.25">
      <c r="A2795" s="9">
        <v>513</v>
      </c>
      <c r="B2795" s="23" t="s">
        <v>634</v>
      </c>
      <c r="C2795" s="9" t="s">
        <v>4</v>
      </c>
      <c r="D2795" s="2" t="s">
        <v>2203</v>
      </c>
      <c r="E2795" s="23" t="s">
        <v>5</v>
      </c>
      <c r="F2795" s="27" t="str">
        <f t="shared" si="666"/>
        <v>AMC BASE</v>
      </c>
      <c r="G2795" s="74"/>
      <c r="H2795" s="74"/>
      <c r="I2795" s="10">
        <v>821.9</v>
      </c>
    </row>
    <row r="2796" spans="1:9" ht="11.1" customHeight="1" x14ac:dyDescent="0.25">
      <c r="A2796" s="18">
        <f t="shared" ref="A2796:B2798" si="669">A2795</f>
        <v>513</v>
      </c>
      <c r="B2796" s="18" t="str">
        <f t="shared" si="669"/>
        <v>AMC 513 C</v>
      </c>
      <c r="C2796" s="4">
        <v>163401</v>
      </c>
      <c r="D2796" s="2" t="s">
        <v>2203</v>
      </c>
      <c r="E2796" s="17" t="s">
        <v>7</v>
      </c>
      <c r="F2796" s="27" t="str">
        <f t="shared" si="666"/>
        <v>163401 White</v>
      </c>
      <c r="G2796" s="72"/>
      <c r="H2796" s="72"/>
      <c r="I2796" s="5">
        <v>96.8</v>
      </c>
    </row>
    <row r="2797" spans="1:9" ht="11.1" customHeight="1" x14ac:dyDescent="0.25">
      <c r="A2797" s="18">
        <f t="shared" si="669"/>
        <v>513</v>
      </c>
      <c r="B2797" s="18" t="str">
        <f t="shared" si="669"/>
        <v>AMC 513 C</v>
      </c>
      <c r="C2797" s="4">
        <v>163406</v>
      </c>
      <c r="D2797" s="2" t="s">
        <v>2203</v>
      </c>
      <c r="E2797" s="17" t="s">
        <v>193</v>
      </c>
      <c r="F2797" s="27" t="str">
        <f t="shared" si="666"/>
        <v>163406 Rubine</v>
      </c>
      <c r="G2797" s="72"/>
      <c r="H2797" s="72"/>
      <c r="I2797" s="5">
        <v>66.8</v>
      </c>
    </row>
    <row r="2798" spans="1:9" ht="11.1" customHeight="1" x14ac:dyDescent="0.25">
      <c r="A2798" s="18">
        <f t="shared" si="669"/>
        <v>513</v>
      </c>
      <c r="B2798" s="18" t="str">
        <f t="shared" si="669"/>
        <v>AMC 513 C</v>
      </c>
      <c r="C2798" s="6">
        <v>163408</v>
      </c>
      <c r="D2798" s="2" t="s">
        <v>2203</v>
      </c>
      <c r="E2798" s="19" t="s">
        <v>12</v>
      </c>
      <c r="F2798" s="27" t="str">
        <f t="shared" si="666"/>
        <v>163408 Purple</v>
      </c>
      <c r="G2798" s="73"/>
      <c r="H2798" s="73"/>
      <c r="I2798" s="7">
        <v>14.5</v>
      </c>
    </row>
    <row r="2799" spans="1:9" ht="14.1" customHeight="1" x14ac:dyDescent="0.25">
      <c r="A2799" s="9">
        <v>5135</v>
      </c>
      <c r="B2799" s="23" t="s">
        <v>635</v>
      </c>
      <c r="C2799" s="9" t="s">
        <v>4</v>
      </c>
      <c r="D2799" s="2" t="s">
        <v>2203</v>
      </c>
      <c r="E2799" s="23" t="s">
        <v>5</v>
      </c>
      <c r="F2799" s="27" t="str">
        <f t="shared" si="666"/>
        <v>AMC BASE</v>
      </c>
      <c r="G2799" s="74"/>
      <c r="H2799" s="74"/>
      <c r="I2799" s="10">
        <v>870.1</v>
      </c>
    </row>
    <row r="2800" spans="1:9" ht="11.1" customHeight="1" x14ac:dyDescent="0.25">
      <c r="A2800" s="18">
        <f t="shared" ref="A2800:B2803" si="670">A2799</f>
        <v>5135</v>
      </c>
      <c r="B2800" s="18" t="str">
        <f t="shared" si="670"/>
        <v>AMC 5135 C</v>
      </c>
      <c r="C2800" s="4">
        <v>163401</v>
      </c>
      <c r="D2800" s="2" t="s">
        <v>2203</v>
      </c>
      <c r="E2800" s="17" t="s">
        <v>7</v>
      </c>
      <c r="F2800" s="27" t="str">
        <f t="shared" si="666"/>
        <v>163401 White</v>
      </c>
      <c r="G2800" s="72"/>
      <c r="H2800" s="72"/>
      <c r="I2800" s="5">
        <v>96.6</v>
      </c>
    </row>
    <row r="2801" spans="1:9" ht="11.1" customHeight="1" x14ac:dyDescent="0.25">
      <c r="A2801" s="18">
        <f t="shared" si="670"/>
        <v>5135</v>
      </c>
      <c r="B2801" s="18" t="str">
        <f t="shared" si="670"/>
        <v>AMC 5135 C</v>
      </c>
      <c r="C2801" s="4">
        <v>163405</v>
      </c>
      <c r="D2801" s="2" t="s">
        <v>2203</v>
      </c>
      <c r="E2801" s="17" t="s">
        <v>152</v>
      </c>
      <c r="F2801" s="27" t="str">
        <f t="shared" si="666"/>
        <v>163405 Scarlet</v>
      </c>
      <c r="G2801" s="72"/>
      <c r="H2801" s="72"/>
      <c r="I2801" s="5">
        <v>29</v>
      </c>
    </row>
    <row r="2802" spans="1:9" ht="11.1" customHeight="1" x14ac:dyDescent="0.25">
      <c r="A2802" s="18">
        <f t="shared" si="670"/>
        <v>5135</v>
      </c>
      <c r="B2802" s="18" t="str">
        <f t="shared" si="670"/>
        <v>AMC 5135 C</v>
      </c>
      <c r="C2802" s="4">
        <v>163410</v>
      </c>
      <c r="D2802" s="2" t="s">
        <v>2203</v>
      </c>
      <c r="E2802" s="17" t="s">
        <v>15</v>
      </c>
      <c r="F2802" s="27" t="str">
        <f t="shared" si="666"/>
        <v>163410 Black</v>
      </c>
      <c r="G2802" s="72"/>
      <c r="H2802" s="72"/>
      <c r="I2802" s="5">
        <v>2.9</v>
      </c>
    </row>
    <row r="2803" spans="1:9" ht="11.1" customHeight="1" x14ac:dyDescent="0.25">
      <c r="A2803" s="18">
        <f t="shared" si="670"/>
        <v>5135</v>
      </c>
      <c r="B2803" s="18" t="str">
        <f t="shared" si="670"/>
        <v>AMC 5135 C</v>
      </c>
      <c r="C2803" s="6">
        <v>163407</v>
      </c>
      <c r="D2803" s="2" t="s">
        <v>2203</v>
      </c>
      <c r="E2803" s="19" t="s">
        <v>13</v>
      </c>
      <c r="F2803" s="27" t="str">
        <f t="shared" si="666"/>
        <v>163407 Blue</v>
      </c>
      <c r="G2803" s="73"/>
      <c r="H2803" s="73"/>
      <c r="I2803" s="7">
        <v>1.4</v>
      </c>
    </row>
    <row r="2804" spans="1:9" ht="14.1" customHeight="1" x14ac:dyDescent="0.25">
      <c r="A2804" s="9">
        <v>514</v>
      </c>
      <c r="B2804" s="23" t="s">
        <v>636</v>
      </c>
      <c r="C2804" s="9" t="s">
        <v>4</v>
      </c>
      <c r="D2804" s="2" t="s">
        <v>2203</v>
      </c>
      <c r="E2804" s="23" t="s">
        <v>5</v>
      </c>
      <c r="F2804" s="27" t="str">
        <f t="shared" si="666"/>
        <v>AMC BASE</v>
      </c>
      <c r="G2804" s="74"/>
      <c r="H2804" s="74"/>
      <c r="I2804" s="10">
        <v>862.8</v>
      </c>
    </row>
    <row r="2805" spans="1:9" ht="11.1" customHeight="1" x14ac:dyDescent="0.25">
      <c r="A2805" s="18">
        <f t="shared" ref="A2805:B2807" si="671">A2804</f>
        <v>514</v>
      </c>
      <c r="B2805" s="18" t="str">
        <f t="shared" si="671"/>
        <v>AMC 514 C</v>
      </c>
      <c r="C2805" s="4">
        <v>163401</v>
      </c>
      <c r="D2805" s="2" t="s">
        <v>2203</v>
      </c>
      <c r="E2805" s="17" t="s">
        <v>7</v>
      </c>
      <c r="F2805" s="27" t="str">
        <f t="shared" si="666"/>
        <v>163401 White</v>
      </c>
      <c r="G2805" s="72"/>
      <c r="H2805" s="72"/>
      <c r="I2805" s="5">
        <v>96.6</v>
      </c>
    </row>
    <row r="2806" spans="1:9" ht="11.1" customHeight="1" x14ac:dyDescent="0.25">
      <c r="A2806" s="18">
        <f t="shared" si="671"/>
        <v>514</v>
      </c>
      <c r="B2806" s="18" t="str">
        <f t="shared" si="671"/>
        <v>AMC 514 C</v>
      </c>
      <c r="C2806" s="4">
        <v>163406</v>
      </c>
      <c r="D2806" s="2" t="s">
        <v>2203</v>
      </c>
      <c r="E2806" s="17" t="s">
        <v>193</v>
      </c>
      <c r="F2806" s="27" t="str">
        <f t="shared" si="666"/>
        <v>163406 Rubine</v>
      </c>
      <c r="G2806" s="72"/>
      <c r="H2806" s="72"/>
      <c r="I2806" s="5">
        <v>34.799999999999997</v>
      </c>
    </row>
    <row r="2807" spans="1:9" ht="11.1" customHeight="1" x14ac:dyDescent="0.25">
      <c r="A2807" s="18">
        <f t="shared" si="671"/>
        <v>514</v>
      </c>
      <c r="B2807" s="18" t="str">
        <f t="shared" si="671"/>
        <v>AMC 514 C</v>
      </c>
      <c r="C2807" s="6">
        <v>163410</v>
      </c>
      <c r="D2807" s="2" t="s">
        <v>2203</v>
      </c>
      <c r="E2807" s="19" t="s">
        <v>15</v>
      </c>
      <c r="F2807" s="27" t="str">
        <f t="shared" si="666"/>
        <v>163410 Black</v>
      </c>
      <c r="G2807" s="73"/>
      <c r="H2807" s="73"/>
      <c r="I2807" s="7">
        <v>5.8</v>
      </c>
    </row>
    <row r="2808" spans="1:9" ht="14.1" customHeight="1" x14ac:dyDescent="0.25">
      <c r="A2808" s="9">
        <v>5145</v>
      </c>
      <c r="B2808" s="23" t="s">
        <v>637</v>
      </c>
      <c r="C2808" s="9" t="s">
        <v>4</v>
      </c>
      <c r="D2808" s="2" t="s">
        <v>2203</v>
      </c>
      <c r="E2808" s="23" t="s">
        <v>5</v>
      </c>
      <c r="F2808" s="27" t="str">
        <f t="shared" si="666"/>
        <v>AMC BASE</v>
      </c>
      <c r="G2808" s="74"/>
      <c r="H2808" s="74"/>
      <c r="I2808" s="10">
        <v>883.8</v>
      </c>
    </row>
    <row r="2809" spans="1:9" ht="11.1" customHeight="1" x14ac:dyDescent="0.25">
      <c r="A2809" s="18">
        <f t="shared" ref="A2809:B2812" si="672">A2808</f>
        <v>5145</v>
      </c>
      <c r="B2809" s="18" t="str">
        <f t="shared" si="672"/>
        <v>AMC 5145 C</v>
      </c>
      <c r="C2809" s="4">
        <v>163401</v>
      </c>
      <c r="D2809" s="2" t="s">
        <v>2203</v>
      </c>
      <c r="E2809" s="17" t="s">
        <v>7</v>
      </c>
      <c r="F2809" s="27" t="str">
        <f t="shared" si="666"/>
        <v>163401 White</v>
      </c>
      <c r="G2809" s="72"/>
      <c r="H2809" s="72"/>
      <c r="I2809" s="5">
        <v>96.5</v>
      </c>
    </row>
    <row r="2810" spans="1:9" ht="11.1" customHeight="1" x14ac:dyDescent="0.25">
      <c r="A2810" s="18">
        <f t="shared" si="672"/>
        <v>5145</v>
      </c>
      <c r="B2810" s="18" t="str">
        <f t="shared" si="672"/>
        <v>AMC 5145 C</v>
      </c>
      <c r="C2810" s="4">
        <v>163405</v>
      </c>
      <c r="D2810" s="2" t="s">
        <v>2203</v>
      </c>
      <c r="E2810" s="17" t="s">
        <v>152</v>
      </c>
      <c r="F2810" s="27" t="str">
        <f t="shared" si="666"/>
        <v>163405 Scarlet</v>
      </c>
      <c r="G2810" s="72"/>
      <c r="H2810" s="72"/>
      <c r="I2810" s="5">
        <v>17.399999999999999</v>
      </c>
    </row>
    <row r="2811" spans="1:9" ht="11.1" customHeight="1" x14ac:dyDescent="0.25">
      <c r="A2811" s="18">
        <f t="shared" si="672"/>
        <v>5145</v>
      </c>
      <c r="B2811" s="18" t="str">
        <f t="shared" si="672"/>
        <v>AMC 5145 C</v>
      </c>
      <c r="C2811" s="4">
        <v>163410</v>
      </c>
      <c r="D2811" s="2" t="s">
        <v>2203</v>
      </c>
      <c r="E2811" s="17" t="s">
        <v>15</v>
      </c>
      <c r="F2811" s="27" t="str">
        <f t="shared" si="666"/>
        <v>163410 Black</v>
      </c>
      <c r="G2811" s="72"/>
      <c r="H2811" s="72"/>
      <c r="I2811" s="5">
        <v>1.7</v>
      </c>
    </row>
    <row r="2812" spans="1:9" ht="11.1" customHeight="1" x14ac:dyDescent="0.25">
      <c r="A2812" s="18">
        <f t="shared" si="672"/>
        <v>5145</v>
      </c>
      <c r="B2812" s="18" t="str">
        <f t="shared" si="672"/>
        <v>AMC 5145 C</v>
      </c>
      <c r="C2812" s="6">
        <v>163407</v>
      </c>
      <c r="D2812" s="2" t="s">
        <v>2203</v>
      </c>
      <c r="E2812" s="19" t="s">
        <v>13</v>
      </c>
      <c r="F2812" s="27" t="str">
        <f t="shared" si="666"/>
        <v>163407 Blue</v>
      </c>
      <c r="G2812" s="73"/>
      <c r="H2812" s="73"/>
      <c r="I2812" s="7">
        <v>0.6</v>
      </c>
    </row>
    <row r="2813" spans="1:9" ht="14.1" customHeight="1" x14ac:dyDescent="0.25">
      <c r="A2813" s="9">
        <v>515</v>
      </c>
      <c r="B2813" s="23" t="s">
        <v>638</v>
      </c>
      <c r="C2813" s="9" t="s">
        <v>4</v>
      </c>
      <c r="D2813" s="2" t="s">
        <v>2203</v>
      </c>
      <c r="E2813" s="23" t="s">
        <v>5</v>
      </c>
      <c r="F2813" s="27" t="str">
        <f t="shared" si="666"/>
        <v>AMC BASE</v>
      </c>
      <c r="G2813" s="74"/>
      <c r="H2813" s="74"/>
      <c r="I2813" s="10">
        <v>877.3</v>
      </c>
    </row>
    <row r="2814" spans="1:9" ht="11.1" customHeight="1" x14ac:dyDescent="0.25">
      <c r="A2814" s="18">
        <f t="shared" ref="A2814:B2816" si="673">A2813</f>
        <v>515</v>
      </c>
      <c r="B2814" s="18" t="str">
        <f t="shared" si="673"/>
        <v>AMC 515 C</v>
      </c>
      <c r="C2814" s="4">
        <v>163401</v>
      </c>
      <c r="D2814" s="2" t="s">
        <v>2203</v>
      </c>
      <c r="E2814" s="17" t="s">
        <v>7</v>
      </c>
      <c r="F2814" s="27" t="str">
        <f t="shared" si="666"/>
        <v>163401 White</v>
      </c>
      <c r="G2814" s="72"/>
      <c r="H2814" s="72"/>
      <c r="I2814" s="5">
        <v>96.6</v>
      </c>
    </row>
    <row r="2815" spans="1:9" ht="11.1" customHeight="1" x14ac:dyDescent="0.25">
      <c r="A2815" s="18">
        <f t="shared" si="673"/>
        <v>515</v>
      </c>
      <c r="B2815" s="18" t="str">
        <f t="shared" si="673"/>
        <v>AMC 515 C</v>
      </c>
      <c r="C2815" s="4">
        <v>163406</v>
      </c>
      <c r="D2815" s="2" t="s">
        <v>2203</v>
      </c>
      <c r="E2815" s="17" t="s">
        <v>193</v>
      </c>
      <c r="F2815" s="27" t="str">
        <f t="shared" si="666"/>
        <v>163406 Rubine</v>
      </c>
      <c r="G2815" s="72"/>
      <c r="H2815" s="72"/>
      <c r="I2815" s="5">
        <v>23.2</v>
      </c>
    </row>
    <row r="2816" spans="1:9" ht="11.1" customHeight="1" x14ac:dyDescent="0.25">
      <c r="A2816" s="18">
        <f t="shared" si="673"/>
        <v>515</v>
      </c>
      <c r="B2816" s="18" t="str">
        <f t="shared" si="673"/>
        <v>AMC 515 C</v>
      </c>
      <c r="C2816" s="6">
        <v>163410</v>
      </c>
      <c r="D2816" s="2" t="s">
        <v>2203</v>
      </c>
      <c r="E2816" s="19" t="s">
        <v>15</v>
      </c>
      <c r="F2816" s="27" t="str">
        <f t="shared" si="666"/>
        <v>163410 Black</v>
      </c>
      <c r="G2816" s="73"/>
      <c r="H2816" s="73"/>
      <c r="I2816" s="7">
        <v>2.9</v>
      </c>
    </row>
    <row r="2817" spans="1:9" ht="14.1" customHeight="1" x14ac:dyDescent="0.25">
      <c r="A2817" s="9">
        <v>5155</v>
      </c>
      <c r="B2817" s="23" t="s">
        <v>639</v>
      </c>
      <c r="C2817" s="9" t="s">
        <v>4</v>
      </c>
      <c r="D2817" s="2" t="s">
        <v>2203</v>
      </c>
      <c r="E2817" s="23" t="s">
        <v>5</v>
      </c>
      <c r="F2817" s="27" t="str">
        <f t="shared" si="666"/>
        <v>AMC BASE</v>
      </c>
      <c r="G2817" s="74"/>
      <c r="H2817" s="74"/>
      <c r="I2817" s="10">
        <v>890.4</v>
      </c>
    </row>
    <row r="2818" spans="1:9" ht="11.1" customHeight="1" x14ac:dyDescent="0.25">
      <c r="A2818" s="18">
        <f t="shared" ref="A2818:B2821" si="674">A2817</f>
        <v>5155</v>
      </c>
      <c r="B2818" s="18" t="str">
        <f t="shared" si="674"/>
        <v>AMC 5155 C</v>
      </c>
      <c r="C2818" s="4">
        <v>163401</v>
      </c>
      <c r="D2818" s="2" t="s">
        <v>2203</v>
      </c>
      <c r="E2818" s="17" t="s">
        <v>7</v>
      </c>
      <c r="F2818" s="27" t="str">
        <f t="shared" si="666"/>
        <v>163401 White</v>
      </c>
      <c r="G2818" s="72"/>
      <c r="H2818" s="72"/>
      <c r="I2818" s="5">
        <v>96.5</v>
      </c>
    </row>
    <row r="2819" spans="1:9" ht="11.1" customHeight="1" x14ac:dyDescent="0.25">
      <c r="A2819" s="18">
        <f t="shared" si="674"/>
        <v>5155</v>
      </c>
      <c r="B2819" s="18" t="str">
        <f t="shared" si="674"/>
        <v>AMC 5155 C</v>
      </c>
      <c r="C2819" s="4">
        <v>163405</v>
      </c>
      <c r="D2819" s="2" t="s">
        <v>2203</v>
      </c>
      <c r="E2819" s="17" t="s">
        <v>152</v>
      </c>
      <c r="F2819" s="27" t="str">
        <f t="shared" si="666"/>
        <v>163405 Scarlet</v>
      </c>
      <c r="G2819" s="72"/>
      <c r="H2819" s="72"/>
      <c r="I2819" s="5">
        <v>11.6</v>
      </c>
    </row>
    <row r="2820" spans="1:9" ht="11.1" customHeight="1" x14ac:dyDescent="0.25">
      <c r="A2820" s="18">
        <f t="shared" si="674"/>
        <v>5155</v>
      </c>
      <c r="B2820" s="18" t="str">
        <f t="shared" si="674"/>
        <v>AMC 5155 C</v>
      </c>
      <c r="C2820" s="4">
        <v>163410</v>
      </c>
      <c r="D2820" s="2" t="s">
        <v>2203</v>
      </c>
      <c r="E2820" s="17" t="s">
        <v>15</v>
      </c>
      <c r="F2820" s="27" t="str">
        <f t="shared" si="666"/>
        <v>163410 Black</v>
      </c>
      <c r="G2820" s="72"/>
      <c r="H2820" s="72"/>
      <c r="I2820" s="5">
        <v>1.2</v>
      </c>
    </row>
    <row r="2821" spans="1:9" ht="11.1" customHeight="1" x14ac:dyDescent="0.25">
      <c r="A2821" s="18">
        <f t="shared" si="674"/>
        <v>5155</v>
      </c>
      <c r="B2821" s="18" t="str">
        <f t="shared" si="674"/>
        <v>AMC 5155 C</v>
      </c>
      <c r="C2821" s="6">
        <v>163407</v>
      </c>
      <c r="D2821" s="2" t="s">
        <v>2203</v>
      </c>
      <c r="E2821" s="19" t="s">
        <v>13</v>
      </c>
      <c r="F2821" s="27" t="str">
        <f t="shared" si="666"/>
        <v>163407 Blue</v>
      </c>
      <c r="G2821" s="73"/>
      <c r="H2821" s="73"/>
      <c r="I2821" s="7">
        <v>0.3</v>
      </c>
    </row>
    <row r="2822" spans="1:9" ht="14.1" customHeight="1" x14ac:dyDescent="0.25">
      <c r="A2822" s="9">
        <v>516</v>
      </c>
      <c r="B2822" s="23" t="s">
        <v>640</v>
      </c>
      <c r="C2822" s="9" t="s">
        <v>4</v>
      </c>
      <c r="D2822" s="2" t="s">
        <v>2203</v>
      </c>
      <c r="E2822" s="23" t="s">
        <v>5</v>
      </c>
      <c r="F2822" s="27" t="str">
        <f t="shared" si="666"/>
        <v>AMC BASE</v>
      </c>
      <c r="G2822" s="74"/>
      <c r="H2822" s="74"/>
      <c r="I2822" s="10">
        <v>887.6</v>
      </c>
    </row>
    <row r="2823" spans="1:9" ht="11.1" customHeight="1" x14ac:dyDescent="0.25">
      <c r="A2823" s="18">
        <f t="shared" ref="A2823:B2825" si="675">A2822</f>
        <v>516</v>
      </c>
      <c r="B2823" s="18" t="str">
        <f t="shared" si="675"/>
        <v>AMC 516 C</v>
      </c>
      <c r="C2823" s="4">
        <v>163401</v>
      </c>
      <c r="D2823" s="2" t="s">
        <v>2203</v>
      </c>
      <c r="E2823" s="17" t="s">
        <v>7</v>
      </c>
      <c r="F2823" s="27" t="str">
        <f t="shared" si="666"/>
        <v>163401 White</v>
      </c>
      <c r="G2823" s="72"/>
      <c r="H2823" s="72"/>
      <c r="I2823" s="5">
        <v>96.5</v>
      </c>
    </row>
    <row r="2824" spans="1:9" ht="11.1" customHeight="1" x14ac:dyDescent="0.25">
      <c r="A2824" s="18">
        <f t="shared" si="675"/>
        <v>516</v>
      </c>
      <c r="B2824" s="18" t="str">
        <f t="shared" si="675"/>
        <v>AMC 516 C</v>
      </c>
      <c r="C2824" s="4">
        <v>163406</v>
      </c>
      <c r="D2824" s="2" t="s">
        <v>2203</v>
      </c>
      <c r="E2824" s="17" t="s">
        <v>193</v>
      </c>
      <c r="F2824" s="27" t="str">
        <f t="shared" si="666"/>
        <v>163406 Rubine</v>
      </c>
      <c r="G2824" s="72"/>
      <c r="H2824" s="72"/>
      <c r="I2824" s="5">
        <v>14.5</v>
      </c>
    </row>
    <row r="2825" spans="1:9" ht="11.1" customHeight="1" x14ac:dyDescent="0.25">
      <c r="A2825" s="18">
        <f t="shared" si="675"/>
        <v>516</v>
      </c>
      <c r="B2825" s="18" t="str">
        <f t="shared" si="675"/>
        <v>AMC 516 C</v>
      </c>
      <c r="C2825" s="6">
        <v>163410</v>
      </c>
      <c r="D2825" s="2" t="s">
        <v>2203</v>
      </c>
      <c r="E2825" s="19" t="s">
        <v>15</v>
      </c>
      <c r="F2825" s="27" t="str">
        <f t="shared" si="666"/>
        <v>163410 Black</v>
      </c>
      <c r="G2825" s="73"/>
      <c r="H2825" s="73"/>
      <c r="I2825" s="7">
        <v>1.4</v>
      </c>
    </row>
    <row r="2826" spans="1:9" ht="14.1" customHeight="1" x14ac:dyDescent="0.25">
      <c r="A2826" s="9">
        <v>5165</v>
      </c>
      <c r="B2826" s="23" t="s">
        <v>641</v>
      </c>
      <c r="C2826" s="9" t="s">
        <v>4</v>
      </c>
      <c r="D2826" s="2" t="s">
        <v>2203</v>
      </c>
      <c r="E2826" s="23" t="s">
        <v>5</v>
      </c>
      <c r="F2826" s="27" t="str">
        <f t="shared" si="666"/>
        <v>AMC BASE</v>
      </c>
      <c r="G2826" s="74"/>
      <c r="H2826" s="74"/>
      <c r="I2826" s="10">
        <v>890.5</v>
      </c>
    </row>
    <row r="2827" spans="1:9" ht="11.1" customHeight="1" x14ac:dyDescent="0.25">
      <c r="A2827" s="18">
        <f t="shared" ref="A2827:B2829" si="676">A2826</f>
        <v>5165</v>
      </c>
      <c r="B2827" s="18" t="str">
        <f t="shared" si="676"/>
        <v>AMC 5165 C</v>
      </c>
      <c r="C2827" s="4">
        <v>163401</v>
      </c>
      <c r="D2827" s="2" t="s">
        <v>2203</v>
      </c>
      <c r="E2827" s="17" t="s">
        <v>7</v>
      </c>
      <c r="F2827" s="27" t="str">
        <f t="shared" si="666"/>
        <v>163401 White</v>
      </c>
      <c r="G2827" s="72"/>
      <c r="H2827" s="72"/>
      <c r="I2827" s="5">
        <v>96.5</v>
      </c>
    </row>
    <row r="2828" spans="1:9" ht="11.1" customHeight="1" x14ac:dyDescent="0.25">
      <c r="A2828" s="18">
        <f t="shared" si="676"/>
        <v>5165</v>
      </c>
      <c r="B2828" s="18" t="str">
        <f t="shared" si="676"/>
        <v>AMC 5165 C</v>
      </c>
      <c r="C2828" s="4">
        <v>163404</v>
      </c>
      <c r="D2828" s="2" t="s">
        <v>2203</v>
      </c>
      <c r="E2828" s="17" t="s">
        <v>8</v>
      </c>
      <c r="F2828" s="27" t="str">
        <f t="shared" si="666"/>
        <v>163404 Red</v>
      </c>
      <c r="G2828" s="72"/>
      <c r="H2828" s="72"/>
      <c r="I2828" s="5">
        <v>8.6999999999999993</v>
      </c>
    </row>
    <row r="2829" spans="1:9" ht="11.1" customHeight="1" x14ac:dyDescent="0.25">
      <c r="A2829" s="18">
        <f t="shared" si="676"/>
        <v>5165</v>
      </c>
      <c r="B2829" s="18" t="str">
        <f t="shared" si="676"/>
        <v>AMC 5165 C</v>
      </c>
      <c r="C2829" s="6">
        <v>163410</v>
      </c>
      <c r="D2829" s="2" t="s">
        <v>2203</v>
      </c>
      <c r="E2829" s="19" t="s">
        <v>15</v>
      </c>
      <c r="F2829" s="27" t="str">
        <f t="shared" si="666"/>
        <v>163410 Black</v>
      </c>
      <c r="G2829" s="73"/>
      <c r="H2829" s="73"/>
      <c r="I2829" s="7">
        <v>4.3</v>
      </c>
    </row>
    <row r="2830" spans="1:9" ht="14.1" customHeight="1" x14ac:dyDescent="0.25">
      <c r="A2830" s="9">
        <v>517</v>
      </c>
      <c r="B2830" s="23" t="s">
        <v>642</v>
      </c>
      <c r="C2830" s="9" t="s">
        <v>4</v>
      </c>
      <c r="D2830" s="2" t="s">
        <v>2203</v>
      </c>
      <c r="E2830" s="23" t="s">
        <v>5</v>
      </c>
      <c r="F2830" s="27" t="str">
        <f t="shared" si="666"/>
        <v>AMC BASE</v>
      </c>
      <c r="G2830" s="74"/>
      <c r="H2830" s="74"/>
      <c r="I2830" s="10">
        <v>896.8</v>
      </c>
    </row>
    <row r="2831" spans="1:9" ht="11.1" customHeight="1" x14ac:dyDescent="0.25">
      <c r="A2831" s="18">
        <f t="shared" ref="A2831:B2833" si="677">A2830</f>
        <v>517</v>
      </c>
      <c r="B2831" s="18" t="str">
        <f t="shared" si="677"/>
        <v>AMC 517 C</v>
      </c>
      <c r="C2831" s="4">
        <v>163401</v>
      </c>
      <c r="D2831" s="2" t="s">
        <v>2203</v>
      </c>
      <c r="E2831" s="17" t="s">
        <v>7</v>
      </c>
      <c r="F2831" s="27" t="str">
        <f t="shared" si="666"/>
        <v>163401 White</v>
      </c>
      <c r="G2831" s="72"/>
      <c r="H2831" s="72"/>
      <c r="I2831" s="5">
        <v>96.5</v>
      </c>
    </row>
    <row r="2832" spans="1:9" ht="11.1" customHeight="1" x14ac:dyDescent="0.25">
      <c r="A2832" s="18">
        <f t="shared" si="677"/>
        <v>517</v>
      </c>
      <c r="B2832" s="18" t="str">
        <f t="shared" si="677"/>
        <v>AMC 517 C</v>
      </c>
      <c r="C2832" s="4">
        <v>163406</v>
      </c>
      <c r="D2832" s="2" t="s">
        <v>2203</v>
      </c>
      <c r="E2832" s="17" t="s">
        <v>193</v>
      </c>
      <c r="F2832" s="27" t="str">
        <f t="shared" si="666"/>
        <v>163406 Rubine</v>
      </c>
      <c r="G2832" s="72"/>
      <c r="H2832" s="72"/>
      <c r="I2832" s="5">
        <v>5.8</v>
      </c>
    </row>
    <row r="2833" spans="1:9" ht="11.1" customHeight="1" x14ac:dyDescent="0.25">
      <c r="A2833" s="18">
        <f t="shared" si="677"/>
        <v>517</v>
      </c>
      <c r="B2833" s="18" t="str">
        <f t="shared" si="677"/>
        <v>AMC 517 C</v>
      </c>
      <c r="C2833" s="6">
        <v>163410</v>
      </c>
      <c r="D2833" s="2" t="s">
        <v>2203</v>
      </c>
      <c r="E2833" s="19" t="s">
        <v>15</v>
      </c>
      <c r="F2833" s="27" t="str">
        <f t="shared" si="666"/>
        <v>163410 Black</v>
      </c>
      <c r="G2833" s="73"/>
      <c r="H2833" s="73"/>
      <c r="I2833" s="7">
        <v>0.9</v>
      </c>
    </row>
    <row r="2834" spans="1:9" ht="11.1" customHeight="1" x14ac:dyDescent="0.25">
      <c r="A2834" s="2">
        <v>5175</v>
      </c>
      <c r="B2834" s="27" t="s">
        <v>643</v>
      </c>
      <c r="C2834" s="2" t="s">
        <v>4</v>
      </c>
      <c r="D2834" s="2" t="s">
        <v>2203</v>
      </c>
      <c r="E2834" s="27" t="s">
        <v>5</v>
      </c>
      <c r="F2834" s="27" t="str">
        <f t="shared" ref="F2834:F2886" si="678">IF(C2834="AMC.BASE","AMC BASE",CONCATENATE(C2834,D2834,E2834))</f>
        <v>AMC BASE</v>
      </c>
      <c r="G2834" s="71"/>
      <c r="H2834" s="71"/>
      <c r="I2834" s="3">
        <v>894.8</v>
      </c>
    </row>
    <row r="2835" spans="1:9" ht="11.1" customHeight="1" x14ac:dyDescent="0.25">
      <c r="A2835" s="18">
        <f t="shared" ref="A2835:B2837" si="679">A2834</f>
        <v>5175</v>
      </c>
      <c r="B2835" s="18" t="str">
        <f t="shared" si="679"/>
        <v>AMC 5175 C</v>
      </c>
      <c r="C2835" s="4">
        <v>163401</v>
      </c>
      <c r="D2835" s="2" t="s">
        <v>2203</v>
      </c>
      <c r="E2835" s="17" t="s">
        <v>7</v>
      </c>
      <c r="F2835" s="27" t="str">
        <f t="shared" si="678"/>
        <v>163401 White</v>
      </c>
      <c r="G2835" s="72"/>
      <c r="H2835" s="72"/>
      <c r="I2835" s="5">
        <v>96.5</v>
      </c>
    </row>
    <row r="2836" spans="1:9" ht="11.1" customHeight="1" x14ac:dyDescent="0.25">
      <c r="A2836" s="18">
        <f t="shared" si="679"/>
        <v>5175</v>
      </c>
      <c r="B2836" s="18" t="str">
        <f t="shared" si="679"/>
        <v>AMC 5175 C</v>
      </c>
      <c r="C2836" s="4">
        <v>163404</v>
      </c>
      <c r="D2836" s="2" t="s">
        <v>2203</v>
      </c>
      <c r="E2836" s="17" t="s">
        <v>8</v>
      </c>
      <c r="F2836" s="27" t="str">
        <f t="shared" si="678"/>
        <v>163404 Red</v>
      </c>
      <c r="G2836" s="72"/>
      <c r="H2836" s="72"/>
      <c r="I2836" s="5">
        <v>5.8</v>
      </c>
    </row>
    <row r="2837" spans="1:9" ht="11.1" customHeight="1" x14ac:dyDescent="0.25">
      <c r="A2837" s="18">
        <f t="shared" si="679"/>
        <v>5175</v>
      </c>
      <c r="B2837" s="18" t="str">
        <f t="shared" si="679"/>
        <v>AMC 5175 C</v>
      </c>
      <c r="C2837" s="6">
        <v>163410</v>
      </c>
      <c r="D2837" s="2" t="s">
        <v>2203</v>
      </c>
      <c r="E2837" s="19" t="s">
        <v>15</v>
      </c>
      <c r="F2837" s="27" t="str">
        <f t="shared" si="678"/>
        <v>163410 Black</v>
      </c>
      <c r="G2837" s="73"/>
      <c r="H2837" s="73"/>
      <c r="I2837" s="7">
        <v>2.9</v>
      </c>
    </row>
    <row r="2838" spans="1:9" ht="14.1" customHeight="1" x14ac:dyDescent="0.25">
      <c r="A2838" s="9">
        <v>5185</v>
      </c>
      <c r="B2838" s="23" t="s">
        <v>644</v>
      </c>
      <c r="C2838" s="9" t="s">
        <v>4</v>
      </c>
      <c r="D2838" s="2" t="s">
        <v>2203</v>
      </c>
      <c r="E2838" s="23" t="s">
        <v>5</v>
      </c>
      <c r="F2838" s="27" t="str">
        <f t="shared" si="678"/>
        <v>AMC BASE</v>
      </c>
      <c r="G2838" s="74"/>
      <c r="H2838" s="74"/>
      <c r="I2838" s="10">
        <v>710.3</v>
      </c>
    </row>
    <row r="2839" spans="1:9" ht="11.1" customHeight="1" x14ac:dyDescent="0.25">
      <c r="A2839" s="18">
        <f t="shared" ref="A2839:B2842" si="680">A2838</f>
        <v>5185</v>
      </c>
      <c r="B2839" s="18" t="str">
        <f t="shared" si="680"/>
        <v>AMC 5185 C</v>
      </c>
      <c r="C2839" s="4">
        <v>163404</v>
      </c>
      <c r="D2839" s="2" t="s">
        <v>2203</v>
      </c>
      <c r="E2839" s="17" t="s">
        <v>8</v>
      </c>
      <c r="F2839" s="27" t="str">
        <f t="shared" si="678"/>
        <v>163404 Red</v>
      </c>
      <c r="G2839" s="72"/>
      <c r="H2839" s="72"/>
      <c r="I2839" s="5">
        <v>122.5</v>
      </c>
    </row>
    <row r="2840" spans="1:9" ht="11.1" customHeight="1" x14ac:dyDescent="0.25">
      <c r="A2840" s="18">
        <f t="shared" si="680"/>
        <v>5185</v>
      </c>
      <c r="B2840" s="18" t="str">
        <f t="shared" si="680"/>
        <v>AMC 5185 C</v>
      </c>
      <c r="C2840" s="4">
        <v>163401</v>
      </c>
      <c r="D2840" s="2" t="s">
        <v>2203</v>
      </c>
      <c r="E2840" s="17" t="s">
        <v>7</v>
      </c>
      <c r="F2840" s="27" t="str">
        <f t="shared" si="678"/>
        <v>163401 White</v>
      </c>
      <c r="G2840" s="72"/>
      <c r="H2840" s="72"/>
      <c r="I2840" s="5">
        <v>97.2</v>
      </c>
    </row>
    <row r="2841" spans="1:9" ht="11.1" customHeight="1" x14ac:dyDescent="0.25">
      <c r="A2841" s="18">
        <f t="shared" si="680"/>
        <v>5185</v>
      </c>
      <c r="B2841" s="18" t="str">
        <f t="shared" si="680"/>
        <v>AMC 5185 C</v>
      </c>
      <c r="C2841" s="4">
        <v>163410</v>
      </c>
      <c r="D2841" s="2" t="s">
        <v>2203</v>
      </c>
      <c r="E2841" s="17" t="s">
        <v>15</v>
      </c>
      <c r="F2841" s="27" t="str">
        <f t="shared" si="678"/>
        <v>163410 Black</v>
      </c>
      <c r="G2841" s="72"/>
      <c r="H2841" s="72"/>
      <c r="I2841" s="5">
        <v>58.3</v>
      </c>
    </row>
    <row r="2842" spans="1:9" ht="11.1" customHeight="1" x14ac:dyDescent="0.25">
      <c r="A2842" s="18">
        <f t="shared" si="680"/>
        <v>5185</v>
      </c>
      <c r="B2842" s="18" t="str">
        <f t="shared" si="680"/>
        <v>AMC 5185 C</v>
      </c>
      <c r="C2842" s="6">
        <v>163407</v>
      </c>
      <c r="D2842" s="2" t="s">
        <v>2203</v>
      </c>
      <c r="E2842" s="19" t="s">
        <v>13</v>
      </c>
      <c r="F2842" s="27" t="str">
        <f t="shared" si="678"/>
        <v>163407 Blue</v>
      </c>
      <c r="G2842" s="73"/>
      <c r="H2842" s="73"/>
      <c r="I2842" s="7">
        <v>11.7</v>
      </c>
    </row>
    <row r="2843" spans="1:9" ht="14.1" customHeight="1" x14ac:dyDescent="0.25">
      <c r="A2843" s="9">
        <v>5195</v>
      </c>
      <c r="B2843" s="23" t="s">
        <v>645</v>
      </c>
      <c r="C2843" s="9" t="s">
        <v>4</v>
      </c>
      <c r="D2843" s="2" t="s">
        <v>2203</v>
      </c>
      <c r="E2843" s="23" t="s">
        <v>5</v>
      </c>
      <c r="F2843" s="27" t="str">
        <f t="shared" si="678"/>
        <v>AMC BASE</v>
      </c>
      <c r="G2843" s="74"/>
      <c r="H2843" s="74"/>
      <c r="I2843" s="10">
        <v>778</v>
      </c>
    </row>
    <row r="2844" spans="1:9" ht="11.1" customHeight="1" x14ac:dyDescent="0.25">
      <c r="A2844" s="18">
        <f t="shared" ref="A2844:B2847" si="681">A2843</f>
        <v>5195</v>
      </c>
      <c r="B2844" s="18" t="str">
        <f t="shared" si="681"/>
        <v>AMC 5195 C</v>
      </c>
      <c r="C2844" s="4">
        <v>163401</v>
      </c>
      <c r="D2844" s="2" t="s">
        <v>2203</v>
      </c>
      <c r="E2844" s="17" t="s">
        <v>7</v>
      </c>
      <c r="F2844" s="27" t="str">
        <f t="shared" si="678"/>
        <v>163401 White</v>
      </c>
      <c r="G2844" s="72"/>
      <c r="H2844" s="72"/>
      <c r="I2844" s="5">
        <v>96.9</v>
      </c>
    </row>
    <row r="2845" spans="1:9" ht="11.1" customHeight="1" x14ac:dyDescent="0.25">
      <c r="A2845" s="18">
        <f t="shared" si="681"/>
        <v>5195</v>
      </c>
      <c r="B2845" s="18" t="str">
        <f t="shared" si="681"/>
        <v>AMC 5195 C</v>
      </c>
      <c r="C2845" s="4">
        <v>163404</v>
      </c>
      <c r="D2845" s="2" t="s">
        <v>2203</v>
      </c>
      <c r="E2845" s="17" t="s">
        <v>8</v>
      </c>
      <c r="F2845" s="27" t="str">
        <f t="shared" si="678"/>
        <v>163404 Red</v>
      </c>
      <c r="G2845" s="72"/>
      <c r="H2845" s="72"/>
      <c r="I2845" s="5">
        <v>87.3</v>
      </c>
    </row>
    <row r="2846" spans="1:9" ht="11.1" customHeight="1" x14ac:dyDescent="0.25">
      <c r="A2846" s="18">
        <f t="shared" si="681"/>
        <v>5195</v>
      </c>
      <c r="B2846" s="18" t="str">
        <f t="shared" si="681"/>
        <v>AMC 5195 C</v>
      </c>
      <c r="C2846" s="4">
        <v>163410</v>
      </c>
      <c r="D2846" s="2" t="s">
        <v>2203</v>
      </c>
      <c r="E2846" s="17" t="s">
        <v>15</v>
      </c>
      <c r="F2846" s="27" t="str">
        <f t="shared" si="678"/>
        <v>163410 Black</v>
      </c>
      <c r="G2846" s="72"/>
      <c r="H2846" s="72"/>
      <c r="I2846" s="5">
        <v>29.1</v>
      </c>
    </row>
    <row r="2847" spans="1:9" ht="11.1" customHeight="1" x14ac:dyDescent="0.25">
      <c r="A2847" s="18">
        <f t="shared" si="681"/>
        <v>5195</v>
      </c>
      <c r="B2847" s="18" t="str">
        <f t="shared" si="681"/>
        <v>AMC 5195 C</v>
      </c>
      <c r="C2847" s="6">
        <v>163407</v>
      </c>
      <c r="D2847" s="2" t="s">
        <v>2203</v>
      </c>
      <c r="E2847" s="19" t="s">
        <v>13</v>
      </c>
      <c r="F2847" s="27" t="str">
        <f t="shared" si="678"/>
        <v>163407 Blue</v>
      </c>
      <c r="G2847" s="73"/>
      <c r="H2847" s="73"/>
      <c r="I2847" s="7">
        <v>8.6999999999999993</v>
      </c>
    </row>
    <row r="2848" spans="1:9" ht="14.1" customHeight="1" x14ac:dyDescent="0.25">
      <c r="A2848" s="9">
        <v>5205</v>
      </c>
      <c r="B2848" s="23" t="s">
        <v>646</v>
      </c>
      <c r="C2848" s="9" t="s">
        <v>4</v>
      </c>
      <c r="D2848" s="2" t="s">
        <v>2203</v>
      </c>
      <c r="E2848" s="23" t="s">
        <v>5</v>
      </c>
      <c r="F2848" s="27" t="str">
        <f t="shared" si="678"/>
        <v>AMC BASE</v>
      </c>
      <c r="G2848" s="74"/>
      <c r="H2848" s="74"/>
      <c r="I2848" s="10">
        <v>847.6</v>
      </c>
    </row>
    <row r="2849" spans="1:9" ht="11.1" customHeight="1" x14ac:dyDescent="0.25">
      <c r="A2849" s="18">
        <f t="shared" ref="A2849:B2852" si="682">A2848</f>
        <v>5205</v>
      </c>
      <c r="B2849" s="18" t="str">
        <f t="shared" si="682"/>
        <v>AMC 5205 C</v>
      </c>
      <c r="C2849" s="4">
        <v>163401</v>
      </c>
      <c r="D2849" s="2" t="s">
        <v>2203</v>
      </c>
      <c r="E2849" s="17" t="s">
        <v>7</v>
      </c>
      <c r="F2849" s="27" t="str">
        <f t="shared" si="678"/>
        <v>163401 White</v>
      </c>
      <c r="G2849" s="72"/>
      <c r="H2849" s="72"/>
      <c r="I2849" s="5">
        <v>96.7</v>
      </c>
    </row>
    <row r="2850" spans="1:9" ht="11.1" customHeight="1" x14ac:dyDescent="0.25">
      <c r="A2850" s="18">
        <f t="shared" si="682"/>
        <v>5205</v>
      </c>
      <c r="B2850" s="18" t="str">
        <f t="shared" si="682"/>
        <v>AMC 5205 C</v>
      </c>
      <c r="C2850" s="4">
        <v>163404</v>
      </c>
      <c r="D2850" s="2" t="s">
        <v>2203</v>
      </c>
      <c r="E2850" s="17" t="s">
        <v>8</v>
      </c>
      <c r="F2850" s="27" t="str">
        <f t="shared" si="678"/>
        <v>163404 Red</v>
      </c>
      <c r="G2850" s="72"/>
      <c r="H2850" s="72"/>
      <c r="I2850" s="5">
        <v>43.5</v>
      </c>
    </row>
    <row r="2851" spans="1:9" ht="11.1" customHeight="1" x14ac:dyDescent="0.25">
      <c r="A2851" s="18">
        <f t="shared" si="682"/>
        <v>5205</v>
      </c>
      <c r="B2851" s="18" t="str">
        <f t="shared" si="682"/>
        <v>AMC 5205 C</v>
      </c>
      <c r="C2851" s="4">
        <v>163410</v>
      </c>
      <c r="D2851" s="2" t="s">
        <v>2203</v>
      </c>
      <c r="E2851" s="17" t="s">
        <v>15</v>
      </c>
      <c r="F2851" s="27" t="str">
        <f t="shared" si="678"/>
        <v>163410 Black</v>
      </c>
      <c r="G2851" s="72"/>
      <c r="H2851" s="72"/>
      <c r="I2851" s="5">
        <v>11.6</v>
      </c>
    </row>
    <row r="2852" spans="1:9" ht="11.1" customHeight="1" x14ac:dyDescent="0.25">
      <c r="A2852" s="18">
        <f t="shared" si="682"/>
        <v>5205</v>
      </c>
      <c r="B2852" s="18" t="str">
        <f t="shared" si="682"/>
        <v>AMC 5205 C</v>
      </c>
      <c r="C2852" s="6">
        <v>163407</v>
      </c>
      <c r="D2852" s="2" t="s">
        <v>2203</v>
      </c>
      <c r="E2852" s="19" t="s">
        <v>13</v>
      </c>
      <c r="F2852" s="27" t="str">
        <f t="shared" si="678"/>
        <v>163407 Blue</v>
      </c>
      <c r="G2852" s="73"/>
      <c r="H2852" s="73"/>
      <c r="I2852" s="7">
        <v>0.6</v>
      </c>
    </row>
    <row r="2853" spans="1:9" ht="14.1" customHeight="1" x14ac:dyDescent="0.25">
      <c r="A2853" s="9">
        <v>5215</v>
      </c>
      <c r="B2853" s="23" t="s">
        <v>647</v>
      </c>
      <c r="C2853" s="9" t="s">
        <v>4</v>
      </c>
      <c r="D2853" s="2" t="s">
        <v>2203</v>
      </c>
      <c r="E2853" s="23" t="s">
        <v>5</v>
      </c>
      <c r="F2853" s="27" t="str">
        <f t="shared" si="678"/>
        <v>AMC BASE</v>
      </c>
      <c r="G2853" s="74"/>
      <c r="H2853" s="74"/>
      <c r="I2853" s="10">
        <v>878.5</v>
      </c>
    </row>
    <row r="2854" spans="1:9" ht="11.1" customHeight="1" x14ac:dyDescent="0.25">
      <c r="A2854" s="18">
        <f t="shared" ref="A2854:B2857" si="683">A2853</f>
        <v>5215</v>
      </c>
      <c r="B2854" s="18" t="str">
        <f t="shared" si="683"/>
        <v>AMC 5215 C</v>
      </c>
      <c r="C2854" s="4">
        <v>163401</v>
      </c>
      <c r="D2854" s="2" t="s">
        <v>2203</v>
      </c>
      <c r="E2854" s="17" t="s">
        <v>7</v>
      </c>
      <c r="F2854" s="27" t="str">
        <f t="shared" si="678"/>
        <v>163401 White</v>
      </c>
      <c r="G2854" s="72"/>
      <c r="H2854" s="72"/>
      <c r="I2854" s="5">
        <v>96.6</v>
      </c>
    </row>
    <row r="2855" spans="1:9" ht="11.1" customHeight="1" x14ac:dyDescent="0.25">
      <c r="A2855" s="18">
        <f t="shared" si="683"/>
        <v>5215</v>
      </c>
      <c r="B2855" s="18" t="str">
        <f t="shared" si="683"/>
        <v>AMC 5215 C</v>
      </c>
      <c r="C2855" s="4">
        <v>163404</v>
      </c>
      <c r="D2855" s="2" t="s">
        <v>2203</v>
      </c>
      <c r="E2855" s="17" t="s">
        <v>8</v>
      </c>
      <c r="F2855" s="27" t="str">
        <f t="shared" si="678"/>
        <v>163404 Red</v>
      </c>
      <c r="G2855" s="72"/>
      <c r="H2855" s="72"/>
      <c r="I2855" s="5">
        <v>17.399999999999999</v>
      </c>
    </row>
    <row r="2856" spans="1:9" ht="11.1" customHeight="1" x14ac:dyDescent="0.25">
      <c r="A2856" s="18">
        <f t="shared" si="683"/>
        <v>5215</v>
      </c>
      <c r="B2856" s="18" t="str">
        <f t="shared" si="683"/>
        <v>AMC 5215 C</v>
      </c>
      <c r="C2856" s="4">
        <v>163410</v>
      </c>
      <c r="D2856" s="2" t="s">
        <v>2203</v>
      </c>
      <c r="E2856" s="17" t="s">
        <v>15</v>
      </c>
      <c r="F2856" s="27" t="str">
        <f t="shared" si="678"/>
        <v>163410 Black</v>
      </c>
      <c r="G2856" s="72"/>
      <c r="H2856" s="72"/>
      <c r="I2856" s="5">
        <v>7.2</v>
      </c>
    </row>
    <row r="2857" spans="1:9" ht="11.1" customHeight="1" x14ac:dyDescent="0.25">
      <c r="A2857" s="18">
        <f t="shared" si="683"/>
        <v>5215</v>
      </c>
      <c r="B2857" s="18" t="str">
        <f t="shared" si="683"/>
        <v>AMC 5215 C</v>
      </c>
      <c r="C2857" s="6">
        <v>163407</v>
      </c>
      <c r="D2857" s="2" t="s">
        <v>2203</v>
      </c>
      <c r="E2857" s="19" t="s">
        <v>13</v>
      </c>
      <c r="F2857" s="27" t="str">
        <f t="shared" si="678"/>
        <v>163407 Blue</v>
      </c>
      <c r="G2857" s="73"/>
      <c r="H2857" s="73"/>
      <c r="I2857" s="7">
        <v>0.3</v>
      </c>
    </row>
    <row r="2858" spans="1:9" ht="14.1" customHeight="1" x14ac:dyDescent="0.25">
      <c r="A2858" s="9">
        <v>5225</v>
      </c>
      <c r="B2858" s="23" t="s">
        <v>648</v>
      </c>
      <c r="C2858" s="9" t="s">
        <v>4</v>
      </c>
      <c r="D2858" s="2" t="s">
        <v>2203</v>
      </c>
      <c r="E2858" s="23" t="s">
        <v>5</v>
      </c>
      <c r="F2858" s="27" t="str">
        <f t="shared" si="678"/>
        <v>AMC BASE</v>
      </c>
      <c r="G2858" s="74"/>
      <c r="H2858" s="74"/>
      <c r="I2858" s="10">
        <v>887.8</v>
      </c>
    </row>
    <row r="2859" spans="1:9" ht="11.1" customHeight="1" x14ac:dyDescent="0.25">
      <c r="A2859" s="18">
        <f t="shared" ref="A2859:B2862" si="684">A2858</f>
        <v>5225</v>
      </c>
      <c r="B2859" s="18" t="str">
        <f t="shared" si="684"/>
        <v>AMC 5225 C</v>
      </c>
      <c r="C2859" s="4">
        <v>163401</v>
      </c>
      <c r="D2859" s="2" t="s">
        <v>2203</v>
      </c>
      <c r="E2859" s="17" t="s">
        <v>7</v>
      </c>
      <c r="F2859" s="27" t="str">
        <f t="shared" si="678"/>
        <v>163401 White</v>
      </c>
      <c r="G2859" s="72"/>
      <c r="H2859" s="72"/>
      <c r="I2859" s="5">
        <v>96.5</v>
      </c>
    </row>
    <row r="2860" spans="1:9" ht="11.1" customHeight="1" x14ac:dyDescent="0.25">
      <c r="A2860" s="18">
        <f t="shared" si="684"/>
        <v>5225</v>
      </c>
      <c r="B2860" s="18" t="str">
        <f t="shared" si="684"/>
        <v>AMC 5225 C</v>
      </c>
      <c r="C2860" s="4">
        <v>163404</v>
      </c>
      <c r="D2860" s="2" t="s">
        <v>2203</v>
      </c>
      <c r="E2860" s="17" t="s">
        <v>8</v>
      </c>
      <c r="F2860" s="27" t="str">
        <f t="shared" si="678"/>
        <v>163404 Red</v>
      </c>
      <c r="G2860" s="72"/>
      <c r="H2860" s="72"/>
      <c r="I2860" s="5">
        <v>11.6</v>
      </c>
    </row>
    <row r="2861" spans="1:9" ht="11.1" customHeight="1" x14ac:dyDescent="0.25">
      <c r="A2861" s="18">
        <f t="shared" si="684"/>
        <v>5225</v>
      </c>
      <c r="B2861" s="18" t="str">
        <f t="shared" si="684"/>
        <v>AMC 5225 C</v>
      </c>
      <c r="C2861" s="4">
        <v>163410</v>
      </c>
      <c r="D2861" s="2" t="s">
        <v>2203</v>
      </c>
      <c r="E2861" s="17" t="s">
        <v>15</v>
      </c>
      <c r="F2861" s="27" t="str">
        <f t="shared" si="678"/>
        <v>163410 Black</v>
      </c>
      <c r="G2861" s="72"/>
      <c r="H2861" s="72"/>
      <c r="I2861" s="5">
        <v>2.9</v>
      </c>
    </row>
    <row r="2862" spans="1:9" ht="11.1" customHeight="1" x14ac:dyDescent="0.25">
      <c r="A2862" s="18">
        <f t="shared" si="684"/>
        <v>5225</v>
      </c>
      <c r="B2862" s="18" t="str">
        <f t="shared" si="684"/>
        <v>AMC 5225 C</v>
      </c>
      <c r="C2862" s="6">
        <v>163407</v>
      </c>
      <c r="D2862" s="2" t="s">
        <v>2203</v>
      </c>
      <c r="E2862" s="19" t="s">
        <v>13</v>
      </c>
      <c r="F2862" s="27" t="str">
        <f t="shared" si="678"/>
        <v>163407 Blue</v>
      </c>
      <c r="G2862" s="73"/>
      <c r="H2862" s="73"/>
      <c r="I2862" s="7">
        <v>1.2</v>
      </c>
    </row>
    <row r="2863" spans="1:9" ht="14.1" customHeight="1" x14ac:dyDescent="0.25">
      <c r="A2863" s="9">
        <v>5235</v>
      </c>
      <c r="B2863" s="23" t="s">
        <v>649</v>
      </c>
      <c r="C2863" s="9" t="s">
        <v>4</v>
      </c>
      <c r="D2863" s="2" t="s">
        <v>2203</v>
      </c>
      <c r="E2863" s="23" t="s">
        <v>5</v>
      </c>
      <c r="F2863" s="27" t="str">
        <f t="shared" si="678"/>
        <v>AMC BASE</v>
      </c>
      <c r="G2863" s="74"/>
      <c r="H2863" s="74"/>
      <c r="I2863" s="10">
        <v>895.9</v>
      </c>
    </row>
    <row r="2864" spans="1:9" ht="11.1" customHeight="1" x14ac:dyDescent="0.25">
      <c r="A2864" s="18">
        <f t="shared" ref="A2864:B2867" si="685">A2863</f>
        <v>5235</v>
      </c>
      <c r="B2864" s="18" t="str">
        <f t="shared" si="685"/>
        <v>AMC 5235 C</v>
      </c>
      <c r="C2864" s="4">
        <v>163401</v>
      </c>
      <c r="D2864" s="2" t="s">
        <v>2203</v>
      </c>
      <c r="E2864" s="17" t="s">
        <v>7</v>
      </c>
      <c r="F2864" s="27" t="str">
        <f t="shared" si="678"/>
        <v>163401 White</v>
      </c>
      <c r="G2864" s="72"/>
      <c r="H2864" s="72"/>
      <c r="I2864" s="5">
        <v>96.5</v>
      </c>
    </row>
    <row r="2865" spans="1:9" ht="11.1" customHeight="1" x14ac:dyDescent="0.25">
      <c r="A2865" s="18">
        <f t="shared" si="685"/>
        <v>5235</v>
      </c>
      <c r="B2865" s="18" t="str">
        <f t="shared" si="685"/>
        <v>AMC 5235 C</v>
      </c>
      <c r="C2865" s="4">
        <v>163404</v>
      </c>
      <c r="D2865" s="2" t="s">
        <v>2203</v>
      </c>
      <c r="E2865" s="17" t="s">
        <v>8</v>
      </c>
      <c r="F2865" s="27" t="str">
        <f t="shared" si="678"/>
        <v>163404 Red</v>
      </c>
      <c r="G2865" s="72"/>
      <c r="H2865" s="72"/>
      <c r="I2865" s="5">
        <v>5.8</v>
      </c>
    </row>
    <row r="2866" spans="1:9" ht="11.1" customHeight="1" x14ac:dyDescent="0.25">
      <c r="A2866" s="18">
        <f t="shared" si="685"/>
        <v>5235</v>
      </c>
      <c r="B2866" s="18" t="str">
        <f t="shared" si="685"/>
        <v>AMC 5235 C</v>
      </c>
      <c r="C2866" s="4">
        <v>163410</v>
      </c>
      <c r="D2866" s="2" t="s">
        <v>2203</v>
      </c>
      <c r="E2866" s="17" t="s">
        <v>15</v>
      </c>
      <c r="F2866" s="27" t="str">
        <f t="shared" si="678"/>
        <v>163410 Black</v>
      </c>
      <c r="G2866" s="72"/>
      <c r="H2866" s="72"/>
      <c r="I2866" s="5">
        <v>1.2</v>
      </c>
    </row>
    <row r="2867" spans="1:9" ht="11.1" customHeight="1" x14ac:dyDescent="0.25">
      <c r="A2867" s="18">
        <f t="shared" si="685"/>
        <v>5235</v>
      </c>
      <c r="B2867" s="18" t="str">
        <f t="shared" si="685"/>
        <v>AMC 5235 C</v>
      </c>
      <c r="C2867" s="6">
        <v>163407</v>
      </c>
      <c r="D2867" s="2" t="s">
        <v>2203</v>
      </c>
      <c r="E2867" s="19" t="s">
        <v>13</v>
      </c>
      <c r="F2867" s="27" t="str">
        <f t="shared" si="678"/>
        <v>163407 Blue</v>
      </c>
      <c r="G2867" s="73"/>
      <c r="H2867" s="73"/>
      <c r="I2867" s="7">
        <v>0.6</v>
      </c>
    </row>
    <row r="2868" spans="1:9" ht="14.1" customHeight="1" x14ac:dyDescent="0.25">
      <c r="A2868" s="9">
        <v>5245</v>
      </c>
      <c r="B2868" s="23" t="s">
        <v>650</v>
      </c>
      <c r="C2868" s="9" t="s">
        <v>4</v>
      </c>
      <c r="D2868" s="2" t="s">
        <v>2203</v>
      </c>
      <c r="E2868" s="23" t="s">
        <v>5</v>
      </c>
      <c r="F2868" s="27" t="str">
        <f t="shared" si="678"/>
        <v>AMC BASE</v>
      </c>
      <c r="G2868" s="74"/>
      <c r="H2868" s="74"/>
      <c r="I2868" s="10">
        <v>899.7</v>
      </c>
    </row>
    <row r="2869" spans="1:9" ht="11.1" customHeight="1" x14ac:dyDescent="0.25">
      <c r="A2869" s="18">
        <f t="shared" ref="A2869:B2872" si="686">A2868</f>
        <v>5245</v>
      </c>
      <c r="B2869" s="18" t="str">
        <f t="shared" si="686"/>
        <v>AMC 5245 C</v>
      </c>
      <c r="C2869" s="4">
        <v>163401</v>
      </c>
      <c r="D2869" s="2" t="s">
        <v>2203</v>
      </c>
      <c r="E2869" s="17" t="s">
        <v>7</v>
      </c>
      <c r="F2869" s="27" t="str">
        <f t="shared" si="678"/>
        <v>163401 White</v>
      </c>
      <c r="G2869" s="72"/>
      <c r="H2869" s="72"/>
      <c r="I2869" s="5">
        <v>96.5</v>
      </c>
    </row>
    <row r="2870" spans="1:9" ht="11.1" customHeight="1" x14ac:dyDescent="0.25">
      <c r="A2870" s="18">
        <f t="shared" si="686"/>
        <v>5245</v>
      </c>
      <c r="B2870" s="18" t="str">
        <f t="shared" si="686"/>
        <v>AMC 5245 C</v>
      </c>
      <c r="C2870" s="4">
        <v>163404</v>
      </c>
      <c r="D2870" s="2" t="s">
        <v>2203</v>
      </c>
      <c r="E2870" s="17" t="s">
        <v>8</v>
      </c>
      <c r="F2870" s="27" t="str">
        <f t="shared" si="678"/>
        <v>163404 Red</v>
      </c>
      <c r="G2870" s="72"/>
      <c r="H2870" s="72"/>
      <c r="I2870" s="5">
        <v>2.9</v>
      </c>
    </row>
    <row r="2871" spans="1:9" ht="11.1" customHeight="1" x14ac:dyDescent="0.25">
      <c r="A2871" s="18">
        <f t="shared" si="686"/>
        <v>5245</v>
      </c>
      <c r="B2871" s="18" t="str">
        <f t="shared" si="686"/>
        <v>AMC 5245 C</v>
      </c>
      <c r="C2871" s="4">
        <v>163410</v>
      </c>
      <c r="D2871" s="2" t="s">
        <v>2203</v>
      </c>
      <c r="E2871" s="17" t="s">
        <v>15</v>
      </c>
      <c r="F2871" s="27" t="str">
        <f t="shared" si="678"/>
        <v>163410 Black</v>
      </c>
      <c r="G2871" s="72"/>
      <c r="H2871" s="72"/>
      <c r="I2871" s="5">
        <v>0.6</v>
      </c>
    </row>
    <row r="2872" spans="1:9" ht="11.1" customHeight="1" x14ac:dyDescent="0.25">
      <c r="A2872" s="18">
        <f t="shared" si="686"/>
        <v>5245</v>
      </c>
      <c r="B2872" s="18" t="str">
        <f t="shared" si="686"/>
        <v>AMC 5245 C</v>
      </c>
      <c r="C2872" s="6">
        <v>163407</v>
      </c>
      <c r="D2872" s="2" t="s">
        <v>2203</v>
      </c>
      <c r="E2872" s="19" t="s">
        <v>13</v>
      </c>
      <c r="F2872" s="27" t="str">
        <f t="shared" si="678"/>
        <v>163407 Blue</v>
      </c>
      <c r="G2872" s="73"/>
      <c r="H2872" s="73"/>
      <c r="I2872" s="7">
        <v>0.3</v>
      </c>
    </row>
    <row r="2873" spans="1:9" ht="14.1" customHeight="1" x14ac:dyDescent="0.25">
      <c r="A2873" s="9">
        <v>525</v>
      </c>
      <c r="B2873" s="23" t="s">
        <v>651</v>
      </c>
      <c r="C2873" s="9" t="s">
        <v>4</v>
      </c>
      <c r="D2873" s="2" t="s">
        <v>2203</v>
      </c>
      <c r="E2873" s="23" t="s">
        <v>5</v>
      </c>
      <c r="F2873" s="27" t="str">
        <f t="shared" si="678"/>
        <v>AMC BASE</v>
      </c>
      <c r="G2873" s="74"/>
      <c r="H2873" s="74"/>
      <c r="I2873" s="10">
        <v>786.8</v>
      </c>
    </row>
    <row r="2874" spans="1:9" ht="11.1" customHeight="1" x14ac:dyDescent="0.25">
      <c r="A2874" s="18">
        <f t="shared" ref="A2874:B2877" si="687">A2873</f>
        <v>525</v>
      </c>
      <c r="B2874" s="18" t="str">
        <f t="shared" si="687"/>
        <v>AMC 525 C</v>
      </c>
      <c r="C2874" s="4">
        <v>163401</v>
      </c>
      <c r="D2874" s="2" t="s">
        <v>2203</v>
      </c>
      <c r="E2874" s="17" t="s">
        <v>7</v>
      </c>
      <c r="F2874" s="27" t="str">
        <f t="shared" si="678"/>
        <v>163401 White</v>
      </c>
      <c r="G2874" s="72"/>
      <c r="H2874" s="72"/>
      <c r="I2874" s="5">
        <v>96.9</v>
      </c>
    </row>
    <row r="2875" spans="1:9" ht="11.1" customHeight="1" x14ac:dyDescent="0.25">
      <c r="A2875" s="18">
        <f t="shared" si="687"/>
        <v>525</v>
      </c>
      <c r="B2875" s="18" t="str">
        <f t="shared" si="687"/>
        <v>AMC 525 C</v>
      </c>
      <c r="C2875" s="4">
        <v>163406</v>
      </c>
      <c r="D2875" s="2" t="s">
        <v>2203</v>
      </c>
      <c r="E2875" s="17" t="s">
        <v>193</v>
      </c>
      <c r="F2875" s="27" t="str">
        <f t="shared" si="678"/>
        <v>163406 Rubine</v>
      </c>
      <c r="G2875" s="72"/>
      <c r="H2875" s="72"/>
      <c r="I2875" s="5">
        <v>81.400000000000006</v>
      </c>
    </row>
    <row r="2876" spans="1:9" ht="11.1" customHeight="1" x14ac:dyDescent="0.25">
      <c r="A2876" s="18">
        <f t="shared" si="687"/>
        <v>525</v>
      </c>
      <c r="B2876" s="18" t="str">
        <f t="shared" si="687"/>
        <v>AMC 525 C</v>
      </c>
      <c r="C2876" s="4">
        <v>163408</v>
      </c>
      <c r="D2876" s="2" t="s">
        <v>2203</v>
      </c>
      <c r="E2876" s="17" t="s">
        <v>12</v>
      </c>
      <c r="F2876" s="27" t="str">
        <f t="shared" si="678"/>
        <v>163408 Purple</v>
      </c>
      <c r="G2876" s="72"/>
      <c r="H2876" s="72"/>
      <c r="I2876" s="5">
        <v>29.1</v>
      </c>
    </row>
    <row r="2877" spans="1:9" ht="11.1" customHeight="1" x14ac:dyDescent="0.25">
      <c r="A2877" s="18">
        <f t="shared" si="687"/>
        <v>525</v>
      </c>
      <c r="B2877" s="18" t="str">
        <f t="shared" si="687"/>
        <v>AMC 525 C</v>
      </c>
      <c r="C2877" s="6">
        <v>163410</v>
      </c>
      <c r="D2877" s="2" t="s">
        <v>2203</v>
      </c>
      <c r="E2877" s="19" t="s">
        <v>15</v>
      </c>
      <c r="F2877" s="27" t="str">
        <f t="shared" si="678"/>
        <v>163410 Black</v>
      </c>
      <c r="G2877" s="73"/>
      <c r="H2877" s="73"/>
      <c r="I2877" s="7">
        <v>5.8</v>
      </c>
    </row>
    <row r="2878" spans="1:9" ht="11.1" customHeight="1" x14ac:dyDescent="0.25">
      <c r="A2878" s="2">
        <v>5255</v>
      </c>
      <c r="B2878" s="27" t="s">
        <v>652</v>
      </c>
      <c r="C2878" s="2" t="s">
        <v>4</v>
      </c>
      <c r="D2878" s="2" t="s">
        <v>2203</v>
      </c>
      <c r="E2878" s="27" t="s">
        <v>5</v>
      </c>
      <c r="F2878" s="27" t="str">
        <f t="shared" si="678"/>
        <v>AMC BASE</v>
      </c>
      <c r="G2878" s="71"/>
      <c r="H2878" s="71"/>
      <c r="I2878" s="3">
        <v>733.9</v>
      </c>
    </row>
    <row r="2879" spans="1:9" ht="11.1" customHeight="1" x14ac:dyDescent="0.25">
      <c r="A2879" s="18">
        <f t="shared" ref="A2879:B2882" si="688">A2878</f>
        <v>5255</v>
      </c>
      <c r="B2879" s="18" t="str">
        <f t="shared" si="688"/>
        <v>AMC 5255 C</v>
      </c>
      <c r="C2879" s="4">
        <v>163408</v>
      </c>
      <c r="D2879" s="2" t="s">
        <v>2203</v>
      </c>
      <c r="E2879" s="17" t="s">
        <v>12</v>
      </c>
      <c r="F2879" s="27" t="str">
        <f t="shared" si="678"/>
        <v>163408 Purple</v>
      </c>
      <c r="G2879" s="72"/>
      <c r="H2879" s="72"/>
      <c r="I2879" s="5">
        <v>131.1</v>
      </c>
    </row>
    <row r="2880" spans="1:9" ht="11.1" customHeight="1" x14ac:dyDescent="0.25">
      <c r="A2880" s="18">
        <f t="shared" si="688"/>
        <v>5255</v>
      </c>
      <c r="B2880" s="18" t="str">
        <f t="shared" si="688"/>
        <v>AMC 5255 C</v>
      </c>
      <c r="C2880" s="4">
        <v>163401</v>
      </c>
      <c r="D2880" s="2" t="s">
        <v>2203</v>
      </c>
      <c r="E2880" s="17" t="s">
        <v>7</v>
      </c>
      <c r="F2880" s="27" t="str">
        <f t="shared" si="678"/>
        <v>163401 White</v>
      </c>
      <c r="G2880" s="72"/>
      <c r="H2880" s="72"/>
      <c r="I2880" s="5">
        <v>97.1</v>
      </c>
    </row>
    <row r="2881" spans="1:9" ht="11.1" customHeight="1" x14ac:dyDescent="0.25">
      <c r="A2881" s="18">
        <f t="shared" si="688"/>
        <v>5255</v>
      </c>
      <c r="B2881" s="18" t="str">
        <f t="shared" si="688"/>
        <v>AMC 5255 C</v>
      </c>
      <c r="C2881" s="4">
        <v>163410</v>
      </c>
      <c r="D2881" s="2" t="s">
        <v>2203</v>
      </c>
      <c r="E2881" s="17" t="s">
        <v>15</v>
      </c>
      <c r="F2881" s="27" t="str">
        <f t="shared" si="678"/>
        <v>163410 Black</v>
      </c>
      <c r="G2881" s="72"/>
      <c r="H2881" s="72"/>
      <c r="I2881" s="5">
        <v>23.3</v>
      </c>
    </row>
    <row r="2882" spans="1:9" ht="11.1" customHeight="1" x14ac:dyDescent="0.25">
      <c r="A2882" s="18">
        <f t="shared" si="688"/>
        <v>5255</v>
      </c>
      <c r="B2882" s="18" t="str">
        <f t="shared" si="688"/>
        <v>AMC 5255 C</v>
      </c>
      <c r="C2882" s="6">
        <v>163407</v>
      </c>
      <c r="D2882" s="2" t="s">
        <v>2203</v>
      </c>
      <c r="E2882" s="19" t="s">
        <v>13</v>
      </c>
      <c r="F2882" s="27" t="str">
        <f t="shared" si="678"/>
        <v>163407 Blue</v>
      </c>
      <c r="G2882" s="73"/>
      <c r="H2882" s="73"/>
      <c r="I2882" s="7">
        <v>14.6</v>
      </c>
    </row>
    <row r="2883" spans="1:9" ht="14.1" customHeight="1" x14ac:dyDescent="0.25">
      <c r="A2883" s="9">
        <v>526</v>
      </c>
      <c r="B2883" s="23" t="s">
        <v>653</v>
      </c>
      <c r="C2883" s="9" t="s">
        <v>4</v>
      </c>
      <c r="D2883" s="2" t="s">
        <v>2203</v>
      </c>
      <c r="E2883" s="23" t="s">
        <v>5</v>
      </c>
      <c r="F2883" s="27" t="str">
        <f t="shared" si="678"/>
        <v>AMC BASE</v>
      </c>
      <c r="G2883" s="74"/>
      <c r="H2883" s="74"/>
      <c r="I2883" s="10">
        <v>801.4</v>
      </c>
    </row>
    <row r="2884" spans="1:9" ht="11.1" customHeight="1" x14ac:dyDescent="0.25">
      <c r="A2884" s="18">
        <f t="shared" ref="A2884:B2886" si="689">A2883</f>
        <v>526</v>
      </c>
      <c r="B2884" s="18" t="str">
        <f t="shared" si="689"/>
        <v>AMC 526 C</v>
      </c>
      <c r="C2884" s="4">
        <v>163401</v>
      </c>
      <c r="D2884" s="2" t="s">
        <v>2203</v>
      </c>
      <c r="E2884" s="17" t="s">
        <v>7</v>
      </c>
      <c r="F2884" s="27" t="str">
        <f t="shared" si="678"/>
        <v>163401 White</v>
      </c>
      <c r="G2884" s="72"/>
      <c r="H2884" s="72"/>
      <c r="I2884" s="5">
        <v>96.9</v>
      </c>
    </row>
    <row r="2885" spans="1:9" ht="11.1" customHeight="1" x14ac:dyDescent="0.25">
      <c r="A2885" s="18">
        <f t="shared" si="689"/>
        <v>526</v>
      </c>
      <c r="B2885" s="18" t="str">
        <f t="shared" si="689"/>
        <v>AMC 526 C</v>
      </c>
      <c r="C2885" s="4">
        <v>163406</v>
      </c>
      <c r="D2885" s="2" t="s">
        <v>2203</v>
      </c>
      <c r="E2885" s="17" t="s">
        <v>193</v>
      </c>
      <c r="F2885" s="27" t="str">
        <f t="shared" si="678"/>
        <v>163406 Rubine</v>
      </c>
      <c r="G2885" s="72"/>
      <c r="H2885" s="72"/>
      <c r="I2885" s="5">
        <v>72.599999999999994</v>
      </c>
    </row>
    <row r="2886" spans="1:9" ht="11.1" customHeight="1" x14ac:dyDescent="0.25">
      <c r="A2886" s="18">
        <f t="shared" si="689"/>
        <v>526</v>
      </c>
      <c r="B2886" s="18" t="str">
        <f t="shared" si="689"/>
        <v>AMC 526 C</v>
      </c>
      <c r="C2886" s="6">
        <v>163408</v>
      </c>
      <c r="D2886" s="2" t="s">
        <v>2203</v>
      </c>
      <c r="E2886" s="19" t="s">
        <v>12</v>
      </c>
      <c r="F2886" s="27" t="str">
        <f t="shared" si="678"/>
        <v>163408 Purple</v>
      </c>
      <c r="G2886" s="73"/>
      <c r="H2886" s="73"/>
      <c r="I2886" s="7">
        <v>29.1</v>
      </c>
    </row>
    <row r="2887" spans="1:9" ht="14.1" customHeight="1" x14ac:dyDescent="0.25">
      <c r="A2887" s="9">
        <v>5265</v>
      </c>
      <c r="B2887" s="23" t="s">
        <v>654</v>
      </c>
      <c r="C2887" s="9" t="s">
        <v>4</v>
      </c>
      <c r="D2887" s="2" t="s">
        <v>2203</v>
      </c>
      <c r="E2887" s="23" t="s">
        <v>5</v>
      </c>
      <c r="F2887" s="27" t="str">
        <f t="shared" ref="F2887:F2938" si="690">IF(C2887="AMC.BASE","AMC BASE",CONCATENATE(C2887,D2887,E2887))</f>
        <v>AMC BASE</v>
      </c>
      <c r="G2887" s="74"/>
      <c r="H2887" s="74"/>
      <c r="I2887" s="10">
        <v>813.2</v>
      </c>
    </row>
    <row r="2888" spans="1:9" ht="11.1" customHeight="1" x14ac:dyDescent="0.25">
      <c r="A2888" s="18">
        <f t="shared" ref="A2888:B2891" si="691">A2887</f>
        <v>5265</v>
      </c>
      <c r="B2888" s="18" t="str">
        <f t="shared" si="691"/>
        <v>AMC 5265 C</v>
      </c>
      <c r="C2888" s="4">
        <v>163401</v>
      </c>
      <c r="D2888" s="2" t="s">
        <v>2203</v>
      </c>
      <c r="E2888" s="17" t="s">
        <v>7</v>
      </c>
      <c r="F2888" s="27" t="str">
        <f t="shared" si="690"/>
        <v>163401 White</v>
      </c>
      <c r="G2888" s="72"/>
      <c r="H2888" s="72"/>
      <c r="I2888" s="5">
        <v>96.8</v>
      </c>
    </row>
    <row r="2889" spans="1:9" ht="11.1" customHeight="1" x14ac:dyDescent="0.25">
      <c r="A2889" s="18">
        <f t="shared" si="691"/>
        <v>5265</v>
      </c>
      <c r="B2889" s="18" t="str">
        <f t="shared" si="691"/>
        <v>AMC 5265 C</v>
      </c>
      <c r="C2889" s="4">
        <v>163408</v>
      </c>
      <c r="D2889" s="2" t="s">
        <v>2203</v>
      </c>
      <c r="E2889" s="17" t="s">
        <v>12</v>
      </c>
      <c r="F2889" s="27" t="str">
        <f t="shared" si="690"/>
        <v>163408 Purple</v>
      </c>
      <c r="G2889" s="72"/>
      <c r="H2889" s="72"/>
      <c r="I2889" s="5">
        <v>63.9</v>
      </c>
    </row>
    <row r="2890" spans="1:9" ht="11.1" customHeight="1" x14ac:dyDescent="0.25">
      <c r="A2890" s="18">
        <f t="shared" si="691"/>
        <v>5265</v>
      </c>
      <c r="B2890" s="18" t="str">
        <f t="shared" si="691"/>
        <v>AMC 5265 C</v>
      </c>
      <c r="C2890" s="4">
        <v>163410</v>
      </c>
      <c r="D2890" s="2" t="s">
        <v>2203</v>
      </c>
      <c r="E2890" s="17" t="s">
        <v>15</v>
      </c>
      <c r="F2890" s="27" t="str">
        <f t="shared" si="690"/>
        <v>163410 Black</v>
      </c>
      <c r="G2890" s="72"/>
      <c r="H2890" s="72"/>
      <c r="I2890" s="5">
        <v>20.3</v>
      </c>
    </row>
    <row r="2891" spans="1:9" ht="11.1" customHeight="1" x14ac:dyDescent="0.25">
      <c r="A2891" s="18">
        <f t="shared" si="691"/>
        <v>5265</v>
      </c>
      <c r="B2891" s="18" t="str">
        <f t="shared" si="691"/>
        <v>AMC 5265 C</v>
      </c>
      <c r="C2891" s="6">
        <v>163407</v>
      </c>
      <c r="D2891" s="2" t="s">
        <v>2203</v>
      </c>
      <c r="E2891" s="19" t="s">
        <v>13</v>
      </c>
      <c r="F2891" s="27" t="str">
        <f t="shared" si="690"/>
        <v>163407 Blue</v>
      </c>
      <c r="G2891" s="73"/>
      <c r="H2891" s="73"/>
      <c r="I2891" s="7">
        <v>5.8</v>
      </c>
    </row>
    <row r="2892" spans="1:9" ht="14.1" customHeight="1" x14ac:dyDescent="0.25">
      <c r="A2892" s="9">
        <v>527</v>
      </c>
      <c r="B2892" s="23" t="s">
        <v>655</v>
      </c>
      <c r="C2892" s="9" t="s">
        <v>4</v>
      </c>
      <c r="D2892" s="2" t="s">
        <v>2203</v>
      </c>
      <c r="E2892" s="23" t="s">
        <v>5</v>
      </c>
      <c r="F2892" s="27" t="str">
        <f t="shared" si="690"/>
        <v>AMC BASE</v>
      </c>
      <c r="G2892" s="74"/>
      <c r="H2892" s="74"/>
      <c r="I2892" s="10">
        <v>851.1</v>
      </c>
    </row>
    <row r="2893" spans="1:9" ht="11.1" customHeight="1" x14ac:dyDescent="0.25">
      <c r="A2893" s="18">
        <f t="shared" ref="A2893:B2895" si="692">A2892</f>
        <v>527</v>
      </c>
      <c r="B2893" s="18" t="str">
        <f t="shared" si="692"/>
        <v>AMC 527 C</v>
      </c>
      <c r="C2893" s="4">
        <v>163401</v>
      </c>
      <c r="D2893" s="2" t="s">
        <v>2203</v>
      </c>
      <c r="E2893" s="17" t="s">
        <v>7</v>
      </c>
      <c r="F2893" s="27" t="str">
        <f t="shared" si="690"/>
        <v>163401 White</v>
      </c>
      <c r="G2893" s="72"/>
      <c r="H2893" s="72"/>
      <c r="I2893" s="5">
        <v>96.7</v>
      </c>
    </row>
    <row r="2894" spans="1:9" ht="11.1" customHeight="1" x14ac:dyDescent="0.25">
      <c r="A2894" s="18">
        <f t="shared" si="692"/>
        <v>527</v>
      </c>
      <c r="B2894" s="18" t="str">
        <f t="shared" si="692"/>
        <v>AMC 527 C</v>
      </c>
      <c r="C2894" s="4">
        <v>163406</v>
      </c>
      <c r="D2894" s="2" t="s">
        <v>2203</v>
      </c>
      <c r="E2894" s="17" t="s">
        <v>193</v>
      </c>
      <c r="F2894" s="27" t="str">
        <f t="shared" si="690"/>
        <v>163406 Rubine</v>
      </c>
      <c r="G2894" s="72"/>
      <c r="H2894" s="72"/>
      <c r="I2894" s="5">
        <v>37.700000000000003</v>
      </c>
    </row>
    <row r="2895" spans="1:9" ht="11.1" customHeight="1" x14ac:dyDescent="0.25">
      <c r="A2895" s="18">
        <f t="shared" si="692"/>
        <v>527</v>
      </c>
      <c r="B2895" s="18" t="str">
        <f t="shared" si="692"/>
        <v>AMC 527 C</v>
      </c>
      <c r="C2895" s="6">
        <v>163408</v>
      </c>
      <c r="D2895" s="2" t="s">
        <v>2203</v>
      </c>
      <c r="E2895" s="19" t="s">
        <v>12</v>
      </c>
      <c r="F2895" s="27" t="str">
        <f t="shared" si="690"/>
        <v>163408 Purple</v>
      </c>
      <c r="G2895" s="73"/>
      <c r="H2895" s="73"/>
      <c r="I2895" s="7">
        <v>14.5</v>
      </c>
    </row>
    <row r="2896" spans="1:9" ht="14.1" customHeight="1" x14ac:dyDescent="0.25">
      <c r="A2896" s="9">
        <v>5275</v>
      </c>
      <c r="B2896" s="23" t="s">
        <v>656</v>
      </c>
      <c r="C2896" s="9" t="s">
        <v>4</v>
      </c>
      <c r="D2896" s="2" t="s">
        <v>2203</v>
      </c>
      <c r="E2896" s="23" t="s">
        <v>5</v>
      </c>
      <c r="F2896" s="27" t="str">
        <f t="shared" si="690"/>
        <v>AMC BASE</v>
      </c>
      <c r="G2896" s="74"/>
      <c r="H2896" s="74"/>
      <c r="I2896" s="10">
        <v>842.4</v>
      </c>
    </row>
    <row r="2897" spans="1:9" ht="11.1" customHeight="1" x14ac:dyDescent="0.25">
      <c r="A2897" s="18">
        <f t="shared" ref="A2897:B2900" si="693">A2896</f>
        <v>5275</v>
      </c>
      <c r="B2897" s="18" t="str">
        <f t="shared" si="693"/>
        <v>AMC 5275 C</v>
      </c>
      <c r="C2897" s="4">
        <v>163401</v>
      </c>
      <c r="D2897" s="2" t="s">
        <v>2203</v>
      </c>
      <c r="E2897" s="17" t="s">
        <v>7</v>
      </c>
      <c r="F2897" s="27" t="str">
        <f t="shared" si="690"/>
        <v>163401 White</v>
      </c>
      <c r="G2897" s="72"/>
      <c r="H2897" s="72"/>
      <c r="I2897" s="5">
        <v>96.7</v>
      </c>
    </row>
    <row r="2898" spans="1:9" ht="11.1" customHeight="1" x14ac:dyDescent="0.25">
      <c r="A2898" s="18">
        <f t="shared" si="693"/>
        <v>5275</v>
      </c>
      <c r="B2898" s="18" t="str">
        <f t="shared" si="693"/>
        <v>AMC 5275 C</v>
      </c>
      <c r="C2898" s="4">
        <v>163408</v>
      </c>
      <c r="D2898" s="2" t="s">
        <v>2203</v>
      </c>
      <c r="E2898" s="17" t="s">
        <v>12</v>
      </c>
      <c r="F2898" s="27" t="str">
        <f t="shared" si="690"/>
        <v>163408 Purple</v>
      </c>
      <c r="G2898" s="72"/>
      <c r="H2898" s="72"/>
      <c r="I2898" s="5">
        <v>43.5</v>
      </c>
    </row>
    <row r="2899" spans="1:9" ht="11.1" customHeight="1" x14ac:dyDescent="0.25">
      <c r="A2899" s="18">
        <f t="shared" si="693"/>
        <v>5275</v>
      </c>
      <c r="B2899" s="18" t="str">
        <f t="shared" si="693"/>
        <v>AMC 5275 C</v>
      </c>
      <c r="C2899" s="4">
        <v>163410</v>
      </c>
      <c r="D2899" s="2" t="s">
        <v>2203</v>
      </c>
      <c r="E2899" s="17" t="s">
        <v>15</v>
      </c>
      <c r="F2899" s="27" t="str">
        <f t="shared" si="690"/>
        <v>163410 Black</v>
      </c>
      <c r="G2899" s="72"/>
      <c r="H2899" s="72"/>
      <c r="I2899" s="5">
        <v>14.5</v>
      </c>
    </row>
    <row r="2900" spans="1:9" ht="11.1" customHeight="1" x14ac:dyDescent="0.25">
      <c r="A2900" s="18">
        <f t="shared" si="693"/>
        <v>5275</v>
      </c>
      <c r="B2900" s="18" t="str">
        <f t="shared" si="693"/>
        <v>AMC 5275 C</v>
      </c>
      <c r="C2900" s="6">
        <v>163407</v>
      </c>
      <c r="D2900" s="2" t="s">
        <v>2203</v>
      </c>
      <c r="E2900" s="19" t="s">
        <v>13</v>
      </c>
      <c r="F2900" s="27" t="str">
        <f t="shared" si="690"/>
        <v>163407 Blue</v>
      </c>
      <c r="G2900" s="73"/>
      <c r="H2900" s="73"/>
      <c r="I2900" s="7">
        <v>2.9</v>
      </c>
    </row>
    <row r="2901" spans="1:9" ht="14.1" customHeight="1" x14ac:dyDescent="0.25">
      <c r="A2901" s="9">
        <v>528</v>
      </c>
      <c r="B2901" s="23" t="s">
        <v>657</v>
      </c>
      <c r="C2901" s="9" t="s">
        <v>4</v>
      </c>
      <c r="D2901" s="2" t="s">
        <v>2203</v>
      </c>
      <c r="E2901" s="23" t="s">
        <v>5</v>
      </c>
      <c r="F2901" s="27" t="str">
        <f t="shared" si="690"/>
        <v>AMC BASE</v>
      </c>
      <c r="G2901" s="74"/>
      <c r="H2901" s="74"/>
      <c r="I2901" s="10">
        <v>871.5</v>
      </c>
    </row>
    <row r="2902" spans="1:9" ht="11.1" customHeight="1" x14ac:dyDescent="0.25">
      <c r="A2902" s="18">
        <f t="shared" ref="A2902:B2904" si="694">A2901</f>
        <v>528</v>
      </c>
      <c r="B2902" s="18" t="str">
        <f t="shared" si="694"/>
        <v>AMC 528 C</v>
      </c>
      <c r="C2902" s="4">
        <v>163401</v>
      </c>
      <c r="D2902" s="2" t="s">
        <v>2203</v>
      </c>
      <c r="E2902" s="17" t="s">
        <v>7</v>
      </c>
      <c r="F2902" s="27" t="str">
        <f t="shared" si="690"/>
        <v>163401 White</v>
      </c>
      <c r="G2902" s="72"/>
      <c r="H2902" s="72"/>
      <c r="I2902" s="5">
        <v>96.6</v>
      </c>
    </row>
    <row r="2903" spans="1:9" ht="11.1" customHeight="1" x14ac:dyDescent="0.25">
      <c r="A2903" s="18">
        <f t="shared" si="694"/>
        <v>528</v>
      </c>
      <c r="B2903" s="18" t="str">
        <f t="shared" si="694"/>
        <v>AMC 528 C</v>
      </c>
      <c r="C2903" s="4">
        <v>163406</v>
      </c>
      <c r="D2903" s="2" t="s">
        <v>2203</v>
      </c>
      <c r="E2903" s="17" t="s">
        <v>193</v>
      </c>
      <c r="F2903" s="27" t="str">
        <f t="shared" si="690"/>
        <v>163406 Rubine</v>
      </c>
      <c r="G2903" s="72"/>
      <c r="H2903" s="72"/>
      <c r="I2903" s="5">
        <v>20.3</v>
      </c>
    </row>
    <row r="2904" spans="1:9" ht="11.1" customHeight="1" x14ac:dyDescent="0.25">
      <c r="A2904" s="18">
        <f t="shared" si="694"/>
        <v>528</v>
      </c>
      <c r="B2904" s="18" t="str">
        <f t="shared" si="694"/>
        <v>AMC 528 C</v>
      </c>
      <c r="C2904" s="6">
        <v>163408</v>
      </c>
      <c r="D2904" s="2" t="s">
        <v>2203</v>
      </c>
      <c r="E2904" s="19" t="s">
        <v>12</v>
      </c>
      <c r="F2904" s="27" t="str">
        <f t="shared" si="690"/>
        <v>163408 Purple</v>
      </c>
      <c r="G2904" s="73"/>
      <c r="H2904" s="73"/>
      <c r="I2904" s="7">
        <v>11.6</v>
      </c>
    </row>
    <row r="2905" spans="1:9" ht="14.1" customHeight="1" x14ac:dyDescent="0.25">
      <c r="A2905" s="9">
        <v>529</v>
      </c>
      <c r="B2905" s="23" t="s">
        <v>658</v>
      </c>
      <c r="C2905" s="9" t="s">
        <v>4</v>
      </c>
      <c r="D2905" s="2" t="s">
        <v>2203</v>
      </c>
      <c r="E2905" s="23" t="s">
        <v>5</v>
      </c>
      <c r="F2905" s="27" t="str">
        <f t="shared" si="690"/>
        <v>AMC BASE</v>
      </c>
      <c r="G2905" s="74"/>
      <c r="H2905" s="74"/>
      <c r="I2905" s="10">
        <v>895.4</v>
      </c>
    </row>
    <row r="2906" spans="1:9" ht="11.1" customHeight="1" x14ac:dyDescent="0.25">
      <c r="A2906" s="18">
        <f t="shared" ref="A2906:B2908" si="695">A2905</f>
        <v>529</v>
      </c>
      <c r="B2906" s="18" t="str">
        <f t="shared" si="695"/>
        <v>AMC 529 C</v>
      </c>
      <c r="C2906" s="4">
        <v>163401</v>
      </c>
      <c r="D2906" s="2" t="s">
        <v>2203</v>
      </c>
      <c r="E2906" s="17" t="s">
        <v>7</v>
      </c>
      <c r="F2906" s="27" t="str">
        <f t="shared" si="690"/>
        <v>163401 White</v>
      </c>
      <c r="G2906" s="72"/>
      <c r="H2906" s="72"/>
      <c r="I2906" s="5">
        <v>96.5</v>
      </c>
    </row>
    <row r="2907" spans="1:9" ht="11.1" customHeight="1" x14ac:dyDescent="0.25">
      <c r="A2907" s="18">
        <f t="shared" si="695"/>
        <v>529</v>
      </c>
      <c r="B2907" s="18" t="str">
        <f t="shared" si="695"/>
        <v>AMC 529 C</v>
      </c>
      <c r="C2907" s="4">
        <v>163406</v>
      </c>
      <c r="D2907" s="2" t="s">
        <v>2203</v>
      </c>
      <c r="E2907" s="17" t="s">
        <v>193</v>
      </c>
      <c r="F2907" s="27" t="str">
        <f t="shared" si="690"/>
        <v>163406 Rubine</v>
      </c>
      <c r="G2907" s="72"/>
      <c r="H2907" s="72"/>
      <c r="I2907" s="5">
        <v>5.2</v>
      </c>
    </row>
    <row r="2908" spans="1:9" ht="11.1" customHeight="1" x14ac:dyDescent="0.25">
      <c r="A2908" s="18">
        <f t="shared" si="695"/>
        <v>529</v>
      </c>
      <c r="B2908" s="18" t="str">
        <f t="shared" si="695"/>
        <v>AMC 529 C</v>
      </c>
      <c r="C2908" s="6">
        <v>163408</v>
      </c>
      <c r="D2908" s="2" t="s">
        <v>2203</v>
      </c>
      <c r="E2908" s="19" t="s">
        <v>12</v>
      </c>
      <c r="F2908" s="27" t="str">
        <f t="shared" si="690"/>
        <v>163408 Purple</v>
      </c>
      <c r="G2908" s="73"/>
      <c r="H2908" s="73"/>
      <c r="I2908" s="7">
        <v>2.9</v>
      </c>
    </row>
    <row r="2909" spans="1:9" ht="14.1" customHeight="1" x14ac:dyDescent="0.25">
      <c r="A2909" s="9">
        <v>5295</v>
      </c>
      <c r="B2909" s="23" t="s">
        <v>659</v>
      </c>
      <c r="C2909" s="9" t="s">
        <v>4</v>
      </c>
      <c r="D2909" s="2" t="s">
        <v>2203</v>
      </c>
      <c r="E2909" s="23" t="s">
        <v>5</v>
      </c>
      <c r="F2909" s="27" t="str">
        <f t="shared" si="690"/>
        <v>AMC BASE</v>
      </c>
      <c r="G2909" s="74"/>
      <c r="H2909" s="74"/>
      <c r="I2909" s="10">
        <v>887.6</v>
      </c>
    </row>
    <row r="2910" spans="1:9" ht="11.1" customHeight="1" x14ac:dyDescent="0.25">
      <c r="A2910" s="18">
        <f t="shared" ref="A2910:B2913" si="696">A2909</f>
        <v>5295</v>
      </c>
      <c r="B2910" s="18" t="str">
        <f t="shared" si="696"/>
        <v>AMC 5295 C</v>
      </c>
      <c r="C2910" s="4">
        <v>163401</v>
      </c>
      <c r="D2910" s="2" t="s">
        <v>2203</v>
      </c>
      <c r="E2910" s="17" t="s">
        <v>7</v>
      </c>
      <c r="F2910" s="27" t="str">
        <f t="shared" si="690"/>
        <v>163401 White</v>
      </c>
      <c r="G2910" s="72"/>
      <c r="H2910" s="72"/>
      <c r="I2910" s="5">
        <v>96.5</v>
      </c>
    </row>
    <row r="2911" spans="1:9" ht="11.1" customHeight="1" x14ac:dyDescent="0.25">
      <c r="A2911" s="18">
        <f t="shared" si="696"/>
        <v>5295</v>
      </c>
      <c r="B2911" s="18" t="str">
        <f t="shared" si="696"/>
        <v>AMC 5295 C</v>
      </c>
      <c r="C2911" s="4">
        <v>163408</v>
      </c>
      <c r="D2911" s="2" t="s">
        <v>2203</v>
      </c>
      <c r="E2911" s="17" t="s">
        <v>12</v>
      </c>
      <c r="F2911" s="27" t="str">
        <f t="shared" si="690"/>
        <v>163408 Purple</v>
      </c>
      <c r="G2911" s="72"/>
      <c r="H2911" s="72"/>
      <c r="I2911" s="5">
        <v>11.6</v>
      </c>
    </row>
    <row r="2912" spans="1:9" ht="11.1" customHeight="1" x14ac:dyDescent="0.25">
      <c r="A2912" s="18">
        <f t="shared" si="696"/>
        <v>5295</v>
      </c>
      <c r="B2912" s="18" t="str">
        <f t="shared" si="696"/>
        <v>AMC 5295 C</v>
      </c>
      <c r="C2912" s="4">
        <v>163410</v>
      </c>
      <c r="D2912" s="2" t="s">
        <v>2203</v>
      </c>
      <c r="E2912" s="17" t="s">
        <v>15</v>
      </c>
      <c r="F2912" s="27" t="str">
        <f t="shared" si="690"/>
        <v>163410 Black</v>
      </c>
      <c r="G2912" s="72"/>
      <c r="H2912" s="72"/>
      <c r="I2912" s="5">
        <v>2.9</v>
      </c>
    </row>
    <row r="2913" spans="1:9" ht="11.1" customHeight="1" x14ac:dyDescent="0.25">
      <c r="A2913" s="18">
        <f t="shared" si="696"/>
        <v>5295</v>
      </c>
      <c r="B2913" s="18" t="str">
        <f t="shared" si="696"/>
        <v>AMC 5295 C</v>
      </c>
      <c r="C2913" s="6">
        <v>163407</v>
      </c>
      <c r="D2913" s="2" t="s">
        <v>2203</v>
      </c>
      <c r="E2913" s="19" t="s">
        <v>13</v>
      </c>
      <c r="F2913" s="27" t="str">
        <f t="shared" si="690"/>
        <v>163407 Blue</v>
      </c>
      <c r="G2913" s="73"/>
      <c r="H2913" s="73"/>
      <c r="I2913" s="7">
        <v>1.4</v>
      </c>
    </row>
    <row r="2914" spans="1:9" ht="14.1" customHeight="1" x14ac:dyDescent="0.25">
      <c r="A2914" s="9">
        <v>530</v>
      </c>
      <c r="B2914" s="23" t="s">
        <v>660</v>
      </c>
      <c r="C2914" s="9" t="s">
        <v>4</v>
      </c>
      <c r="D2914" s="2" t="s">
        <v>2203</v>
      </c>
      <c r="E2914" s="23" t="s">
        <v>5</v>
      </c>
      <c r="F2914" s="27" t="str">
        <f t="shared" si="690"/>
        <v>AMC BASE</v>
      </c>
      <c r="G2914" s="74"/>
      <c r="H2914" s="74"/>
      <c r="I2914" s="10">
        <v>898.9</v>
      </c>
    </row>
    <row r="2915" spans="1:9" ht="11.1" customHeight="1" x14ac:dyDescent="0.25">
      <c r="A2915" s="18">
        <f t="shared" ref="A2915:B2917" si="697">A2914</f>
        <v>530</v>
      </c>
      <c r="B2915" s="18" t="str">
        <f t="shared" si="697"/>
        <v>AMC 530 C</v>
      </c>
      <c r="C2915" s="4">
        <v>163401</v>
      </c>
      <c r="D2915" s="2" t="s">
        <v>2203</v>
      </c>
      <c r="E2915" s="17" t="s">
        <v>7</v>
      </c>
      <c r="F2915" s="27" t="str">
        <f t="shared" si="690"/>
        <v>163401 White</v>
      </c>
      <c r="G2915" s="72"/>
      <c r="H2915" s="72"/>
      <c r="I2915" s="5">
        <v>96.5</v>
      </c>
    </row>
    <row r="2916" spans="1:9" ht="11.1" customHeight="1" x14ac:dyDescent="0.25">
      <c r="A2916" s="18">
        <f t="shared" si="697"/>
        <v>530</v>
      </c>
      <c r="B2916" s="18" t="str">
        <f t="shared" si="697"/>
        <v>AMC 530 C</v>
      </c>
      <c r="C2916" s="4">
        <v>163406</v>
      </c>
      <c r="D2916" s="2" t="s">
        <v>2203</v>
      </c>
      <c r="E2916" s="17" t="s">
        <v>193</v>
      </c>
      <c r="F2916" s="27" t="str">
        <f t="shared" si="690"/>
        <v>163406 Rubine</v>
      </c>
      <c r="G2916" s="72"/>
      <c r="H2916" s="72"/>
      <c r="I2916" s="5">
        <v>2.9</v>
      </c>
    </row>
    <row r="2917" spans="1:9" ht="11.1" customHeight="1" x14ac:dyDescent="0.25">
      <c r="A2917" s="18">
        <f t="shared" si="697"/>
        <v>530</v>
      </c>
      <c r="B2917" s="18" t="str">
        <f t="shared" si="697"/>
        <v>AMC 530 C</v>
      </c>
      <c r="C2917" s="6">
        <v>163408</v>
      </c>
      <c r="D2917" s="2" t="s">
        <v>2203</v>
      </c>
      <c r="E2917" s="19" t="s">
        <v>12</v>
      </c>
      <c r="F2917" s="27" t="str">
        <f t="shared" si="690"/>
        <v>163408 Purple</v>
      </c>
      <c r="G2917" s="73"/>
      <c r="H2917" s="73"/>
      <c r="I2917" s="7">
        <v>1.7</v>
      </c>
    </row>
    <row r="2918" spans="1:9" ht="14.1" customHeight="1" x14ac:dyDescent="0.25">
      <c r="A2918" s="9">
        <v>5305</v>
      </c>
      <c r="B2918" s="23" t="s">
        <v>661</v>
      </c>
      <c r="C2918" s="9" t="s">
        <v>4</v>
      </c>
      <c r="D2918" s="2" t="s">
        <v>2203</v>
      </c>
      <c r="E2918" s="23" t="s">
        <v>5</v>
      </c>
      <c r="F2918" s="27" t="str">
        <f t="shared" si="690"/>
        <v>AMC BASE</v>
      </c>
      <c r="G2918" s="74"/>
      <c r="H2918" s="74"/>
      <c r="I2918" s="10">
        <v>886.2</v>
      </c>
    </row>
    <row r="2919" spans="1:9" ht="11.1" customHeight="1" x14ac:dyDescent="0.25">
      <c r="A2919" s="18">
        <f t="shared" ref="A2919:B2922" si="698">A2918</f>
        <v>5305</v>
      </c>
      <c r="B2919" s="18" t="str">
        <f t="shared" si="698"/>
        <v>AMC 5305 C</v>
      </c>
      <c r="C2919" s="4">
        <v>163401</v>
      </c>
      <c r="D2919" s="2" t="s">
        <v>2203</v>
      </c>
      <c r="E2919" s="17" t="s">
        <v>7</v>
      </c>
      <c r="F2919" s="27" t="str">
        <f t="shared" si="690"/>
        <v>163401 White</v>
      </c>
      <c r="G2919" s="72"/>
      <c r="H2919" s="72"/>
      <c r="I2919" s="5">
        <v>96.5</v>
      </c>
    </row>
    <row r="2920" spans="1:9" ht="11.1" customHeight="1" x14ac:dyDescent="0.25">
      <c r="A2920" s="18">
        <f t="shared" si="698"/>
        <v>5305</v>
      </c>
      <c r="B2920" s="18" t="str">
        <f t="shared" si="698"/>
        <v>AMC 5305 C</v>
      </c>
      <c r="C2920" s="4">
        <v>163408</v>
      </c>
      <c r="D2920" s="2" t="s">
        <v>2203</v>
      </c>
      <c r="E2920" s="17" t="s">
        <v>12</v>
      </c>
      <c r="F2920" s="27" t="str">
        <f t="shared" si="690"/>
        <v>163408 Purple</v>
      </c>
      <c r="G2920" s="72"/>
      <c r="H2920" s="72"/>
      <c r="I2920" s="5">
        <v>13</v>
      </c>
    </row>
    <row r="2921" spans="1:9" ht="11.1" customHeight="1" x14ac:dyDescent="0.25">
      <c r="A2921" s="18">
        <f t="shared" si="698"/>
        <v>5305</v>
      </c>
      <c r="B2921" s="18" t="str">
        <f t="shared" si="698"/>
        <v>AMC 5305 C</v>
      </c>
      <c r="C2921" s="4">
        <v>163410</v>
      </c>
      <c r="D2921" s="2" t="s">
        <v>2203</v>
      </c>
      <c r="E2921" s="17" t="s">
        <v>15</v>
      </c>
      <c r="F2921" s="27" t="str">
        <f t="shared" si="690"/>
        <v>163410 Black</v>
      </c>
      <c r="G2921" s="72"/>
      <c r="H2921" s="72"/>
      <c r="I2921" s="5">
        <v>2.9</v>
      </c>
    </row>
    <row r="2922" spans="1:9" ht="11.1" customHeight="1" x14ac:dyDescent="0.25">
      <c r="A2922" s="18">
        <f t="shared" si="698"/>
        <v>5305</v>
      </c>
      <c r="B2922" s="18" t="str">
        <f t="shared" si="698"/>
        <v>AMC 5305 C</v>
      </c>
      <c r="C2922" s="6">
        <v>163407</v>
      </c>
      <c r="D2922" s="2" t="s">
        <v>2203</v>
      </c>
      <c r="E2922" s="19" t="s">
        <v>13</v>
      </c>
      <c r="F2922" s="27" t="str">
        <f t="shared" si="690"/>
        <v>163407 Blue</v>
      </c>
      <c r="G2922" s="73"/>
      <c r="H2922" s="73"/>
      <c r="I2922" s="7">
        <v>1.4</v>
      </c>
    </row>
    <row r="2923" spans="1:9" ht="11.1" customHeight="1" x14ac:dyDescent="0.25">
      <c r="A2923" s="2">
        <v>531</v>
      </c>
      <c r="B2923" s="27" t="s">
        <v>662</v>
      </c>
      <c r="C2923" s="2" t="s">
        <v>4</v>
      </c>
      <c r="D2923" s="2" t="s">
        <v>2203</v>
      </c>
      <c r="E2923" s="27" t="s">
        <v>5</v>
      </c>
      <c r="F2923" s="27" t="str">
        <f t="shared" si="690"/>
        <v>AMC BASE</v>
      </c>
      <c r="G2923" s="71"/>
      <c r="H2923" s="71"/>
      <c r="I2923" s="3">
        <v>900.1</v>
      </c>
    </row>
    <row r="2924" spans="1:9" ht="11.1" customHeight="1" x14ac:dyDescent="0.25">
      <c r="A2924" s="18">
        <f t="shared" ref="A2924:B2926" si="699">A2923</f>
        <v>531</v>
      </c>
      <c r="B2924" s="18" t="str">
        <f t="shared" si="699"/>
        <v>AMC 531 C</v>
      </c>
      <c r="C2924" s="4">
        <v>163401</v>
      </c>
      <c r="D2924" s="2" t="s">
        <v>2203</v>
      </c>
      <c r="E2924" s="17" t="s">
        <v>7</v>
      </c>
      <c r="F2924" s="27" t="str">
        <f t="shared" si="690"/>
        <v>163401 White</v>
      </c>
      <c r="G2924" s="72"/>
      <c r="H2924" s="72"/>
      <c r="I2924" s="5">
        <v>96.5</v>
      </c>
    </row>
    <row r="2925" spans="1:9" ht="11.1" customHeight="1" x14ac:dyDescent="0.25">
      <c r="A2925" s="18">
        <f t="shared" si="699"/>
        <v>531</v>
      </c>
      <c r="B2925" s="18" t="str">
        <f t="shared" si="699"/>
        <v>AMC 531 C</v>
      </c>
      <c r="C2925" s="4">
        <v>163406</v>
      </c>
      <c r="D2925" s="2" t="s">
        <v>2203</v>
      </c>
      <c r="E2925" s="17" t="s">
        <v>193</v>
      </c>
      <c r="F2925" s="27" t="str">
        <f t="shared" si="690"/>
        <v>163406 Rubine</v>
      </c>
      <c r="G2925" s="72"/>
      <c r="H2925" s="72"/>
      <c r="I2925" s="5">
        <v>2</v>
      </c>
    </row>
    <row r="2926" spans="1:9" ht="11.1" customHeight="1" x14ac:dyDescent="0.25">
      <c r="A2926" s="18">
        <f t="shared" si="699"/>
        <v>531</v>
      </c>
      <c r="B2926" s="18" t="str">
        <f t="shared" si="699"/>
        <v>AMC 531 C</v>
      </c>
      <c r="C2926" s="6">
        <v>163408</v>
      </c>
      <c r="D2926" s="2" t="s">
        <v>2203</v>
      </c>
      <c r="E2926" s="19" t="s">
        <v>12</v>
      </c>
      <c r="F2926" s="27" t="str">
        <f t="shared" si="690"/>
        <v>163408 Purple</v>
      </c>
      <c r="G2926" s="73"/>
      <c r="H2926" s="73"/>
      <c r="I2926" s="7">
        <v>1.4</v>
      </c>
    </row>
    <row r="2927" spans="1:9" ht="14.1" customHeight="1" x14ac:dyDescent="0.25">
      <c r="A2927" s="9">
        <v>532</v>
      </c>
      <c r="B2927" s="23" t="s">
        <v>663</v>
      </c>
      <c r="C2927" s="9" t="s">
        <v>4</v>
      </c>
      <c r="D2927" s="2" t="s">
        <v>2203</v>
      </c>
      <c r="E2927" s="23" t="s">
        <v>5</v>
      </c>
      <c r="F2927" s="27" t="str">
        <f t="shared" si="690"/>
        <v>AMC BASE</v>
      </c>
      <c r="G2927" s="74"/>
      <c r="H2927" s="74"/>
      <c r="I2927" s="10">
        <v>763.3</v>
      </c>
    </row>
    <row r="2928" spans="1:9" ht="11.1" customHeight="1" x14ac:dyDescent="0.25">
      <c r="A2928" s="18">
        <f t="shared" ref="A2928:B2931" si="700">A2927</f>
        <v>532</v>
      </c>
      <c r="B2928" s="18" t="str">
        <f t="shared" si="700"/>
        <v>AMC 532 C</v>
      </c>
      <c r="C2928" s="4">
        <v>163401</v>
      </c>
      <c r="D2928" s="2" t="s">
        <v>2203</v>
      </c>
      <c r="E2928" s="17" t="s">
        <v>7</v>
      </c>
      <c r="F2928" s="27" t="str">
        <f t="shared" si="690"/>
        <v>163401 White</v>
      </c>
      <c r="G2928" s="72"/>
      <c r="H2928" s="72"/>
      <c r="I2928" s="5">
        <v>97</v>
      </c>
    </row>
    <row r="2929" spans="1:9" ht="11.1" customHeight="1" x14ac:dyDescent="0.25">
      <c r="A2929" s="18">
        <f t="shared" si="700"/>
        <v>532</v>
      </c>
      <c r="B2929" s="18" t="str">
        <f t="shared" si="700"/>
        <v>AMC 532 C</v>
      </c>
      <c r="C2929" s="4">
        <v>163410</v>
      </c>
      <c r="D2929" s="2" t="s">
        <v>2203</v>
      </c>
      <c r="E2929" s="17" t="s">
        <v>15</v>
      </c>
      <c r="F2929" s="27" t="str">
        <f t="shared" si="690"/>
        <v>163410 Black</v>
      </c>
      <c r="G2929" s="72"/>
      <c r="H2929" s="72"/>
      <c r="I2929" s="5">
        <v>58.2</v>
      </c>
    </row>
    <row r="2930" spans="1:9" ht="11.1" customHeight="1" x14ac:dyDescent="0.25">
      <c r="A2930" s="18">
        <f t="shared" si="700"/>
        <v>532</v>
      </c>
      <c r="B2930" s="18" t="str">
        <f t="shared" si="700"/>
        <v>AMC 532 C</v>
      </c>
      <c r="C2930" s="4">
        <v>163408</v>
      </c>
      <c r="D2930" s="2" t="s">
        <v>2203</v>
      </c>
      <c r="E2930" s="17" t="s">
        <v>12</v>
      </c>
      <c r="F2930" s="27" t="str">
        <f t="shared" si="690"/>
        <v>163408 Purple</v>
      </c>
      <c r="G2930" s="72"/>
      <c r="H2930" s="72"/>
      <c r="I2930" s="5">
        <v>46.6</v>
      </c>
    </row>
    <row r="2931" spans="1:9" ht="11.1" customHeight="1" x14ac:dyDescent="0.25">
      <c r="A2931" s="18">
        <f t="shared" si="700"/>
        <v>532</v>
      </c>
      <c r="B2931" s="18" t="str">
        <f t="shared" si="700"/>
        <v>AMC 532 C</v>
      </c>
      <c r="C2931" s="6">
        <v>163407</v>
      </c>
      <c r="D2931" s="2" t="s">
        <v>2203</v>
      </c>
      <c r="E2931" s="19" t="s">
        <v>13</v>
      </c>
      <c r="F2931" s="27" t="str">
        <f t="shared" si="690"/>
        <v>163407 Blue</v>
      </c>
      <c r="G2931" s="73"/>
      <c r="H2931" s="73"/>
      <c r="I2931" s="7">
        <v>34.9</v>
      </c>
    </row>
    <row r="2932" spans="1:9" ht="14.1" customHeight="1" x14ac:dyDescent="0.25">
      <c r="A2932" s="9">
        <v>533</v>
      </c>
      <c r="B2932" s="23" t="s">
        <v>664</v>
      </c>
      <c r="C2932" s="9" t="s">
        <v>4</v>
      </c>
      <c r="D2932" s="2" t="s">
        <v>2203</v>
      </c>
      <c r="E2932" s="23" t="s">
        <v>5</v>
      </c>
      <c r="F2932" s="27" t="str">
        <f t="shared" si="690"/>
        <v>AMC BASE</v>
      </c>
      <c r="G2932" s="74"/>
      <c r="H2932" s="74"/>
      <c r="I2932" s="10">
        <v>801.4</v>
      </c>
    </row>
    <row r="2933" spans="1:9" ht="11.1" customHeight="1" x14ac:dyDescent="0.25">
      <c r="A2933" s="18">
        <f t="shared" ref="A2933:B2936" si="701">A2932</f>
        <v>533</v>
      </c>
      <c r="B2933" s="18" t="str">
        <f t="shared" si="701"/>
        <v>AMC 533 C</v>
      </c>
      <c r="C2933" s="4">
        <v>163401</v>
      </c>
      <c r="D2933" s="2" t="s">
        <v>2203</v>
      </c>
      <c r="E2933" s="17" t="s">
        <v>7</v>
      </c>
      <c r="F2933" s="27" t="str">
        <f t="shared" si="690"/>
        <v>163401 White</v>
      </c>
      <c r="G2933" s="72"/>
      <c r="H2933" s="72"/>
      <c r="I2933" s="5">
        <v>96.9</v>
      </c>
    </row>
    <row r="2934" spans="1:9" ht="11.1" customHeight="1" x14ac:dyDescent="0.25">
      <c r="A2934" s="18">
        <f t="shared" si="701"/>
        <v>533</v>
      </c>
      <c r="B2934" s="18" t="str">
        <f t="shared" si="701"/>
        <v>AMC 533 C</v>
      </c>
      <c r="C2934" s="4">
        <v>163408</v>
      </c>
      <c r="D2934" s="2" t="s">
        <v>2203</v>
      </c>
      <c r="E2934" s="17" t="s">
        <v>12</v>
      </c>
      <c r="F2934" s="27" t="str">
        <f t="shared" si="690"/>
        <v>163408 Purple</v>
      </c>
      <c r="G2934" s="72"/>
      <c r="H2934" s="72"/>
      <c r="I2934" s="5">
        <v>43.6</v>
      </c>
    </row>
    <row r="2935" spans="1:9" ht="11.1" customHeight="1" x14ac:dyDescent="0.25">
      <c r="A2935" s="18">
        <f t="shared" si="701"/>
        <v>533</v>
      </c>
      <c r="B2935" s="18" t="str">
        <f t="shared" si="701"/>
        <v>AMC 533 C</v>
      </c>
      <c r="C2935" s="4">
        <v>163407</v>
      </c>
      <c r="D2935" s="2" t="s">
        <v>2203</v>
      </c>
      <c r="E2935" s="17" t="s">
        <v>13</v>
      </c>
      <c r="F2935" s="27" t="str">
        <f t="shared" si="690"/>
        <v>163407 Blue</v>
      </c>
      <c r="G2935" s="72"/>
      <c r="H2935" s="72"/>
      <c r="I2935" s="5">
        <v>34.9</v>
      </c>
    </row>
    <row r="2936" spans="1:9" ht="11.1" customHeight="1" x14ac:dyDescent="0.25">
      <c r="A2936" s="18">
        <f t="shared" si="701"/>
        <v>533</v>
      </c>
      <c r="B2936" s="18" t="str">
        <f t="shared" si="701"/>
        <v>AMC 533 C</v>
      </c>
      <c r="C2936" s="6">
        <v>163410</v>
      </c>
      <c r="D2936" s="2" t="s">
        <v>2203</v>
      </c>
      <c r="E2936" s="19" t="s">
        <v>15</v>
      </c>
      <c r="F2936" s="27" t="str">
        <f t="shared" si="690"/>
        <v>163410 Black</v>
      </c>
      <c r="G2936" s="73"/>
      <c r="H2936" s="73"/>
      <c r="I2936" s="7">
        <v>23.2</v>
      </c>
    </row>
    <row r="2937" spans="1:9" ht="14.1" customHeight="1" x14ac:dyDescent="0.25">
      <c r="A2937" s="9">
        <v>534</v>
      </c>
      <c r="B2937" s="23" t="s">
        <v>665</v>
      </c>
      <c r="C2937" s="9" t="s">
        <v>4</v>
      </c>
      <c r="D2937" s="2" t="s">
        <v>2203</v>
      </c>
      <c r="E2937" s="23" t="s">
        <v>5</v>
      </c>
      <c r="F2937" s="27" t="str">
        <f t="shared" si="690"/>
        <v>AMC BASE</v>
      </c>
      <c r="G2937" s="74"/>
      <c r="H2937" s="74"/>
      <c r="I2937" s="10">
        <v>813.1</v>
      </c>
    </row>
    <row r="2938" spans="1:9" ht="11.1" customHeight="1" x14ac:dyDescent="0.25">
      <c r="A2938" s="18">
        <f t="shared" ref="A2938:B2941" si="702">A2937</f>
        <v>534</v>
      </c>
      <c r="B2938" s="18" t="str">
        <f t="shared" si="702"/>
        <v>AMC 534 C</v>
      </c>
      <c r="C2938" s="4">
        <v>163401</v>
      </c>
      <c r="D2938" s="2" t="s">
        <v>2203</v>
      </c>
      <c r="E2938" s="17" t="s">
        <v>7</v>
      </c>
      <c r="F2938" s="27" t="str">
        <f t="shared" si="690"/>
        <v>163401 White</v>
      </c>
      <c r="G2938" s="72"/>
      <c r="H2938" s="72"/>
      <c r="I2938" s="5">
        <v>96.8</v>
      </c>
    </row>
    <row r="2939" spans="1:9" ht="11.1" customHeight="1" x14ac:dyDescent="0.25">
      <c r="A2939" s="18">
        <f t="shared" si="702"/>
        <v>534</v>
      </c>
      <c r="B2939" s="18" t="str">
        <f t="shared" si="702"/>
        <v>AMC 534 C</v>
      </c>
      <c r="C2939" s="4">
        <v>163408</v>
      </c>
      <c r="D2939" s="2" t="s">
        <v>2203</v>
      </c>
      <c r="E2939" s="17" t="s">
        <v>12</v>
      </c>
      <c r="F2939" s="27" t="str">
        <f t="shared" ref="F2939:F2991" si="703">IF(C2939="AMC.BASE","AMC BASE",CONCATENATE(C2939,D2939,E2939))</f>
        <v>163408 Purple</v>
      </c>
      <c r="G2939" s="72"/>
      <c r="H2939" s="72"/>
      <c r="I2939" s="5">
        <v>40.700000000000003</v>
      </c>
    </row>
    <row r="2940" spans="1:9" ht="11.1" customHeight="1" x14ac:dyDescent="0.25">
      <c r="A2940" s="18">
        <f t="shared" si="702"/>
        <v>534</v>
      </c>
      <c r="B2940" s="18" t="str">
        <f t="shared" si="702"/>
        <v>AMC 534 C</v>
      </c>
      <c r="C2940" s="4">
        <v>163407</v>
      </c>
      <c r="D2940" s="2" t="s">
        <v>2203</v>
      </c>
      <c r="E2940" s="17" t="s">
        <v>13</v>
      </c>
      <c r="F2940" s="27" t="str">
        <f t="shared" si="703"/>
        <v>163407 Blue</v>
      </c>
      <c r="G2940" s="72"/>
      <c r="H2940" s="72"/>
      <c r="I2940" s="5">
        <v>34.9</v>
      </c>
    </row>
    <row r="2941" spans="1:9" ht="11.1" customHeight="1" x14ac:dyDescent="0.25">
      <c r="A2941" s="18">
        <f t="shared" si="702"/>
        <v>534</v>
      </c>
      <c r="B2941" s="18" t="str">
        <f t="shared" si="702"/>
        <v>AMC 534 C</v>
      </c>
      <c r="C2941" s="6">
        <v>163410</v>
      </c>
      <c r="D2941" s="2" t="s">
        <v>2203</v>
      </c>
      <c r="E2941" s="19" t="s">
        <v>15</v>
      </c>
      <c r="F2941" s="27" t="str">
        <f t="shared" si="703"/>
        <v>163410 Black</v>
      </c>
      <c r="G2941" s="73"/>
      <c r="H2941" s="73"/>
      <c r="I2941" s="7">
        <v>14.5</v>
      </c>
    </row>
    <row r="2942" spans="1:9" ht="14.1" customHeight="1" x14ac:dyDescent="0.25">
      <c r="A2942" s="9">
        <v>535</v>
      </c>
      <c r="B2942" s="23" t="s">
        <v>666</v>
      </c>
      <c r="C2942" s="9" t="s">
        <v>4</v>
      </c>
      <c r="D2942" s="2" t="s">
        <v>2203</v>
      </c>
      <c r="E2942" s="23" t="s">
        <v>5</v>
      </c>
      <c r="F2942" s="27" t="str">
        <f t="shared" si="703"/>
        <v>AMC BASE</v>
      </c>
      <c r="G2942" s="74"/>
      <c r="H2942" s="74"/>
      <c r="I2942" s="10">
        <v>854</v>
      </c>
    </row>
    <row r="2943" spans="1:9" ht="11.1" customHeight="1" x14ac:dyDescent="0.25">
      <c r="A2943" s="18">
        <f t="shared" ref="A2943:B2946" si="704">A2942</f>
        <v>535</v>
      </c>
      <c r="B2943" s="18" t="str">
        <f t="shared" si="704"/>
        <v>AMC 535 C</v>
      </c>
      <c r="C2943" s="4">
        <v>163401</v>
      </c>
      <c r="D2943" s="2" t="s">
        <v>2203</v>
      </c>
      <c r="E2943" s="17" t="s">
        <v>7</v>
      </c>
      <c r="F2943" s="27" t="str">
        <f t="shared" si="703"/>
        <v>163401 White</v>
      </c>
      <c r="G2943" s="72"/>
      <c r="H2943" s="72"/>
      <c r="I2943" s="5">
        <v>96.7</v>
      </c>
    </row>
    <row r="2944" spans="1:9" ht="11.1" customHeight="1" x14ac:dyDescent="0.25">
      <c r="A2944" s="18">
        <f t="shared" si="704"/>
        <v>535</v>
      </c>
      <c r="B2944" s="18" t="str">
        <f t="shared" si="704"/>
        <v>AMC 535 C</v>
      </c>
      <c r="C2944" s="4">
        <v>163410</v>
      </c>
      <c r="D2944" s="2" t="s">
        <v>2203</v>
      </c>
      <c r="E2944" s="17" t="s">
        <v>15</v>
      </c>
      <c r="F2944" s="27" t="str">
        <f t="shared" si="703"/>
        <v>163410 Black</v>
      </c>
      <c r="G2944" s="72"/>
      <c r="H2944" s="72"/>
      <c r="I2944" s="5">
        <v>23.2</v>
      </c>
    </row>
    <row r="2945" spans="1:9" ht="11.1" customHeight="1" x14ac:dyDescent="0.25">
      <c r="A2945" s="18">
        <f t="shared" si="704"/>
        <v>535</v>
      </c>
      <c r="B2945" s="18" t="str">
        <f t="shared" si="704"/>
        <v>AMC 535 C</v>
      </c>
      <c r="C2945" s="4">
        <v>163408</v>
      </c>
      <c r="D2945" s="2" t="s">
        <v>2203</v>
      </c>
      <c r="E2945" s="17" t="s">
        <v>12</v>
      </c>
      <c r="F2945" s="27" t="str">
        <f t="shared" si="703"/>
        <v>163408 Purple</v>
      </c>
      <c r="G2945" s="72"/>
      <c r="H2945" s="72"/>
      <c r="I2945" s="5">
        <v>14.5</v>
      </c>
    </row>
    <row r="2946" spans="1:9" ht="11.1" customHeight="1" x14ac:dyDescent="0.25">
      <c r="A2946" s="18">
        <f t="shared" si="704"/>
        <v>535</v>
      </c>
      <c r="B2946" s="18" t="str">
        <f t="shared" si="704"/>
        <v>AMC 535 C</v>
      </c>
      <c r="C2946" s="6">
        <v>163407</v>
      </c>
      <c r="D2946" s="2" t="s">
        <v>2203</v>
      </c>
      <c r="E2946" s="19" t="s">
        <v>13</v>
      </c>
      <c r="F2946" s="27" t="str">
        <f t="shared" si="703"/>
        <v>163407 Blue</v>
      </c>
      <c r="G2946" s="73"/>
      <c r="H2946" s="73"/>
      <c r="I2946" s="7">
        <v>11.6</v>
      </c>
    </row>
    <row r="2947" spans="1:9" ht="14.1" customHeight="1" x14ac:dyDescent="0.25">
      <c r="A2947" s="9">
        <v>536</v>
      </c>
      <c r="B2947" s="23" t="s">
        <v>667</v>
      </c>
      <c r="C2947" s="9" t="s">
        <v>4</v>
      </c>
      <c r="D2947" s="2" t="s">
        <v>2203</v>
      </c>
      <c r="E2947" s="23" t="s">
        <v>5</v>
      </c>
      <c r="F2947" s="27" t="str">
        <f t="shared" si="703"/>
        <v>AMC BASE</v>
      </c>
      <c r="G2947" s="74"/>
      <c r="H2947" s="74"/>
      <c r="I2947" s="10">
        <v>886.1</v>
      </c>
    </row>
    <row r="2948" spans="1:9" ht="11.1" customHeight="1" x14ac:dyDescent="0.25">
      <c r="A2948" s="18">
        <f t="shared" ref="A2948:B2951" si="705">A2947</f>
        <v>536</v>
      </c>
      <c r="B2948" s="18" t="str">
        <f t="shared" si="705"/>
        <v>AMC 536 C</v>
      </c>
      <c r="C2948" s="4">
        <v>163401</v>
      </c>
      <c r="D2948" s="2" t="s">
        <v>2203</v>
      </c>
      <c r="E2948" s="17" t="s">
        <v>7</v>
      </c>
      <c r="F2948" s="27" t="str">
        <f t="shared" si="703"/>
        <v>163401 White</v>
      </c>
      <c r="G2948" s="72"/>
      <c r="H2948" s="72"/>
      <c r="I2948" s="5">
        <v>96.5</v>
      </c>
    </row>
    <row r="2949" spans="1:9" ht="11.1" customHeight="1" x14ac:dyDescent="0.25">
      <c r="A2949" s="18">
        <f t="shared" si="705"/>
        <v>536</v>
      </c>
      <c r="B2949" s="18" t="str">
        <f t="shared" si="705"/>
        <v>AMC 536 C</v>
      </c>
      <c r="C2949" s="4">
        <v>163410</v>
      </c>
      <c r="D2949" s="2" t="s">
        <v>2203</v>
      </c>
      <c r="E2949" s="17" t="s">
        <v>15</v>
      </c>
      <c r="F2949" s="27" t="str">
        <f t="shared" si="703"/>
        <v>163410 Black</v>
      </c>
      <c r="G2949" s="72"/>
      <c r="H2949" s="72"/>
      <c r="I2949" s="5">
        <v>8.6999999999999993</v>
      </c>
    </row>
    <row r="2950" spans="1:9" ht="11.1" customHeight="1" x14ac:dyDescent="0.25">
      <c r="A2950" s="18">
        <f t="shared" si="705"/>
        <v>536</v>
      </c>
      <c r="B2950" s="18" t="str">
        <f t="shared" si="705"/>
        <v>AMC 536 C</v>
      </c>
      <c r="C2950" s="4">
        <v>163408</v>
      </c>
      <c r="D2950" s="2" t="s">
        <v>2203</v>
      </c>
      <c r="E2950" s="17" t="s">
        <v>12</v>
      </c>
      <c r="F2950" s="27" t="str">
        <f t="shared" si="703"/>
        <v>163408 Purple</v>
      </c>
      <c r="G2950" s="72"/>
      <c r="H2950" s="72"/>
      <c r="I2950" s="5">
        <v>5.8</v>
      </c>
    </row>
    <row r="2951" spans="1:9" ht="11.1" customHeight="1" x14ac:dyDescent="0.25">
      <c r="A2951" s="18">
        <f t="shared" si="705"/>
        <v>536</v>
      </c>
      <c r="B2951" s="18" t="str">
        <f t="shared" si="705"/>
        <v>AMC 536 C</v>
      </c>
      <c r="C2951" s="6">
        <v>163407</v>
      </c>
      <c r="D2951" s="2" t="s">
        <v>2203</v>
      </c>
      <c r="E2951" s="19" t="s">
        <v>13</v>
      </c>
      <c r="F2951" s="27" t="str">
        <f t="shared" si="703"/>
        <v>163407 Blue</v>
      </c>
      <c r="G2951" s="73"/>
      <c r="H2951" s="73"/>
      <c r="I2951" s="7">
        <v>2.9</v>
      </c>
    </row>
    <row r="2952" spans="1:9" ht="14.1" customHeight="1" x14ac:dyDescent="0.25">
      <c r="A2952" s="9">
        <v>537</v>
      </c>
      <c r="B2952" s="23" t="s">
        <v>668</v>
      </c>
      <c r="C2952" s="9" t="s">
        <v>4</v>
      </c>
      <c r="D2952" s="2" t="s">
        <v>2203</v>
      </c>
      <c r="E2952" s="23" t="s">
        <v>5</v>
      </c>
      <c r="F2952" s="27" t="str">
        <f t="shared" si="703"/>
        <v>AMC BASE</v>
      </c>
      <c r="G2952" s="74"/>
      <c r="H2952" s="74"/>
      <c r="I2952" s="10">
        <v>899.5</v>
      </c>
    </row>
    <row r="2953" spans="1:9" ht="11.1" customHeight="1" x14ac:dyDescent="0.25">
      <c r="A2953" s="18">
        <f t="shared" ref="A2953:B2956" si="706">A2952</f>
        <v>537</v>
      </c>
      <c r="B2953" s="18" t="str">
        <f t="shared" si="706"/>
        <v>AMC 537 C</v>
      </c>
      <c r="C2953" s="4">
        <v>163401</v>
      </c>
      <c r="D2953" s="2" t="s">
        <v>2203</v>
      </c>
      <c r="E2953" s="17" t="s">
        <v>7</v>
      </c>
      <c r="F2953" s="27" t="str">
        <f t="shared" si="703"/>
        <v>163401 White</v>
      </c>
      <c r="G2953" s="72"/>
      <c r="H2953" s="72"/>
      <c r="I2953" s="5">
        <v>96.5</v>
      </c>
    </row>
    <row r="2954" spans="1:9" ht="11.1" customHeight="1" x14ac:dyDescent="0.25">
      <c r="A2954" s="18">
        <f t="shared" si="706"/>
        <v>537</v>
      </c>
      <c r="B2954" s="18" t="str">
        <f t="shared" si="706"/>
        <v>AMC 537 C</v>
      </c>
      <c r="C2954" s="4">
        <v>163410</v>
      </c>
      <c r="D2954" s="2" t="s">
        <v>2203</v>
      </c>
      <c r="E2954" s="17" t="s">
        <v>15</v>
      </c>
      <c r="F2954" s="27" t="str">
        <f t="shared" si="703"/>
        <v>163410 Black</v>
      </c>
      <c r="G2954" s="72"/>
      <c r="H2954" s="72"/>
      <c r="I2954" s="5">
        <v>1.7</v>
      </c>
    </row>
    <row r="2955" spans="1:9" ht="11.1" customHeight="1" x14ac:dyDescent="0.25">
      <c r="A2955" s="18">
        <f t="shared" si="706"/>
        <v>537</v>
      </c>
      <c r="B2955" s="18" t="str">
        <f t="shared" si="706"/>
        <v>AMC 537 C</v>
      </c>
      <c r="C2955" s="4">
        <v>163408</v>
      </c>
      <c r="D2955" s="2" t="s">
        <v>2203</v>
      </c>
      <c r="E2955" s="17" t="s">
        <v>12</v>
      </c>
      <c r="F2955" s="27" t="str">
        <f t="shared" si="703"/>
        <v>163408 Purple</v>
      </c>
      <c r="G2955" s="72"/>
      <c r="H2955" s="72"/>
      <c r="I2955" s="5">
        <v>1.4</v>
      </c>
    </row>
    <row r="2956" spans="1:9" ht="11.1" customHeight="1" x14ac:dyDescent="0.25">
      <c r="A2956" s="18">
        <f t="shared" si="706"/>
        <v>537</v>
      </c>
      <c r="B2956" s="18" t="str">
        <f t="shared" si="706"/>
        <v>AMC 537 C</v>
      </c>
      <c r="C2956" s="6">
        <v>163407</v>
      </c>
      <c r="D2956" s="2" t="s">
        <v>2203</v>
      </c>
      <c r="E2956" s="19" t="s">
        <v>13</v>
      </c>
      <c r="F2956" s="27" t="str">
        <f t="shared" si="703"/>
        <v>163407 Blue</v>
      </c>
      <c r="G2956" s="73"/>
      <c r="H2956" s="73"/>
      <c r="I2956" s="7">
        <v>0.9</v>
      </c>
    </row>
    <row r="2957" spans="1:9" ht="14.1" customHeight="1" x14ac:dyDescent="0.25">
      <c r="A2957" s="9">
        <v>538</v>
      </c>
      <c r="B2957" s="23" t="s">
        <v>669</v>
      </c>
      <c r="C2957" s="9" t="s">
        <v>4</v>
      </c>
      <c r="D2957" s="2" t="s">
        <v>2203</v>
      </c>
      <c r="E2957" s="23" t="s">
        <v>5</v>
      </c>
      <c r="F2957" s="27" t="str">
        <f t="shared" si="703"/>
        <v>AMC BASE</v>
      </c>
      <c r="G2957" s="74"/>
      <c r="H2957" s="74"/>
      <c r="I2957" s="10">
        <v>902</v>
      </c>
    </row>
    <row r="2958" spans="1:9" ht="11.1" customHeight="1" x14ac:dyDescent="0.25">
      <c r="A2958" s="18">
        <f t="shared" ref="A2958:B2961" si="707">A2957</f>
        <v>538</v>
      </c>
      <c r="B2958" s="18" t="str">
        <f t="shared" si="707"/>
        <v>AMC 538 C</v>
      </c>
      <c r="C2958" s="4">
        <v>163401</v>
      </c>
      <c r="D2958" s="2" t="s">
        <v>2203</v>
      </c>
      <c r="E2958" s="17" t="s">
        <v>7</v>
      </c>
      <c r="F2958" s="27" t="str">
        <f t="shared" si="703"/>
        <v>163401 White</v>
      </c>
      <c r="G2958" s="72"/>
      <c r="H2958" s="72"/>
      <c r="I2958" s="5">
        <v>96.5</v>
      </c>
    </row>
    <row r="2959" spans="1:9" ht="11.1" customHeight="1" x14ac:dyDescent="0.25">
      <c r="A2959" s="18">
        <f t="shared" si="707"/>
        <v>538</v>
      </c>
      <c r="B2959" s="18" t="str">
        <f t="shared" si="707"/>
        <v>AMC 538 C</v>
      </c>
      <c r="C2959" s="4">
        <v>163408</v>
      </c>
      <c r="D2959" s="2" t="s">
        <v>2203</v>
      </c>
      <c r="E2959" s="17" t="s">
        <v>12</v>
      </c>
      <c r="F2959" s="27" t="str">
        <f t="shared" si="703"/>
        <v>163408 Purple</v>
      </c>
      <c r="G2959" s="72"/>
      <c r="H2959" s="72"/>
      <c r="I2959" s="5">
        <v>0.6</v>
      </c>
    </row>
    <row r="2960" spans="1:9" ht="11.1" customHeight="1" x14ac:dyDescent="0.25">
      <c r="A2960" s="18">
        <f t="shared" si="707"/>
        <v>538</v>
      </c>
      <c r="B2960" s="18" t="str">
        <f t="shared" si="707"/>
        <v>AMC 538 C</v>
      </c>
      <c r="C2960" s="4">
        <v>163410</v>
      </c>
      <c r="D2960" s="2" t="s">
        <v>2203</v>
      </c>
      <c r="E2960" s="17" t="s">
        <v>15</v>
      </c>
      <c r="F2960" s="27" t="str">
        <f t="shared" si="703"/>
        <v>163410 Black</v>
      </c>
      <c r="G2960" s="72"/>
      <c r="H2960" s="72"/>
      <c r="I2960" s="5">
        <v>0.6</v>
      </c>
    </row>
    <row r="2961" spans="1:9" ht="11.1" customHeight="1" x14ac:dyDescent="0.25">
      <c r="A2961" s="18">
        <f t="shared" si="707"/>
        <v>538</v>
      </c>
      <c r="B2961" s="18" t="str">
        <f t="shared" si="707"/>
        <v>AMC 538 C</v>
      </c>
      <c r="C2961" s="6">
        <v>163407</v>
      </c>
      <c r="D2961" s="2" t="s">
        <v>2203</v>
      </c>
      <c r="E2961" s="19" t="s">
        <v>13</v>
      </c>
      <c r="F2961" s="27" t="str">
        <f t="shared" si="703"/>
        <v>163407 Blue</v>
      </c>
      <c r="G2961" s="73"/>
      <c r="H2961" s="73"/>
      <c r="I2961" s="7">
        <v>0.3</v>
      </c>
    </row>
    <row r="2962" spans="1:9" ht="14.1" customHeight="1" x14ac:dyDescent="0.25">
      <c r="A2962" s="9">
        <v>539</v>
      </c>
      <c r="B2962" s="23" t="s">
        <v>670</v>
      </c>
      <c r="C2962" s="9" t="s">
        <v>4</v>
      </c>
      <c r="D2962" s="2" t="s">
        <v>2203</v>
      </c>
      <c r="E2962" s="23" t="s">
        <v>5</v>
      </c>
      <c r="F2962" s="27" t="str">
        <f t="shared" si="703"/>
        <v>AMC BASE</v>
      </c>
      <c r="G2962" s="74"/>
      <c r="H2962" s="74"/>
      <c r="I2962" s="10">
        <v>706.1</v>
      </c>
    </row>
    <row r="2963" spans="1:9" ht="11.1" customHeight="1" x14ac:dyDescent="0.25">
      <c r="A2963" s="18">
        <f t="shared" ref="A2963:B2966" si="708">A2962</f>
        <v>539</v>
      </c>
      <c r="B2963" s="18" t="str">
        <f t="shared" si="708"/>
        <v>AMC 539 C</v>
      </c>
      <c r="C2963" s="4">
        <v>163401</v>
      </c>
      <c r="D2963" s="2" t="s">
        <v>2203</v>
      </c>
      <c r="E2963" s="17" t="s">
        <v>7</v>
      </c>
      <c r="F2963" s="27" t="str">
        <f t="shared" si="703"/>
        <v>163401 White</v>
      </c>
      <c r="G2963" s="72"/>
      <c r="H2963" s="72"/>
      <c r="I2963" s="5">
        <v>119.4</v>
      </c>
    </row>
    <row r="2964" spans="1:9" ht="11.1" customHeight="1" x14ac:dyDescent="0.25">
      <c r="A2964" s="18">
        <f t="shared" si="708"/>
        <v>539</v>
      </c>
      <c r="B2964" s="18" t="str">
        <f t="shared" si="708"/>
        <v>AMC 539 C</v>
      </c>
      <c r="C2964" s="4">
        <v>163407</v>
      </c>
      <c r="D2964" s="2" t="s">
        <v>2203</v>
      </c>
      <c r="E2964" s="17" t="s">
        <v>13</v>
      </c>
      <c r="F2964" s="27" t="str">
        <f t="shared" si="703"/>
        <v>163407 Blue</v>
      </c>
      <c r="G2964" s="72"/>
      <c r="H2964" s="72"/>
      <c r="I2964" s="5">
        <v>110.2</v>
      </c>
    </row>
    <row r="2965" spans="1:9" ht="11.1" customHeight="1" x14ac:dyDescent="0.25">
      <c r="A2965" s="18">
        <f t="shared" si="708"/>
        <v>539</v>
      </c>
      <c r="B2965" s="18" t="str">
        <f t="shared" si="708"/>
        <v>AMC 539 C</v>
      </c>
      <c r="C2965" s="4">
        <v>163410</v>
      </c>
      <c r="D2965" s="2" t="s">
        <v>2203</v>
      </c>
      <c r="E2965" s="17" t="s">
        <v>15</v>
      </c>
      <c r="F2965" s="27" t="str">
        <f t="shared" si="703"/>
        <v>163410 Black</v>
      </c>
      <c r="G2965" s="72"/>
      <c r="H2965" s="72"/>
      <c r="I2965" s="5">
        <v>42.3</v>
      </c>
    </row>
    <row r="2966" spans="1:9" ht="11.1" customHeight="1" x14ac:dyDescent="0.25">
      <c r="A2966" s="18">
        <f t="shared" si="708"/>
        <v>539</v>
      </c>
      <c r="B2966" s="18" t="str">
        <f t="shared" si="708"/>
        <v>AMC 539 C</v>
      </c>
      <c r="C2966" s="6">
        <v>163408</v>
      </c>
      <c r="D2966" s="2" t="s">
        <v>2203</v>
      </c>
      <c r="E2966" s="19" t="s">
        <v>12</v>
      </c>
      <c r="F2966" s="27" t="str">
        <f t="shared" si="703"/>
        <v>163408 Purple</v>
      </c>
      <c r="G2966" s="73"/>
      <c r="H2966" s="73"/>
      <c r="I2966" s="7">
        <v>22</v>
      </c>
    </row>
    <row r="2967" spans="1:9" ht="11.1" customHeight="1" x14ac:dyDescent="0.25">
      <c r="A2967" s="2">
        <v>5395</v>
      </c>
      <c r="B2967" s="27" t="s">
        <v>671</v>
      </c>
      <c r="C2967" s="2" t="s">
        <v>4</v>
      </c>
      <c r="D2967" s="2" t="s">
        <v>2203</v>
      </c>
      <c r="E2967" s="27" t="s">
        <v>5</v>
      </c>
      <c r="F2967" s="27" t="str">
        <f t="shared" si="703"/>
        <v>AMC BASE</v>
      </c>
      <c r="G2967" s="71"/>
      <c r="H2967" s="71"/>
      <c r="I2967" s="3">
        <v>738.2</v>
      </c>
    </row>
    <row r="2968" spans="1:9" ht="11.1" customHeight="1" x14ac:dyDescent="0.25">
      <c r="A2968" s="18">
        <f t="shared" ref="A2968:B2971" si="709">A2967</f>
        <v>5395</v>
      </c>
      <c r="B2968" s="18" t="str">
        <f t="shared" si="709"/>
        <v>AMC 5395 C</v>
      </c>
      <c r="C2968" s="4">
        <v>163401</v>
      </c>
      <c r="D2968" s="2" t="s">
        <v>2203</v>
      </c>
      <c r="E2968" s="17" t="s">
        <v>7</v>
      </c>
      <c r="F2968" s="27" t="str">
        <f t="shared" si="703"/>
        <v>163401 White</v>
      </c>
      <c r="G2968" s="72"/>
      <c r="H2968" s="72"/>
      <c r="I2968" s="5">
        <v>158.30000000000001</v>
      </c>
    </row>
    <row r="2969" spans="1:9" ht="11.1" customHeight="1" x14ac:dyDescent="0.25">
      <c r="A2969" s="18">
        <f t="shared" si="709"/>
        <v>5395</v>
      </c>
      <c r="B2969" s="18" t="str">
        <f t="shared" si="709"/>
        <v>AMC 5395 C</v>
      </c>
      <c r="C2969" s="4">
        <v>163410</v>
      </c>
      <c r="D2969" s="2" t="s">
        <v>2203</v>
      </c>
      <c r="E2969" s="17" t="s">
        <v>15</v>
      </c>
      <c r="F2969" s="27" t="str">
        <f t="shared" si="703"/>
        <v>163410 Black</v>
      </c>
      <c r="G2969" s="72"/>
      <c r="H2969" s="72"/>
      <c r="I2969" s="5">
        <v>43.3</v>
      </c>
    </row>
    <row r="2970" spans="1:9" ht="11.1" customHeight="1" x14ac:dyDescent="0.25">
      <c r="A2970" s="18">
        <f t="shared" si="709"/>
        <v>5395</v>
      </c>
      <c r="B2970" s="18" t="str">
        <f t="shared" si="709"/>
        <v>AMC 5395 C</v>
      </c>
      <c r="C2970" s="4">
        <v>163407</v>
      </c>
      <c r="D2970" s="2" t="s">
        <v>2203</v>
      </c>
      <c r="E2970" s="17" t="s">
        <v>13</v>
      </c>
      <c r="F2970" s="27" t="str">
        <f t="shared" si="703"/>
        <v>163407 Blue</v>
      </c>
      <c r="G2970" s="72"/>
      <c r="H2970" s="72"/>
      <c r="I2970" s="5">
        <v>40.9</v>
      </c>
    </row>
    <row r="2971" spans="1:9" ht="11.1" customHeight="1" x14ac:dyDescent="0.25">
      <c r="A2971" s="18">
        <f t="shared" si="709"/>
        <v>5395</v>
      </c>
      <c r="B2971" s="18" t="str">
        <f t="shared" si="709"/>
        <v>AMC 5395 C</v>
      </c>
      <c r="C2971" s="6">
        <v>163408</v>
      </c>
      <c r="D2971" s="2" t="s">
        <v>2203</v>
      </c>
      <c r="E2971" s="19" t="s">
        <v>12</v>
      </c>
      <c r="F2971" s="27" t="str">
        <f t="shared" si="703"/>
        <v>163408 Purple</v>
      </c>
      <c r="G2971" s="73"/>
      <c r="H2971" s="73"/>
      <c r="I2971" s="7">
        <v>19.3</v>
      </c>
    </row>
    <row r="2972" spans="1:9" ht="14.1" customHeight="1" x14ac:dyDescent="0.25">
      <c r="A2972" s="9">
        <v>540</v>
      </c>
      <c r="B2972" s="23" t="s">
        <v>672</v>
      </c>
      <c r="C2972" s="9" t="s">
        <v>4</v>
      </c>
      <c r="D2972" s="2" t="s">
        <v>2203</v>
      </c>
      <c r="E2972" s="23" t="s">
        <v>5</v>
      </c>
      <c r="F2972" s="27" t="str">
        <f t="shared" si="703"/>
        <v>AMC BASE</v>
      </c>
      <c r="G2972" s="74"/>
      <c r="H2972" s="74"/>
      <c r="I2972" s="10">
        <v>745.4</v>
      </c>
    </row>
    <row r="2973" spans="1:9" ht="11.1" customHeight="1" x14ac:dyDescent="0.25">
      <c r="A2973" s="18">
        <f t="shared" ref="A2973:B2976" si="710">A2972</f>
        <v>540</v>
      </c>
      <c r="B2973" s="18" t="str">
        <f t="shared" si="710"/>
        <v>AMC 540 C</v>
      </c>
      <c r="C2973" s="4">
        <v>163407</v>
      </c>
      <c r="D2973" s="2" t="s">
        <v>2203</v>
      </c>
      <c r="E2973" s="17" t="s">
        <v>13</v>
      </c>
      <c r="F2973" s="27" t="str">
        <f t="shared" si="703"/>
        <v>163407 Blue</v>
      </c>
      <c r="G2973" s="72"/>
      <c r="H2973" s="72"/>
      <c r="I2973" s="5">
        <v>122.4</v>
      </c>
    </row>
    <row r="2974" spans="1:9" ht="11.1" customHeight="1" x14ac:dyDescent="0.25">
      <c r="A2974" s="18">
        <f t="shared" si="710"/>
        <v>540</v>
      </c>
      <c r="B2974" s="18" t="str">
        <f t="shared" si="710"/>
        <v>AMC 540 C</v>
      </c>
      <c r="C2974" s="4">
        <v>163401</v>
      </c>
      <c r="D2974" s="2" t="s">
        <v>2203</v>
      </c>
      <c r="E2974" s="17" t="s">
        <v>7</v>
      </c>
      <c r="F2974" s="27" t="str">
        <f t="shared" si="703"/>
        <v>163401 White</v>
      </c>
      <c r="G2974" s="72"/>
      <c r="H2974" s="72"/>
      <c r="I2974" s="5">
        <v>59.6</v>
      </c>
    </row>
    <row r="2975" spans="1:9" ht="11.1" customHeight="1" x14ac:dyDescent="0.25">
      <c r="A2975" s="18">
        <f t="shared" si="710"/>
        <v>540</v>
      </c>
      <c r="B2975" s="18" t="str">
        <f t="shared" si="710"/>
        <v>AMC 540 C</v>
      </c>
      <c r="C2975" s="4">
        <v>163408</v>
      </c>
      <c r="D2975" s="2" t="s">
        <v>2203</v>
      </c>
      <c r="E2975" s="17" t="s">
        <v>12</v>
      </c>
      <c r="F2975" s="27" t="str">
        <f t="shared" si="703"/>
        <v>163408 Purple</v>
      </c>
      <c r="G2975" s="72"/>
      <c r="H2975" s="72"/>
      <c r="I2975" s="5">
        <v>48.1</v>
      </c>
    </row>
    <row r="2976" spans="1:9" ht="11.1" customHeight="1" x14ac:dyDescent="0.25">
      <c r="A2976" s="18">
        <f t="shared" si="710"/>
        <v>540</v>
      </c>
      <c r="B2976" s="18" t="str">
        <f t="shared" si="710"/>
        <v>AMC 540 C</v>
      </c>
      <c r="C2976" s="6">
        <v>163410</v>
      </c>
      <c r="D2976" s="2" t="s">
        <v>2203</v>
      </c>
      <c r="E2976" s="19" t="s">
        <v>15</v>
      </c>
      <c r="F2976" s="27" t="str">
        <f t="shared" si="703"/>
        <v>163410 Black</v>
      </c>
      <c r="G2976" s="73"/>
      <c r="H2976" s="73"/>
      <c r="I2976" s="7">
        <v>24.5</v>
      </c>
    </row>
    <row r="2977" spans="1:9" ht="14.1" customHeight="1" x14ac:dyDescent="0.25">
      <c r="A2977" s="9">
        <v>5405</v>
      </c>
      <c r="B2977" s="23" t="s">
        <v>673</v>
      </c>
      <c r="C2977" s="9" t="s">
        <v>4</v>
      </c>
      <c r="D2977" s="2" t="s">
        <v>2203</v>
      </c>
      <c r="E2977" s="23" t="s">
        <v>5</v>
      </c>
      <c r="F2977" s="27" t="str">
        <f t="shared" si="703"/>
        <v>AMC BASE</v>
      </c>
      <c r="G2977" s="74"/>
      <c r="H2977" s="74"/>
      <c r="I2977" s="10">
        <v>668.2</v>
      </c>
    </row>
    <row r="2978" spans="1:9" ht="11.1" customHeight="1" x14ac:dyDescent="0.25">
      <c r="A2978" s="18">
        <f t="shared" ref="A2978:B2981" si="711">A2977</f>
        <v>5405</v>
      </c>
      <c r="B2978" s="18" t="str">
        <f t="shared" si="711"/>
        <v>AMC 5405 C</v>
      </c>
      <c r="C2978" s="4">
        <v>163401</v>
      </c>
      <c r="D2978" s="2" t="s">
        <v>2203</v>
      </c>
      <c r="E2978" s="17" t="s">
        <v>7</v>
      </c>
      <c r="F2978" s="27" t="str">
        <f t="shared" si="703"/>
        <v>163401 White</v>
      </c>
      <c r="G2978" s="72"/>
      <c r="H2978" s="72"/>
      <c r="I2978" s="5">
        <v>238.2</v>
      </c>
    </row>
    <row r="2979" spans="1:9" ht="11.1" customHeight="1" x14ac:dyDescent="0.25">
      <c r="A2979" s="18">
        <f t="shared" si="711"/>
        <v>5405</v>
      </c>
      <c r="B2979" s="18" t="str">
        <f t="shared" si="711"/>
        <v>AMC 5405 C</v>
      </c>
      <c r="C2979" s="4">
        <v>163410</v>
      </c>
      <c r="D2979" s="2" t="s">
        <v>2203</v>
      </c>
      <c r="E2979" s="17" t="s">
        <v>15</v>
      </c>
      <c r="F2979" s="27" t="str">
        <f t="shared" si="703"/>
        <v>163410 Black</v>
      </c>
      <c r="G2979" s="72"/>
      <c r="H2979" s="72"/>
      <c r="I2979" s="5">
        <v>39.200000000000003</v>
      </c>
    </row>
    <row r="2980" spans="1:9" ht="11.1" customHeight="1" x14ac:dyDescent="0.25">
      <c r="A2980" s="18">
        <f t="shared" si="711"/>
        <v>5405</v>
      </c>
      <c r="B2980" s="18" t="str">
        <f t="shared" si="711"/>
        <v>AMC 5405 C</v>
      </c>
      <c r="C2980" s="4">
        <v>163407</v>
      </c>
      <c r="D2980" s="2" t="s">
        <v>2203</v>
      </c>
      <c r="E2980" s="17" t="s">
        <v>13</v>
      </c>
      <c r="F2980" s="27" t="str">
        <f t="shared" si="703"/>
        <v>163407 Blue</v>
      </c>
      <c r="G2980" s="72"/>
      <c r="H2980" s="72"/>
      <c r="I2980" s="5">
        <v>37</v>
      </c>
    </row>
    <row r="2981" spans="1:9" ht="11.1" customHeight="1" x14ac:dyDescent="0.25">
      <c r="A2981" s="18">
        <f t="shared" si="711"/>
        <v>5405</v>
      </c>
      <c r="B2981" s="18" t="str">
        <f t="shared" si="711"/>
        <v>AMC 5405 C</v>
      </c>
      <c r="C2981" s="6">
        <v>163408</v>
      </c>
      <c r="D2981" s="2" t="s">
        <v>2203</v>
      </c>
      <c r="E2981" s="19" t="s">
        <v>12</v>
      </c>
      <c r="F2981" s="27" t="str">
        <f t="shared" si="703"/>
        <v>163408 Purple</v>
      </c>
      <c r="G2981" s="73"/>
      <c r="H2981" s="73"/>
      <c r="I2981" s="7">
        <v>17.399999999999999</v>
      </c>
    </row>
    <row r="2982" spans="1:9" ht="14.1" customHeight="1" x14ac:dyDescent="0.25">
      <c r="A2982" s="9">
        <v>541</v>
      </c>
      <c r="B2982" s="23" t="s">
        <v>674</v>
      </c>
      <c r="C2982" s="9" t="s">
        <v>4</v>
      </c>
      <c r="D2982" s="2" t="s">
        <v>2203</v>
      </c>
      <c r="E2982" s="23" t="s">
        <v>5</v>
      </c>
      <c r="F2982" s="27" t="str">
        <f t="shared" si="703"/>
        <v>AMC BASE</v>
      </c>
      <c r="G2982" s="74"/>
      <c r="H2982" s="74"/>
      <c r="I2982" s="10">
        <v>721.8</v>
      </c>
    </row>
    <row r="2983" spans="1:9" ht="11.1" customHeight="1" x14ac:dyDescent="0.25">
      <c r="A2983" s="18">
        <f t="shared" ref="A2983:B2986" si="712">A2982</f>
        <v>541</v>
      </c>
      <c r="B2983" s="18" t="str">
        <f t="shared" si="712"/>
        <v>AMC 541 C</v>
      </c>
      <c r="C2983" s="4">
        <v>163407</v>
      </c>
      <c r="D2983" s="2" t="s">
        <v>2203</v>
      </c>
      <c r="E2983" s="17" t="s">
        <v>13</v>
      </c>
      <c r="F2983" s="27" t="str">
        <f t="shared" si="703"/>
        <v>163407 Blue</v>
      </c>
      <c r="G2983" s="72"/>
      <c r="H2983" s="72"/>
      <c r="I2983" s="5">
        <v>115.1</v>
      </c>
    </row>
    <row r="2984" spans="1:9" ht="11.1" customHeight="1" x14ac:dyDescent="0.25">
      <c r="A2984" s="18">
        <f t="shared" si="712"/>
        <v>541</v>
      </c>
      <c r="B2984" s="18" t="str">
        <f t="shared" si="712"/>
        <v>AMC 541 C</v>
      </c>
      <c r="C2984" s="4">
        <v>163401</v>
      </c>
      <c r="D2984" s="2" t="s">
        <v>2203</v>
      </c>
      <c r="E2984" s="17" t="s">
        <v>7</v>
      </c>
      <c r="F2984" s="27" t="str">
        <f t="shared" si="703"/>
        <v>163401 White</v>
      </c>
      <c r="G2984" s="72"/>
      <c r="H2984" s="72"/>
      <c r="I2984" s="5">
        <v>95.5</v>
      </c>
    </row>
    <row r="2985" spans="1:9" ht="11.1" customHeight="1" x14ac:dyDescent="0.25">
      <c r="A2985" s="18">
        <f t="shared" si="712"/>
        <v>541</v>
      </c>
      <c r="B2985" s="18" t="str">
        <f t="shared" si="712"/>
        <v>AMC 541 C</v>
      </c>
      <c r="C2985" s="4">
        <v>163408</v>
      </c>
      <c r="D2985" s="2" t="s">
        <v>2203</v>
      </c>
      <c r="E2985" s="17" t="s">
        <v>12</v>
      </c>
      <c r="F2985" s="27" t="str">
        <f t="shared" si="703"/>
        <v>163408 Purple</v>
      </c>
      <c r="G2985" s="72"/>
      <c r="H2985" s="72"/>
      <c r="I2985" s="5">
        <v>44.6</v>
      </c>
    </row>
    <row r="2986" spans="1:9" ht="11.1" customHeight="1" x14ac:dyDescent="0.25">
      <c r="A2986" s="18">
        <f t="shared" si="712"/>
        <v>541</v>
      </c>
      <c r="B2986" s="18" t="str">
        <f t="shared" si="712"/>
        <v>AMC 541 C</v>
      </c>
      <c r="C2986" s="6">
        <v>163410</v>
      </c>
      <c r="D2986" s="2" t="s">
        <v>2203</v>
      </c>
      <c r="E2986" s="19" t="s">
        <v>15</v>
      </c>
      <c r="F2986" s="27" t="str">
        <f t="shared" si="703"/>
        <v>163410 Black</v>
      </c>
      <c r="G2986" s="73"/>
      <c r="H2986" s="73"/>
      <c r="I2986" s="7">
        <v>23</v>
      </c>
    </row>
    <row r="2987" spans="1:9" ht="14.1" customHeight="1" x14ac:dyDescent="0.25">
      <c r="A2987" s="9">
        <v>5415</v>
      </c>
      <c r="B2987" s="23" t="s">
        <v>675</v>
      </c>
      <c r="C2987" s="11">
        <v>163401</v>
      </c>
      <c r="D2987" s="2" t="s">
        <v>2203</v>
      </c>
      <c r="E2987" s="23" t="s">
        <v>7</v>
      </c>
      <c r="F2987" s="27" t="str">
        <f t="shared" si="703"/>
        <v>163401 White</v>
      </c>
      <c r="G2987" s="74"/>
      <c r="H2987" s="74"/>
      <c r="I2987" s="10">
        <v>480.4</v>
      </c>
    </row>
    <row r="2988" spans="1:9" ht="11.1" customHeight="1" x14ac:dyDescent="0.25">
      <c r="A2988" s="18">
        <f t="shared" ref="A2988:B2991" si="713">A2987</f>
        <v>5415</v>
      </c>
      <c r="B2988" s="18" t="str">
        <f t="shared" si="713"/>
        <v>AMC 5415 C</v>
      </c>
      <c r="C2988" s="15" t="s">
        <v>4</v>
      </c>
      <c r="D2988" s="2" t="s">
        <v>2203</v>
      </c>
      <c r="E2988" s="17" t="s">
        <v>5</v>
      </c>
      <c r="F2988" s="27" t="str">
        <f t="shared" si="703"/>
        <v>AMC BASE</v>
      </c>
      <c r="G2988" s="72"/>
      <c r="H2988" s="72"/>
      <c r="I2988" s="5">
        <v>455.7</v>
      </c>
    </row>
    <row r="2989" spans="1:9" ht="11.1" customHeight="1" x14ac:dyDescent="0.25">
      <c r="A2989" s="18">
        <f t="shared" si="713"/>
        <v>5415</v>
      </c>
      <c r="B2989" s="18" t="str">
        <f t="shared" si="713"/>
        <v>AMC 5415 C</v>
      </c>
      <c r="C2989" s="4">
        <v>163410</v>
      </c>
      <c r="D2989" s="2" t="s">
        <v>2203</v>
      </c>
      <c r="E2989" s="17" t="s">
        <v>15</v>
      </c>
      <c r="F2989" s="27" t="str">
        <f t="shared" si="703"/>
        <v>163410 Black</v>
      </c>
      <c r="G2989" s="72"/>
      <c r="H2989" s="72"/>
      <c r="I2989" s="5">
        <v>26.7</v>
      </c>
    </row>
    <row r="2990" spans="1:9" ht="11.1" customHeight="1" x14ac:dyDescent="0.25">
      <c r="A2990" s="18">
        <f t="shared" si="713"/>
        <v>5415</v>
      </c>
      <c r="B2990" s="18" t="str">
        <f t="shared" si="713"/>
        <v>AMC 5415 C</v>
      </c>
      <c r="C2990" s="4">
        <v>163407</v>
      </c>
      <c r="D2990" s="2" t="s">
        <v>2203</v>
      </c>
      <c r="E2990" s="17" t="s">
        <v>13</v>
      </c>
      <c r="F2990" s="27" t="str">
        <f t="shared" si="703"/>
        <v>163407 Blue</v>
      </c>
      <c r="G2990" s="72"/>
      <c r="H2990" s="72"/>
      <c r="I2990" s="5">
        <v>25.3</v>
      </c>
    </row>
    <row r="2991" spans="1:9" ht="11.1" customHeight="1" x14ac:dyDescent="0.25">
      <c r="A2991" s="18">
        <f t="shared" si="713"/>
        <v>5415</v>
      </c>
      <c r="B2991" s="18" t="str">
        <f t="shared" si="713"/>
        <v>AMC 5415 C</v>
      </c>
      <c r="C2991" s="6">
        <v>163408</v>
      </c>
      <c r="D2991" s="2" t="s">
        <v>2203</v>
      </c>
      <c r="E2991" s="19" t="s">
        <v>12</v>
      </c>
      <c r="F2991" s="27" t="str">
        <f t="shared" si="703"/>
        <v>163408 Purple</v>
      </c>
      <c r="G2991" s="73"/>
      <c r="H2991" s="73"/>
      <c r="I2991" s="7">
        <v>11.9</v>
      </c>
    </row>
    <row r="2992" spans="1:9" ht="14.1" customHeight="1" x14ac:dyDescent="0.25">
      <c r="A2992" s="9">
        <v>542</v>
      </c>
      <c r="B2992" s="23" t="s">
        <v>676</v>
      </c>
      <c r="C2992" s="11">
        <v>163401</v>
      </c>
      <c r="D2992" s="2" t="s">
        <v>2203</v>
      </c>
      <c r="E2992" s="23" t="s">
        <v>7</v>
      </c>
      <c r="F2992" s="27" t="str">
        <f t="shared" ref="F2992:F3045" si="714">IF(C2992="AMC.BASE","AMC BASE",CONCATENATE(C2992,D2992,E2992))</f>
        <v>163401 White</v>
      </c>
      <c r="G2992" s="74"/>
      <c r="H2992" s="74"/>
      <c r="I2992" s="10">
        <v>482.5</v>
      </c>
    </row>
    <row r="2993" spans="1:9" ht="11.1" customHeight="1" x14ac:dyDescent="0.25">
      <c r="A2993" s="18">
        <f t="shared" ref="A2993:B2996" si="715">A2992</f>
        <v>542</v>
      </c>
      <c r="B2993" s="18" t="str">
        <f t="shared" si="715"/>
        <v>AMC 542 C</v>
      </c>
      <c r="C2993" s="15" t="s">
        <v>4</v>
      </c>
      <c r="D2993" s="2" t="s">
        <v>2203</v>
      </c>
      <c r="E2993" s="17" t="s">
        <v>5</v>
      </c>
      <c r="F2993" s="27" t="str">
        <f t="shared" si="714"/>
        <v>AMC BASE</v>
      </c>
      <c r="G2993" s="72"/>
      <c r="H2993" s="72"/>
      <c r="I2993" s="5">
        <v>466.9</v>
      </c>
    </row>
    <row r="2994" spans="1:9" ht="11.1" customHeight="1" x14ac:dyDescent="0.25">
      <c r="A2994" s="18">
        <f t="shared" si="715"/>
        <v>542</v>
      </c>
      <c r="B2994" s="18" t="str">
        <f t="shared" si="715"/>
        <v>AMC 542 C</v>
      </c>
      <c r="C2994" s="4">
        <v>163407</v>
      </c>
      <c r="D2994" s="2" t="s">
        <v>2203</v>
      </c>
      <c r="E2994" s="17" t="s">
        <v>13</v>
      </c>
      <c r="F2994" s="27" t="str">
        <f t="shared" si="714"/>
        <v>163407 Blue</v>
      </c>
      <c r="G2994" s="72"/>
      <c r="H2994" s="72"/>
      <c r="I2994" s="5">
        <v>36.200000000000003</v>
      </c>
    </row>
    <row r="2995" spans="1:9" ht="11.1" customHeight="1" x14ac:dyDescent="0.25">
      <c r="A2995" s="18">
        <f t="shared" si="715"/>
        <v>542</v>
      </c>
      <c r="B2995" s="18" t="str">
        <f t="shared" si="715"/>
        <v>AMC 542 C</v>
      </c>
      <c r="C2995" s="4">
        <v>163408</v>
      </c>
      <c r="D2995" s="2" t="s">
        <v>2203</v>
      </c>
      <c r="E2995" s="17" t="s">
        <v>12</v>
      </c>
      <c r="F2995" s="27" t="str">
        <f t="shared" si="714"/>
        <v>163408 Purple</v>
      </c>
      <c r="G2995" s="72"/>
      <c r="H2995" s="72"/>
      <c r="I2995" s="5">
        <v>7.2</v>
      </c>
    </row>
    <row r="2996" spans="1:9" ht="11.1" customHeight="1" x14ac:dyDescent="0.25">
      <c r="A2996" s="18">
        <f t="shared" si="715"/>
        <v>542</v>
      </c>
      <c r="B2996" s="18" t="str">
        <f t="shared" si="715"/>
        <v>AMC 542 C</v>
      </c>
      <c r="C2996" s="6">
        <v>163410</v>
      </c>
      <c r="D2996" s="2" t="s">
        <v>2203</v>
      </c>
      <c r="E2996" s="19" t="s">
        <v>15</v>
      </c>
      <c r="F2996" s="27" t="str">
        <f t="shared" si="714"/>
        <v>163410 Black</v>
      </c>
      <c r="G2996" s="73"/>
      <c r="H2996" s="73"/>
      <c r="I2996" s="7">
        <v>7.2</v>
      </c>
    </row>
    <row r="2997" spans="1:9" ht="14.1" customHeight="1" x14ac:dyDescent="0.25">
      <c r="A2997" s="9">
        <v>5425</v>
      </c>
      <c r="B2997" s="23" t="s">
        <v>677</v>
      </c>
      <c r="C2997" s="9" t="s">
        <v>4</v>
      </c>
      <c r="D2997" s="2" t="s">
        <v>2203</v>
      </c>
      <c r="E2997" s="23" t="s">
        <v>5</v>
      </c>
      <c r="F2997" s="27" t="str">
        <f t="shared" si="714"/>
        <v>AMC BASE</v>
      </c>
      <c r="G2997" s="74"/>
      <c r="H2997" s="74"/>
      <c r="I2997" s="10">
        <v>632.29999999999995</v>
      </c>
    </row>
    <row r="2998" spans="1:9" ht="11.1" customHeight="1" x14ac:dyDescent="0.25">
      <c r="A2998" s="18">
        <f t="shared" ref="A2998:B3001" si="716">A2997</f>
        <v>5425</v>
      </c>
      <c r="B2998" s="18" t="str">
        <f t="shared" si="716"/>
        <v>AMC 5425 C</v>
      </c>
      <c r="C2998" s="4">
        <v>163401</v>
      </c>
      <c r="D2998" s="2" t="s">
        <v>2203</v>
      </c>
      <c r="E2998" s="17" t="s">
        <v>7</v>
      </c>
      <c r="F2998" s="27" t="str">
        <f t="shared" si="714"/>
        <v>163401 White</v>
      </c>
      <c r="G2998" s="72"/>
      <c r="H2998" s="72"/>
      <c r="I2998" s="5">
        <v>336</v>
      </c>
    </row>
    <row r="2999" spans="1:9" ht="11.1" customHeight="1" x14ac:dyDescent="0.25">
      <c r="A2999" s="18">
        <f t="shared" si="716"/>
        <v>5425</v>
      </c>
      <c r="B2999" s="18" t="str">
        <f t="shared" si="716"/>
        <v>AMC 5425 C</v>
      </c>
      <c r="C2999" s="4">
        <v>163410</v>
      </c>
      <c r="D2999" s="2" t="s">
        <v>2203</v>
      </c>
      <c r="E2999" s="17" t="s">
        <v>15</v>
      </c>
      <c r="F2999" s="27" t="str">
        <f t="shared" si="714"/>
        <v>163410 Black</v>
      </c>
      <c r="G2999" s="72"/>
      <c r="H2999" s="72"/>
      <c r="I2999" s="5">
        <v>13.3</v>
      </c>
    </row>
    <row r="3000" spans="1:9" ht="11.1" customHeight="1" x14ac:dyDescent="0.25">
      <c r="A3000" s="18">
        <f t="shared" si="716"/>
        <v>5425</v>
      </c>
      <c r="B3000" s="18" t="str">
        <f t="shared" si="716"/>
        <v>AMC 5425 C</v>
      </c>
      <c r="C3000" s="4">
        <v>163407</v>
      </c>
      <c r="D3000" s="2" t="s">
        <v>2203</v>
      </c>
      <c r="E3000" s="17" t="s">
        <v>13</v>
      </c>
      <c r="F3000" s="27" t="str">
        <f t="shared" si="714"/>
        <v>163407 Blue</v>
      </c>
      <c r="G3000" s="72"/>
      <c r="H3000" s="72"/>
      <c r="I3000" s="5">
        <v>12.5</v>
      </c>
    </row>
    <row r="3001" spans="1:9" ht="11.1" customHeight="1" x14ac:dyDescent="0.25">
      <c r="A3001" s="18">
        <f t="shared" si="716"/>
        <v>5425</v>
      </c>
      <c r="B3001" s="18" t="str">
        <f t="shared" si="716"/>
        <v>AMC 5425 C</v>
      </c>
      <c r="C3001" s="6">
        <v>163408</v>
      </c>
      <c r="D3001" s="2" t="s">
        <v>2203</v>
      </c>
      <c r="E3001" s="19" t="s">
        <v>12</v>
      </c>
      <c r="F3001" s="27" t="str">
        <f t="shared" si="714"/>
        <v>163408 Purple</v>
      </c>
      <c r="G3001" s="73"/>
      <c r="H3001" s="73"/>
      <c r="I3001" s="7">
        <v>5.9</v>
      </c>
    </row>
    <row r="3002" spans="1:9" ht="14.1" customHeight="1" x14ac:dyDescent="0.25">
      <c r="A3002" s="9">
        <v>543</v>
      </c>
      <c r="B3002" s="23" t="s">
        <v>678</v>
      </c>
      <c r="C3002" s="9" t="s">
        <v>4</v>
      </c>
      <c r="D3002" s="2" t="s">
        <v>2203</v>
      </c>
      <c r="E3002" s="23" t="s">
        <v>5</v>
      </c>
      <c r="F3002" s="27" t="str">
        <f t="shared" si="714"/>
        <v>AMC BASE</v>
      </c>
      <c r="G3002" s="74"/>
      <c r="H3002" s="74"/>
      <c r="I3002" s="10">
        <v>637.70000000000005</v>
      </c>
    </row>
    <row r="3003" spans="1:9" ht="11.1" customHeight="1" x14ac:dyDescent="0.25">
      <c r="A3003" s="18">
        <f t="shared" ref="A3003:B3006" si="717">A3002</f>
        <v>543</v>
      </c>
      <c r="B3003" s="18" t="str">
        <f t="shared" si="717"/>
        <v>AMC 543 C</v>
      </c>
      <c r="C3003" s="4">
        <v>163401</v>
      </c>
      <c r="D3003" s="2" t="s">
        <v>2203</v>
      </c>
      <c r="E3003" s="17" t="s">
        <v>7</v>
      </c>
      <c r="F3003" s="27" t="str">
        <f t="shared" si="714"/>
        <v>163401 White</v>
      </c>
      <c r="G3003" s="72"/>
      <c r="H3003" s="72"/>
      <c r="I3003" s="5">
        <v>337.1</v>
      </c>
    </row>
    <row r="3004" spans="1:9" ht="11.1" customHeight="1" x14ac:dyDescent="0.25">
      <c r="A3004" s="18">
        <f t="shared" si="717"/>
        <v>543</v>
      </c>
      <c r="B3004" s="18" t="str">
        <f t="shared" si="717"/>
        <v>AMC 543 C</v>
      </c>
      <c r="C3004" s="4">
        <v>163407</v>
      </c>
      <c r="D3004" s="2" t="s">
        <v>2203</v>
      </c>
      <c r="E3004" s="17" t="s">
        <v>13</v>
      </c>
      <c r="F3004" s="27" t="str">
        <f t="shared" si="714"/>
        <v>163407 Blue</v>
      </c>
      <c r="G3004" s="72"/>
      <c r="H3004" s="72"/>
      <c r="I3004" s="5">
        <v>18</v>
      </c>
    </row>
    <row r="3005" spans="1:9" ht="11.1" customHeight="1" x14ac:dyDescent="0.25">
      <c r="A3005" s="18">
        <f t="shared" si="717"/>
        <v>543</v>
      </c>
      <c r="B3005" s="18" t="str">
        <f t="shared" si="717"/>
        <v>AMC 543 C</v>
      </c>
      <c r="C3005" s="4">
        <v>163408</v>
      </c>
      <c r="D3005" s="2" t="s">
        <v>2203</v>
      </c>
      <c r="E3005" s="17" t="s">
        <v>12</v>
      </c>
      <c r="F3005" s="27" t="str">
        <f t="shared" si="714"/>
        <v>163408 Purple</v>
      </c>
      <c r="G3005" s="72"/>
      <c r="H3005" s="72"/>
      <c r="I3005" s="5">
        <v>3.6</v>
      </c>
    </row>
    <row r="3006" spans="1:9" ht="11.1" customHeight="1" x14ac:dyDescent="0.25">
      <c r="A3006" s="18">
        <f t="shared" si="717"/>
        <v>543</v>
      </c>
      <c r="B3006" s="18" t="str">
        <f t="shared" si="717"/>
        <v>AMC 543 C</v>
      </c>
      <c r="C3006" s="6">
        <v>163410</v>
      </c>
      <c r="D3006" s="2" t="s">
        <v>2203</v>
      </c>
      <c r="E3006" s="19" t="s">
        <v>15</v>
      </c>
      <c r="F3006" s="27" t="str">
        <f t="shared" si="714"/>
        <v>163410 Black</v>
      </c>
      <c r="G3006" s="73"/>
      <c r="H3006" s="73"/>
      <c r="I3006" s="7">
        <v>3.6</v>
      </c>
    </row>
    <row r="3007" spans="1:9" ht="14.1" customHeight="1" x14ac:dyDescent="0.25">
      <c r="A3007" s="9">
        <v>5435</v>
      </c>
      <c r="B3007" s="23" t="s">
        <v>679</v>
      </c>
      <c r="C3007" s="9" t="s">
        <v>4</v>
      </c>
      <c r="D3007" s="2" t="s">
        <v>2203</v>
      </c>
      <c r="E3007" s="23" t="s">
        <v>5</v>
      </c>
      <c r="F3007" s="27" t="str">
        <f t="shared" si="714"/>
        <v>AMC BASE</v>
      </c>
      <c r="G3007" s="74"/>
      <c r="H3007" s="74"/>
      <c r="I3007" s="10">
        <v>719.7</v>
      </c>
    </row>
    <row r="3008" spans="1:9" ht="11.1" customHeight="1" x14ac:dyDescent="0.25">
      <c r="A3008" s="18">
        <f t="shared" ref="A3008:B3011" si="718">A3007</f>
        <v>5435</v>
      </c>
      <c r="B3008" s="18" t="str">
        <f t="shared" si="718"/>
        <v>AMC 5435 C</v>
      </c>
      <c r="C3008" s="4">
        <v>163401</v>
      </c>
      <c r="D3008" s="2" t="s">
        <v>2203</v>
      </c>
      <c r="E3008" s="17" t="s">
        <v>7</v>
      </c>
      <c r="F3008" s="27" t="str">
        <f t="shared" si="714"/>
        <v>163401 White</v>
      </c>
      <c r="G3008" s="72"/>
      <c r="H3008" s="72"/>
      <c r="I3008" s="5">
        <v>264.60000000000002</v>
      </c>
    </row>
    <row r="3009" spans="1:9" ht="11.1" customHeight="1" x14ac:dyDescent="0.25">
      <c r="A3009" s="18">
        <f t="shared" si="718"/>
        <v>5435</v>
      </c>
      <c r="B3009" s="18" t="str">
        <f t="shared" si="718"/>
        <v>AMC 5435 C</v>
      </c>
      <c r="C3009" s="4">
        <v>163410</v>
      </c>
      <c r="D3009" s="2" t="s">
        <v>2203</v>
      </c>
      <c r="E3009" s="17" t="s">
        <v>15</v>
      </c>
      <c r="F3009" s="27" t="str">
        <f t="shared" si="714"/>
        <v>163410 Black</v>
      </c>
      <c r="G3009" s="72"/>
      <c r="H3009" s="72"/>
      <c r="I3009" s="5">
        <v>6.6</v>
      </c>
    </row>
    <row r="3010" spans="1:9" ht="11.1" customHeight="1" x14ac:dyDescent="0.25">
      <c r="A3010" s="18">
        <f t="shared" si="718"/>
        <v>5435</v>
      </c>
      <c r="B3010" s="18" t="str">
        <f t="shared" si="718"/>
        <v>AMC 5435 C</v>
      </c>
      <c r="C3010" s="4">
        <v>163407</v>
      </c>
      <c r="D3010" s="2" t="s">
        <v>2203</v>
      </c>
      <c r="E3010" s="17" t="s">
        <v>13</v>
      </c>
      <c r="F3010" s="27" t="str">
        <f t="shared" si="714"/>
        <v>163407 Blue</v>
      </c>
      <c r="G3010" s="72"/>
      <c r="H3010" s="72"/>
      <c r="I3010" s="5">
        <v>6.2</v>
      </c>
    </row>
    <row r="3011" spans="1:9" ht="11.1" customHeight="1" x14ac:dyDescent="0.25">
      <c r="A3011" s="18">
        <f t="shared" si="718"/>
        <v>5435</v>
      </c>
      <c r="B3011" s="18" t="str">
        <f t="shared" si="718"/>
        <v>AMC 5435 C</v>
      </c>
      <c r="C3011" s="6">
        <v>163408</v>
      </c>
      <c r="D3011" s="2" t="s">
        <v>2203</v>
      </c>
      <c r="E3011" s="19" t="s">
        <v>12</v>
      </c>
      <c r="F3011" s="27" t="str">
        <f t="shared" si="714"/>
        <v>163408 Purple</v>
      </c>
      <c r="G3011" s="73"/>
      <c r="H3011" s="73"/>
      <c r="I3011" s="7">
        <v>2.9</v>
      </c>
    </row>
    <row r="3012" spans="1:9" ht="11.1" customHeight="1" x14ac:dyDescent="0.25">
      <c r="A3012" s="2">
        <v>544</v>
      </c>
      <c r="B3012" s="27" t="s">
        <v>680</v>
      </c>
      <c r="C3012" s="2" t="s">
        <v>4</v>
      </c>
      <c r="D3012" s="2" t="s">
        <v>2203</v>
      </c>
      <c r="E3012" s="27" t="s">
        <v>5</v>
      </c>
      <c r="F3012" s="27" t="str">
        <f t="shared" si="714"/>
        <v>AMC BASE</v>
      </c>
      <c r="G3012" s="71"/>
      <c r="H3012" s="71"/>
      <c r="I3012" s="3">
        <v>764.4</v>
      </c>
    </row>
    <row r="3013" spans="1:9" ht="11.1" customHeight="1" x14ac:dyDescent="0.25">
      <c r="A3013" s="18">
        <f t="shared" ref="A3013:B3016" si="719">A3012</f>
        <v>544</v>
      </c>
      <c r="B3013" s="18" t="str">
        <f t="shared" si="719"/>
        <v>AMC 544 C</v>
      </c>
      <c r="C3013" s="4">
        <v>163401</v>
      </c>
      <c r="D3013" s="2" t="s">
        <v>2203</v>
      </c>
      <c r="E3013" s="17" t="s">
        <v>7</v>
      </c>
      <c r="F3013" s="27" t="str">
        <f t="shared" si="714"/>
        <v>163401 White</v>
      </c>
      <c r="G3013" s="72"/>
      <c r="H3013" s="72"/>
      <c r="I3013" s="5">
        <v>229.3</v>
      </c>
    </row>
    <row r="3014" spans="1:9" ht="11.1" customHeight="1" x14ac:dyDescent="0.25">
      <c r="A3014" s="18">
        <f t="shared" si="719"/>
        <v>544</v>
      </c>
      <c r="B3014" s="18" t="str">
        <f t="shared" si="719"/>
        <v>AMC 544 C</v>
      </c>
      <c r="C3014" s="4">
        <v>163407</v>
      </c>
      <c r="D3014" s="2" t="s">
        <v>2203</v>
      </c>
      <c r="E3014" s="17" t="s">
        <v>13</v>
      </c>
      <c r="F3014" s="27" t="str">
        <f t="shared" si="714"/>
        <v>163407 Blue</v>
      </c>
      <c r="G3014" s="72"/>
      <c r="H3014" s="72"/>
      <c r="I3014" s="5">
        <v>4.5</v>
      </c>
    </row>
    <row r="3015" spans="1:9" ht="11.1" customHeight="1" x14ac:dyDescent="0.25">
      <c r="A3015" s="18">
        <f t="shared" si="719"/>
        <v>544</v>
      </c>
      <c r="B3015" s="18" t="str">
        <f t="shared" si="719"/>
        <v>AMC 544 C</v>
      </c>
      <c r="C3015" s="4">
        <v>163408</v>
      </c>
      <c r="D3015" s="2" t="s">
        <v>2203</v>
      </c>
      <c r="E3015" s="17" t="s">
        <v>12</v>
      </c>
      <c r="F3015" s="27" t="str">
        <f t="shared" si="714"/>
        <v>163408 Purple</v>
      </c>
      <c r="G3015" s="72"/>
      <c r="H3015" s="72"/>
      <c r="I3015" s="5">
        <v>0.9</v>
      </c>
    </row>
    <row r="3016" spans="1:9" ht="11.1" customHeight="1" x14ac:dyDescent="0.25">
      <c r="A3016" s="18">
        <f t="shared" si="719"/>
        <v>544</v>
      </c>
      <c r="B3016" s="18" t="str">
        <f t="shared" si="719"/>
        <v>AMC 544 C</v>
      </c>
      <c r="C3016" s="6">
        <v>163410</v>
      </c>
      <c r="D3016" s="2" t="s">
        <v>2203</v>
      </c>
      <c r="E3016" s="19" t="s">
        <v>15</v>
      </c>
      <c r="F3016" s="27" t="str">
        <f t="shared" si="714"/>
        <v>163410 Black</v>
      </c>
      <c r="G3016" s="73"/>
      <c r="H3016" s="73"/>
      <c r="I3016" s="7">
        <v>0.9</v>
      </c>
    </row>
    <row r="3017" spans="1:9" ht="14.1" customHeight="1" x14ac:dyDescent="0.25">
      <c r="A3017" s="9">
        <v>5445</v>
      </c>
      <c r="B3017" s="23" t="s">
        <v>681</v>
      </c>
      <c r="C3017" s="9" t="s">
        <v>4</v>
      </c>
      <c r="D3017" s="2" t="s">
        <v>2203</v>
      </c>
      <c r="E3017" s="23" t="s">
        <v>5</v>
      </c>
      <c r="F3017" s="27" t="str">
        <f t="shared" si="714"/>
        <v>AMC BASE</v>
      </c>
      <c r="G3017" s="74"/>
      <c r="H3017" s="74"/>
      <c r="I3017" s="10">
        <v>784.7</v>
      </c>
    </row>
    <row r="3018" spans="1:9" ht="11.1" customHeight="1" x14ac:dyDescent="0.25">
      <c r="A3018" s="18">
        <f t="shared" ref="A3018:B3021" si="720">A3017</f>
        <v>5445</v>
      </c>
      <c r="B3018" s="18" t="str">
        <f t="shared" si="720"/>
        <v>AMC 5445 C</v>
      </c>
      <c r="C3018" s="4">
        <v>163401</v>
      </c>
      <c r="D3018" s="2" t="s">
        <v>2203</v>
      </c>
      <c r="E3018" s="17" t="s">
        <v>7</v>
      </c>
      <c r="F3018" s="27" t="str">
        <f t="shared" si="714"/>
        <v>163401 White</v>
      </c>
      <c r="G3018" s="72"/>
      <c r="H3018" s="72"/>
      <c r="I3018" s="5">
        <v>211.4</v>
      </c>
    </row>
    <row r="3019" spans="1:9" ht="11.1" customHeight="1" x14ac:dyDescent="0.25">
      <c r="A3019" s="18">
        <f t="shared" si="720"/>
        <v>5445</v>
      </c>
      <c r="B3019" s="18" t="str">
        <f t="shared" si="720"/>
        <v>AMC 5445 C</v>
      </c>
      <c r="C3019" s="4">
        <v>163407</v>
      </c>
      <c r="D3019" s="2" t="s">
        <v>2203</v>
      </c>
      <c r="E3019" s="17" t="s">
        <v>13</v>
      </c>
      <c r="F3019" s="27" t="str">
        <f t="shared" si="714"/>
        <v>163407 Blue</v>
      </c>
      <c r="G3019" s="72"/>
      <c r="H3019" s="72"/>
      <c r="I3019" s="5">
        <v>1.6</v>
      </c>
    </row>
    <row r="3020" spans="1:9" ht="11.1" customHeight="1" x14ac:dyDescent="0.25">
      <c r="A3020" s="18">
        <f t="shared" si="720"/>
        <v>5445</v>
      </c>
      <c r="B3020" s="18" t="str">
        <f t="shared" si="720"/>
        <v>AMC 5445 C</v>
      </c>
      <c r="C3020" s="4">
        <v>163410</v>
      </c>
      <c r="D3020" s="2" t="s">
        <v>2203</v>
      </c>
      <c r="E3020" s="17" t="s">
        <v>15</v>
      </c>
      <c r="F3020" s="27" t="str">
        <f t="shared" si="714"/>
        <v>163410 Black</v>
      </c>
      <c r="G3020" s="72"/>
      <c r="H3020" s="72"/>
      <c r="I3020" s="5">
        <v>1.6</v>
      </c>
    </row>
    <row r="3021" spans="1:9" ht="11.1" customHeight="1" x14ac:dyDescent="0.25">
      <c r="A3021" s="18">
        <f t="shared" si="720"/>
        <v>5445</v>
      </c>
      <c r="B3021" s="18" t="str">
        <f t="shared" si="720"/>
        <v>AMC 5445 C</v>
      </c>
      <c r="C3021" s="6">
        <v>163408</v>
      </c>
      <c r="D3021" s="2" t="s">
        <v>2203</v>
      </c>
      <c r="E3021" s="19" t="s">
        <v>12</v>
      </c>
      <c r="F3021" s="27" t="str">
        <f t="shared" si="714"/>
        <v>163408 Purple</v>
      </c>
      <c r="G3021" s="73"/>
      <c r="H3021" s="73"/>
      <c r="I3021" s="7">
        <v>0.7</v>
      </c>
    </row>
    <row r="3022" spans="1:9" ht="14.1" customHeight="1" x14ac:dyDescent="0.25">
      <c r="A3022" s="9">
        <v>545</v>
      </c>
      <c r="B3022" s="23" t="s">
        <v>682</v>
      </c>
      <c r="C3022" s="9" t="s">
        <v>4</v>
      </c>
      <c r="D3022" s="2" t="s">
        <v>2203</v>
      </c>
      <c r="E3022" s="23" t="s">
        <v>5</v>
      </c>
      <c r="F3022" s="27" t="str">
        <f t="shared" si="714"/>
        <v>AMC BASE</v>
      </c>
      <c r="G3022" s="74"/>
      <c r="H3022" s="74"/>
      <c r="I3022" s="10">
        <v>795.9</v>
      </c>
    </row>
    <row r="3023" spans="1:9" ht="11.1" customHeight="1" x14ac:dyDescent="0.25">
      <c r="A3023" s="18">
        <f t="shared" ref="A3023:B3026" si="721">A3022</f>
        <v>545</v>
      </c>
      <c r="B3023" s="18" t="str">
        <f t="shared" si="721"/>
        <v>AMC 545 C</v>
      </c>
      <c r="C3023" s="4">
        <v>163401</v>
      </c>
      <c r="D3023" s="2" t="s">
        <v>2203</v>
      </c>
      <c r="E3023" s="17" t="s">
        <v>7</v>
      </c>
      <c r="F3023" s="27" t="str">
        <f t="shared" si="714"/>
        <v>163401 White</v>
      </c>
      <c r="G3023" s="72"/>
      <c r="H3023" s="72"/>
      <c r="I3023" s="5">
        <v>202.6</v>
      </c>
    </row>
    <row r="3024" spans="1:9" ht="11.1" customHeight="1" x14ac:dyDescent="0.25">
      <c r="A3024" s="18">
        <f t="shared" si="721"/>
        <v>545</v>
      </c>
      <c r="B3024" s="18" t="str">
        <f t="shared" si="721"/>
        <v>AMC 545 C</v>
      </c>
      <c r="C3024" s="4">
        <v>163407</v>
      </c>
      <c r="D3024" s="2" t="s">
        <v>2203</v>
      </c>
      <c r="E3024" s="17" t="s">
        <v>13</v>
      </c>
      <c r="F3024" s="27" t="str">
        <f t="shared" si="714"/>
        <v>163407 Blue</v>
      </c>
      <c r="G3024" s="72"/>
      <c r="H3024" s="72"/>
      <c r="I3024" s="5">
        <v>1.1000000000000001</v>
      </c>
    </row>
    <row r="3025" spans="1:9" ht="11.1" customHeight="1" x14ac:dyDescent="0.25">
      <c r="A3025" s="18">
        <f t="shared" si="721"/>
        <v>545</v>
      </c>
      <c r="B3025" s="18" t="str">
        <f t="shared" si="721"/>
        <v>AMC 545 C</v>
      </c>
      <c r="C3025" s="4">
        <v>163408</v>
      </c>
      <c r="D3025" s="2" t="s">
        <v>2203</v>
      </c>
      <c r="E3025" s="17" t="s">
        <v>12</v>
      </c>
      <c r="F3025" s="27" t="str">
        <f t="shared" si="714"/>
        <v>163408 Purple</v>
      </c>
      <c r="G3025" s="72"/>
      <c r="H3025" s="72"/>
      <c r="I3025" s="5">
        <v>0.2</v>
      </c>
    </row>
    <row r="3026" spans="1:9" ht="11.1" customHeight="1" x14ac:dyDescent="0.25">
      <c r="A3026" s="18">
        <f t="shared" si="721"/>
        <v>545</v>
      </c>
      <c r="B3026" s="18" t="str">
        <f t="shared" si="721"/>
        <v>AMC 545 C</v>
      </c>
      <c r="C3026" s="6">
        <v>163410</v>
      </c>
      <c r="D3026" s="2" t="s">
        <v>2203</v>
      </c>
      <c r="E3026" s="19" t="s">
        <v>15</v>
      </c>
      <c r="F3026" s="27" t="str">
        <f t="shared" si="714"/>
        <v>163410 Black</v>
      </c>
      <c r="G3026" s="73"/>
      <c r="H3026" s="73"/>
      <c r="I3026" s="7">
        <v>0.2</v>
      </c>
    </row>
    <row r="3027" spans="1:9" ht="14.1" customHeight="1" x14ac:dyDescent="0.25">
      <c r="A3027" s="9">
        <v>5455</v>
      </c>
      <c r="B3027" s="23" t="s">
        <v>683</v>
      </c>
      <c r="C3027" s="9" t="s">
        <v>4</v>
      </c>
      <c r="D3027" s="2" t="s">
        <v>2203</v>
      </c>
      <c r="E3027" s="23" t="s">
        <v>5</v>
      </c>
      <c r="F3027" s="27" t="str">
        <f t="shared" si="714"/>
        <v>AMC BASE</v>
      </c>
      <c r="G3027" s="74"/>
      <c r="H3027" s="74"/>
      <c r="I3027" s="10">
        <v>795.5</v>
      </c>
    </row>
    <row r="3028" spans="1:9" ht="11.1" customHeight="1" x14ac:dyDescent="0.25">
      <c r="A3028" s="18">
        <f t="shared" ref="A3028:B3031" si="722">A3027</f>
        <v>5455</v>
      </c>
      <c r="B3028" s="18" t="str">
        <f t="shared" si="722"/>
        <v>AMC 5455 C</v>
      </c>
      <c r="C3028" s="4">
        <v>163401</v>
      </c>
      <c r="D3028" s="2" t="s">
        <v>2203</v>
      </c>
      <c r="E3028" s="17" t="s">
        <v>7</v>
      </c>
      <c r="F3028" s="27" t="str">
        <f t="shared" si="714"/>
        <v>163401 White</v>
      </c>
      <c r="G3028" s="72"/>
      <c r="H3028" s="72"/>
      <c r="I3028" s="5">
        <v>202.5</v>
      </c>
    </row>
    <row r="3029" spans="1:9" ht="11.1" customHeight="1" x14ac:dyDescent="0.25">
      <c r="A3029" s="18">
        <f t="shared" si="722"/>
        <v>5455</v>
      </c>
      <c r="B3029" s="18" t="str">
        <f t="shared" si="722"/>
        <v>AMC 5455 C</v>
      </c>
      <c r="C3029" s="4">
        <v>163407</v>
      </c>
      <c r="D3029" s="2" t="s">
        <v>2203</v>
      </c>
      <c r="E3029" s="17" t="s">
        <v>13</v>
      </c>
      <c r="F3029" s="27" t="str">
        <f t="shared" si="714"/>
        <v>163407 Blue</v>
      </c>
      <c r="G3029" s="72"/>
      <c r="H3029" s="72"/>
      <c r="I3029" s="5">
        <v>0.8</v>
      </c>
    </row>
    <row r="3030" spans="1:9" ht="11.1" customHeight="1" x14ac:dyDescent="0.25">
      <c r="A3030" s="18">
        <f t="shared" si="722"/>
        <v>5455</v>
      </c>
      <c r="B3030" s="18" t="str">
        <f t="shared" si="722"/>
        <v>AMC 5455 C</v>
      </c>
      <c r="C3030" s="4">
        <v>163410</v>
      </c>
      <c r="D3030" s="2" t="s">
        <v>2203</v>
      </c>
      <c r="E3030" s="17" t="s">
        <v>15</v>
      </c>
      <c r="F3030" s="27" t="str">
        <f t="shared" si="714"/>
        <v>163410 Black</v>
      </c>
      <c r="G3030" s="72"/>
      <c r="H3030" s="72"/>
      <c r="I3030" s="5">
        <v>0.8</v>
      </c>
    </row>
    <row r="3031" spans="1:9" ht="11.1" customHeight="1" x14ac:dyDescent="0.25">
      <c r="A3031" s="18">
        <f t="shared" si="722"/>
        <v>5455</v>
      </c>
      <c r="B3031" s="18" t="str">
        <f t="shared" si="722"/>
        <v>AMC 5455 C</v>
      </c>
      <c r="C3031" s="6">
        <v>163408</v>
      </c>
      <c r="D3031" s="2" t="s">
        <v>2203</v>
      </c>
      <c r="E3031" s="19" t="s">
        <v>12</v>
      </c>
      <c r="F3031" s="27" t="str">
        <f t="shared" si="714"/>
        <v>163408 Purple</v>
      </c>
      <c r="G3031" s="73"/>
      <c r="H3031" s="73"/>
      <c r="I3031" s="7">
        <v>0.4</v>
      </c>
    </row>
    <row r="3032" spans="1:9" ht="14.1" customHeight="1" x14ac:dyDescent="0.25">
      <c r="A3032" s="9">
        <v>546</v>
      </c>
      <c r="B3032" s="23" t="s">
        <v>684</v>
      </c>
      <c r="C3032" s="9" t="s">
        <v>4</v>
      </c>
      <c r="D3032" s="2" t="s">
        <v>2203</v>
      </c>
      <c r="E3032" s="23" t="s">
        <v>5</v>
      </c>
      <c r="F3032" s="27" t="str">
        <f t="shared" si="714"/>
        <v>AMC BASE</v>
      </c>
      <c r="G3032" s="74"/>
      <c r="H3032" s="74"/>
      <c r="I3032" s="10">
        <v>882.4</v>
      </c>
    </row>
    <row r="3033" spans="1:9" ht="11.1" customHeight="1" x14ac:dyDescent="0.25">
      <c r="A3033" s="18">
        <f t="shared" ref="A3033:B3036" si="723">A3032</f>
        <v>546</v>
      </c>
      <c r="B3033" s="18" t="str">
        <f t="shared" si="723"/>
        <v>AMC 546 C</v>
      </c>
      <c r="C3033" s="4">
        <v>163407</v>
      </c>
      <c r="D3033" s="2" t="s">
        <v>2203</v>
      </c>
      <c r="E3033" s="17" t="s">
        <v>13</v>
      </c>
      <c r="F3033" s="27" t="str">
        <f t="shared" si="714"/>
        <v>163407 Blue</v>
      </c>
      <c r="G3033" s="72"/>
      <c r="H3033" s="72"/>
      <c r="I3033" s="5">
        <v>50.6</v>
      </c>
    </row>
    <row r="3034" spans="1:9" ht="11.1" customHeight="1" x14ac:dyDescent="0.25">
      <c r="A3034" s="18">
        <f t="shared" si="723"/>
        <v>546</v>
      </c>
      <c r="B3034" s="18" t="str">
        <f t="shared" si="723"/>
        <v>AMC 546 C</v>
      </c>
      <c r="C3034" s="4">
        <v>163410</v>
      </c>
      <c r="D3034" s="2" t="s">
        <v>2203</v>
      </c>
      <c r="E3034" s="17" t="s">
        <v>15</v>
      </c>
      <c r="F3034" s="27" t="str">
        <f t="shared" si="714"/>
        <v>163410 Black</v>
      </c>
      <c r="G3034" s="72"/>
      <c r="H3034" s="72"/>
      <c r="I3034" s="5">
        <v>31.6</v>
      </c>
    </row>
    <row r="3035" spans="1:9" ht="11.1" customHeight="1" x14ac:dyDescent="0.25">
      <c r="A3035" s="18">
        <f t="shared" si="723"/>
        <v>546</v>
      </c>
      <c r="B3035" s="18" t="str">
        <f t="shared" si="723"/>
        <v>AMC 546 C</v>
      </c>
      <c r="C3035" s="4">
        <v>163401</v>
      </c>
      <c r="D3035" s="2" t="s">
        <v>2203</v>
      </c>
      <c r="E3035" s="17" t="s">
        <v>7</v>
      </c>
      <c r="F3035" s="27" t="str">
        <f t="shared" si="714"/>
        <v>163401 White</v>
      </c>
      <c r="G3035" s="72"/>
      <c r="H3035" s="72"/>
      <c r="I3035" s="5">
        <v>22.8</v>
      </c>
    </row>
    <row r="3036" spans="1:9" ht="11.1" customHeight="1" x14ac:dyDescent="0.25">
      <c r="A3036" s="18">
        <f t="shared" si="723"/>
        <v>546</v>
      </c>
      <c r="B3036" s="18" t="str">
        <f t="shared" si="723"/>
        <v>AMC 546 C</v>
      </c>
      <c r="C3036" s="6">
        <v>163408</v>
      </c>
      <c r="D3036" s="2" t="s">
        <v>2203</v>
      </c>
      <c r="E3036" s="19" t="s">
        <v>12</v>
      </c>
      <c r="F3036" s="27" t="str">
        <f t="shared" si="714"/>
        <v>163408 Purple</v>
      </c>
      <c r="G3036" s="73"/>
      <c r="H3036" s="73"/>
      <c r="I3036" s="7">
        <v>12.6</v>
      </c>
    </row>
    <row r="3037" spans="1:9" ht="14.1" customHeight="1" x14ac:dyDescent="0.25">
      <c r="A3037" s="9">
        <v>5463</v>
      </c>
      <c r="B3037" s="23" t="s">
        <v>685</v>
      </c>
      <c r="C3037" s="9" t="s">
        <v>4</v>
      </c>
      <c r="D3037" s="2" t="s">
        <v>2203</v>
      </c>
      <c r="E3037" s="23" t="s">
        <v>5</v>
      </c>
      <c r="F3037" s="27" t="str">
        <f t="shared" si="714"/>
        <v>AMC BASE</v>
      </c>
      <c r="G3037" s="74"/>
      <c r="H3037" s="74"/>
      <c r="I3037" s="10">
        <v>774.4</v>
      </c>
    </row>
    <row r="3038" spans="1:9" ht="11.1" customHeight="1" x14ac:dyDescent="0.25">
      <c r="A3038" s="18">
        <f t="shared" ref="A3038:B3041" si="724">A3037</f>
        <v>5463</v>
      </c>
      <c r="B3038" s="18" t="str">
        <f t="shared" si="724"/>
        <v>AMC 5463 C</v>
      </c>
      <c r="C3038" s="4">
        <v>163401</v>
      </c>
      <c r="D3038" s="2" t="s">
        <v>2203</v>
      </c>
      <c r="E3038" s="17" t="s">
        <v>7</v>
      </c>
      <c r="F3038" s="27" t="str">
        <f t="shared" si="714"/>
        <v>163401 White</v>
      </c>
      <c r="G3038" s="72"/>
      <c r="H3038" s="72"/>
      <c r="I3038" s="5">
        <v>159.4</v>
      </c>
    </row>
    <row r="3039" spans="1:9" ht="11.1" customHeight="1" x14ac:dyDescent="0.25">
      <c r="A3039" s="18">
        <f t="shared" si="724"/>
        <v>5463</v>
      </c>
      <c r="B3039" s="18" t="str">
        <f t="shared" si="724"/>
        <v>AMC 5463 C</v>
      </c>
      <c r="C3039" s="4">
        <v>163410</v>
      </c>
      <c r="D3039" s="2" t="s">
        <v>2203</v>
      </c>
      <c r="E3039" s="17" t="s">
        <v>15</v>
      </c>
      <c r="F3039" s="27" t="str">
        <f t="shared" si="714"/>
        <v>163410 Black</v>
      </c>
      <c r="G3039" s="72"/>
      <c r="H3039" s="72"/>
      <c r="I3039" s="5">
        <v>33.1</v>
      </c>
    </row>
    <row r="3040" spans="1:9" ht="11.1" customHeight="1" x14ac:dyDescent="0.25">
      <c r="A3040" s="18">
        <f t="shared" si="724"/>
        <v>5463</v>
      </c>
      <c r="B3040" s="18" t="str">
        <f t="shared" si="724"/>
        <v>AMC 5463 C</v>
      </c>
      <c r="C3040" s="4">
        <v>163409</v>
      </c>
      <c r="D3040" s="2" t="s">
        <v>2203</v>
      </c>
      <c r="E3040" s="17" t="s">
        <v>14</v>
      </c>
      <c r="F3040" s="27" t="str">
        <f t="shared" si="714"/>
        <v>163409 Green</v>
      </c>
      <c r="G3040" s="72"/>
      <c r="H3040" s="72"/>
      <c r="I3040" s="5">
        <v>23.6</v>
      </c>
    </row>
    <row r="3041" spans="1:9" ht="11.1" customHeight="1" x14ac:dyDescent="0.25">
      <c r="A3041" s="18">
        <f t="shared" si="724"/>
        <v>5463</v>
      </c>
      <c r="B3041" s="18" t="str">
        <f t="shared" si="724"/>
        <v>AMC 5463 C</v>
      </c>
      <c r="C3041" s="6">
        <v>163407</v>
      </c>
      <c r="D3041" s="2" t="s">
        <v>2203</v>
      </c>
      <c r="E3041" s="19" t="s">
        <v>13</v>
      </c>
      <c r="F3041" s="27" t="str">
        <f t="shared" si="714"/>
        <v>163407 Blue</v>
      </c>
      <c r="G3041" s="73"/>
      <c r="H3041" s="73"/>
      <c r="I3041" s="7">
        <v>9.5</v>
      </c>
    </row>
    <row r="3042" spans="1:9" ht="14.1" customHeight="1" x14ac:dyDescent="0.25">
      <c r="A3042" s="9">
        <v>5467</v>
      </c>
      <c r="B3042" s="23" t="s">
        <v>686</v>
      </c>
      <c r="C3042" s="9" t="s">
        <v>4</v>
      </c>
      <c r="D3042" s="2" t="s">
        <v>2203</v>
      </c>
      <c r="E3042" s="23" t="s">
        <v>5</v>
      </c>
      <c r="F3042" s="27" t="str">
        <f t="shared" si="714"/>
        <v>AMC BASE</v>
      </c>
      <c r="G3042" s="74"/>
      <c r="H3042" s="74"/>
      <c r="I3042" s="10">
        <v>728.7</v>
      </c>
    </row>
    <row r="3043" spans="1:9" ht="11.1" customHeight="1" x14ac:dyDescent="0.25">
      <c r="A3043" s="18">
        <f t="shared" ref="A3043:B3045" si="725">A3042</f>
        <v>5467</v>
      </c>
      <c r="B3043" s="18" t="str">
        <f t="shared" si="725"/>
        <v>AMC 5467 C</v>
      </c>
      <c r="C3043" s="4">
        <v>163401</v>
      </c>
      <c r="D3043" s="2" t="s">
        <v>2203</v>
      </c>
      <c r="E3043" s="17" t="s">
        <v>7</v>
      </c>
      <c r="F3043" s="27" t="str">
        <f t="shared" si="714"/>
        <v>163401 White</v>
      </c>
      <c r="G3043" s="72"/>
      <c r="H3043" s="72"/>
      <c r="I3043" s="5">
        <v>101.6</v>
      </c>
    </row>
    <row r="3044" spans="1:9" ht="11.1" customHeight="1" x14ac:dyDescent="0.25">
      <c r="A3044" s="18">
        <f t="shared" si="725"/>
        <v>5467</v>
      </c>
      <c r="B3044" s="18" t="str">
        <f t="shared" si="725"/>
        <v>AMC 5467 C</v>
      </c>
      <c r="C3044" s="4">
        <v>163409</v>
      </c>
      <c r="D3044" s="2" t="s">
        <v>2203</v>
      </c>
      <c r="E3044" s="17" t="s">
        <v>14</v>
      </c>
      <c r="F3044" s="27" t="str">
        <f t="shared" si="714"/>
        <v>163409 Green</v>
      </c>
      <c r="G3044" s="72"/>
      <c r="H3044" s="72"/>
      <c r="I3044" s="5">
        <v>97.5</v>
      </c>
    </row>
    <row r="3045" spans="1:9" ht="11.1" customHeight="1" x14ac:dyDescent="0.25">
      <c r="A3045" s="18">
        <f t="shared" si="725"/>
        <v>5467</v>
      </c>
      <c r="B3045" s="18" t="str">
        <f t="shared" si="725"/>
        <v>AMC 5467 C</v>
      </c>
      <c r="C3045" s="6">
        <v>163410</v>
      </c>
      <c r="D3045" s="2" t="s">
        <v>2203</v>
      </c>
      <c r="E3045" s="19" t="s">
        <v>15</v>
      </c>
      <c r="F3045" s="27" t="str">
        <f t="shared" si="714"/>
        <v>163410 Black</v>
      </c>
      <c r="G3045" s="73"/>
      <c r="H3045" s="73"/>
      <c r="I3045" s="7">
        <v>72.2</v>
      </c>
    </row>
    <row r="3046" spans="1:9" ht="14.1" customHeight="1" x14ac:dyDescent="0.25">
      <c r="A3046" s="9">
        <v>547</v>
      </c>
      <c r="B3046" s="23" t="s">
        <v>687</v>
      </c>
      <c r="C3046" s="9" t="s">
        <v>4</v>
      </c>
      <c r="D3046" s="2" t="s">
        <v>2203</v>
      </c>
      <c r="E3046" s="23" t="s">
        <v>5</v>
      </c>
      <c r="F3046" s="27" t="str">
        <f t="shared" ref="F3046:F3097" si="726">IF(C3046="AMC.BASE","AMC BASE",CONCATENATE(C3046,D3046,E3046))</f>
        <v>AMC BASE</v>
      </c>
      <c r="G3046" s="74"/>
      <c r="H3046" s="74"/>
      <c r="I3046" s="10">
        <v>873.6</v>
      </c>
    </row>
    <row r="3047" spans="1:9" ht="11.1" customHeight="1" x14ac:dyDescent="0.25">
      <c r="A3047" s="18">
        <f t="shared" ref="A3047:B3050" si="727">A3046</f>
        <v>547</v>
      </c>
      <c r="B3047" s="18" t="str">
        <f t="shared" si="727"/>
        <v>AMC 547 C</v>
      </c>
      <c r="C3047" s="4">
        <v>163407</v>
      </c>
      <c r="D3047" s="2" t="s">
        <v>2203</v>
      </c>
      <c r="E3047" s="17" t="s">
        <v>13</v>
      </c>
      <c r="F3047" s="27" t="str">
        <f t="shared" si="726"/>
        <v>163407 Blue</v>
      </c>
      <c r="G3047" s="72"/>
      <c r="H3047" s="72"/>
      <c r="I3047" s="5">
        <v>47.1</v>
      </c>
    </row>
    <row r="3048" spans="1:9" ht="11.1" customHeight="1" x14ac:dyDescent="0.25">
      <c r="A3048" s="18">
        <f t="shared" si="727"/>
        <v>547</v>
      </c>
      <c r="B3048" s="18" t="str">
        <f t="shared" si="727"/>
        <v>AMC 547 C</v>
      </c>
      <c r="C3048" s="4">
        <v>163401</v>
      </c>
      <c r="D3048" s="2" t="s">
        <v>2203</v>
      </c>
      <c r="E3048" s="17" t="s">
        <v>7</v>
      </c>
      <c r="F3048" s="27" t="str">
        <f t="shared" si="726"/>
        <v>163401 White</v>
      </c>
      <c r="G3048" s="72"/>
      <c r="H3048" s="72"/>
      <c r="I3048" s="5">
        <v>38</v>
      </c>
    </row>
    <row r="3049" spans="1:9" ht="11.1" customHeight="1" x14ac:dyDescent="0.25">
      <c r="A3049" s="18">
        <f t="shared" si="727"/>
        <v>547</v>
      </c>
      <c r="B3049" s="18" t="str">
        <f t="shared" si="727"/>
        <v>AMC 547 C</v>
      </c>
      <c r="C3049" s="4">
        <v>163410</v>
      </c>
      <c r="D3049" s="2" t="s">
        <v>2203</v>
      </c>
      <c r="E3049" s="17" t="s">
        <v>15</v>
      </c>
      <c r="F3049" s="27" t="str">
        <f t="shared" si="726"/>
        <v>163410 Black</v>
      </c>
      <c r="G3049" s="72"/>
      <c r="H3049" s="72"/>
      <c r="I3049" s="5">
        <v>29.5</v>
      </c>
    </row>
    <row r="3050" spans="1:9" ht="11.1" customHeight="1" x14ac:dyDescent="0.25">
      <c r="A3050" s="18">
        <f t="shared" si="727"/>
        <v>547</v>
      </c>
      <c r="B3050" s="18" t="str">
        <f t="shared" si="727"/>
        <v>AMC 547 C</v>
      </c>
      <c r="C3050" s="6">
        <v>163408</v>
      </c>
      <c r="D3050" s="2" t="s">
        <v>2203</v>
      </c>
      <c r="E3050" s="19" t="s">
        <v>12</v>
      </c>
      <c r="F3050" s="27" t="str">
        <f t="shared" si="726"/>
        <v>163408 Purple</v>
      </c>
      <c r="G3050" s="73"/>
      <c r="H3050" s="73"/>
      <c r="I3050" s="7">
        <v>11.8</v>
      </c>
    </row>
    <row r="3051" spans="1:9" ht="14.1" customHeight="1" x14ac:dyDescent="0.25">
      <c r="A3051" s="9">
        <v>5473</v>
      </c>
      <c r="B3051" s="23" t="s">
        <v>688</v>
      </c>
      <c r="C3051" s="9" t="s">
        <v>4</v>
      </c>
      <c r="D3051" s="2" t="s">
        <v>2203</v>
      </c>
      <c r="E3051" s="23" t="s">
        <v>5</v>
      </c>
      <c r="F3051" s="27" t="str">
        <f t="shared" si="726"/>
        <v>AMC BASE</v>
      </c>
      <c r="G3051" s="74"/>
      <c r="H3051" s="74"/>
      <c r="I3051" s="10">
        <v>625.79999999999995</v>
      </c>
    </row>
    <row r="3052" spans="1:9" ht="11.1" customHeight="1" x14ac:dyDescent="0.25">
      <c r="A3052" s="18">
        <f t="shared" ref="A3052:B3055" si="728">A3051</f>
        <v>5473</v>
      </c>
      <c r="B3052" s="18" t="str">
        <f t="shared" si="728"/>
        <v>AMC 5473 C</v>
      </c>
      <c r="C3052" s="4">
        <v>163401</v>
      </c>
      <c r="D3052" s="2" t="s">
        <v>2203</v>
      </c>
      <c r="E3052" s="17" t="s">
        <v>7</v>
      </c>
      <c r="F3052" s="27" t="str">
        <f t="shared" si="726"/>
        <v>163401 White</v>
      </c>
      <c r="G3052" s="72"/>
      <c r="H3052" s="72"/>
      <c r="I3052" s="5">
        <v>320.7</v>
      </c>
    </row>
    <row r="3053" spans="1:9" ht="11.1" customHeight="1" x14ac:dyDescent="0.25">
      <c r="A3053" s="18">
        <f t="shared" si="728"/>
        <v>5473</v>
      </c>
      <c r="B3053" s="18" t="str">
        <f t="shared" si="728"/>
        <v>AMC 5473 C</v>
      </c>
      <c r="C3053" s="4">
        <v>163410</v>
      </c>
      <c r="D3053" s="2" t="s">
        <v>2203</v>
      </c>
      <c r="E3053" s="17" t="s">
        <v>15</v>
      </c>
      <c r="F3053" s="27" t="str">
        <f t="shared" si="726"/>
        <v>163410 Black</v>
      </c>
      <c r="G3053" s="72"/>
      <c r="H3053" s="72"/>
      <c r="I3053" s="5">
        <v>26.8</v>
      </c>
    </row>
    <row r="3054" spans="1:9" ht="11.1" customHeight="1" x14ac:dyDescent="0.25">
      <c r="A3054" s="18">
        <f t="shared" si="728"/>
        <v>5473</v>
      </c>
      <c r="B3054" s="18" t="str">
        <f t="shared" si="728"/>
        <v>AMC 5473 C</v>
      </c>
      <c r="C3054" s="4">
        <v>163409</v>
      </c>
      <c r="D3054" s="2" t="s">
        <v>2203</v>
      </c>
      <c r="E3054" s="17" t="s">
        <v>14</v>
      </c>
      <c r="F3054" s="27" t="str">
        <f t="shared" si="726"/>
        <v>163409 Green</v>
      </c>
      <c r="G3054" s="72"/>
      <c r="H3054" s="72"/>
      <c r="I3054" s="5">
        <v>19.100000000000001</v>
      </c>
    </row>
    <row r="3055" spans="1:9" ht="11.1" customHeight="1" x14ac:dyDescent="0.25">
      <c r="A3055" s="18">
        <f t="shared" si="728"/>
        <v>5473</v>
      </c>
      <c r="B3055" s="18" t="str">
        <f t="shared" si="728"/>
        <v>AMC 5473 C</v>
      </c>
      <c r="C3055" s="6">
        <v>163407</v>
      </c>
      <c r="D3055" s="2" t="s">
        <v>2203</v>
      </c>
      <c r="E3055" s="19" t="s">
        <v>13</v>
      </c>
      <c r="F3055" s="27" t="str">
        <f t="shared" si="726"/>
        <v>163407 Blue</v>
      </c>
      <c r="G3055" s="73"/>
      <c r="H3055" s="73"/>
      <c r="I3055" s="7">
        <v>7.6</v>
      </c>
    </row>
    <row r="3056" spans="1:9" ht="14.1" customHeight="1" x14ac:dyDescent="0.25">
      <c r="A3056" s="9">
        <v>5477</v>
      </c>
      <c r="B3056" s="23" t="s">
        <v>689</v>
      </c>
      <c r="C3056" s="9" t="s">
        <v>4</v>
      </c>
      <c r="D3056" s="2" t="s">
        <v>2203</v>
      </c>
      <c r="E3056" s="23" t="s">
        <v>5</v>
      </c>
      <c r="F3056" s="27" t="str">
        <f t="shared" si="726"/>
        <v>AMC BASE</v>
      </c>
      <c r="G3056" s="74"/>
      <c r="H3056" s="74"/>
      <c r="I3056" s="10">
        <v>727.4</v>
      </c>
    </row>
    <row r="3057" spans="1:9" ht="11.1" customHeight="1" x14ac:dyDescent="0.25">
      <c r="A3057" s="18">
        <f t="shared" ref="A3057:B3059" si="729">A3056</f>
        <v>5477</v>
      </c>
      <c r="B3057" s="18" t="str">
        <f t="shared" si="729"/>
        <v>AMC 5477 C</v>
      </c>
      <c r="C3057" s="4">
        <v>163401</v>
      </c>
      <c r="D3057" s="2" t="s">
        <v>2203</v>
      </c>
      <c r="E3057" s="17" t="s">
        <v>7</v>
      </c>
      <c r="F3057" s="27" t="str">
        <f t="shared" si="726"/>
        <v>163401 White</v>
      </c>
      <c r="G3057" s="72"/>
      <c r="H3057" s="72"/>
      <c r="I3057" s="5">
        <v>120.1</v>
      </c>
    </row>
    <row r="3058" spans="1:9" ht="11.1" customHeight="1" x14ac:dyDescent="0.25">
      <c r="A3058" s="18">
        <f t="shared" si="729"/>
        <v>5477</v>
      </c>
      <c r="B3058" s="18" t="str">
        <f t="shared" si="729"/>
        <v>AMC 5477 C</v>
      </c>
      <c r="C3058" s="4">
        <v>163409</v>
      </c>
      <c r="D3058" s="2" t="s">
        <v>2203</v>
      </c>
      <c r="E3058" s="17" t="s">
        <v>14</v>
      </c>
      <c r="F3058" s="27" t="str">
        <f t="shared" si="726"/>
        <v>163409 Green</v>
      </c>
      <c r="G3058" s="72"/>
      <c r="H3058" s="72"/>
      <c r="I3058" s="5">
        <v>115.3</v>
      </c>
    </row>
    <row r="3059" spans="1:9" ht="11.1" customHeight="1" x14ac:dyDescent="0.25">
      <c r="A3059" s="18">
        <f t="shared" si="729"/>
        <v>5477</v>
      </c>
      <c r="B3059" s="18" t="str">
        <f t="shared" si="729"/>
        <v>AMC 5477 C</v>
      </c>
      <c r="C3059" s="6">
        <v>163410</v>
      </c>
      <c r="D3059" s="2" t="s">
        <v>2203</v>
      </c>
      <c r="E3059" s="19" t="s">
        <v>15</v>
      </c>
      <c r="F3059" s="27" t="str">
        <f t="shared" si="726"/>
        <v>163410 Black</v>
      </c>
      <c r="G3059" s="73"/>
      <c r="H3059" s="73"/>
      <c r="I3059" s="7">
        <v>37.200000000000003</v>
      </c>
    </row>
    <row r="3060" spans="1:9" ht="11.1" customHeight="1" x14ac:dyDescent="0.25">
      <c r="A3060" s="2">
        <v>548</v>
      </c>
      <c r="B3060" s="27" t="s">
        <v>690</v>
      </c>
      <c r="C3060" s="2" t="s">
        <v>4</v>
      </c>
      <c r="D3060" s="2" t="s">
        <v>2203</v>
      </c>
      <c r="E3060" s="27" t="s">
        <v>5</v>
      </c>
      <c r="F3060" s="27" t="str">
        <f t="shared" si="726"/>
        <v>AMC BASE</v>
      </c>
      <c r="G3060" s="71"/>
      <c r="H3060" s="71"/>
      <c r="I3060" s="3">
        <v>862.7</v>
      </c>
    </row>
    <row r="3061" spans="1:9" ht="11.1" customHeight="1" x14ac:dyDescent="0.25">
      <c r="A3061" s="18">
        <f t="shared" ref="A3061:B3064" si="730">A3060</f>
        <v>548</v>
      </c>
      <c r="B3061" s="18" t="str">
        <f t="shared" si="730"/>
        <v>AMC 548 C</v>
      </c>
      <c r="C3061" s="4">
        <v>163401</v>
      </c>
      <c r="D3061" s="2" t="s">
        <v>2203</v>
      </c>
      <c r="E3061" s="17" t="s">
        <v>7</v>
      </c>
      <c r="F3061" s="27" t="str">
        <f t="shared" si="726"/>
        <v>163401 White</v>
      </c>
      <c r="G3061" s="72"/>
      <c r="H3061" s="72"/>
      <c r="I3061" s="5">
        <v>57.1</v>
      </c>
    </row>
    <row r="3062" spans="1:9" ht="11.1" customHeight="1" x14ac:dyDescent="0.25">
      <c r="A3062" s="18">
        <f t="shared" si="730"/>
        <v>548</v>
      </c>
      <c r="B3062" s="18" t="str">
        <f t="shared" si="730"/>
        <v>AMC 548 C</v>
      </c>
      <c r="C3062" s="4">
        <v>163407</v>
      </c>
      <c r="D3062" s="2" t="s">
        <v>2203</v>
      </c>
      <c r="E3062" s="17" t="s">
        <v>13</v>
      </c>
      <c r="F3062" s="27" t="str">
        <f t="shared" si="726"/>
        <v>163407 Blue</v>
      </c>
      <c r="G3062" s="72"/>
      <c r="H3062" s="72"/>
      <c r="I3062" s="5">
        <v>42.8</v>
      </c>
    </row>
    <row r="3063" spans="1:9" ht="11.1" customHeight="1" x14ac:dyDescent="0.25">
      <c r="A3063" s="18">
        <f t="shared" si="730"/>
        <v>548</v>
      </c>
      <c r="B3063" s="18" t="str">
        <f t="shared" si="730"/>
        <v>AMC 548 C</v>
      </c>
      <c r="C3063" s="4">
        <v>163410</v>
      </c>
      <c r="D3063" s="2" t="s">
        <v>2203</v>
      </c>
      <c r="E3063" s="17" t="s">
        <v>15</v>
      </c>
      <c r="F3063" s="27" t="str">
        <f t="shared" si="726"/>
        <v>163410 Black</v>
      </c>
      <c r="G3063" s="72"/>
      <c r="H3063" s="72"/>
      <c r="I3063" s="5">
        <v>26.7</v>
      </c>
    </row>
    <row r="3064" spans="1:9" ht="11.1" customHeight="1" x14ac:dyDescent="0.25">
      <c r="A3064" s="18">
        <f t="shared" si="730"/>
        <v>548</v>
      </c>
      <c r="B3064" s="18" t="str">
        <f t="shared" si="730"/>
        <v>AMC 548 C</v>
      </c>
      <c r="C3064" s="6">
        <v>163408</v>
      </c>
      <c r="D3064" s="2" t="s">
        <v>2203</v>
      </c>
      <c r="E3064" s="19" t="s">
        <v>12</v>
      </c>
      <c r="F3064" s="27" t="str">
        <f t="shared" si="726"/>
        <v>163408 Purple</v>
      </c>
      <c r="G3064" s="73"/>
      <c r="H3064" s="73"/>
      <c r="I3064" s="7">
        <v>10.7</v>
      </c>
    </row>
    <row r="3065" spans="1:9" ht="14.1" customHeight="1" x14ac:dyDescent="0.25">
      <c r="A3065" s="9">
        <v>5483</v>
      </c>
      <c r="B3065" s="23" t="s">
        <v>691</v>
      </c>
      <c r="C3065" s="11">
        <v>163401</v>
      </c>
      <c r="D3065" s="2" t="s">
        <v>2203</v>
      </c>
      <c r="E3065" s="23" t="s">
        <v>7</v>
      </c>
      <c r="F3065" s="27" t="str">
        <f t="shared" si="726"/>
        <v>163401 White</v>
      </c>
      <c r="G3065" s="74"/>
      <c r="H3065" s="74"/>
      <c r="I3065" s="10">
        <v>484</v>
      </c>
    </row>
    <row r="3066" spans="1:9" ht="11.1" customHeight="1" x14ac:dyDescent="0.25">
      <c r="A3066" s="18">
        <f t="shared" ref="A3066:B3069" si="731">A3065</f>
        <v>5483</v>
      </c>
      <c r="B3066" s="18" t="str">
        <f t="shared" si="731"/>
        <v>AMC 5483 C</v>
      </c>
      <c r="C3066" s="15" t="s">
        <v>4</v>
      </c>
      <c r="D3066" s="2" t="s">
        <v>2203</v>
      </c>
      <c r="E3066" s="17" t="s">
        <v>5</v>
      </c>
      <c r="F3066" s="27" t="str">
        <f t="shared" si="726"/>
        <v>AMC BASE</v>
      </c>
      <c r="G3066" s="72"/>
      <c r="H3066" s="72"/>
      <c r="I3066" s="5">
        <v>475.4</v>
      </c>
    </row>
    <row r="3067" spans="1:9" ht="11.1" customHeight="1" x14ac:dyDescent="0.25">
      <c r="A3067" s="18">
        <f t="shared" si="731"/>
        <v>5483</v>
      </c>
      <c r="B3067" s="18" t="str">
        <f t="shared" si="731"/>
        <v>AMC 5483 C</v>
      </c>
      <c r="C3067" s="4">
        <v>163410</v>
      </c>
      <c r="D3067" s="2" t="s">
        <v>2203</v>
      </c>
      <c r="E3067" s="17" t="s">
        <v>15</v>
      </c>
      <c r="F3067" s="27" t="str">
        <f t="shared" si="726"/>
        <v>163410 Black</v>
      </c>
      <c r="G3067" s="72"/>
      <c r="H3067" s="72"/>
      <c r="I3067" s="5">
        <v>20.3</v>
      </c>
    </row>
    <row r="3068" spans="1:9" ht="11.1" customHeight="1" x14ac:dyDescent="0.25">
      <c r="A3068" s="18">
        <f t="shared" si="731"/>
        <v>5483</v>
      </c>
      <c r="B3068" s="18" t="str">
        <f t="shared" si="731"/>
        <v>AMC 5483 C</v>
      </c>
      <c r="C3068" s="4">
        <v>163409</v>
      </c>
      <c r="D3068" s="2" t="s">
        <v>2203</v>
      </c>
      <c r="E3068" s="17" t="s">
        <v>14</v>
      </c>
      <c r="F3068" s="27" t="str">
        <f t="shared" si="726"/>
        <v>163409 Green</v>
      </c>
      <c r="G3068" s="72"/>
      <c r="H3068" s="72"/>
      <c r="I3068" s="5">
        <v>14.5</v>
      </c>
    </row>
    <row r="3069" spans="1:9" ht="11.1" customHeight="1" x14ac:dyDescent="0.25">
      <c r="A3069" s="18">
        <f t="shared" si="731"/>
        <v>5483</v>
      </c>
      <c r="B3069" s="18" t="str">
        <f t="shared" si="731"/>
        <v>AMC 5483 C</v>
      </c>
      <c r="C3069" s="6">
        <v>163407</v>
      </c>
      <c r="D3069" s="2" t="s">
        <v>2203</v>
      </c>
      <c r="E3069" s="19" t="s">
        <v>13</v>
      </c>
      <c r="F3069" s="27" t="str">
        <f t="shared" si="726"/>
        <v>163407 Blue</v>
      </c>
      <c r="G3069" s="73"/>
      <c r="H3069" s="73"/>
      <c r="I3069" s="7">
        <v>5.8</v>
      </c>
    </row>
    <row r="3070" spans="1:9" ht="14.1" customHeight="1" x14ac:dyDescent="0.25">
      <c r="A3070" s="9">
        <v>5487</v>
      </c>
      <c r="B3070" s="23" t="s">
        <v>692</v>
      </c>
      <c r="C3070" s="9" t="s">
        <v>4</v>
      </c>
      <c r="D3070" s="2" t="s">
        <v>2203</v>
      </c>
      <c r="E3070" s="23" t="s">
        <v>5</v>
      </c>
      <c r="F3070" s="27" t="str">
        <f t="shared" si="726"/>
        <v>AMC BASE</v>
      </c>
      <c r="G3070" s="74"/>
      <c r="H3070" s="74"/>
      <c r="I3070" s="10">
        <v>727.2</v>
      </c>
    </row>
    <row r="3071" spans="1:9" ht="11.1" customHeight="1" x14ac:dyDescent="0.25">
      <c r="A3071" s="18">
        <f t="shared" ref="A3071:B3073" si="732">A3070</f>
        <v>5487</v>
      </c>
      <c r="B3071" s="18" t="str">
        <f t="shared" si="732"/>
        <v>AMC 5487 C</v>
      </c>
      <c r="C3071" s="4">
        <v>163401</v>
      </c>
      <c r="D3071" s="2" t="s">
        <v>2203</v>
      </c>
      <c r="E3071" s="17" t="s">
        <v>7</v>
      </c>
      <c r="F3071" s="27" t="str">
        <f t="shared" si="726"/>
        <v>163401 White</v>
      </c>
      <c r="G3071" s="72"/>
      <c r="H3071" s="72"/>
      <c r="I3071" s="5">
        <v>125.8</v>
      </c>
    </row>
    <row r="3072" spans="1:9" ht="11.1" customHeight="1" x14ac:dyDescent="0.25">
      <c r="A3072" s="18">
        <f t="shared" si="732"/>
        <v>5487</v>
      </c>
      <c r="B3072" s="18" t="str">
        <f t="shared" si="732"/>
        <v>AMC 5487 C</v>
      </c>
      <c r="C3072" s="4">
        <v>163409</v>
      </c>
      <c r="D3072" s="2" t="s">
        <v>2203</v>
      </c>
      <c r="E3072" s="17" t="s">
        <v>14</v>
      </c>
      <c r="F3072" s="27" t="str">
        <f t="shared" si="726"/>
        <v>163409 Green</v>
      </c>
      <c r="G3072" s="72"/>
      <c r="H3072" s="72"/>
      <c r="I3072" s="5">
        <v>120.7</v>
      </c>
    </row>
    <row r="3073" spans="1:9" ht="11.1" customHeight="1" x14ac:dyDescent="0.25">
      <c r="A3073" s="18">
        <f t="shared" si="732"/>
        <v>5487</v>
      </c>
      <c r="B3073" s="18" t="str">
        <f t="shared" si="732"/>
        <v>AMC 5487 C</v>
      </c>
      <c r="C3073" s="6">
        <v>163410</v>
      </c>
      <c r="D3073" s="2" t="s">
        <v>2203</v>
      </c>
      <c r="E3073" s="19" t="s">
        <v>15</v>
      </c>
      <c r="F3073" s="27" t="str">
        <f t="shared" si="726"/>
        <v>163410 Black</v>
      </c>
      <c r="G3073" s="73"/>
      <c r="H3073" s="73"/>
      <c r="I3073" s="7">
        <v>26.3</v>
      </c>
    </row>
    <row r="3074" spans="1:9" ht="14.1" customHeight="1" x14ac:dyDescent="0.25">
      <c r="A3074" s="9">
        <v>549</v>
      </c>
      <c r="B3074" s="23" t="s">
        <v>693</v>
      </c>
      <c r="C3074" s="9" t="s">
        <v>4</v>
      </c>
      <c r="D3074" s="2" t="s">
        <v>2203</v>
      </c>
      <c r="E3074" s="23" t="s">
        <v>5</v>
      </c>
      <c r="F3074" s="27" t="str">
        <f t="shared" si="726"/>
        <v>AMC BASE</v>
      </c>
      <c r="G3074" s="74"/>
      <c r="H3074" s="74"/>
      <c r="I3074" s="10">
        <v>637</v>
      </c>
    </row>
    <row r="3075" spans="1:9" ht="11.1" customHeight="1" x14ac:dyDescent="0.25">
      <c r="A3075" s="18">
        <f t="shared" ref="A3075:B3078" si="733">A3074</f>
        <v>549</v>
      </c>
      <c r="B3075" s="18" t="str">
        <f t="shared" si="733"/>
        <v>AMC 549 C</v>
      </c>
      <c r="C3075" s="4">
        <v>163401</v>
      </c>
      <c r="D3075" s="2" t="s">
        <v>2203</v>
      </c>
      <c r="E3075" s="17" t="s">
        <v>7</v>
      </c>
      <c r="F3075" s="27" t="str">
        <f t="shared" si="726"/>
        <v>163401 White</v>
      </c>
      <c r="G3075" s="72"/>
      <c r="H3075" s="72"/>
      <c r="I3075" s="5">
        <v>336.7</v>
      </c>
    </row>
    <row r="3076" spans="1:9" ht="11.1" customHeight="1" x14ac:dyDescent="0.25">
      <c r="A3076" s="18">
        <f t="shared" si="733"/>
        <v>549</v>
      </c>
      <c r="B3076" s="18" t="str">
        <f t="shared" si="733"/>
        <v>AMC 549 C</v>
      </c>
      <c r="C3076" s="4">
        <v>163407</v>
      </c>
      <c r="D3076" s="2" t="s">
        <v>2203</v>
      </c>
      <c r="E3076" s="17" t="s">
        <v>13</v>
      </c>
      <c r="F3076" s="27" t="str">
        <f t="shared" si="726"/>
        <v>163407 Blue</v>
      </c>
      <c r="G3076" s="72"/>
      <c r="H3076" s="72"/>
      <c r="I3076" s="5">
        <v>14.6</v>
      </c>
    </row>
    <row r="3077" spans="1:9" ht="11.1" customHeight="1" x14ac:dyDescent="0.25">
      <c r="A3077" s="18">
        <f t="shared" si="733"/>
        <v>549</v>
      </c>
      <c r="B3077" s="18" t="str">
        <f t="shared" si="733"/>
        <v>AMC 549 C</v>
      </c>
      <c r="C3077" s="4">
        <v>163410</v>
      </c>
      <c r="D3077" s="2" t="s">
        <v>2203</v>
      </c>
      <c r="E3077" s="17" t="s">
        <v>15</v>
      </c>
      <c r="F3077" s="27" t="str">
        <f t="shared" si="726"/>
        <v>163410 Black</v>
      </c>
      <c r="G3077" s="72"/>
      <c r="H3077" s="72"/>
      <c r="I3077" s="5">
        <v>8.8000000000000007</v>
      </c>
    </row>
    <row r="3078" spans="1:9" ht="11.1" customHeight="1" x14ac:dyDescent="0.25">
      <c r="A3078" s="18">
        <f t="shared" si="733"/>
        <v>549</v>
      </c>
      <c r="B3078" s="18" t="str">
        <f t="shared" si="733"/>
        <v>AMC 549 C</v>
      </c>
      <c r="C3078" s="6">
        <v>163408</v>
      </c>
      <c r="D3078" s="2" t="s">
        <v>2203</v>
      </c>
      <c r="E3078" s="19" t="s">
        <v>12</v>
      </c>
      <c r="F3078" s="27" t="str">
        <f t="shared" si="726"/>
        <v>163408 Purple</v>
      </c>
      <c r="G3078" s="73"/>
      <c r="H3078" s="73"/>
      <c r="I3078" s="7">
        <v>2.9</v>
      </c>
    </row>
    <row r="3079" spans="1:9" ht="14.1" customHeight="1" x14ac:dyDescent="0.25">
      <c r="A3079" s="9">
        <v>5493</v>
      </c>
      <c r="B3079" s="23" t="s">
        <v>694</v>
      </c>
      <c r="C3079" s="9" t="s">
        <v>4</v>
      </c>
      <c r="D3079" s="2" t="s">
        <v>2203</v>
      </c>
      <c r="E3079" s="23" t="s">
        <v>5</v>
      </c>
      <c r="F3079" s="27" t="str">
        <f t="shared" si="726"/>
        <v>AMC BASE</v>
      </c>
      <c r="G3079" s="74"/>
      <c r="H3079" s="74"/>
      <c r="I3079" s="10">
        <v>712.7</v>
      </c>
    </row>
    <row r="3080" spans="1:9" ht="11.1" customHeight="1" x14ac:dyDescent="0.25">
      <c r="A3080" s="18">
        <f t="shared" ref="A3080:B3083" si="734">A3079</f>
        <v>5493</v>
      </c>
      <c r="B3080" s="18" t="str">
        <f t="shared" si="734"/>
        <v>AMC 5493 C</v>
      </c>
      <c r="C3080" s="4">
        <v>163401</v>
      </c>
      <c r="D3080" s="2" t="s">
        <v>2203</v>
      </c>
      <c r="E3080" s="17" t="s">
        <v>7</v>
      </c>
      <c r="F3080" s="27" t="str">
        <f t="shared" si="726"/>
        <v>163401 White</v>
      </c>
      <c r="G3080" s="72"/>
      <c r="H3080" s="72"/>
      <c r="I3080" s="5">
        <v>275.8</v>
      </c>
    </row>
    <row r="3081" spans="1:9" ht="11.1" customHeight="1" x14ac:dyDescent="0.25">
      <c r="A3081" s="18">
        <f t="shared" si="734"/>
        <v>5493</v>
      </c>
      <c r="B3081" s="18" t="str">
        <f t="shared" si="734"/>
        <v>AMC 5493 C</v>
      </c>
      <c r="C3081" s="4">
        <v>163410</v>
      </c>
      <c r="D3081" s="2" t="s">
        <v>2203</v>
      </c>
      <c r="E3081" s="17" t="s">
        <v>15</v>
      </c>
      <c r="F3081" s="27" t="str">
        <f t="shared" si="726"/>
        <v>163410 Black</v>
      </c>
      <c r="G3081" s="72"/>
      <c r="H3081" s="72"/>
      <c r="I3081" s="5">
        <v>5.8</v>
      </c>
    </row>
    <row r="3082" spans="1:9" ht="11.1" customHeight="1" x14ac:dyDescent="0.25">
      <c r="A3082" s="18">
        <f t="shared" si="734"/>
        <v>5493</v>
      </c>
      <c r="B3082" s="18" t="str">
        <f t="shared" si="734"/>
        <v>AMC 5493 C</v>
      </c>
      <c r="C3082" s="4">
        <v>163409</v>
      </c>
      <c r="D3082" s="2" t="s">
        <v>2203</v>
      </c>
      <c r="E3082" s="17" t="s">
        <v>14</v>
      </c>
      <c r="F3082" s="27" t="str">
        <f t="shared" si="726"/>
        <v>163409 Green</v>
      </c>
      <c r="G3082" s="72"/>
      <c r="H3082" s="72"/>
      <c r="I3082" s="5">
        <v>4.0999999999999996</v>
      </c>
    </row>
    <row r="3083" spans="1:9" ht="11.1" customHeight="1" x14ac:dyDescent="0.25">
      <c r="A3083" s="18">
        <f t="shared" si="734"/>
        <v>5493</v>
      </c>
      <c r="B3083" s="18" t="str">
        <f t="shared" si="734"/>
        <v>AMC 5493 C</v>
      </c>
      <c r="C3083" s="6">
        <v>163407</v>
      </c>
      <c r="D3083" s="2" t="s">
        <v>2203</v>
      </c>
      <c r="E3083" s="19" t="s">
        <v>13</v>
      </c>
      <c r="F3083" s="27" t="str">
        <f t="shared" si="726"/>
        <v>163407 Blue</v>
      </c>
      <c r="G3083" s="73"/>
      <c r="H3083" s="73"/>
      <c r="I3083" s="7">
        <v>1.6</v>
      </c>
    </row>
    <row r="3084" spans="1:9" ht="14.1" customHeight="1" x14ac:dyDescent="0.25">
      <c r="A3084" s="9">
        <v>5497</v>
      </c>
      <c r="B3084" s="23" t="s">
        <v>695</v>
      </c>
      <c r="C3084" s="9" t="s">
        <v>4</v>
      </c>
      <c r="D3084" s="2" t="s">
        <v>2203</v>
      </c>
      <c r="E3084" s="23" t="s">
        <v>5</v>
      </c>
      <c r="F3084" s="27" t="str">
        <f t="shared" si="726"/>
        <v>AMC BASE</v>
      </c>
      <c r="G3084" s="74"/>
      <c r="H3084" s="74"/>
      <c r="I3084" s="10">
        <v>766.8</v>
      </c>
    </row>
    <row r="3085" spans="1:9" ht="11.1" customHeight="1" x14ac:dyDescent="0.25">
      <c r="A3085" s="18">
        <f t="shared" ref="A3085:B3087" si="735">A3084</f>
        <v>5497</v>
      </c>
      <c r="B3085" s="18" t="str">
        <f t="shared" si="735"/>
        <v>AMC 5497 C</v>
      </c>
      <c r="C3085" s="4">
        <v>163401</v>
      </c>
      <c r="D3085" s="2" t="s">
        <v>2203</v>
      </c>
      <c r="E3085" s="17" t="s">
        <v>7</v>
      </c>
      <c r="F3085" s="27" t="str">
        <f t="shared" si="726"/>
        <v>163401 White</v>
      </c>
      <c r="G3085" s="72"/>
      <c r="H3085" s="72"/>
      <c r="I3085" s="5">
        <v>159.80000000000001</v>
      </c>
    </row>
    <row r="3086" spans="1:9" ht="11.1" customHeight="1" x14ac:dyDescent="0.25">
      <c r="A3086" s="18">
        <f t="shared" si="735"/>
        <v>5497</v>
      </c>
      <c r="B3086" s="18" t="str">
        <f t="shared" si="735"/>
        <v>AMC 5497 C</v>
      </c>
      <c r="C3086" s="4">
        <v>163409</v>
      </c>
      <c r="D3086" s="2" t="s">
        <v>2203</v>
      </c>
      <c r="E3086" s="17" t="s">
        <v>14</v>
      </c>
      <c r="F3086" s="27" t="str">
        <f t="shared" si="726"/>
        <v>163409 Green</v>
      </c>
      <c r="G3086" s="72"/>
      <c r="H3086" s="72"/>
      <c r="I3086" s="5">
        <v>60.3</v>
      </c>
    </row>
    <row r="3087" spans="1:9" ht="11.1" customHeight="1" x14ac:dyDescent="0.25">
      <c r="A3087" s="18">
        <f t="shared" si="735"/>
        <v>5497</v>
      </c>
      <c r="B3087" s="18" t="str">
        <f t="shared" si="735"/>
        <v>AMC 5497 C</v>
      </c>
      <c r="C3087" s="6">
        <v>163410</v>
      </c>
      <c r="D3087" s="2" t="s">
        <v>2203</v>
      </c>
      <c r="E3087" s="19" t="s">
        <v>15</v>
      </c>
      <c r="F3087" s="27" t="str">
        <f t="shared" si="726"/>
        <v>163410 Black</v>
      </c>
      <c r="G3087" s="73"/>
      <c r="H3087" s="73"/>
      <c r="I3087" s="7">
        <v>13.1</v>
      </c>
    </row>
    <row r="3088" spans="1:9" ht="14.1" customHeight="1" x14ac:dyDescent="0.25">
      <c r="A3088" s="9">
        <v>550</v>
      </c>
      <c r="B3088" s="23" t="s">
        <v>696</v>
      </c>
      <c r="C3088" s="9" t="s">
        <v>4</v>
      </c>
      <c r="D3088" s="2" t="s">
        <v>2203</v>
      </c>
      <c r="E3088" s="23" t="s">
        <v>5</v>
      </c>
      <c r="F3088" s="27" t="str">
        <f t="shared" si="726"/>
        <v>AMC BASE</v>
      </c>
      <c r="G3088" s="74"/>
      <c r="H3088" s="74"/>
      <c r="I3088" s="10">
        <v>721.8</v>
      </c>
    </row>
    <row r="3089" spans="1:9" ht="11.1" customHeight="1" x14ac:dyDescent="0.25">
      <c r="A3089" s="18">
        <f t="shared" ref="A3089:B3092" si="736">A3088</f>
        <v>550</v>
      </c>
      <c r="B3089" s="18" t="str">
        <f t="shared" si="736"/>
        <v>AMC 550 C</v>
      </c>
      <c r="C3089" s="4">
        <v>163401</v>
      </c>
      <c r="D3089" s="2" t="s">
        <v>2203</v>
      </c>
      <c r="E3089" s="17" t="s">
        <v>7</v>
      </c>
      <c r="F3089" s="27" t="str">
        <f t="shared" si="726"/>
        <v>163401 White</v>
      </c>
      <c r="G3089" s="72"/>
      <c r="H3089" s="72"/>
      <c r="I3089" s="5">
        <v>265</v>
      </c>
    </row>
    <row r="3090" spans="1:9" ht="11.1" customHeight="1" x14ac:dyDescent="0.25">
      <c r="A3090" s="18">
        <f t="shared" si="736"/>
        <v>550</v>
      </c>
      <c r="B3090" s="18" t="str">
        <f t="shared" si="736"/>
        <v>AMC 550 C</v>
      </c>
      <c r="C3090" s="4">
        <v>163407</v>
      </c>
      <c r="D3090" s="2" t="s">
        <v>2203</v>
      </c>
      <c r="E3090" s="17" t="s">
        <v>13</v>
      </c>
      <c r="F3090" s="27" t="str">
        <f t="shared" si="726"/>
        <v>163407 Blue</v>
      </c>
      <c r="G3090" s="72"/>
      <c r="H3090" s="72"/>
      <c r="I3090" s="5">
        <v>7.3</v>
      </c>
    </row>
    <row r="3091" spans="1:9" ht="11.1" customHeight="1" x14ac:dyDescent="0.25">
      <c r="A3091" s="18">
        <f t="shared" si="736"/>
        <v>550</v>
      </c>
      <c r="B3091" s="18" t="str">
        <f t="shared" si="736"/>
        <v>AMC 550 C</v>
      </c>
      <c r="C3091" s="4">
        <v>163410</v>
      </c>
      <c r="D3091" s="2" t="s">
        <v>2203</v>
      </c>
      <c r="E3091" s="17" t="s">
        <v>15</v>
      </c>
      <c r="F3091" s="27" t="str">
        <f t="shared" si="726"/>
        <v>163410 Black</v>
      </c>
      <c r="G3091" s="72"/>
      <c r="H3091" s="72"/>
      <c r="I3091" s="5">
        <v>4.4000000000000004</v>
      </c>
    </row>
    <row r="3092" spans="1:9" ht="11.1" customHeight="1" x14ac:dyDescent="0.25">
      <c r="A3092" s="18">
        <f t="shared" si="736"/>
        <v>550</v>
      </c>
      <c r="B3092" s="18" t="str">
        <f t="shared" si="736"/>
        <v>AMC 550 C</v>
      </c>
      <c r="C3092" s="6">
        <v>163408</v>
      </c>
      <c r="D3092" s="2" t="s">
        <v>2203</v>
      </c>
      <c r="E3092" s="19" t="s">
        <v>12</v>
      </c>
      <c r="F3092" s="27" t="str">
        <f t="shared" si="726"/>
        <v>163408 Purple</v>
      </c>
      <c r="G3092" s="73"/>
      <c r="H3092" s="73"/>
      <c r="I3092" s="7">
        <v>1.5</v>
      </c>
    </row>
    <row r="3093" spans="1:9" ht="14.1" customHeight="1" x14ac:dyDescent="0.25">
      <c r="A3093" s="9">
        <v>5503</v>
      </c>
      <c r="B3093" s="23" t="s">
        <v>697</v>
      </c>
      <c r="C3093" s="9" t="s">
        <v>4</v>
      </c>
      <c r="D3093" s="2" t="s">
        <v>2203</v>
      </c>
      <c r="E3093" s="23" t="s">
        <v>5</v>
      </c>
      <c r="F3093" s="27" t="str">
        <f t="shared" si="726"/>
        <v>AMC BASE</v>
      </c>
      <c r="G3093" s="74"/>
      <c r="H3093" s="74"/>
      <c r="I3093" s="10">
        <v>751.8</v>
      </c>
    </row>
    <row r="3094" spans="1:9" ht="11.1" customHeight="1" x14ac:dyDescent="0.25">
      <c r="A3094" s="18">
        <f t="shared" ref="A3094:B3097" si="737">A3093</f>
        <v>5503</v>
      </c>
      <c r="B3094" s="18" t="str">
        <f t="shared" si="737"/>
        <v>AMC 5503 C</v>
      </c>
      <c r="C3094" s="4">
        <v>163401</v>
      </c>
      <c r="D3094" s="2" t="s">
        <v>2203</v>
      </c>
      <c r="E3094" s="17" t="s">
        <v>7</v>
      </c>
      <c r="F3094" s="27" t="str">
        <f t="shared" si="726"/>
        <v>163401 White</v>
      </c>
      <c r="G3094" s="72"/>
      <c r="H3094" s="72"/>
      <c r="I3094" s="5">
        <v>241.5</v>
      </c>
    </row>
    <row r="3095" spans="1:9" ht="11.1" customHeight="1" x14ac:dyDescent="0.25">
      <c r="A3095" s="18">
        <f t="shared" si="737"/>
        <v>5503</v>
      </c>
      <c r="B3095" s="18" t="str">
        <f t="shared" si="737"/>
        <v>AMC 5503 C</v>
      </c>
      <c r="C3095" s="4">
        <v>163410</v>
      </c>
      <c r="D3095" s="2" t="s">
        <v>2203</v>
      </c>
      <c r="E3095" s="17" t="s">
        <v>15</v>
      </c>
      <c r="F3095" s="27" t="str">
        <f t="shared" si="726"/>
        <v>163410 Black</v>
      </c>
      <c r="G3095" s="72"/>
      <c r="H3095" s="72"/>
      <c r="I3095" s="5">
        <v>3.3</v>
      </c>
    </row>
    <row r="3096" spans="1:9" ht="11.1" customHeight="1" x14ac:dyDescent="0.25">
      <c r="A3096" s="18">
        <f t="shared" si="737"/>
        <v>5503</v>
      </c>
      <c r="B3096" s="18" t="str">
        <f t="shared" si="737"/>
        <v>AMC 5503 C</v>
      </c>
      <c r="C3096" s="4">
        <v>163409</v>
      </c>
      <c r="D3096" s="2" t="s">
        <v>2203</v>
      </c>
      <c r="E3096" s="17" t="s">
        <v>14</v>
      </c>
      <c r="F3096" s="27" t="str">
        <f t="shared" si="726"/>
        <v>163409 Green</v>
      </c>
      <c r="G3096" s="72"/>
      <c r="H3096" s="72"/>
      <c r="I3096" s="5">
        <v>2.4</v>
      </c>
    </row>
    <row r="3097" spans="1:9" ht="11.1" customHeight="1" x14ac:dyDescent="0.25">
      <c r="A3097" s="18">
        <f t="shared" si="737"/>
        <v>5503</v>
      </c>
      <c r="B3097" s="18" t="str">
        <f t="shared" si="737"/>
        <v>AMC 5503 C</v>
      </c>
      <c r="C3097" s="6">
        <v>163407</v>
      </c>
      <c r="D3097" s="2" t="s">
        <v>2203</v>
      </c>
      <c r="E3097" s="19" t="s">
        <v>13</v>
      </c>
      <c r="F3097" s="27" t="str">
        <f t="shared" si="726"/>
        <v>163407 Blue</v>
      </c>
      <c r="G3097" s="73"/>
      <c r="H3097" s="73"/>
      <c r="I3097" s="7">
        <v>1</v>
      </c>
    </row>
    <row r="3098" spans="1:9" ht="14.1" customHeight="1" x14ac:dyDescent="0.25">
      <c r="A3098" s="9">
        <v>5507</v>
      </c>
      <c r="B3098" s="23" t="s">
        <v>698</v>
      </c>
      <c r="C3098" s="9" t="s">
        <v>4</v>
      </c>
      <c r="D3098" s="2" t="s">
        <v>2203</v>
      </c>
      <c r="E3098" s="23" t="s">
        <v>5</v>
      </c>
      <c r="F3098" s="27" t="str">
        <f t="shared" ref="F3098:F3150" si="738">IF(C3098="AMC.BASE","AMC BASE",CONCATENATE(C3098,D3098,E3098))</f>
        <v>AMC BASE</v>
      </c>
      <c r="G3098" s="74"/>
      <c r="H3098" s="74"/>
      <c r="I3098" s="10">
        <v>786.6</v>
      </c>
    </row>
    <row r="3099" spans="1:9" ht="11.1" customHeight="1" x14ac:dyDescent="0.25">
      <c r="A3099" s="18">
        <f t="shared" ref="A3099:B3101" si="739">A3098</f>
        <v>5507</v>
      </c>
      <c r="B3099" s="18" t="str">
        <f t="shared" si="739"/>
        <v>AMC 5507 C</v>
      </c>
      <c r="C3099" s="4">
        <v>163401</v>
      </c>
      <c r="D3099" s="2" t="s">
        <v>2203</v>
      </c>
      <c r="E3099" s="17" t="s">
        <v>7</v>
      </c>
      <c r="F3099" s="27" t="str">
        <f t="shared" si="738"/>
        <v>163401 White</v>
      </c>
      <c r="G3099" s="72"/>
      <c r="H3099" s="72"/>
      <c r="I3099" s="5">
        <v>176.7</v>
      </c>
    </row>
    <row r="3100" spans="1:9" ht="11.1" customHeight="1" x14ac:dyDescent="0.25">
      <c r="A3100" s="18">
        <f t="shared" si="739"/>
        <v>5507</v>
      </c>
      <c r="B3100" s="18" t="str">
        <f t="shared" si="739"/>
        <v>AMC 5507 C</v>
      </c>
      <c r="C3100" s="4">
        <v>163409</v>
      </c>
      <c r="D3100" s="2" t="s">
        <v>2203</v>
      </c>
      <c r="E3100" s="17" t="s">
        <v>14</v>
      </c>
      <c r="F3100" s="27" t="str">
        <f t="shared" si="738"/>
        <v>163409 Green</v>
      </c>
      <c r="G3100" s="72"/>
      <c r="H3100" s="72"/>
      <c r="I3100" s="5">
        <v>30.1</v>
      </c>
    </row>
    <row r="3101" spans="1:9" ht="11.1" customHeight="1" x14ac:dyDescent="0.25">
      <c r="A3101" s="18">
        <f t="shared" si="739"/>
        <v>5507</v>
      </c>
      <c r="B3101" s="18" t="str">
        <f t="shared" si="739"/>
        <v>AMC 5507 C</v>
      </c>
      <c r="C3101" s="6">
        <v>163410</v>
      </c>
      <c r="D3101" s="2" t="s">
        <v>2203</v>
      </c>
      <c r="E3101" s="19" t="s">
        <v>15</v>
      </c>
      <c r="F3101" s="27" t="str">
        <f t="shared" si="738"/>
        <v>163410 Black</v>
      </c>
      <c r="G3101" s="73"/>
      <c r="H3101" s="73"/>
      <c r="I3101" s="7">
        <v>6.6</v>
      </c>
    </row>
    <row r="3102" spans="1:9" ht="14.1" customHeight="1" x14ac:dyDescent="0.25">
      <c r="A3102" s="9">
        <v>551</v>
      </c>
      <c r="B3102" s="23" t="s">
        <v>699</v>
      </c>
      <c r="C3102" s="9" t="s">
        <v>4</v>
      </c>
      <c r="D3102" s="2" t="s">
        <v>2203</v>
      </c>
      <c r="E3102" s="23" t="s">
        <v>5</v>
      </c>
      <c r="F3102" s="27" t="str">
        <f t="shared" si="738"/>
        <v>AMC BASE</v>
      </c>
      <c r="G3102" s="74"/>
      <c r="H3102" s="74"/>
      <c r="I3102" s="10">
        <v>764.2</v>
      </c>
    </row>
    <row r="3103" spans="1:9" ht="11.1" customHeight="1" x14ac:dyDescent="0.25">
      <c r="A3103" s="18">
        <f t="shared" ref="A3103:B3106" si="740">A3102</f>
        <v>551</v>
      </c>
      <c r="B3103" s="18" t="str">
        <f t="shared" si="740"/>
        <v>AMC 551 C</v>
      </c>
      <c r="C3103" s="4">
        <v>163401</v>
      </c>
      <c r="D3103" s="2" t="s">
        <v>2203</v>
      </c>
      <c r="E3103" s="17" t="s">
        <v>7</v>
      </c>
      <c r="F3103" s="27" t="str">
        <f t="shared" si="738"/>
        <v>163401 White</v>
      </c>
      <c r="G3103" s="72"/>
      <c r="H3103" s="72"/>
      <c r="I3103" s="5">
        <v>229.3</v>
      </c>
    </row>
    <row r="3104" spans="1:9" ht="11.1" customHeight="1" x14ac:dyDescent="0.25">
      <c r="A3104" s="18">
        <f t="shared" si="740"/>
        <v>551</v>
      </c>
      <c r="B3104" s="18" t="str">
        <f t="shared" si="740"/>
        <v>AMC 551 C</v>
      </c>
      <c r="C3104" s="4">
        <v>163407</v>
      </c>
      <c r="D3104" s="2" t="s">
        <v>2203</v>
      </c>
      <c r="E3104" s="17" t="s">
        <v>13</v>
      </c>
      <c r="F3104" s="27" t="str">
        <f t="shared" si="738"/>
        <v>163407 Blue</v>
      </c>
      <c r="G3104" s="72"/>
      <c r="H3104" s="72"/>
      <c r="I3104" s="5">
        <v>3.6</v>
      </c>
    </row>
    <row r="3105" spans="1:9" ht="11.1" customHeight="1" x14ac:dyDescent="0.25">
      <c r="A3105" s="18">
        <f t="shared" si="740"/>
        <v>551</v>
      </c>
      <c r="B3105" s="18" t="str">
        <f t="shared" si="740"/>
        <v>AMC 551 C</v>
      </c>
      <c r="C3105" s="4">
        <v>163410</v>
      </c>
      <c r="D3105" s="2" t="s">
        <v>2203</v>
      </c>
      <c r="E3105" s="17" t="s">
        <v>15</v>
      </c>
      <c r="F3105" s="27" t="str">
        <f t="shared" si="738"/>
        <v>163410 Black</v>
      </c>
      <c r="G3105" s="72"/>
      <c r="H3105" s="72"/>
      <c r="I3105" s="5">
        <v>2.2000000000000002</v>
      </c>
    </row>
    <row r="3106" spans="1:9" ht="11.1" customHeight="1" x14ac:dyDescent="0.25">
      <c r="A3106" s="18">
        <f t="shared" si="740"/>
        <v>551</v>
      </c>
      <c r="B3106" s="18" t="str">
        <f t="shared" si="740"/>
        <v>AMC 551 C</v>
      </c>
      <c r="C3106" s="6">
        <v>163408</v>
      </c>
      <c r="D3106" s="2" t="s">
        <v>2203</v>
      </c>
      <c r="E3106" s="19" t="s">
        <v>12</v>
      </c>
      <c r="F3106" s="27" t="str">
        <f t="shared" si="738"/>
        <v>163408 Purple</v>
      </c>
      <c r="G3106" s="73"/>
      <c r="H3106" s="73"/>
      <c r="I3106" s="7">
        <v>0.7</v>
      </c>
    </row>
    <row r="3107" spans="1:9" ht="11.1" customHeight="1" x14ac:dyDescent="0.25">
      <c r="A3107" s="2">
        <v>5513</v>
      </c>
      <c r="B3107" s="27" t="s">
        <v>700</v>
      </c>
      <c r="C3107" s="2" t="s">
        <v>4</v>
      </c>
      <c r="D3107" s="2" t="s">
        <v>2203</v>
      </c>
      <c r="E3107" s="27" t="s">
        <v>5</v>
      </c>
      <c r="F3107" s="27" t="str">
        <f t="shared" si="738"/>
        <v>AMC BASE</v>
      </c>
      <c r="G3107" s="27"/>
      <c r="H3107" s="28"/>
      <c r="I3107" s="3">
        <v>779</v>
      </c>
    </row>
    <row r="3108" spans="1:9" ht="11.1" customHeight="1" x14ac:dyDescent="0.25">
      <c r="A3108" s="18">
        <f t="shared" ref="A3108:B3111" si="741">A3107</f>
        <v>5513</v>
      </c>
      <c r="B3108" s="18" t="str">
        <f t="shared" si="741"/>
        <v>AMC 5513 C</v>
      </c>
      <c r="C3108" s="4">
        <v>163401</v>
      </c>
      <c r="D3108" s="2" t="s">
        <v>2203</v>
      </c>
      <c r="E3108" s="17" t="s">
        <v>7</v>
      </c>
      <c r="F3108" s="27" t="str">
        <f t="shared" si="738"/>
        <v>163401 White</v>
      </c>
      <c r="G3108" s="17"/>
      <c r="H3108" s="18"/>
      <c r="I3108" s="5">
        <v>217.6</v>
      </c>
    </row>
    <row r="3109" spans="1:9" ht="11.1" customHeight="1" x14ac:dyDescent="0.25">
      <c r="A3109" s="18">
        <f t="shared" si="741"/>
        <v>5513</v>
      </c>
      <c r="B3109" s="18" t="str">
        <f t="shared" si="741"/>
        <v>AMC 5513 C</v>
      </c>
      <c r="C3109" s="4">
        <v>163410</v>
      </c>
      <c r="D3109" s="2" t="s">
        <v>2203</v>
      </c>
      <c r="E3109" s="17" t="s">
        <v>15</v>
      </c>
      <c r="F3109" s="27" t="str">
        <f t="shared" si="738"/>
        <v>163410 Black</v>
      </c>
      <c r="G3109" s="17"/>
      <c r="H3109" s="18"/>
      <c r="I3109" s="5">
        <v>1.7</v>
      </c>
    </row>
    <row r="3110" spans="1:9" ht="11.1" customHeight="1" x14ac:dyDescent="0.25">
      <c r="A3110" s="18">
        <f t="shared" si="741"/>
        <v>5513</v>
      </c>
      <c r="B3110" s="18" t="str">
        <f t="shared" si="741"/>
        <v>AMC 5513 C</v>
      </c>
      <c r="C3110" s="4">
        <v>163409</v>
      </c>
      <c r="D3110" s="2" t="s">
        <v>2203</v>
      </c>
      <c r="E3110" s="17" t="s">
        <v>14</v>
      </c>
      <c r="F3110" s="27" t="str">
        <f t="shared" si="738"/>
        <v>163409 Green</v>
      </c>
      <c r="G3110" s="17"/>
      <c r="H3110" s="18"/>
      <c r="I3110" s="5">
        <v>1.2</v>
      </c>
    </row>
    <row r="3111" spans="1:9" ht="11.1" customHeight="1" x14ac:dyDescent="0.25">
      <c r="A3111" s="18">
        <f t="shared" si="741"/>
        <v>5513</v>
      </c>
      <c r="B3111" s="18" t="str">
        <f t="shared" si="741"/>
        <v>AMC 5513 C</v>
      </c>
      <c r="C3111" s="6">
        <v>163407</v>
      </c>
      <c r="D3111" s="2" t="s">
        <v>2203</v>
      </c>
      <c r="E3111" s="19" t="s">
        <v>13</v>
      </c>
      <c r="F3111" s="27" t="str">
        <f t="shared" si="738"/>
        <v>163407 Blue</v>
      </c>
      <c r="G3111" s="19"/>
      <c r="H3111" s="20"/>
      <c r="I3111" s="7">
        <v>0.5</v>
      </c>
    </row>
    <row r="3112" spans="1:9" ht="14.1" customHeight="1" x14ac:dyDescent="0.25">
      <c r="A3112" s="9">
        <v>5517</v>
      </c>
      <c r="B3112" s="23" t="s">
        <v>701</v>
      </c>
      <c r="C3112" s="9" t="s">
        <v>4</v>
      </c>
      <c r="D3112" s="2" t="s">
        <v>2203</v>
      </c>
      <c r="E3112" s="23" t="s">
        <v>5</v>
      </c>
      <c r="F3112" s="27" t="str">
        <f t="shared" si="738"/>
        <v>AMC BASE</v>
      </c>
      <c r="G3112" s="23"/>
      <c r="H3112" s="24"/>
      <c r="I3112" s="10">
        <v>796.4</v>
      </c>
    </row>
    <row r="3113" spans="1:9" ht="11.1" customHeight="1" x14ac:dyDescent="0.25">
      <c r="A3113" s="18">
        <f t="shared" ref="A3113:B3115" si="742">A3112</f>
        <v>5517</v>
      </c>
      <c r="B3113" s="18" t="str">
        <f t="shared" si="742"/>
        <v>AMC 5517 C</v>
      </c>
      <c r="C3113" s="4">
        <v>163401</v>
      </c>
      <c r="D3113" s="2" t="s">
        <v>2203</v>
      </c>
      <c r="E3113" s="17" t="s">
        <v>7</v>
      </c>
      <c r="F3113" s="27" t="str">
        <f t="shared" si="738"/>
        <v>163401 White</v>
      </c>
      <c r="G3113" s="17"/>
      <c r="H3113" s="18"/>
      <c r="I3113" s="5">
        <v>185.2</v>
      </c>
    </row>
    <row r="3114" spans="1:9" ht="11.1" customHeight="1" x14ac:dyDescent="0.25">
      <c r="A3114" s="18">
        <f t="shared" si="742"/>
        <v>5517</v>
      </c>
      <c r="B3114" s="18" t="str">
        <f t="shared" si="742"/>
        <v>AMC 5517 C</v>
      </c>
      <c r="C3114" s="4">
        <v>163409</v>
      </c>
      <c r="D3114" s="2" t="s">
        <v>2203</v>
      </c>
      <c r="E3114" s="17" t="s">
        <v>14</v>
      </c>
      <c r="F3114" s="27" t="str">
        <f t="shared" si="738"/>
        <v>163409 Green</v>
      </c>
      <c r="G3114" s="17"/>
      <c r="H3114" s="18"/>
      <c r="I3114" s="5">
        <v>15.1</v>
      </c>
    </row>
    <row r="3115" spans="1:9" ht="11.1" customHeight="1" x14ac:dyDescent="0.25">
      <c r="A3115" s="18">
        <f t="shared" si="742"/>
        <v>5517</v>
      </c>
      <c r="B3115" s="18" t="str">
        <f t="shared" si="742"/>
        <v>AMC 5517 C</v>
      </c>
      <c r="C3115" s="6">
        <v>163410</v>
      </c>
      <c r="D3115" s="2" t="s">
        <v>2203</v>
      </c>
      <c r="E3115" s="19" t="s">
        <v>15</v>
      </c>
      <c r="F3115" s="27" t="str">
        <f t="shared" si="738"/>
        <v>163410 Black</v>
      </c>
      <c r="G3115" s="19"/>
      <c r="H3115" s="20"/>
      <c r="I3115" s="7">
        <v>3.3</v>
      </c>
    </row>
    <row r="3116" spans="1:9" ht="14.1" customHeight="1" x14ac:dyDescent="0.25">
      <c r="A3116" s="9">
        <v>552</v>
      </c>
      <c r="B3116" s="23" t="s">
        <v>702</v>
      </c>
      <c r="C3116" s="9" t="s">
        <v>4</v>
      </c>
      <c r="D3116" s="2" t="s">
        <v>2203</v>
      </c>
      <c r="E3116" s="23" t="s">
        <v>5</v>
      </c>
      <c r="F3116" s="27" t="str">
        <f t="shared" si="738"/>
        <v>AMC BASE</v>
      </c>
      <c r="G3116" s="23"/>
      <c r="H3116" s="24"/>
      <c r="I3116" s="10">
        <v>785.3</v>
      </c>
    </row>
    <row r="3117" spans="1:9" ht="11.1" customHeight="1" x14ac:dyDescent="0.25">
      <c r="A3117" s="18">
        <f t="shared" ref="A3117:B3120" si="743">A3116</f>
        <v>552</v>
      </c>
      <c r="B3117" s="18" t="str">
        <f t="shared" si="743"/>
        <v>AMC 552 C</v>
      </c>
      <c r="C3117" s="4">
        <v>163401</v>
      </c>
      <c r="D3117" s="2" t="s">
        <v>2203</v>
      </c>
      <c r="E3117" s="17" t="s">
        <v>7</v>
      </c>
      <c r="F3117" s="27" t="str">
        <f t="shared" si="738"/>
        <v>163401 White</v>
      </c>
      <c r="G3117" s="17"/>
      <c r="H3117" s="18"/>
      <c r="I3117" s="5">
        <v>211.4</v>
      </c>
    </row>
    <row r="3118" spans="1:9" ht="11.1" customHeight="1" x14ac:dyDescent="0.25">
      <c r="A3118" s="18">
        <f t="shared" si="743"/>
        <v>552</v>
      </c>
      <c r="B3118" s="18" t="str">
        <f t="shared" si="743"/>
        <v>AMC 552 C</v>
      </c>
      <c r="C3118" s="4">
        <v>163407</v>
      </c>
      <c r="D3118" s="2" t="s">
        <v>2203</v>
      </c>
      <c r="E3118" s="17" t="s">
        <v>13</v>
      </c>
      <c r="F3118" s="27" t="str">
        <f t="shared" si="738"/>
        <v>163407 Blue</v>
      </c>
      <c r="G3118" s="17"/>
      <c r="H3118" s="18"/>
      <c r="I3118" s="5">
        <v>1.8</v>
      </c>
    </row>
    <row r="3119" spans="1:9" ht="11.1" customHeight="1" x14ac:dyDescent="0.25">
      <c r="A3119" s="18">
        <f t="shared" si="743"/>
        <v>552</v>
      </c>
      <c r="B3119" s="18" t="str">
        <f t="shared" si="743"/>
        <v>AMC 552 C</v>
      </c>
      <c r="C3119" s="4">
        <v>163410</v>
      </c>
      <c r="D3119" s="2" t="s">
        <v>2203</v>
      </c>
      <c r="E3119" s="17" t="s">
        <v>15</v>
      </c>
      <c r="F3119" s="27" t="str">
        <f t="shared" si="738"/>
        <v>163410 Black</v>
      </c>
      <c r="G3119" s="17"/>
      <c r="H3119" s="18"/>
      <c r="I3119" s="5">
        <v>1.1000000000000001</v>
      </c>
    </row>
    <row r="3120" spans="1:9" ht="11.1" customHeight="1" x14ac:dyDescent="0.25">
      <c r="A3120" s="18">
        <f t="shared" si="743"/>
        <v>552</v>
      </c>
      <c r="B3120" s="18" t="str">
        <f t="shared" si="743"/>
        <v>AMC 552 C</v>
      </c>
      <c r="C3120" s="6">
        <v>163408</v>
      </c>
      <c r="D3120" s="2" t="s">
        <v>2203</v>
      </c>
      <c r="E3120" s="19" t="s">
        <v>12</v>
      </c>
      <c r="F3120" s="27" t="str">
        <f t="shared" si="738"/>
        <v>163408 Purple</v>
      </c>
      <c r="G3120" s="19"/>
      <c r="H3120" s="20"/>
      <c r="I3120" s="7">
        <v>0.4</v>
      </c>
    </row>
    <row r="3121" spans="1:9" ht="14.1" customHeight="1" x14ac:dyDescent="0.25">
      <c r="A3121" s="9">
        <v>5523</v>
      </c>
      <c r="B3121" s="23" t="s">
        <v>703</v>
      </c>
      <c r="C3121" s="9" t="s">
        <v>4</v>
      </c>
      <c r="D3121" s="2" t="s">
        <v>2203</v>
      </c>
      <c r="E3121" s="23" t="s">
        <v>5</v>
      </c>
      <c r="F3121" s="27" t="str">
        <f t="shared" si="738"/>
        <v>AMC BASE</v>
      </c>
      <c r="G3121" s="23"/>
      <c r="H3121" s="24"/>
      <c r="I3121" s="10">
        <v>792.8</v>
      </c>
    </row>
    <row r="3122" spans="1:9" ht="11.1" customHeight="1" x14ac:dyDescent="0.25">
      <c r="A3122" s="18">
        <f t="shared" ref="A3122:B3125" si="744">A3121</f>
        <v>5523</v>
      </c>
      <c r="B3122" s="18" t="str">
        <f t="shared" si="744"/>
        <v>AMC 5523 C</v>
      </c>
      <c r="C3122" s="4">
        <v>163401</v>
      </c>
      <c r="D3122" s="2" t="s">
        <v>2203</v>
      </c>
      <c r="E3122" s="17" t="s">
        <v>7</v>
      </c>
      <c r="F3122" s="27" t="str">
        <f t="shared" si="738"/>
        <v>163401 White</v>
      </c>
      <c r="G3122" s="17"/>
      <c r="H3122" s="18"/>
      <c r="I3122" s="5">
        <v>205.6</v>
      </c>
    </row>
    <row r="3123" spans="1:9" ht="11.1" customHeight="1" x14ac:dyDescent="0.25">
      <c r="A3123" s="18">
        <f t="shared" si="744"/>
        <v>5523</v>
      </c>
      <c r="B3123" s="18" t="str">
        <f t="shared" si="744"/>
        <v>AMC 5523 C</v>
      </c>
      <c r="C3123" s="4">
        <v>163410</v>
      </c>
      <c r="D3123" s="2" t="s">
        <v>2203</v>
      </c>
      <c r="E3123" s="17" t="s">
        <v>15</v>
      </c>
      <c r="F3123" s="27" t="str">
        <f t="shared" si="738"/>
        <v>163410 Black</v>
      </c>
      <c r="G3123" s="17"/>
      <c r="H3123" s="18"/>
      <c r="I3123" s="5">
        <v>0.8</v>
      </c>
    </row>
    <row r="3124" spans="1:9" ht="11.1" customHeight="1" x14ac:dyDescent="0.25">
      <c r="A3124" s="18">
        <f t="shared" si="744"/>
        <v>5523</v>
      </c>
      <c r="B3124" s="18" t="str">
        <f t="shared" si="744"/>
        <v>AMC 5523 C</v>
      </c>
      <c r="C3124" s="4">
        <v>163409</v>
      </c>
      <c r="D3124" s="2" t="s">
        <v>2203</v>
      </c>
      <c r="E3124" s="17" t="s">
        <v>14</v>
      </c>
      <c r="F3124" s="27" t="str">
        <f t="shared" si="738"/>
        <v>163409 Green</v>
      </c>
      <c r="G3124" s="17"/>
      <c r="H3124" s="18"/>
      <c r="I3124" s="5">
        <v>0.6</v>
      </c>
    </row>
    <row r="3125" spans="1:9" ht="11.1" customHeight="1" x14ac:dyDescent="0.25">
      <c r="A3125" s="18">
        <f t="shared" si="744"/>
        <v>5523</v>
      </c>
      <c r="B3125" s="18" t="str">
        <f t="shared" si="744"/>
        <v>AMC 5523 C</v>
      </c>
      <c r="C3125" s="6">
        <v>163407</v>
      </c>
      <c r="D3125" s="2" t="s">
        <v>2203</v>
      </c>
      <c r="E3125" s="19" t="s">
        <v>13</v>
      </c>
      <c r="F3125" s="27" t="str">
        <f t="shared" si="738"/>
        <v>163407 Blue</v>
      </c>
      <c r="G3125" s="19"/>
      <c r="H3125" s="20"/>
      <c r="I3125" s="7">
        <v>0.2</v>
      </c>
    </row>
    <row r="3126" spans="1:9" ht="14.1" customHeight="1" x14ac:dyDescent="0.25">
      <c r="A3126" s="9">
        <v>5527</v>
      </c>
      <c r="B3126" s="23" t="s">
        <v>704</v>
      </c>
      <c r="C3126" s="9" t="s">
        <v>4</v>
      </c>
      <c r="D3126" s="2" t="s">
        <v>2203</v>
      </c>
      <c r="E3126" s="23" t="s">
        <v>5</v>
      </c>
      <c r="F3126" s="27" t="str">
        <f t="shared" si="738"/>
        <v>AMC BASE</v>
      </c>
      <c r="G3126" s="23"/>
      <c r="H3126" s="24"/>
      <c r="I3126" s="10">
        <v>801.5</v>
      </c>
    </row>
    <row r="3127" spans="1:9" ht="11.1" customHeight="1" x14ac:dyDescent="0.25">
      <c r="A3127" s="18">
        <f t="shared" ref="A3127:B3129" si="745">A3126</f>
        <v>5527</v>
      </c>
      <c r="B3127" s="18" t="str">
        <f t="shared" si="745"/>
        <v>AMC 5527 C</v>
      </c>
      <c r="C3127" s="4">
        <v>163401</v>
      </c>
      <c r="D3127" s="2" t="s">
        <v>2203</v>
      </c>
      <c r="E3127" s="17" t="s">
        <v>7</v>
      </c>
      <c r="F3127" s="27" t="str">
        <f t="shared" si="738"/>
        <v>163401 White</v>
      </c>
      <c r="G3127" s="17"/>
      <c r="H3127" s="18"/>
      <c r="I3127" s="5">
        <v>189.4</v>
      </c>
    </row>
    <row r="3128" spans="1:9" ht="11.1" customHeight="1" x14ac:dyDescent="0.25">
      <c r="A3128" s="18">
        <f t="shared" si="745"/>
        <v>5527</v>
      </c>
      <c r="B3128" s="18" t="str">
        <f t="shared" si="745"/>
        <v>AMC 5527 C</v>
      </c>
      <c r="C3128" s="4">
        <v>163409</v>
      </c>
      <c r="D3128" s="2" t="s">
        <v>2203</v>
      </c>
      <c r="E3128" s="17" t="s">
        <v>14</v>
      </c>
      <c r="F3128" s="27" t="str">
        <f t="shared" si="738"/>
        <v>163409 Green</v>
      </c>
      <c r="G3128" s="17"/>
      <c r="H3128" s="18"/>
      <c r="I3128" s="5">
        <v>7.5</v>
      </c>
    </row>
    <row r="3129" spans="1:9" ht="11.1" customHeight="1" x14ac:dyDescent="0.25">
      <c r="A3129" s="18">
        <f t="shared" si="745"/>
        <v>5527</v>
      </c>
      <c r="B3129" s="18" t="str">
        <f t="shared" si="745"/>
        <v>AMC 5527 C</v>
      </c>
      <c r="C3129" s="6">
        <v>163410</v>
      </c>
      <c r="D3129" s="2" t="s">
        <v>2203</v>
      </c>
      <c r="E3129" s="19" t="s">
        <v>15</v>
      </c>
      <c r="F3129" s="27" t="str">
        <f t="shared" si="738"/>
        <v>163410 Black</v>
      </c>
      <c r="G3129" s="19"/>
      <c r="H3129" s="20"/>
      <c r="I3129" s="7">
        <v>1.6</v>
      </c>
    </row>
    <row r="3130" spans="1:9" ht="14.1" customHeight="1" x14ac:dyDescent="0.25">
      <c r="A3130" s="9">
        <v>553</v>
      </c>
      <c r="B3130" s="23" t="s">
        <v>705</v>
      </c>
      <c r="C3130" s="9" t="s">
        <v>4</v>
      </c>
      <c r="D3130" s="2" t="s">
        <v>2203</v>
      </c>
      <c r="E3130" s="23" t="s">
        <v>5</v>
      </c>
      <c r="F3130" s="27" t="str">
        <f t="shared" si="738"/>
        <v>AMC BASE</v>
      </c>
      <c r="G3130" s="23"/>
      <c r="H3130" s="24"/>
      <c r="I3130" s="10">
        <v>651.29999999999995</v>
      </c>
    </row>
    <row r="3131" spans="1:9" ht="11.1" customHeight="1" x14ac:dyDescent="0.25">
      <c r="A3131" s="18">
        <f t="shared" ref="A3131:B3134" si="746">A3130</f>
        <v>553</v>
      </c>
      <c r="B3131" s="18" t="str">
        <f t="shared" si="746"/>
        <v>AMC 553 C</v>
      </c>
      <c r="C3131" s="4">
        <v>163401</v>
      </c>
      <c r="D3131" s="2" t="s">
        <v>2203</v>
      </c>
      <c r="E3131" s="17" t="s">
        <v>7</v>
      </c>
      <c r="F3131" s="27" t="str">
        <f t="shared" si="738"/>
        <v>163401 White</v>
      </c>
      <c r="G3131" s="17"/>
      <c r="H3131" s="18"/>
      <c r="I3131" s="5">
        <v>236.9</v>
      </c>
    </row>
    <row r="3132" spans="1:9" ht="11.1" customHeight="1" x14ac:dyDescent="0.25">
      <c r="A3132" s="18">
        <f t="shared" si="746"/>
        <v>553</v>
      </c>
      <c r="B3132" s="18" t="str">
        <f t="shared" si="746"/>
        <v>AMC 553 C</v>
      </c>
      <c r="C3132" s="4">
        <v>163410</v>
      </c>
      <c r="D3132" s="2" t="s">
        <v>2203</v>
      </c>
      <c r="E3132" s="17" t="s">
        <v>15</v>
      </c>
      <c r="F3132" s="27" t="str">
        <f t="shared" si="738"/>
        <v>163410 Black</v>
      </c>
      <c r="G3132" s="17"/>
      <c r="H3132" s="18"/>
      <c r="I3132" s="5">
        <v>81.7</v>
      </c>
    </row>
    <row r="3133" spans="1:9" ht="11.1" customHeight="1" x14ac:dyDescent="0.25">
      <c r="A3133" s="18">
        <f t="shared" si="746"/>
        <v>553</v>
      </c>
      <c r="B3133" s="18" t="str">
        <f t="shared" si="746"/>
        <v>AMC 553 C</v>
      </c>
      <c r="C3133" s="4">
        <v>163409</v>
      </c>
      <c r="D3133" s="2" t="s">
        <v>2203</v>
      </c>
      <c r="E3133" s="17" t="s">
        <v>14</v>
      </c>
      <c r="F3133" s="27" t="str">
        <f t="shared" si="738"/>
        <v>163409 Green</v>
      </c>
      <c r="G3133" s="17"/>
      <c r="H3133" s="18"/>
      <c r="I3133" s="5">
        <v>18.899999999999999</v>
      </c>
    </row>
    <row r="3134" spans="1:9" ht="11.1" customHeight="1" x14ac:dyDescent="0.25">
      <c r="A3134" s="18">
        <f t="shared" si="746"/>
        <v>553</v>
      </c>
      <c r="B3134" s="18" t="str">
        <f t="shared" si="746"/>
        <v>AMC 553 C</v>
      </c>
      <c r="C3134" s="6">
        <v>163402</v>
      </c>
      <c r="D3134" s="2" t="s">
        <v>2203</v>
      </c>
      <c r="E3134" s="19" t="s">
        <v>17</v>
      </c>
      <c r="F3134" s="27" t="str">
        <f t="shared" si="738"/>
        <v>163402 Lemon Yellow</v>
      </c>
      <c r="G3134" s="19"/>
      <c r="H3134" s="20"/>
      <c r="I3134" s="7">
        <v>11.2</v>
      </c>
    </row>
    <row r="3135" spans="1:9" ht="14.1" customHeight="1" x14ac:dyDescent="0.25">
      <c r="A3135" s="9">
        <v>5535</v>
      </c>
      <c r="B3135" s="23" t="s">
        <v>706</v>
      </c>
      <c r="C3135" s="11">
        <v>163401</v>
      </c>
      <c r="D3135" s="2" t="s">
        <v>2203</v>
      </c>
      <c r="E3135" s="23" t="s">
        <v>7</v>
      </c>
      <c r="F3135" s="27" t="str">
        <f t="shared" si="738"/>
        <v>163401 White</v>
      </c>
      <c r="G3135" s="23"/>
      <c r="H3135" s="24"/>
      <c r="I3135" s="10">
        <v>536.6</v>
      </c>
    </row>
    <row r="3136" spans="1:9" ht="11.1" customHeight="1" x14ac:dyDescent="0.25">
      <c r="A3136" s="18">
        <f t="shared" ref="A3136:B3139" si="747">A3135</f>
        <v>5535</v>
      </c>
      <c r="B3136" s="18" t="str">
        <f t="shared" si="747"/>
        <v>AMC 5535 C</v>
      </c>
      <c r="C3136" s="15" t="s">
        <v>4</v>
      </c>
      <c r="D3136" s="2" t="s">
        <v>2203</v>
      </c>
      <c r="E3136" s="17" t="s">
        <v>5</v>
      </c>
      <c r="F3136" s="27" t="str">
        <f t="shared" si="738"/>
        <v>AMC BASE</v>
      </c>
      <c r="G3136" s="17"/>
      <c r="H3136" s="18"/>
      <c r="I3136" s="5">
        <v>378.9</v>
      </c>
    </row>
    <row r="3137" spans="1:9" ht="11.1" customHeight="1" x14ac:dyDescent="0.25">
      <c r="A3137" s="18">
        <f t="shared" si="747"/>
        <v>5535</v>
      </c>
      <c r="B3137" s="18" t="str">
        <f t="shared" si="747"/>
        <v>AMC 5535 C</v>
      </c>
      <c r="C3137" s="4">
        <v>163410</v>
      </c>
      <c r="D3137" s="2" t="s">
        <v>2203</v>
      </c>
      <c r="E3137" s="17" t="s">
        <v>15</v>
      </c>
      <c r="F3137" s="27" t="str">
        <f t="shared" si="738"/>
        <v>163410 Black</v>
      </c>
      <c r="G3137" s="17"/>
      <c r="H3137" s="18"/>
      <c r="I3137" s="5">
        <v>59.1</v>
      </c>
    </row>
    <row r="3138" spans="1:9" ht="11.1" customHeight="1" x14ac:dyDescent="0.25">
      <c r="A3138" s="18">
        <f t="shared" si="747"/>
        <v>5535</v>
      </c>
      <c r="B3138" s="18" t="str">
        <f t="shared" si="747"/>
        <v>AMC 5535 C</v>
      </c>
      <c r="C3138" s="4">
        <v>163409</v>
      </c>
      <c r="D3138" s="2" t="s">
        <v>2203</v>
      </c>
      <c r="E3138" s="17" t="s">
        <v>14</v>
      </c>
      <c r="F3138" s="27" t="str">
        <f t="shared" si="738"/>
        <v>163409 Green</v>
      </c>
      <c r="G3138" s="17"/>
      <c r="H3138" s="18"/>
      <c r="I3138" s="5">
        <v>14.5</v>
      </c>
    </row>
    <row r="3139" spans="1:9" ht="11.1" customHeight="1" x14ac:dyDescent="0.25">
      <c r="A3139" s="18">
        <f t="shared" si="747"/>
        <v>5535</v>
      </c>
      <c r="B3139" s="18" t="str">
        <f t="shared" si="747"/>
        <v>AMC 5535 C</v>
      </c>
      <c r="C3139" s="6">
        <v>163402</v>
      </c>
      <c r="D3139" s="2" t="s">
        <v>2203</v>
      </c>
      <c r="E3139" s="19" t="s">
        <v>17</v>
      </c>
      <c r="F3139" s="27" t="str">
        <f t="shared" si="738"/>
        <v>163402 Lemon Yellow</v>
      </c>
      <c r="G3139" s="19"/>
      <c r="H3139" s="20"/>
      <c r="I3139" s="7">
        <v>10.9</v>
      </c>
    </row>
    <row r="3140" spans="1:9" ht="14.1" customHeight="1" x14ac:dyDescent="0.25">
      <c r="A3140" s="9">
        <v>554</v>
      </c>
      <c r="B3140" s="23" t="s">
        <v>707</v>
      </c>
      <c r="C3140" s="9" t="s">
        <v>4</v>
      </c>
      <c r="D3140" s="2" t="s">
        <v>2203</v>
      </c>
      <c r="E3140" s="23" t="s">
        <v>5</v>
      </c>
      <c r="F3140" s="27" t="str">
        <f t="shared" si="738"/>
        <v>AMC BASE</v>
      </c>
      <c r="G3140" s="23"/>
      <c r="H3140" s="24"/>
      <c r="I3140" s="10">
        <v>644.4</v>
      </c>
    </row>
    <row r="3141" spans="1:9" ht="11.1" customHeight="1" x14ac:dyDescent="0.25">
      <c r="A3141" s="18">
        <f t="shared" ref="A3141:B3144" si="748">A3140</f>
        <v>554</v>
      </c>
      <c r="B3141" s="18" t="str">
        <f t="shared" si="748"/>
        <v>AMC 554 C</v>
      </c>
      <c r="C3141" s="4">
        <v>163401</v>
      </c>
      <c r="D3141" s="2" t="s">
        <v>2203</v>
      </c>
      <c r="E3141" s="17" t="s">
        <v>7</v>
      </c>
      <c r="F3141" s="27" t="str">
        <f t="shared" si="738"/>
        <v>163401 White</v>
      </c>
      <c r="G3141" s="17"/>
      <c r="H3141" s="18"/>
      <c r="I3141" s="5">
        <v>256.7</v>
      </c>
    </row>
    <row r="3142" spans="1:9" ht="11.1" customHeight="1" x14ac:dyDescent="0.25">
      <c r="A3142" s="18">
        <f t="shared" si="748"/>
        <v>554</v>
      </c>
      <c r="B3142" s="18" t="str">
        <f t="shared" si="748"/>
        <v>AMC 554 C</v>
      </c>
      <c r="C3142" s="4">
        <v>163410</v>
      </c>
      <c r="D3142" s="2" t="s">
        <v>2203</v>
      </c>
      <c r="E3142" s="17" t="s">
        <v>15</v>
      </c>
      <c r="F3142" s="27" t="str">
        <f t="shared" si="738"/>
        <v>163410 Black</v>
      </c>
      <c r="G3142" s="17"/>
      <c r="H3142" s="18"/>
      <c r="I3142" s="5">
        <v>66.400000000000006</v>
      </c>
    </row>
    <row r="3143" spans="1:9" ht="11.1" customHeight="1" x14ac:dyDescent="0.25">
      <c r="A3143" s="18">
        <f t="shared" si="748"/>
        <v>554</v>
      </c>
      <c r="B3143" s="18" t="str">
        <f t="shared" si="748"/>
        <v>AMC 554 C</v>
      </c>
      <c r="C3143" s="4">
        <v>163409</v>
      </c>
      <c r="D3143" s="2" t="s">
        <v>2203</v>
      </c>
      <c r="E3143" s="17" t="s">
        <v>14</v>
      </c>
      <c r="F3143" s="27" t="str">
        <f t="shared" si="738"/>
        <v>163409 Green</v>
      </c>
      <c r="G3143" s="17"/>
      <c r="H3143" s="18"/>
      <c r="I3143" s="5">
        <v>20.399999999999999</v>
      </c>
    </row>
    <row r="3144" spans="1:9" ht="11.1" customHeight="1" x14ac:dyDescent="0.25">
      <c r="A3144" s="18">
        <f t="shared" si="748"/>
        <v>554</v>
      </c>
      <c r="B3144" s="18" t="str">
        <f t="shared" si="748"/>
        <v>AMC 554 C</v>
      </c>
      <c r="C3144" s="6">
        <v>163402</v>
      </c>
      <c r="D3144" s="2" t="s">
        <v>2203</v>
      </c>
      <c r="E3144" s="19" t="s">
        <v>17</v>
      </c>
      <c r="F3144" s="27" t="str">
        <f t="shared" si="738"/>
        <v>163402 Lemon Yellow</v>
      </c>
      <c r="G3144" s="19"/>
      <c r="H3144" s="20"/>
      <c r="I3144" s="7">
        <v>12.1</v>
      </c>
    </row>
    <row r="3145" spans="1:9" ht="14.1" customHeight="1" x14ac:dyDescent="0.25">
      <c r="A3145" s="9">
        <v>5545</v>
      </c>
      <c r="B3145" s="23" t="s">
        <v>708</v>
      </c>
      <c r="C3145" s="11">
        <v>163401</v>
      </c>
      <c r="D3145" s="2" t="s">
        <v>2203</v>
      </c>
      <c r="E3145" s="23" t="s">
        <v>7</v>
      </c>
      <c r="F3145" s="27" t="str">
        <f t="shared" si="738"/>
        <v>163401 White</v>
      </c>
      <c r="G3145" s="23"/>
      <c r="H3145" s="24"/>
      <c r="I3145" s="10">
        <v>584.4</v>
      </c>
    </row>
    <row r="3146" spans="1:9" ht="11.1" customHeight="1" x14ac:dyDescent="0.25">
      <c r="A3146" s="18">
        <f t="shared" ref="A3146:B3149" si="749">A3145</f>
        <v>5545</v>
      </c>
      <c r="B3146" s="18" t="str">
        <f t="shared" si="749"/>
        <v>AMC 5545 C</v>
      </c>
      <c r="C3146" s="15" t="s">
        <v>4</v>
      </c>
      <c r="D3146" s="2" t="s">
        <v>2203</v>
      </c>
      <c r="E3146" s="17" t="s">
        <v>5</v>
      </c>
      <c r="F3146" s="27" t="str">
        <f t="shared" si="738"/>
        <v>AMC BASE</v>
      </c>
      <c r="G3146" s="17"/>
      <c r="H3146" s="18"/>
      <c r="I3146" s="5">
        <v>347.2</v>
      </c>
    </row>
    <row r="3147" spans="1:9" ht="11.1" customHeight="1" x14ac:dyDescent="0.25">
      <c r="A3147" s="18">
        <f t="shared" si="749"/>
        <v>5545</v>
      </c>
      <c r="B3147" s="18" t="str">
        <f t="shared" si="749"/>
        <v>AMC 5545 C</v>
      </c>
      <c r="C3147" s="4">
        <v>163410</v>
      </c>
      <c r="D3147" s="2" t="s">
        <v>2203</v>
      </c>
      <c r="E3147" s="17" t="s">
        <v>15</v>
      </c>
      <c r="F3147" s="27" t="str">
        <f t="shared" si="738"/>
        <v>163410 Black</v>
      </c>
      <c r="G3147" s="17"/>
      <c r="H3147" s="18"/>
      <c r="I3147" s="5">
        <v>40.799999999999997</v>
      </c>
    </row>
    <row r="3148" spans="1:9" ht="11.1" customHeight="1" x14ac:dyDescent="0.25">
      <c r="A3148" s="18">
        <f t="shared" si="749"/>
        <v>5545</v>
      </c>
      <c r="B3148" s="18" t="str">
        <f t="shared" si="749"/>
        <v>AMC 5545 C</v>
      </c>
      <c r="C3148" s="4">
        <v>163409</v>
      </c>
      <c r="D3148" s="2" t="s">
        <v>2203</v>
      </c>
      <c r="E3148" s="17" t="s">
        <v>14</v>
      </c>
      <c r="F3148" s="27" t="str">
        <f t="shared" si="738"/>
        <v>163409 Green</v>
      </c>
      <c r="G3148" s="17"/>
      <c r="H3148" s="18"/>
      <c r="I3148" s="5">
        <v>15.8</v>
      </c>
    </row>
    <row r="3149" spans="1:9" ht="11.1" customHeight="1" x14ac:dyDescent="0.25">
      <c r="A3149" s="18">
        <f t="shared" si="749"/>
        <v>5545</v>
      </c>
      <c r="B3149" s="18" t="str">
        <f t="shared" si="749"/>
        <v>AMC 5545 C</v>
      </c>
      <c r="C3149" s="6">
        <v>163402</v>
      </c>
      <c r="D3149" s="2" t="s">
        <v>2203</v>
      </c>
      <c r="E3149" s="19" t="s">
        <v>17</v>
      </c>
      <c r="F3149" s="27" t="str">
        <f t="shared" si="738"/>
        <v>163402 Lemon Yellow</v>
      </c>
      <c r="G3149" s="19"/>
      <c r="H3149" s="20"/>
      <c r="I3149" s="7">
        <v>11.8</v>
      </c>
    </row>
    <row r="3150" spans="1:9" ht="14.1" customHeight="1" x14ac:dyDescent="0.25">
      <c r="A3150" s="9">
        <v>555</v>
      </c>
      <c r="B3150" s="23" t="s">
        <v>709</v>
      </c>
      <c r="C3150" s="9" t="s">
        <v>4</v>
      </c>
      <c r="D3150" s="2" t="s">
        <v>2203</v>
      </c>
      <c r="E3150" s="23" t="s">
        <v>5</v>
      </c>
      <c r="F3150" s="27" t="str">
        <f t="shared" si="738"/>
        <v>AMC BASE</v>
      </c>
      <c r="G3150" s="23"/>
      <c r="H3150" s="24"/>
      <c r="I3150" s="10">
        <v>626.20000000000005</v>
      </c>
    </row>
    <row r="3151" spans="1:9" ht="11.1" customHeight="1" x14ac:dyDescent="0.25">
      <c r="A3151" s="18">
        <f t="shared" ref="A3151:B3154" si="750">A3150</f>
        <v>555</v>
      </c>
      <c r="B3151" s="18" t="str">
        <f t="shared" si="750"/>
        <v>AMC 555 C</v>
      </c>
      <c r="C3151" s="4">
        <v>163401</v>
      </c>
      <c r="D3151" s="2" t="s">
        <v>2203</v>
      </c>
      <c r="E3151" s="17" t="s">
        <v>7</v>
      </c>
      <c r="F3151" s="27" t="str">
        <f t="shared" ref="F3151:F3203" si="751">IF(C3151="AMC.BASE","AMC BASE",CONCATENATE(C3151,D3151,E3151))</f>
        <v>163401 White</v>
      </c>
      <c r="G3151" s="17"/>
      <c r="H3151" s="18"/>
      <c r="I3151" s="5">
        <v>308.2</v>
      </c>
    </row>
    <row r="3152" spans="1:9" ht="11.1" customHeight="1" x14ac:dyDescent="0.25">
      <c r="A3152" s="18">
        <f t="shared" si="750"/>
        <v>555</v>
      </c>
      <c r="B3152" s="18" t="str">
        <f t="shared" si="750"/>
        <v>AMC 555 C</v>
      </c>
      <c r="C3152" s="4">
        <v>163410</v>
      </c>
      <c r="D3152" s="2" t="s">
        <v>2203</v>
      </c>
      <c r="E3152" s="17" t="s">
        <v>15</v>
      </c>
      <c r="F3152" s="27" t="str">
        <f t="shared" si="751"/>
        <v>163410 Black</v>
      </c>
      <c r="G3152" s="17"/>
      <c r="H3152" s="18"/>
      <c r="I3152" s="5">
        <v>26.5</v>
      </c>
    </row>
    <row r="3153" spans="1:9" ht="11.1" customHeight="1" x14ac:dyDescent="0.25">
      <c r="A3153" s="18">
        <f t="shared" si="750"/>
        <v>555</v>
      </c>
      <c r="B3153" s="18" t="str">
        <f t="shared" si="750"/>
        <v>AMC 555 C</v>
      </c>
      <c r="C3153" s="4">
        <v>163409</v>
      </c>
      <c r="D3153" s="2" t="s">
        <v>2203</v>
      </c>
      <c r="E3153" s="17" t="s">
        <v>14</v>
      </c>
      <c r="F3153" s="27" t="str">
        <f t="shared" si="751"/>
        <v>163409 Green</v>
      </c>
      <c r="G3153" s="17"/>
      <c r="H3153" s="18"/>
      <c r="I3153" s="5">
        <v>24.5</v>
      </c>
    </row>
    <row r="3154" spans="1:9" ht="11.1" customHeight="1" x14ac:dyDescent="0.25">
      <c r="A3154" s="18">
        <f t="shared" si="750"/>
        <v>555</v>
      </c>
      <c r="B3154" s="18" t="str">
        <f t="shared" si="750"/>
        <v>AMC 555 C</v>
      </c>
      <c r="C3154" s="6">
        <v>163402</v>
      </c>
      <c r="D3154" s="2" t="s">
        <v>2203</v>
      </c>
      <c r="E3154" s="19" t="s">
        <v>17</v>
      </c>
      <c r="F3154" s="27" t="str">
        <f t="shared" si="751"/>
        <v>163402 Lemon Yellow</v>
      </c>
      <c r="G3154" s="19"/>
      <c r="H3154" s="20"/>
      <c r="I3154" s="7">
        <v>14.6</v>
      </c>
    </row>
    <row r="3155" spans="1:9" ht="11.1" customHeight="1" x14ac:dyDescent="0.25">
      <c r="A3155" s="2">
        <v>5555</v>
      </c>
      <c r="B3155" s="27" t="s">
        <v>710</v>
      </c>
      <c r="C3155" s="2" t="s">
        <v>4</v>
      </c>
      <c r="D3155" s="2" t="s">
        <v>2203</v>
      </c>
      <c r="E3155" s="27" t="s">
        <v>5</v>
      </c>
      <c r="F3155" s="27" t="str">
        <f t="shared" si="751"/>
        <v>AMC BASE</v>
      </c>
      <c r="G3155" s="27"/>
      <c r="H3155" s="28"/>
      <c r="I3155" s="3">
        <v>578.9</v>
      </c>
    </row>
    <row r="3156" spans="1:9" ht="11.1" customHeight="1" x14ac:dyDescent="0.25">
      <c r="A3156" s="18">
        <f t="shared" ref="A3156:B3159" si="752">A3155</f>
        <v>5555</v>
      </c>
      <c r="B3156" s="18" t="str">
        <f t="shared" si="752"/>
        <v>AMC 5555 C</v>
      </c>
      <c r="C3156" s="4">
        <v>163401</v>
      </c>
      <c r="D3156" s="2" t="s">
        <v>2203</v>
      </c>
      <c r="E3156" s="17" t="s">
        <v>7</v>
      </c>
      <c r="F3156" s="27" t="str">
        <f t="shared" si="751"/>
        <v>163401 White</v>
      </c>
      <c r="G3156" s="17"/>
      <c r="H3156" s="18"/>
      <c r="I3156" s="5">
        <v>387.2</v>
      </c>
    </row>
    <row r="3157" spans="1:9" ht="11.1" customHeight="1" x14ac:dyDescent="0.25">
      <c r="A3157" s="18">
        <f t="shared" si="752"/>
        <v>5555</v>
      </c>
      <c r="B3157" s="18" t="str">
        <f t="shared" si="752"/>
        <v>AMC 5555 C</v>
      </c>
      <c r="C3157" s="4">
        <v>163410</v>
      </c>
      <c r="D3157" s="2" t="s">
        <v>2203</v>
      </c>
      <c r="E3157" s="17" t="s">
        <v>15</v>
      </c>
      <c r="F3157" s="27" t="str">
        <f t="shared" si="751"/>
        <v>163410 Black</v>
      </c>
      <c r="G3157" s="17"/>
      <c r="H3157" s="18"/>
      <c r="I3157" s="5">
        <v>20.2</v>
      </c>
    </row>
    <row r="3158" spans="1:9" ht="11.1" customHeight="1" x14ac:dyDescent="0.25">
      <c r="A3158" s="18">
        <f t="shared" si="752"/>
        <v>5555</v>
      </c>
      <c r="B3158" s="18" t="str">
        <f t="shared" si="752"/>
        <v>AMC 5555 C</v>
      </c>
      <c r="C3158" s="4">
        <v>163409</v>
      </c>
      <c r="D3158" s="2" t="s">
        <v>2203</v>
      </c>
      <c r="E3158" s="17" t="s">
        <v>14</v>
      </c>
      <c r="F3158" s="27" t="str">
        <f t="shared" si="751"/>
        <v>163409 Green</v>
      </c>
      <c r="G3158" s="17"/>
      <c r="H3158" s="18"/>
      <c r="I3158" s="5">
        <v>7.8</v>
      </c>
    </row>
    <row r="3159" spans="1:9" ht="11.1" customHeight="1" x14ac:dyDescent="0.25">
      <c r="A3159" s="18">
        <f t="shared" si="752"/>
        <v>5555</v>
      </c>
      <c r="B3159" s="18" t="str">
        <f t="shared" si="752"/>
        <v>AMC 5555 C</v>
      </c>
      <c r="C3159" s="6">
        <v>163402</v>
      </c>
      <c r="D3159" s="2" t="s">
        <v>2203</v>
      </c>
      <c r="E3159" s="19" t="s">
        <v>17</v>
      </c>
      <c r="F3159" s="27" t="str">
        <f t="shared" si="751"/>
        <v>163402 Lemon Yellow</v>
      </c>
      <c r="G3159" s="19"/>
      <c r="H3159" s="20"/>
      <c r="I3159" s="7">
        <v>5.9</v>
      </c>
    </row>
    <row r="3160" spans="1:9" ht="14.1" customHeight="1" x14ac:dyDescent="0.25">
      <c r="A3160" s="9">
        <v>556</v>
      </c>
      <c r="B3160" s="23" t="s">
        <v>711</v>
      </c>
      <c r="C3160" s="9" t="s">
        <v>4</v>
      </c>
      <c r="D3160" s="2" t="s">
        <v>2203</v>
      </c>
      <c r="E3160" s="23" t="s">
        <v>5</v>
      </c>
      <c r="F3160" s="27" t="str">
        <f t="shared" si="751"/>
        <v>AMC BASE</v>
      </c>
      <c r="G3160" s="23"/>
      <c r="H3160" s="24"/>
      <c r="I3160" s="10">
        <v>523.9</v>
      </c>
    </row>
    <row r="3161" spans="1:9" ht="11.1" customHeight="1" x14ac:dyDescent="0.25">
      <c r="A3161" s="18">
        <f t="shared" ref="A3161:B3164" si="753">A3160</f>
        <v>556</v>
      </c>
      <c r="B3161" s="18" t="str">
        <f t="shared" si="753"/>
        <v>AMC 556 C</v>
      </c>
      <c r="C3161" s="4">
        <v>163401</v>
      </c>
      <c r="D3161" s="2" t="s">
        <v>2203</v>
      </c>
      <c r="E3161" s="17" t="s">
        <v>7</v>
      </c>
      <c r="F3161" s="27" t="str">
        <f t="shared" si="751"/>
        <v>163401 White</v>
      </c>
      <c r="G3161" s="17"/>
      <c r="H3161" s="18"/>
      <c r="I3161" s="5">
        <v>421.2</v>
      </c>
    </row>
    <row r="3162" spans="1:9" ht="11.1" customHeight="1" x14ac:dyDescent="0.25">
      <c r="A3162" s="18">
        <f t="shared" si="753"/>
        <v>556</v>
      </c>
      <c r="B3162" s="18" t="str">
        <f t="shared" si="753"/>
        <v>AMC 556 C</v>
      </c>
      <c r="C3162" s="4">
        <v>163410</v>
      </c>
      <c r="D3162" s="2" t="s">
        <v>2203</v>
      </c>
      <c r="E3162" s="17" t="s">
        <v>15</v>
      </c>
      <c r="F3162" s="27" t="str">
        <f t="shared" si="751"/>
        <v>163410 Black</v>
      </c>
      <c r="G3162" s="17"/>
      <c r="H3162" s="18"/>
      <c r="I3162" s="5">
        <v>22.2</v>
      </c>
    </row>
    <row r="3163" spans="1:9" ht="11.1" customHeight="1" x14ac:dyDescent="0.25">
      <c r="A3163" s="18">
        <f t="shared" si="753"/>
        <v>556</v>
      </c>
      <c r="B3163" s="18" t="str">
        <f t="shared" si="753"/>
        <v>AMC 556 C</v>
      </c>
      <c r="C3163" s="4">
        <v>163409</v>
      </c>
      <c r="D3163" s="2" t="s">
        <v>2203</v>
      </c>
      <c r="E3163" s="17" t="s">
        <v>14</v>
      </c>
      <c r="F3163" s="27" t="str">
        <f t="shared" si="751"/>
        <v>163409 Green</v>
      </c>
      <c r="G3163" s="17"/>
      <c r="H3163" s="18"/>
      <c r="I3163" s="5">
        <v>20.5</v>
      </c>
    </row>
    <row r="3164" spans="1:9" ht="11.1" customHeight="1" x14ac:dyDescent="0.25">
      <c r="A3164" s="18">
        <f t="shared" si="753"/>
        <v>556</v>
      </c>
      <c r="B3164" s="18" t="str">
        <f t="shared" si="753"/>
        <v>AMC 556 C</v>
      </c>
      <c r="C3164" s="6">
        <v>163402</v>
      </c>
      <c r="D3164" s="2" t="s">
        <v>2203</v>
      </c>
      <c r="E3164" s="19" t="s">
        <v>17</v>
      </c>
      <c r="F3164" s="27" t="str">
        <f t="shared" si="751"/>
        <v>163402 Lemon Yellow</v>
      </c>
      <c r="G3164" s="19"/>
      <c r="H3164" s="20"/>
      <c r="I3164" s="7">
        <v>12.2</v>
      </c>
    </row>
    <row r="3165" spans="1:9" ht="14.1" customHeight="1" x14ac:dyDescent="0.25">
      <c r="A3165" s="9">
        <v>5565</v>
      </c>
      <c r="B3165" s="23" t="s">
        <v>712</v>
      </c>
      <c r="C3165" s="9" t="s">
        <v>4</v>
      </c>
      <c r="D3165" s="2" t="s">
        <v>2203</v>
      </c>
      <c r="E3165" s="23" t="s">
        <v>5</v>
      </c>
      <c r="F3165" s="27" t="str">
        <f t="shared" si="751"/>
        <v>AMC BASE</v>
      </c>
      <c r="G3165" s="23"/>
      <c r="H3165" s="24"/>
      <c r="I3165" s="10">
        <v>693.1</v>
      </c>
    </row>
    <row r="3166" spans="1:9" ht="11.1" customHeight="1" x14ac:dyDescent="0.25">
      <c r="A3166" s="18">
        <f t="shared" ref="A3166:B3169" si="754">A3165</f>
        <v>5565</v>
      </c>
      <c r="B3166" s="18" t="str">
        <f t="shared" si="754"/>
        <v>AMC 5565 C</v>
      </c>
      <c r="C3166" s="4">
        <v>163401</v>
      </c>
      <c r="D3166" s="2" t="s">
        <v>2203</v>
      </c>
      <c r="E3166" s="17" t="s">
        <v>7</v>
      </c>
      <c r="F3166" s="27" t="str">
        <f t="shared" si="751"/>
        <v>163401 White</v>
      </c>
      <c r="G3166" s="17"/>
      <c r="H3166" s="18"/>
      <c r="I3166" s="5">
        <v>290</v>
      </c>
    </row>
    <row r="3167" spans="1:9" ht="11.1" customHeight="1" x14ac:dyDescent="0.25">
      <c r="A3167" s="18">
        <f t="shared" si="754"/>
        <v>5565</v>
      </c>
      <c r="B3167" s="18" t="str">
        <f t="shared" si="754"/>
        <v>AMC 5565 C</v>
      </c>
      <c r="C3167" s="4">
        <v>163410</v>
      </c>
      <c r="D3167" s="2" t="s">
        <v>2203</v>
      </c>
      <c r="E3167" s="17" t="s">
        <v>15</v>
      </c>
      <c r="F3167" s="27" t="str">
        <f t="shared" si="751"/>
        <v>163410 Black</v>
      </c>
      <c r="G3167" s="17"/>
      <c r="H3167" s="18"/>
      <c r="I3167" s="5">
        <v>10.1</v>
      </c>
    </row>
    <row r="3168" spans="1:9" ht="11.1" customHeight="1" x14ac:dyDescent="0.25">
      <c r="A3168" s="18">
        <f t="shared" si="754"/>
        <v>5565</v>
      </c>
      <c r="B3168" s="18" t="str">
        <f t="shared" si="754"/>
        <v>AMC 5565 C</v>
      </c>
      <c r="C3168" s="4">
        <v>163409</v>
      </c>
      <c r="D3168" s="2" t="s">
        <v>2203</v>
      </c>
      <c r="E3168" s="17" t="s">
        <v>14</v>
      </c>
      <c r="F3168" s="27" t="str">
        <f t="shared" si="751"/>
        <v>163409 Green</v>
      </c>
      <c r="G3168" s="17"/>
      <c r="H3168" s="18"/>
      <c r="I3168" s="5">
        <v>3.9</v>
      </c>
    </row>
    <row r="3169" spans="1:9" ht="11.1" customHeight="1" x14ac:dyDescent="0.25">
      <c r="A3169" s="18">
        <f t="shared" si="754"/>
        <v>5565</v>
      </c>
      <c r="B3169" s="18" t="str">
        <f t="shared" si="754"/>
        <v>AMC 5565 C</v>
      </c>
      <c r="C3169" s="6">
        <v>163402</v>
      </c>
      <c r="D3169" s="2" t="s">
        <v>2203</v>
      </c>
      <c r="E3169" s="19" t="s">
        <v>17</v>
      </c>
      <c r="F3169" s="27" t="str">
        <f t="shared" si="751"/>
        <v>163402 Lemon Yellow</v>
      </c>
      <c r="G3169" s="19"/>
      <c r="H3169" s="20"/>
      <c r="I3169" s="7">
        <v>2.9</v>
      </c>
    </row>
    <row r="3170" spans="1:9" ht="14.1" customHeight="1" x14ac:dyDescent="0.25">
      <c r="A3170" s="9">
        <v>557</v>
      </c>
      <c r="B3170" s="23" t="s">
        <v>713</v>
      </c>
      <c r="C3170" s="11">
        <v>163401</v>
      </c>
      <c r="D3170" s="2" t="s">
        <v>2203</v>
      </c>
      <c r="E3170" s="23" t="s">
        <v>7</v>
      </c>
      <c r="F3170" s="27" t="str">
        <f t="shared" si="751"/>
        <v>163401 White</v>
      </c>
      <c r="G3170" s="23"/>
      <c r="H3170" s="24"/>
      <c r="I3170" s="10">
        <v>535</v>
      </c>
    </row>
    <row r="3171" spans="1:9" ht="11.1" customHeight="1" x14ac:dyDescent="0.25">
      <c r="A3171" s="18">
        <f t="shared" ref="A3171:B3174" si="755">A3170</f>
        <v>557</v>
      </c>
      <c r="B3171" s="18" t="str">
        <f t="shared" si="755"/>
        <v>AMC 557 C</v>
      </c>
      <c r="C3171" s="15" t="s">
        <v>4</v>
      </c>
      <c r="D3171" s="2" t="s">
        <v>2203</v>
      </c>
      <c r="E3171" s="17" t="s">
        <v>5</v>
      </c>
      <c r="F3171" s="27" t="str">
        <f t="shared" si="751"/>
        <v>AMC BASE</v>
      </c>
      <c r="G3171" s="17"/>
      <c r="H3171" s="18"/>
      <c r="I3171" s="5">
        <v>420.9</v>
      </c>
    </row>
    <row r="3172" spans="1:9" ht="11.1" customHeight="1" x14ac:dyDescent="0.25">
      <c r="A3172" s="18">
        <f t="shared" si="755"/>
        <v>557</v>
      </c>
      <c r="B3172" s="18" t="str">
        <f t="shared" si="755"/>
        <v>AMC 557 C</v>
      </c>
      <c r="C3172" s="4">
        <v>163410</v>
      </c>
      <c r="D3172" s="2" t="s">
        <v>2203</v>
      </c>
      <c r="E3172" s="17" t="s">
        <v>15</v>
      </c>
      <c r="F3172" s="27" t="str">
        <f t="shared" si="751"/>
        <v>163410 Black</v>
      </c>
      <c r="G3172" s="17"/>
      <c r="H3172" s="18"/>
      <c r="I3172" s="5">
        <v>17.8</v>
      </c>
    </row>
    <row r="3173" spans="1:9" ht="11.1" customHeight="1" x14ac:dyDescent="0.25">
      <c r="A3173" s="18">
        <f t="shared" si="755"/>
        <v>557</v>
      </c>
      <c r="B3173" s="18" t="str">
        <f t="shared" si="755"/>
        <v>AMC 557 C</v>
      </c>
      <c r="C3173" s="4">
        <v>163409</v>
      </c>
      <c r="D3173" s="2" t="s">
        <v>2203</v>
      </c>
      <c r="E3173" s="17" t="s">
        <v>14</v>
      </c>
      <c r="F3173" s="27" t="str">
        <f t="shared" si="751"/>
        <v>163409 Green</v>
      </c>
      <c r="G3173" s="17"/>
      <c r="H3173" s="18"/>
      <c r="I3173" s="5">
        <v>16.5</v>
      </c>
    </row>
    <row r="3174" spans="1:9" ht="11.1" customHeight="1" x14ac:dyDescent="0.25">
      <c r="A3174" s="18">
        <f t="shared" si="755"/>
        <v>557</v>
      </c>
      <c r="B3174" s="18" t="str">
        <f t="shared" si="755"/>
        <v>AMC 557 C</v>
      </c>
      <c r="C3174" s="6">
        <v>163402</v>
      </c>
      <c r="D3174" s="2" t="s">
        <v>2203</v>
      </c>
      <c r="E3174" s="19" t="s">
        <v>17</v>
      </c>
      <c r="F3174" s="27" t="str">
        <f t="shared" si="751"/>
        <v>163402 Lemon Yellow</v>
      </c>
      <c r="G3174" s="19"/>
      <c r="H3174" s="20"/>
      <c r="I3174" s="7">
        <v>9.8000000000000007</v>
      </c>
    </row>
    <row r="3175" spans="1:9" ht="14.1" customHeight="1" x14ac:dyDescent="0.25">
      <c r="A3175" s="9">
        <v>5575</v>
      </c>
      <c r="B3175" s="23" t="s">
        <v>714</v>
      </c>
      <c r="C3175" s="9" t="s">
        <v>4</v>
      </c>
      <c r="D3175" s="2" t="s">
        <v>2203</v>
      </c>
      <c r="E3175" s="23" t="s">
        <v>5</v>
      </c>
      <c r="F3175" s="27" t="str">
        <f t="shared" si="751"/>
        <v>AMC BASE</v>
      </c>
      <c r="G3175" s="23"/>
      <c r="H3175" s="24"/>
      <c r="I3175" s="10">
        <v>749.9</v>
      </c>
    </row>
    <row r="3176" spans="1:9" ht="11.1" customHeight="1" x14ac:dyDescent="0.25">
      <c r="A3176" s="18">
        <f t="shared" ref="A3176:B3179" si="756">A3175</f>
        <v>5575</v>
      </c>
      <c r="B3176" s="18" t="str">
        <f t="shared" si="756"/>
        <v>AMC 5575 C</v>
      </c>
      <c r="C3176" s="4">
        <v>163401</v>
      </c>
      <c r="D3176" s="2" t="s">
        <v>2203</v>
      </c>
      <c r="E3176" s="17" t="s">
        <v>7</v>
      </c>
      <c r="F3176" s="27" t="str">
        <f t="shared" si="751"/>
        <v>163401 White</v>
      </c>
      <c r="G3176" s="17"/>
      <c r="H3176" s="18"/>
      <c r="I3176" s="5">
        <v>241.7</v>
      </c>
    </row>
    <row r="3177" spans="1:9" ht="11.1" customHeight="1" x14ac:dyDescent="0.25">
      <c r="A3177" s="18">
        <f t="shared" si="756"/>
        <v>5575</v>
      </c>
      <c r="B3177" s="18" t="str">
        <f t="shared" si="756"/>
        <v>AMC 5575 C</v>
      </c>
      <c r="C3177" s="4">
        <v>163410</v>
      </c>
      <c r="D3177" s="2" t="s">
        <v>2203</v>
      </c>
      <c r="E3177" s="17" t="s">
        <v>15</v>
      </c>
      <c r="F3177" s="27" t="str">
        <f t="shared" si="751"/>
        <v>163410 Black</v>
      </c>
      <c r="G3177" s="17"/>
      <c r="H3177" s="18"/>
      <c r="I3177" s="5">
        <v>5</v>
      </c>
    </row>
    <row r="3178" spans="1:9" ht="11.1" customHeight="1" x14ac:dyDescent="0.25">
      <c r="A3178" s="18">
        <f t="shared" si="756"/>
        <v>5575</v>
      </c>
      <c r="B3178" s="18" t="str">
        <f t="shared" si="756"/>
        <v>AMC 5575 C</v>
      </c>
      <c r="C3178" s="4">
        <v>163409</v>
      </c>
      <c r="D3178" s="2" t="s">
        <v>2203</v>
      </c>
      <c r="E3178" s="17" t="s">
        <v>14</v>
      </c>
      <c r="F3178" s="27" t="str">
        <f t="shared" si="751"/>
        <v>163409 Green</v>
      </c>
      <c r="G3178" s="17"/>
      <c r="H3178" s="18"/>
      <c r="I3178" s="5">
        <v>1.9</v>
      </c>
    </row>
    <row r="3179" spans="1:9" ht="11.1" customHeight="1" x14ac:dyDescent="0.25">
      <c r="A3179" s="18">
        <f t="shared" si="756"/>
        <v>5575</v>
      </c>
      <c r="B3179" s="18" t="str">
        <f t="shared" si="756"/>
        <v>AMC 5575 C</v>
      </c>
      <c r="C3179" s="6">
        <v>163402</v>
      </c>
      <c r="D3179" s="2" t="s">
        <v>2203</v>
      </c>
      <c r="E3179" s="19" t="s">
        <v>17</v>
      </c>
      <c r="F3179" s="27" t="str">
        <f t="shared" si="751"/>
        <v>163402 Lemon Yellow</v>
      </c>
      <c r="G3179" s="19"/>
      <c r="H3179" s="20"/>
      <c r="I3179" s="7">
        <v>1.5</v>
      </c>
    </row>
    <row r="3180" spans="1:9" ht="14.1" customHeight="1" x14ac:dyDescent="0.25">
      <c r="A3180" s="9">
        <v>558</v>
      </c>
      <c r="B3180" s="23" t="s">
        <v>715</v>
      </c>
      <c r="C3180" s="11">
        <v>163401</v>
      </c>
      <c r="D3180" s="2" t="s">
        <v>2203</v>
      </c>
      <c r="E3180" s="23" t="s">
        <v>7</v>
      </c>
      <c r="F3180" s="27" t="str">
        <f t="shared" si="751"/>
        <v>163401 White</v>
      </c>
      <c r="G3180" s="23"/>
      <c r="H3180" s="24"/>
      <c r="I3180" s="10">
        <v>614.70000000000005</v>
      </c>
    </row>
    <row r="3181" spans="1:9" ht="11.1" customHeight="1" x14ac:dyDescent="0.25">
      <c r="A3181" s="18">
        <f t="shared" ref="A3181:B3184" si="757">A3180</f>
        <v>558</v>
      </c>
      <c r="B3181" s="18" t="str">
        <f t="shared" si="757"/>
        <v>AMC 558 C</v>
      </c>
      <c r="C3181" s="15" t="s">
        <v>4</v>
      </c>
      <c r="D3181" s="2" t="s">
        <v>2203</v>
      </c>
      <c r="E3181" s="17" t="s">
        <v>5</v>
      </c>
      <c r="F3181" s="27" t="str">
        <f t="shared" si="751"/>
        <v>AMC BASE</v>
      </c>
      <c r="G3181" s="17"/>
      <c r="H3181" s="18"/>
      <c r="I3181" s="5">
        <v>348.7</v>
      </c>
    </row>
    <row r="3182" spans="1:9" ht="11.1" customHeight="1" x14ac:dyDescent="0.25">
      <c r="A3182" s="18">
        <f t="shared" si="757"/>
        <v>558</v>
      </c>
      <c r="B3182" s="18" t="str">
        <f t="shared" si="757"/>
        <v>AMC 558 C</v>
      </c>
      <c r="C3182" s="4">
        <v>163410</v>
      </c>
      <c r="D3182" s="2" t="s">
        <v>2203</v>
      </c>
      <c r="E3182" s="17" t="s">
        <v>15</v>
      </c>
      <c r="F3182" s="27" t="str">
        <f t="shared" si="751"/>
        <v>163410 Black</v>
      </c>
      <c r="G3182" s="17"/>
      <c r="H3182" s="18"/>
      <c r="I3182" s="5">
        <v>14.8</v>
      </c>
    </row>
    <row r="3183" spans="1:9" ht="11.1" customHeight="1" x14ac:dyDescent="0.25">
      <c r="A3183" s="18">
        <f t="shared" si="757"/>
        <v>558</v>
      </c>
      <c r="B3183" s="18" t="str">
        <f t="shared" si="757"/>
        <v>AMC 558 C</v>
      </c>
      <c r="C3183" s="4">
        <v>163409</v>
      </c>
      <c r="D3183" s="2" t="s">
        <v>2203</v>
      </c>
      <c r="E3183" s="17" t="s">
        <v>14</v>
      </c>
      <c r="F3183" s="27" t="str">
        <f t="shared" si="751"/>
        <v>163409 Green</v>
      </c>
      <c r="G3183" s="17"/>
      <c r="H3183" s="18"/>
      <c r="I3183" s="5">
        <v>13.7</v>
      </c>
    </row>
    <row r="3184" spans="1:9" ht="11.1" customHeight="1" x14ac:dyDescent="0.25">
      <c r="A3184" s="18">
        <f t="shared" si="757"/>
        <v>558</v>
      </c>
      <c r="B3184" s="18" t="str">
        <f t="shared" si="757"/>
        <v>AMC 558 C</v>
      </c>
      <c r="C3184" s="6">
        <v>163402</v>
      </c>
      <c r="D3184" s="2" t="s">
        <v>2203</v>
      </c>
      <c r="E3184" s="19" t="s">
        <v>17</v>
      </c>
      <c r="F3184" s="27" t="str">
        <f t="shared" si="751"/>
        <v>163402 Lemon Yellow</v>
      </c>
      <c r="G3184" s="19"/>
      <c r="H3184" s="20"/>
      <c r="I3184" s="7">
        <v>8.1</v>
      </c>
    </row>
    <row r="3185" spans="1:9" ht="14.1" customHeight="1" x14ac:dyDescent="0.25">
      <c r="A3185" s="9">
        <v>5585</v>
      </c>
      <c r="B3185" s="23" t="s">
        <v>716</v>
      </c>
      <c r="C3185" s="9" t="s">
        <v>4</v>
      </c>
      <c r="D3185" s="2" t="s">
        <v>2203</v>
      </c>
      <c r="E3185" s="23" t="s">
        <v>5</v>
      </c>
      <c r="F3185" s="27" t="str">
        <f t="shared" si="751"/>
        <v>AMC BASE</v>
      </c>
      <c r="G3185" s="23"/>
      <c r="H3185" s="24"/>
      <c r="I3185" s="10">
        <v>778.1</v>
      </c>
    </row>
    <row r="3186" spans="1:9" ht="11.1" customHeight="1" x14ac:dyDescent="0.25">
      <c r="A3186" s="18">
        <f t="shared" ref="A3186:B3189" si="758">A3185</f>
        <v>5585</v>
      </c>
      <c r="B3186" s="18" t="str">
        <f t="shared" si="758"/>
        <v>AMC 5585 C</v>
      </c>
      <c r="C3186" s="4">
        <v>163401</v>
      </c>
      <c r="D3186" s="2" t="s">
        <v>2203</v>
      </c>
      <c r="E3186" s="17" t="s">
        <v>7</v>
      </c>
      <c r="F3186" s="27" t="str">
        <f t="shared" si="751"/>
        <v>163401 White</v>
      </c>
      <c r="G3186" s="17"/>
      <c r="H3186" s="18"/>
      <c r="I3186" s="5">
        <v>217.7</v>
      </c>
    </row>
    <row r="3187" spans="1:9" ht="11.1" customHeight="1" x14ac:dyDescent="0.25">
      <c r="A3187" s="18">
        <f t="shared" si="758"/>
        <v>5585</v>
      </c>
      <c r="B3187" s="18" t="str">
        <f t="shared" si="758"/>
        <v>AMC 5585 C</v>
      </c>
      <c r="C3187" s="4">
        <v>163410</v>
      </c>
      <c r="D3187" s="2" t="s">
        <v>2203</v>
      </c>
      <c r="E3187" s="17" t="s">
        <v>15</v>
      </c>
      <c r="F3187" s="27" t="str">
        <f t="shared" si="751"/>
        <v>163410 Black</v>
      </c>
      <c r="G3187" s="17"/>
      <c r="H3187" s="18"/>
      <c r="I3187" s="5">
        <v>2.5</v>
      </c>
    </row>
    <row r="3188" spans="1:9" ht="11.1" customHeight="1" x14ac:dyDescent="0.25">
      <c r="A3188" s="18">
        <f t="shared" si="758"/>
        <v>5585</v>
      </c>
      <c r="B3188" s="18" t="str">
        <f t="shared" si="758"/>
        <v>AMC 5585 C</v>
      </c>
      <c r="C3188" s="4">
        <v>163409</v>
      </c>
      <c r="D3188" s="2" t="s">
        <v>2203</v>
      </c>
      <c r="E3188" s="17" t="s">
        <v>14</v>
      </c>
      <c r="F3188" s="27" t="str">
        <f t="shared" si="751"/>
        <v>163409 Green</v>
      </c>
      <c r="G3188" s="17"/>
      <c r="H3188" s="18"/>
      <c r="I3188" s="5">
        <v>1</v>
      </c>
    </row>
    <row r="3189" spans="1:9" ht="11.1" customHeight="1" x14ac:dyDescent="0.25">
      <c r="A3189" s="18">
        <f t="shared" si="758"/>
        <v>5585</v>
      </c>
      <c r="B3189" s="18" t="str">
        <f t="shared" si="758"/>
        <v>AMC 5585 C</v>
      </c>
      <c r="C3189" s="6">
        <v>163402</v>
      </c>
      <c r="D3189" s="2" t="s">
        <v>2203</v>
      </c>
      <c r="E3189" s="19" t="s">
        <v>17</v>
      </c>
      <c r="F3189" s="27" t="str">
        <f t="shared" si="751"/>
        <v>163402 Lemon Yellow</v>
      </c>
      <c r="G3189" s="19"/>
      <c r="H3189" s="20"/>
      <c r="I3189" s="7">
        <v>0.7</v>
      </c>
    </row>
    <row r="3190" spans="1:9" ht="14.1" customHeight="1" x14ac:dyDescent="0.25">
      <c r="A3190" s="9">
        <v>559</v>
      </c>
      <c r="B3190" s="23" t="s">
        <v>717</v>
      </c>
      <c r="C3190" s="11">
        <v>163401</v>
      </c>
      <c r="D3190" s="2" t="s">
        <v>2203</v>
      </c>
      <c r="E3190" s="23" t="s">
        <v>7</v>
      </c>
      <c r="F3190" s="27" t="str">
        <f t="shared" si="751"/>
        <v>163401 White</v>
      </c>
      <c r="G3190" s="23"/>
      <c r="H3190" s="24"/>
      <c r="I3190" s="10">
        <v>684.1</v>
      </c>
    </row>
    <row r="3191" spans="1:9" ht="11.1" customHeight="1" x14ac:dyDescent="0.25">
      <c r="A3191" s="18">
        <f t="shared" ref="A3191:B3194" si="759">A3190</f>
        <v>559</v>
      </c>
      <c r="B3191" s="18" t="str">
        <f t="shared" si="759"/>
        <v>AMC 559 C</v>
      </c>
      <c r="C3191" s="15" t="s">
        <v>4</v>
      </c>
      <c r="D3191" s="2" t="s">
        <v>2203</v>
      </c>
      <c r="E3191" s="17" t="s">
        <v>5</v>
      </c>
      <c r="F3191" s="27" t="str">
        <f t="shared" si="751"/>
        <v>AMC BASE</v>
      </c>
      <c r="G3191" s="17"/>
      <c r="H3191" s="18"/>
      <c r="I3191" s="5">
        <v>286</v>
      </c>
    </row>
    <row r="3192" spans="1:9" ht="11.1" customHeight="1" x14ac:dyDescent="0.25">
      <c r="A3192" s="18">
        <f t="shared" si="759"/>
        <v>559</v>
      </c>
      <c r="B3192" s="18" t="str">
        <f t="shared" si="759"/>
        <v>AMC 559 C</v>
      </c>
      <c r="C3192" s="4">
        <v>163410</v>
      </c>
      <c r="D3192" s="2" t="s">
        <v>2203</v>
      </c>
      <c r="E3192" s="17" t="s">
        <v>15</v>
      </c>
      <c r="F3192" s="27" t="str">
        <f t="shared" si="751"/>
        <v>163410 Black</v>
      </c>
      <c r="G3192" s="17"/>
      <c r="H3192" s="18"/>
      <c r="I3192" s="5">
        <v>12.1</v>
      </c>
    </row>
    <row r="3193" spans="1:9" ht="11.1" customHeight="1" x14ac:dyDescent="0.25">
      <c r="A3193" s="18">
        <f t="shared" si="759"/>
        <v>559</v>
      </c>
      <c r="B3193" s="18" t="str">
        <f t="shared" si="759"/>
        <v>AMC 559 C</v>
      </c>
      <c r="C3193" s="4">
        <v>163409</v>
      </c>
      <c r="D3193" s="2" t="s">
        <v>2203</v>
      </c>
      <c r="E3193" s="17" t="s">
        <v>14</v>
      </c>
      <c r="F3193" s="27" t="str">
        <f t="shared" si="751"/>
        <v>163409 Green</v>
      </c>
      <c r="G3193" s="17"/>
      <c r="H3193" s="18"/>
      <c r="I3193" s="5">
        <v>11.2</v>
      </c>
    </row>
    <row r="3194" spans="1:9" ht="11.1" customHeight="1" x14ac:dyDescent="0.25">
      <c r="A3194" s="18">
        <f t="shared" si="759"/>
        <v>559</v>
      </c>
      <c r="B3194" s="18" t="str">
        <f t="shared" si="759"/>
        <v>AMC 559 C</v>
      </c>
      <c r="C3194" s="6">
        <v>163402</v>
      </c>
      <c r="D3194" s="2" t="s">
        <v>2203</v>
      </c>
      <c r="E3194" s="19" t="s">
        <v>17</v>
      </c>
      <c r="F3194" s="27" t="str">
        <f t="shared" si="751"/>
        <v>163402 Lemon Yellow</v>
      </c>
      <c r="G3194" s="19"/>
      <c r="H3194" s="20"/>
      <c r="I3194" s="7">
        <v>6.6</v>
      </c>
    </row>
    <row r="3195" spans="1:9" ht="14.1" customHeight="1" x14ac:dyDescent="0.25">
      <c r="A3195" s="9">
        <v>5595</v>
      </c>
      <c r="B3195" s="23" t="s">
        <v>718</v>
      </c>
      <c r="C3195" s="9" t="s">
        <v>4</v>
      </c>
      <c r="D3195" s="2" t="s">
        <v>2203</v>
      </c>
      <c r="E3195" s="23" t="s">
        <v>5</v>
      </c>
      <c r="F3195" s="27" t="str">
        <f t="shared" si="751"/>
        <v>AMC BASE</v>
      </c>
      <c r="G3195" s="23"/>
      <c r="H3195" s="24"/>
      <c r="I3195" s="10">
        <v>792.1</v>
      </c>
    </row>
    <row r="3196" spans="1:9" ht="11.1" customHeight="1" x14ac:dyDescent="0.25">
      <c r="A3196" s="18">
        <f t="shared" ref="A3196:B3199" si="760">A3195</f>
        <v>5595</v>
      </c>
      <c r="B3196" s="18" t="str">
        <f t="shared" si="760"/>
        <v>AMC 5595 C</v>
      </c>
      <c r="C3196" s="4">
        <v>163401</v>
      </c>
      <c r="D3196" s="2" t="s">
        <v>2203</v>
      </c>
      <c r="E3196" s="17" t="s">
        <v>7</v>
      </c>
      <c r="F3196" s="27" t="str">
        <f t="shared" si="751"/>
        <v>163401 White</v>
      </c>
      <c r="G3196" s="17"/>
      <c r="H3196" s="18"/>
      <c r="I3196" s="5">
        <v>205.7</v>
      </c>
    </row>
    <row r="3197" spans="1:9" ht="11.1" customHeight="1" x14ac:dyDescent="0.25">
      <c r="A3197" s="18">
        <f t="shared" si="760"/>
        <v>5595</v>
      </c>
      <c r="B3197" s="18" t="str">
        <f t="shared" si="760"/>
        <v>AMC 5595 C</v>
      </c>
      <c r="C3197" s="4">
        <v>163410</v>
      </c>
      <c r="D3197" s="2" t="s">
        <v>2203</v>
      </c>
      <c r="E3197" s="17" t="s">
        <v>15</v>
      </c>
      <c r="F3197" s="27" t="str">
        <f t="shared" si="751"/>
        <v>163410 Black</v>
      </c>
      <c r="G3197" s="17"/>
      <c r="H3197" s="18"/>
      <c r="I3197" s="5">
        <v>1.3</v>
      </c>
    </row>
    <row r="3198" spans="1:9" ht="11.1" customHeight="1" x14ac:dyDescent="0.25">
      <c r="A3198" s="18">
        <f t="shared" si="760"/>
        <v>5595</v>
      </c>
      <c r="B3198" s="18" t="str">
        <f t="shared" si="760"/>
        <v>AMC 5595 C</v>
      </c>
      <c r="C3198" s="4">
        <v>163409</v>
      </c>
      <c r="D3198" s="2" t="s">
        <v>2203</v>
      </c>
      <c r="E3198" s="17" t="s">
        <v>14</v>
      </c>
      <c r="F3198" s="27" t="str">
        <f t="shared" si="751"/>
        <v>163409 Green</v>
      </c>
      <c r="G3198" s="17"/>
      <c r="H3198" s="18"/>
      <c r="I3198" s="5">
        <v>0.5</v>
      </c>
    </row>
    <row r="3199" spans="1:9" ht="11.1" customHeight="1" x14ac:dyDescent="0.25">
      <c r="A3199" s="18">
        <f t="shared" si="760"/>
        <v>5595</v>
      </c>
      <c r="B3199" s="18" t="str">
        <f t="shared" si="760"/>
        <v>AMC 5595 C</v>
      </c>
      <c r="C3199" s="6">
        <v>163402</v>
      </c>
      <c r="D3199" s="2" t="s">
        <v>2203</v>
      </c>
      <c r="E3199" s="19" t="s">
        <v>17</v>
      </c>
      <c r="F3199" s="27" t="str">
        <f t="shared" si="751"/>
        <v>163402 Lemon Yellow</v>
      </c>
      <c r="G3199" s="19"/>
      <c r="H3199" s="20"/>
      <c r="I3199" s="7">
        <v>0.4</v>
      </c>
    </row>
    <row r="3200" spans="1:9" ht="11.1" customHeight="1" x14ac:dyDescent="0.25">
      <c r="A3200" s="2">
        <v>560</v>
      </c>
      <c r="B3200" s="27" t="s">
        <v>719</v>
      </c>
      <c r="C3200" s="2" t="s">
        <v>4</v>
      </c>
      <c r="D3200" s="2" t="s">
        <v>2203</v>
      </c>
      <c r="E3200" s="27" t="s">
        <v>5</v>
      </c>
      <c r="F3200" s="27" t="str">
        <f t="shared" si="751"/>
        <v>AMC BASE</v>
      </c>
      <c r="G3200" s="27"/>
      <c r="H3200" s="28"/>
      <c r="I3200" s="3">
        <v>742.3</v>
      </c>
    </row>
    <row r="3201" spans="1:9" ht="11.1" customHeight="1" x14ac:dyDescent="0.25">
      <c r="A3201" s="18">
        <f t="shared" ref="A3201:B3203" si="761">A3200</f>
        <v>560</v>
      </c>
      <c r="B3201" s="18" t="str">
        <f t="shared" si="761"/>
        <v>AMC 560 C</v>
      </c>
      <c r="C3201" s="4">
        <v>163401</v>
      </c>
      <c r="D3201" s="2" t="s">
        <v>2203</v>
      </c>
      <c r="E3201" s="17" t="s">
        <v>7</v>
      </c>
      <c r="F3201" s="27" t="str">
        <f t="shared" si="751"/>
        <v>163401 White</v>
      </c>
      <c r="G3201" s="17"/>
      <c r="H3201" s="18"/>
      <c r="I3201" s="5">
        <v>106.8</v>
      </c>
    </row>
    <row r="3202" spans="1:9" ht="11.1" customHeight="1" x14ac:dyDescent="0.25">
      <c r="A3202" s="18">
        <f t="shared" si="761"/>
        <v>560</v>
      </c>
      <c r="B3202" s="18" t="str">
        <f t="shared" si="761"/>
        <v>AMC 560 C</v>
      </c>
      <c r="C3202" s="4">
        <v>163410</v>
      </c>
      <c r="D3202" s="2" t="s">
        <v>2203</v>
      </c>
      <c r="E3202" s="17" t="s">
        <v>15</v>
      </c>
      <c r="F3202" s="27" t="str">
        <f t="shared" si="751"/>
        <v>163410 Black</v>
      </c>
      <c r="G3202" s="17"/>
      <c r="H3202" s="18"/>
      <c r="I3202" s="5">
        <v>77.7</v>
      </c>
    </row>
    <row r="3203" spans="1:9" ht="11.1" customHeight="1" x14ac:dyDescent="0.25">
      <c r="A3203" s="18">
        <f t="shared" si="761"/>
        <v>560</v>
      </c>
      <c r="B3203" s="18" t="str">
        <f t="shared" si="761"/>
        <v>AMC 560 C</v>
      </c>
      <c r="C3203" s="6">
        <v>163409</v>
      </c>
      <c r="D3203" s="2" t="s">
        <v>2203</v>
      </c>
      <c r="E3203" s="19" t="s">
        <v>14</v>
      </c>
      <c r="F3203" s="27" t="str">
        <f t="shared" si="751"/>
        <v>163409 Green</v>
      </c>
      <c r="G3203" s="19"/>
      <c r="H3203" s="20"/>
      <c r="I3203" s="7">
        <v>73.2</v>
      </c>
    </row>
    <row r="3204" spans="1:9" ht="14.1" customHeight="1" x14ac:dyDescent="0.25">
      <c r="A3204" s="9">
        <v>5605</v>
      </c>
      <c r="B3204" s="23" t="s">
        <v>720</v>
      </c>
      <c r="C3204" s="9" t="s">
        <v>4</v>
      </c>
      <c r="D3204" s="2" t="s">
        <v>2203</v>
      </c>
      <c r="E3204" s="23" t="s">
        <v>5</v>
      </c>
      <c r="F3204" s="27" t="str">
        <f t="shared" ref="F3204:F3256" si="762">IF(C3204="AMC.BASE","AMC BASE",CONCATENATE(C3204,D3204,E3204))</f>
        <v>AMC BASE</v>
      </c>
      <c r="G3204" s="23"/>
      <c r="H3204" s="24"/>
      <c r="I3204" s="10">
        <v>726.9</v>
      </c>
    </row>
    <row r="3205" spans="1:9" ht="11.1" customHeight="1" x14ac:dyDescent="0.25">
      <c r="A3205" s="18">
        <f t="shared" ref="A3205:B3208" si="763">A3204</f>
        <v>5605</v>
      </c>
      <c r="B3205" s="18" t="str">
        <f t="shared" si="763"/>
        <v>AMC 5605 C</v>
      </c>
      <c r="C3205" s="4">
        <v>163401</v>
      </c>
      <c r="D3205" s="2" t="s">
        <v>2203</v>
      </c>
      <c r="E3205" s="17" t="s">
        <v>7</v>
      </c>
      <c r="F3205" s="27" t="str">
        <f t="shared" si="762"/>
        <v>163401 White</v>
      </c>
      <c r="G3205" s="17"/>
      <c r="H3205" s="18"/>
      <c r="I3205" s="5">
        <v>169.1</v>
      </c>
    </row>
    <row r="3206" spans="1:9" ht="11.1" customHeight="1" x14ac:dyDescent="0.25">
      <c r="A3206" s="18">
        <f t="shared" si="763"/>
        <v>5605</v>
      </c>
      <c r="B3206" s="18" t="str">
        <f t="shared" si="763"/>
        <v>AMC 5605 C</v>
      </c>
      <c r="C3206" s="4">
        <v>163410</v>
      </c>
      <c r="D3206" s="2" t="s">
        <v>2203</v>
      </c>
      <c r="E3206" s="17" t="s">
        <v>15</v>
      </c>
      <c r="F3206" s="27" t="str">
        <f t="shared" si="762"/>
        <v>163410 Black</v>
      </c>
      <c r="G3206" s="17"/>
      <c r="H3206" s="18"/>
      <c r="I3206" s="5">
        <v>60.2</v>
      </c>
    </row>
    <row r="3207" spans="1:9" ht="11.1" customHeight="1" x14ac:dyDescent="0.25">
      <c r="A3207" s="18">
        <f t="shared" si="763"/>
        <v>5605</v>
      </c>
      <c r="B3207" s="18" t="str">
        <f t="shared" si="763"/>
        <v>AMC 5605 C</v>
      </c>
      <c r="C3207" s="4">
        <v>163403</v>
      </c>
      <c r="D3207" s="2" t="s">
        <v>2203</v>
      </c>
      <c r="E3207" s="17" t="s">
        <v>6</v>
      </c>
      <c r="F3207" s="27" t="str">
        <f t="shared" si="762"/>
        <v>163403 Golden Yellow</v>
      </c>
      <c r="G3207" s="17"/>
      <c r="H3207" s="18"/>
      <c r="I3207" s="5">
        <v>21.9</v>
      </c>
    </row>
    <row r="3208" spans="1:9" ht="11.1" customHeight="1" x14ac:dyDescent="0.25">
      <c r="A3208" s="18">
        <f t="shared" si="763"/>
        <v>5605</v>
      </c>
      <c r="B3208" s="18" t="str">
        <f t="shared" si="763"/>
        <v>AMC 5605 C</v>
      </c>
      <c r="C3208" s="6">
        <v>163407</v>
      </c>
      <c r="D3208" s="2" t="s">
        <v>2203</v>
      </c>
      <c r="E3208" s="19" t="s">
        <v>13</v>
      </c>
      <c r="F3208" s="27" t="str">
        <f t="shared" si="762"/>
        <v>163407 Blue</v>
      </c>
      <c r="G3208" s="19"/>
      <c r="H3208" s="20"/>
      <c r="I3208" s="7">
        <v>21.9</v>
      </c>
    </row>
    <row r="3209" spans="1:9" ht="14.1" customHeight="1" x14ac:dyDescent="0.25">
      <c r="A3209" s="9">
        <v>561</v>
      </c>
      <c r="B3209" s="23" t="s">
        <v>721</v>
      </c>
      <c r="C3209" s="9" t="s">
        <v>4</v>
      </c>
      <c r="D3209" s="2" t="s">
        <v>2203</v>
      </c>
      <c r="E3209" s="23" t="s">
        <v>5</v>
      </c>
      <c r="F3209" s="27" t="str">
        <f t="shared" si="762"/>
        <v>AMC BASE</v>
      </c>
      <c r="G3209" s="23"/>
      <c r="H3209" s="24"/>
      <c r="I3209" s="10">
        <v>743.6</v>
      </c>
    </row>
    <row r="3210" spans="1:9" ht="11.1" customHeight="1" x14ac:dyDescent="0.25">
      <c r="A3210" s="18">
        <f t="shared" ref="A3210:B3212" si="764">A3209</f>
        <v>561</v>
      </c>
      <c r="B3210" s="18" t="str">
        <f t="shared" si="764"/>
        <v>AMC 561 C</v>
      </c>
      <c r="C3210" s="4">
        <v>163401</v>
      </c>
      <c r="D3210" s="2" t="s">
        <v>2203</v>
      </c>
      <c r="E3210" s="17" t="s">
        <v>7</v>
      </c>
      <c r="F3210" s="27" t="str">
        <f t="shared" si="762"/>
        <v>163401 White</v>
      </c>
      <c r="G3210" s="17"/>
      <c r="H3210" s="18"/>
      <c r="I3210" s="5">
        <v>126.2</v>
      </c>
    </row>
    <row r="3211" spans="1:9" ht="11.1" customHeight="1" x14ac:dyDescent="0.25">
      <c r="A3211" s="18">
        <f t="shared" si="764"/>
        <v>561</v>
      </c>
      <c r="B3211" s="18" t="str">
        <f t="shared" si="764"/>
        <v>AMC 561 C</v>
      </c>
      <c r="C3211" s="4">
        <v>163409</v>
      </c>
      <c r="D3211" s="2" t="s">
        <v>2203</v>
      </c>
      <c r="E3211" s="17" t="s">
        <v>14</v>
      </c>
      <c r="F3211" s="27" t="str">
        <f t="shared" si="762"/>
        <v>163409 Green</v>
      </c>
      <c r="G3211" s="17"/>
      <c r="H3211" s="18"/>
      <c r="I3211" s="5">
        <v>86.5</v>
      </c>
    </row>
    <row r="3212" spans="1:9" ht="11.1" customHeight="1" x14ac:dyDescent="0.25">
      <c r="A3212" s="18">
        <f t="shared" si="764"/>
        <v>561</v>
      </c>
      <c r="B3212" s="18" t="str">
        <f t="shared" si="764"/>
        <v>AMC 561 C</v>
      </c>
      <c r="C3212" s="6">
        <v>163410</v>
      </c>
      <c r="D3212" s="2" t="s">
        <v>2203</v>
      </c>
      <c r="E3212" s="19" t="s">
        <v>15</v>
      </c>
      <c r="F3212" s="27" t="str">
        <f t="shared" si="762"/>
        <v>163410 Black</v>
      </c>
      <c r="G3212" s="19"/>
      <c r="H3212" s="20"/>
      <c r="I3212" s="7">
        <v>43.7</v>
      </c>
    </row>
    <row r="3213" spans="1:9" ht="14.1" customHeight="1" x14ac:dyDescent="0.25">
      <c r="A3213" s="9">
        <v>5615</v>
      </c>
      <c r="B3213" s="23" t="s">
        <v>722</v>
      </c>
      <c r="C3213" s="9" t="s">
        <v>4</v>
      </c>
      <c r="D3213" s="2" t="s">
        <v>2203</v>
      </c>
      <c r="E3213" s="23" t="s">
        <v>5</v>
      </c>
      <c r="F3213" s="27" t="str">
        <f t="shared" si="762"/>
        <v>AMC BASE</v>
      </c>
      <c r="G3213" s="23"/>
      <c r="H3213" s="24"/>
      <c r="I3213" s="10">
        <v>754.6</v>
      </c>
    </row>
    <row r="3214" spans="1:9" ht="11.1" customHeight="1" x14ac:dyDescent="0.25">
      <c r="A3214" s="18">
        <f t="shared" ref="A3214:B3217" si="765">A3213</f>
        <v>5615</v>
      </c>
      <c r="B3214" s="18" t="str">
        <f t="shared" si="765"/>
        <v>AMC 5615 C</v>
      </c>
      <c r="C3214" s="4">
        <v>163401</v>
      </c>
      <c r="D3214" s="2" t="s">
        <v>2203</v>
      </c>
      <c r="E3214" s="17" t="s">
        <v>7</v>
      </c>
      <c r="F3214" s="27" t="str">
        <f t="shared" si="762"/>
        <v>163401 White</v>
      </c>
      <c r="G3214" s="17"/>
      <c r="H3214" s="18"/>
      <c r="I3214" s="5">
        <v>177.6</v>
      </c>
    </row>
    <row r="3215" spans="1:9" ht="11.1" customHeight="1" x14ac:dyDescent="0.25">
      <c r="A3215" s="18">
        <f t="shared" si="765"/>
        <v>5615</v>
      </c>
      <c r="B3215" s="18" t="str">
        <f t="shared" si="765"/>
        <v>AMC 5615 C</v>
      </c>
      <c r="C3215" s="4">
        <v>163410</v>
      </c>
      <c r="D3215" s="2" t="s">
        <v>2203</v>
      </c>
      <c r="E3215" s="17" t="s">
        <v>15</v>
      </c>
      <c r="F3215" s="27" t="str">
        <f t="shared" si="762"/>
        <v>163410 Black</v>
      </c>
      <c r="G3215" s="17"/>
      <c r="H3215" s="18"/>
      <c r="I3215" s="5">
        <v>39.200000000000003</v>
      </c>
    </row>
    <row r="3216" spans="1:9" ht="11.1" customHeight="1" x14ac:dyDescent="0.25">
      <c r="A3216" s="18">
        <f t="shared" si="765"/>
        <v>5615</v>
      </c>
      <c r="B3216" s="18" t="str">
        <f t="shared" si="765"/>
        <v>AMC 5615 C</v>
      </c>
      <c r="C3216" s="4">
        <v>163403</v>
      </c>
      <c r="D3216" s="2" t="s">
        <v>2203</v>
      </c>
      <c r="E3216" s="17" t="s">
        <v>6</v>
      </c>
      <c r="F3216" s="27" t="str">
        <f t="shared" si="762"/>
        <v>163403 Golden Yellow</v>
      </c>
      <c r="G3216" s="17"/>
      <c r="H3216" s="18"/>
      <c r="I3216" s="5">
        <v>14.3</v>
      </c>
    </row>
    <row r="3217" spans="1:9" ht="11.1" customHeight="1" x14ac:dyDescent="0.25">
      <c r="A3217" s="18">
        <f t="shared" si="765"/>
        <v>5615</v>
      </c>
      <c r="B3217" s="18" t="str">
        <f t="shared" si="765"/>
        <v>AMC 5615 C</v>
      </c>
      <c r="C3217" s="6">
        <v>163407</v>
      </c>
      <c r="D3217" s="2" t="s">
        <v>2203</v>
      </c>
      <c r="E3217" s="19" t="s">
        <v>13</v>
      </c>
      <c r="F3217" s="27" t="str">
        <f t="shared" si="762"/>
        <v>163407 Blue</v>
      </c>
      <c r="G3217" s="19"/>
      <c r="H3217" s="20"/>
      <c r="I3217" s="7">
        <v>14.3</v>
      </c>
    </row>
    <row r="3218" spans="1:9" ht="14.1" customHeight="1" x14ac:dyDescent="0.25">
      <c r="A3218" s="9">
        <v>562</v>
      </c>
      <c r="B3218" s="23" t="s">
        <v>723</v>
      </c>
      <c r="C3218" s="9" t="s">
        <v>4</v>
      </c>
      <c r="D3218" s="2" t="s">
        <v>2203</v>
      </c>
      <c r="E3218" s="23" t="s">
        <v>5</v>
      </c>
      <c r="F3218" s="27" t="str">
        <f t="shared" si="762"/>
        <v>AMC BASE</v>
      </c>
      <c r="G3218" s="23"/>
      <c r="H3218" s="24"/>
      <c r="I3218" s="10">
        <v>744.4</v>
      </c>
    </row>
    <row r="3219" spans="1:9" ht="11.1" customHeight="1" x14ac:dyDescent="0.25">
      <c r="A3219" s="18">
        <f t="shared" ref="A3219:B3221" si="766">A3218</f>
        <v>562</v>
      </c>
      <c r="B3219" s="18" t="str">
        <f t="shared" si="766"/>
        <v>AMC 562 C</v>
      </c>
      <c r="C3219" s="4">
        <v>163401</v>
      </c>
      <c r="D3219" s="2" t="s">
        <v>2203</v>
      </c>
      <c r="E3219" s="17" t="s">
        <v>7</v>
      </c>
      <c r="F3219" s="27" t="str">
        <f t="shared" si="762"/>
        <v>163401 White</v>
      </c>
      <c r="G3219" s="17"/>
      <c r="H3219" s="18"/>
      <c r="I3219" s="5">
        <v>138.80000000000001</v>
      </c>
    </row>
    <row r="3220" spans="1:9" ht="11.1" customHeight="1" x14ac:dyDescent="0.25">
      <c r="A3220" s="18">
        <f t="shared" si="766"/>
        <v>562</v>
      </c>
      <c r="B3220" s="18" t="str">
        <f t="shared" si="766"/>
        <v>AMC 562 C</v>
      </c>
      <c r="C3220" s="4">
        <v>163409</v>
      </c>
      <c r="D3220" s="2" t="s">
        <v>2203</v>
      </c>
      <c r="E3220" s="17" t="s">
        <v>14</v>
      </c>
      <c r="F3220" s="27" t="str">
        <f t="shared" si="762"/>
        <v>163409 Green</v>
      </c>
      <c r="G3220" s="17"/>
      <c r="H3220" s="18"/>
      <c r="I3220" s="5">
        <v>95.2</v>
      </c>
    </row>
    <row r="3221" spans="1:9" ht="11.1" customHeight="1" x14ac:dyDescent="0.25">
      <c r="A3221" s="18">
        <f t="shared" si="766"/>
        <v>562</v>
      </c>
      <c r="B3221" s="18" t="str">
        <f t="shared" si="766"/>
        <v>AMC 562 C</v>
      </c>
      <c r="C3221" s="6">
        <v>163410</v>
      </c>
      <c r="D3221" s="2" t="s">
        <v>2203</v>
      </c>
      <c r="E3221" s="19" t="s">
        <v>15</v>
      </c>
      <c r="F3221" s="27" t="str">
        <f t="shared" si="762"/>
        <v>163410 Black</v>
      </c>
      <c r="G3221" s="19"/>
      <c r="H3221" s="20"/>
      <c r="I3221" s="7">
        <v>21.6</v>
      </c>
    </row>
    <row r="3222" spans="1:9" ht="14.1" customHeight="1" x14ac:dyDescent="0.25">
      <c r="A3222" s="9">
        <v>5625</v>
      </c>
      <c r="B3222" s="23" t="s">
        <v>724</v>
      </c>
      <c r="C3222" s="9" t="s">
        <v>4</v>
      </c>
      <c r="D3222" s="2" t="s">
        <v>2203</v>
      </c>
      <c r="E3222" s="23" t="s">
        <v>5</v>
      </c>
      <c r="F3222" s="27" t="str">
        <f t="shared" si="762"/>
        <v>AMC BASE</v>
      </c>
      <c r="G3222" s="23"/>
      <c r="H3222" s="24"/>
      <c r="I3222" s="10">
        <v>777.2</v>
      </c>
    </row>
    <row r="3223" spans="1:9" ht="11.1" customHeight="1" x14ac:dyDescent="0.25">
      <c r="A3223" s="18">
        <f t="shared" ref="A3223:B3226" si="767">A3222</f>
        <v>5625</v>
      </c>
      <c r="B3223" s="18" t="str">
        <f t="shared" si="767"/>
        <v>AMC 5625 C</v>
      </c>
      <c r="C3223" s="4">
        <v>163401</v>
      </c>
      <c r="D3223" s="2" t="s">
        <v>2203</v>
      </c>
      <c r="E3223" s="17" t="s">
        <v>7</v>
      </c>
      <c r="F3223" s="27" t="str">
        <f t="shared" si="762"/>
        <v>163401 White</v>
      </c>
      <c r="G3223" s="17"/>
      <c r="H3223" s="18"/>
      <c r="I3223" s="5">
        <v>184.7</v>
      </c>
    </row>
    <row r="3224" spans="1:9" ht="11.1" customHeight="1" x14ac:dyDescent="0.25">
      <c r="A3224" s="18">
        <f t="shared" si="767"/>
        <v>5625</v>
      </c>
      <c r="B3224" s="18" t="str">
        <f t="shared" si="767"/>
        <v>AMC 5625 C</v>
      </c>
      <c r="C3224" s="4">
        <v>163410</v>
      </c>
      <c r="D3224" s="2" t="s">
        <v>2203</v>
      </c>
      <c r="E3224" s="17" t="s">
        <v>15</v>
      </c>
      <c r="F3224" s="27" t="str">
        <f t="shared" si="762"/>
        <v>163410 Black</v>
      </c>
      <c r="G3224" s="17"/>
      <c r="H3224" s="18"/>
      <c r="I3224" s="5">
        <v>22.1</v>
      </c>
    </row>
    <row r="3225" spans="1:9" ht="11.1" customHeight="1" x14ac:dyDescent="0.25">
      <c r="A3225" s="18">
        <f t="shared" si="767"/>
        <v>5625</v>
      </c>
      <c r="B3225" s="18" t="str">
        <f t="shared" si="767"/>
        <v>AMC 5625 C</v>
      </c>
      <c r="C3225" s="4">
        <v>163403</v>
      </c>
      <c r="D3225" s="2" t="s">
        <v>2203</v>
      </c>
      <c r="E3225" s="17" t="s">
        <v>6</v>
      </c>
      <c r="F3225" s="27" t="str">
        <f t="shared" si="762"/>
        <v>163403 Golden Yellow</v>
      </c>
      <c r="G3225" s="17"/>
      <c r="H3225" s="18"/>
      <c r="I3225" s="5">
        <v>8</v>
      </c>
    </row>
    <row r="3226" spans="1:9" ht="11.1" customHeight="1" x14ac:dyDescent="0.25">
      <c r="A3226" s="18">
        <f t="shared" si="767"/>
        <v>5625</v>
      </c>
      <c r="B3226" s="18" t="str">
        <f t="shared" si="767"/>
        <v>AMC 5625 C</v>
      </c>
      <c r="C3226" s="6">
        <v>163407</v>
      </c>
      <c r="D3226" s="2" t="s">
        <v>2203</v>
      </c>
      <c r="E3226" s="19" t="s">
        <v>13</v>
      </c>
      <c r="F3226" s="27" t="str">
        <f t="shared" si="762"/>
        <v>163407 Blue</v>
      </c>
      <c r="G3226" s="19"/>
      <c r="H3226" s="20"/>
      <c r="I3226" s="7">
        <v>8</v>
      </c>
    </row>
    <row r="3227" spans="1:9" ht="14.1" customHeight="1" x14ac:dyDescent="0.25">
      <c r="A3227" s="9">
        <v>563</v>
      </c>
      <c r="B3227" s="23" t="s">
        <v>725</v>
      </c>
      <c r="C3227" s="9" t="s">
        <v>4</v>
      </c>
      <c r="D3227" s="2" t="s">
        <v>2203</v>
      </c>
      <c r="E3227" s="23" t="s">
        <v>5</v>
      </c>
      <c r="F3227" s="27" t="str">
        <f t="shared" si="762"/>
        <v>AMC BASE</v>
      </c>
      <c r="G3227" s="23"/>
      <c r="H3227" s="24"/>
      <c r="I3227" s="10">
        <v>796.1</v>
      </c>
    </row>
    <row r="3228" spans="1:9" ht="11.1" customHeight="1" x14ac:dyDescent="0.25">
      <c r="A3228" s="18">
        <f t="shared" ref="A3228:B3230" si="768">A3227</f>
        <v>563</v>
      </c>
      <c r="B3228" s="18" t="str">
        <f t="shared" si="768"/>
        <v>AMC 563 C</v>
      </c>
      <c r="C3228" s="4">
        <v>163401</v>
      </c>
      <c r="D3228" s="2" t="s">
        <v>2203</v>
      </c>
      <c r="E3228" s="17" t="s">
        <v>7</v>
      </c>
      <c r="F3228" s="27" t="str">
        <f t="shared" si="762"/>
        <v>163401 White</v>
      </c>
      <c r="G3228" s="17"/>
      <c r="H3228" s="18"/>
      <c r="I3228" s="5">
        <v>184.5</v>
      </c>
    </row>
    <row r="3229" spans="1:9" ht="11.1" customHeight="1" x14ac:dyDescent="0.25">
      <c r="A3229" s="18">
        <f t="shared" si="768"/>
        <v>563</v>
      </c>
      <c r="B3229" s="18" t="str">
        <f t="shared" si="768"/>
        <v>AMC 563 C</v>
      </c>
      <c r="C3229" s="4">
        <v>163409</v>
      </c>
      <c r="D3229" s="2" t="s">
        <v>2203</v>
      </c>
      <c r="E3229" s="17" t="s">
        <v>14</v>
      </c>
      <c r="F3229" s="27" t="str">
        <f t="shared" si="762"/>
        <v>163409 Green</v>
      </c>
      <c r="G3229" s="17"/>
      <c r="H3229" s="18"/>
      <c r="I3229" s="5">
        <v>15.8</v>
      </c>
    </row>
    <row r="3230" spans="1:9" ht="11.1" customHeight="1" x14ac:dyDescent="0.25">
      <c r="A3230" s="18">
        <f t="shared" si="768"/>
        <v>563</v>
      </c>
      <c r="B3230" s="18" t="str">
        <f t="shared" si="768"/>
        <v>AMC 563 C</v>
      </c>
      <c r="C3230" s="6">
        <v>163410</v>
      </c>
      <c r="D3230" s="2" t="s">
        <v>2203</v>
      </c>
      <c r="E3230" s="19" t="s">
        <v>15</v>
      </c>
      <c r="F3230" s="27" t="str">
        <f t="shared" si="762"/>
        <v>163410 Black</v>
      </c>
      <c r="G3230" s="19"/>
      <c r="H3230" s="20"/>
      <c r="I3230" s="7">
        <v>3.6</v>
      </c>
    </row>
    <row r="3231" spans="1:9" ht="14.1" customHeight="1" x14ac:dyDescent="0.25">
      <c r="A3231" s="9">
        <v>5635</v>
      </c>
      <c r="B3231" s="23" t="s">
        <v>726</v>
      </c>
      <c r="C3231" s="9" t="s">
        <v>4</v>
      </c>
      <c r="D3231" s="2" t="s">
        <v>2203</v>
      </c>
      <c r="E3231" s="23" t="s">
        <v>5</v>
      </c>
      <c r="F3231" s="27" t="str">
        <f t="shared" si="762"/>
        <v>AMC BASE</v>
      </c>
      <c r="G3231" s="23"/>
      <c r="H3231" s="24"/>
      <c r="I3231" s="10">
        <v>795.9</v>
      </c>
    </row>
    <row r="3232" spans="1:9" ht="11.1" customHeight="1" x14ac:dyDescent="0.25">
      <c r="A3232" s="18">
        <f t="shared" ref="A3232:B3235" si="769">A3231</f>
        <v>5635</v>
      </c>
      <c r="B3232" s="18" t="str">
        <f t="shared" si="769"/>
        <v>AMC 5635 C</v>
      </c>
      <c r="C3232" s="4">
        <v>163401</v>
      </c>
      <c r="D3232" s="2" t="s">
        <v>2203</v>
      </c>
      <c r="E3232" s="17" t="s">
        <v>7</v>
      </c>
      <c r="F3232" s="27" t="str">
        <f t="shared" si="762"/>
        <v>163401 White</v>
      </c>
      <c r="G3232" s="17"/>
      <c r="H3232" s="18"/>
      <c r="I3232" s="5">
        <v>190.5</v>
      </c>
    </row>
    <row r="3233" spans="1:9" ht="11.1" customHeight="1" x14ac:dyDescent="0.25">
      <c r="A3233" s="18">
        <f t="shared" si="769"/>
        <v>5635</v>
      </c>
      <c r="B3233" s="18" t="str">
        <f t="shared" si="769"/>
        <v>AMC 5635 C</v>
      </c>
      <c r="C3233" s="4">
        <v>163410</v>
      </c>
      <c r="D3233" s="2" t="s">
        <v>2203</v>
      </c>
      <c r="E3233" s="17" t="s">
        <v>15</v>
      </c>
      <c r="F3233" s="27" t="str">
        <f t="shared" si="762"/>
        <v>163410 Black</v>
      </c>
      <c r="G3233" s="17"/>
      <c r="H3233" s="18"/>
      <c r="I3233" s="5">
        <v>7.8</v>
      </c>
    </row>
    <row r="3234" spans="1:9" ht="11.1" customHeight="1" x14ac:dyDescent="0.25">
      <c r="A3234" s="18">
        <f t="shared" si="769"/>
        <v>5635</v>
      </c>
      <c r="B3234" s="18" t="str">
        <f t="shared" si="769"/>
        <v>AMC 5635 C</v>
      </c>
      <c r="C3234" s="4">
        <v>163403</v>
      </c>
      <c r="D3234" s="2" t="s">
        <v>2203</v>
      </c>
      <c r="E3234" s="17" t="s">
        <v>6</v>
      </c>
      <c r="F3234" s="27" t="str">
        <f t="shared" si="762"/>
        <v>163403 Golden Yellow</v>
      </c>
      <c r="G3234" s="17"/>
      <c r="H3234" s="18"/>
      <c r="I3234" s="5">
        <v>2.9</v>
      </c>
    </row>
    <row r="3235" spans="1:9" ht="11.1" customHeight="1" x14ac:dyDescent="0.25">
      <c r="A3235" s="18">
        <f t="shared" si="769"/>
        <v>5635</v>
      </c>
      <c r="B3235" s="18" t="str">
        <f t="shared" si="769"/>
        <v>AMC 5635 C</v>
      </c>
      <c r="C3235" s="6">
        <v>163407</v>
      </c>
      <c r="D3235" s="2" t="s">
        <v>2203</v>
      </c>
      <c r="E3235" s="19" t="s">
        <v>13</v>
      </c>
      <c r="F3235" s="27" t="str">
        <f t="shared" si="762"/>
        <v>163407 Blue</v>
      </c>
      <c r="G3235" s="19"/>
      <c r="H3235" s="20"/>
      <c r="I3235" s="7">
        <v>2.9</v>
      </c>
    </row>
    <row r="3236" spans="1:9" ht="14.1" customHeight="1" x14ac:dyDescent="0.25">
      <c r="A3236" s="9">
        <v>564</v>
      </c>
      <c r="B3236" s="23" t="s">
        <v>727</v>
      </c>
      <c r="C3236" s="9" t="s">
        <v>4</v>
      </c>
      <c r="D3236" s="2" t="s">
        <v>2203</v>
      </c>
      <c r="E3236" s="23" t="s">
        <v>5</v>
      </c>
      <c r="F3236" s="27" t="str">
        <f t="shared" si="762"/>
        <v>AMC BASE</v>
      </c>
      <c r="G3236" s="23"/>
      <c r="H3236" s="24"/>
      <c r="I3236" s="10">
        <v>801.2</v>
      </c>
    </row>
    <row r="3237" spans="1:9" ht="11.1" customHeight="1" x14ac:dyDescent="0.25">
      <c r="A3237" s="18">
        <f t="shared" ref="A3237:B3239" si="770">A3236</f>
        <v>564</v>
      </c>
      <c r="B3237" s="18" t="str">
        <f t="shared" si="770"/>
        <v>AMC 564 C</v>
      </c>
      <c r="C3237" s="4">
        <v>163401</v>
      </c>
      <c r="D3237" s="2" t="s">
        <v>2203</v>
      </c>
      <c r="E3237" s="17" t="s">
        <v>7</v>
      </c>
      <c r="F3237" s="27" t="str">
        <f t="shared" si="762"/>
        <v>163401 White</v>
      </c>
      <c r="G3237" s="17"/>
      <c r="H3237" s="18"/>
      <c r="I3237" s="5">
        <v>189.1</v>
      </c>
    </row>
    <row r="3238" spans="1:9" ht="11.1" customHeight="1" x14ac:dyDescent="0.25">
      <c r="A3238" s="18">
        <f t="shared" si="770"/>
        <v>564</v>
      </c>
      <c r="B3238" s="18" t="str">
        <f t="shared" si="770"/>
        <v>AMC 564 C</v>
      </c>
      <c r="C3238" s="4">
        <v>163409</v>
      </c>
      <c r="D3238" s="2" t="s">
        <v>2203</v>
      </c>
      <c r="E3238" s="17" t="s">
        <v>14</v>
      </c>
      <c r="F3238" s="27" t="str">
        <f t="shared" si="762"/>
        <v>163409 Green</v>
      </c>
      <c r="G3238" s="17"/>
      <c r="H3238" s="18"/>
      <c r="I3238" s="5">
        <v>7.9</v>
      </c>
    </row>
    <row r="3239" spans="1:9" ht="11.1" customHeight="1" x14ac:dyDescent="0.25">
      <c r="A3239" s="18">
        <f t="shared" si="770"/>
        <v>564</v>
      </c>
      <c r="B3239" s="18" t="str">
        <f t="shared" si="770"/>
        <v>AMC 564 C</v>
      </c>
      <c r="C3239" s="6">
        <v>163410</v>
      </c>
      <c r="D3239" s="2" t="s">
        <v>2203</v>
      </c>
      <c r="E3239" s="19" t="s">
        <v>15</v>
      </c>
      <c r="F3239" s="27" t="str">
        <f t="shared" si="762"/>
        <v>163410 Black</v>
      </c>
      <c r="G3239" s="19"/>
      <c r="H3239" s="20"/>
      <c r="I3239" s="7">
        <v>1.8</v>
      </c>
    </row>
    <row r="3240" spans="1:9" ht="14.1" customHeight="1" x14ac:dyDescent="0.25">
      <c r="A3240" s="9">
        <v>5645</v>
      </c>
      <c r="B3240" s="23" t="s">
        <v>728</v>
      </c>
      <c r="C3240" s="9" t="s">
        <v>4</v>
      </c>
      <c r="D3240" s="2" t="s">
        <v>2203</v>
      </c>
      <c r="E3240" s="23" t="s">
        <v>5</v>
      </c>
      <c r="F3240" s="27" t="str">
        <f t="shared" si="762"/>
        <v>AMC BASE</v>
      </c>
      <c r="G3240" s="23"/>
      <c r="H3240" s="24"/>
      <c r="I3240" s="10">
        <v>801.2</v>
      </c>
    </row>
    <row r="3241" spans="1:9" ht="11.1" customHeight="1" x14ac:dyDescent="0.25">
      <c r="A3241" s="18">
        <f t="shared" ref="A3241:B3244" si="771">A3240</f>
        <v>5645</v>
      </c>
      <c r="B3241" s="18" t="str">
        <f t="shared" si="771"/>
        <v>AMC 5645 C</v>
      </c>
      <c r="C3241" s="4">
        <v>163401</v>
      </c>
      <c r="D3241" s="2" t="s">
        <v>2203</v>
      </c>
      <c r="E3241" s="17" t="s">
        <v>7</v>
      </c>
      <c r="F3241" s="27" t="str">
        <f t="shared" si="762"/>
        <v>163401 White</v>
      </c>
      <c r="G3241" s="17"/>
      <c r="H3241" s="18"/>
      <c r="I3241" s="5">
        <v>192.1</v>
      </c>
    </row>
    <row r="3242" spans="1:9" ht="11.1" customHeight="1" x14ac:dyDescent="0.25">
      <c r="A3242" s="18">
        <f t="shared" si="771"/>
        <v>5645</v>
      </c>
      <c r="B3242" s="18" t="str">
        <f t="shared" si="771"/>
        <v>AMC 5645 C</v>
      </c>
      <c r="C3242" s="4">
        <v>163410</v>
      </c>
      <c r="D3242" s="2" t="s">
        <v>2203</v>
      </c>
      <c r="E3242" s="17" t="s">
        <v>15</v>
      </c>
      <c r="F3242" s="27" t="str">
        <f t="shared" si="762"/>
        <v>163410 Black</v>
      </c>
      <c r="G3242" s="17"/>
      <c r="H3242" s="18"/>
      <c r="I3242" s="5">
        <v>3.9</v>
      </c>
    </row>
    <row r="3243" spans="1:9" ht="11.1" customHeight="1" x14ac:dyDescent="0.25">
      <c r="A3243" s="18">
        <f t="shared" si="771"/>
        <v>5645</v>
      </c>
      <c r="B3243" s="18" t="str">
        <f t="shared" si="771"/>
        <v>AMC 5645 C</v>
      </c>
      <c r="C3243" s="4">
        <v>163403</v>
      </c>
      <c r="D3243" s="2" t="s">
        <v>2203</v>
      </c>
      <c r="E3243" s="17" t="s">
        <v>6</v>
      </c>
      <c r="F3243" s="27" t="str">
        <f t="shared" si="762"/>
        <v>163403 Golden Yellow</v>
      </c>
      <c r="G3243" s="17"/>
      <c r="H3243" s="18"/>
      <c r="I3243" s="5">
        <v>1.4</v>
      </c>
    </row>
    <row r="3244" spans="1:9" ht="11.1" customHeight="1" x14ac:dyDescent="0.25">
      <c r="A3244" s="18">
        <f t="shared" si="771"/>
        <v>5645</v>
      </c>
      <c r="B3244" s="18" t="str">
        <f t="shared" si="771"/>
        <v>AMC 5645 C</v>
      </c>
      <c r="C3244" s="6">
        <v>163407</v>
      </c>
      <c r="D3244" s="2" t="s">
        <v>2203</v>
      </c>
      <c r="E3244" s="19" t="s">
        <v>13</v>
      </c>
      <c r="F3244" s="27" t="str">
        <f t="shared" si="762"/>
        <v>163407 Blue</v>
      </c>
      <c r="G3244" s="19"/>
      <c r="H3244" s="20"/>
      <c r="I3244" s="7">
        <v>1.4</v>
      </c>
    </row>
    <row r="3245" spans="1:9" ht="11.1" customHeight="1" x14ac:dyDescent="0.25">
      <c r="A3245" s="2">
        <v>565</v>
      </c>
      <c r="B3245" s="27" t="s">
        <v>729</v>
      </c>
      <c r="C3245" s="2" t="s">
        <v>4</v>
      </c>
      <c r="D3245" s="2" t="s">
        <v>2203</v>
      </c>
      <c r="E3245" s="27" t="s">
        <v>5</v>
      </c>
      <c r="F3245" s="27" t="str">
        <f t="shared" si="762"/>
        <v>AMC BASE</v>
      </c>
      <c r="G3245" s="27"/>
      <c r="H3245" s="28"/>
      <c r="I3245" s="3">
        <v>803.7</v>
      </c>
    </row>
    <row r="3246" spans="1:9" ht="11.1" customHeight="1" x14ac:dyDescent="0.25">
      <c r="A3246" s="18">
        <f t="shared" ref="A3246:B3248" si="772">A3245</f>
        <v>565</v>
      </c>
      <c r="B3246" s="18" t="str">
        <f t="shared" si="772"/>
        <v>AMC 565 C</v>
      </c>
      <c r="C3246" s="4">
        <v>163401</v>
      </c>
      <c r="D3246" s="2" t="s">
        <v>2203</v>
      </c>
      <c r="E3246" s="17" t="s">
        <v>7</v>
      </c>
      <c r="F3246" s="27" t="str">
        <f t="shared" si="762"/>
        <v>163401 White</v>
      </c>
      <c r="G3246" s="17"/>
      <c r="H3246" s="18"/>
      <c r="I3246" s="5">
        <v>191.4</v>
      </c>
    </row>
    <row r="3247" spans="1:9" ht="11.1" customHeight="1" x14ac:dyDescent="0.25">
      <c r="A3247" s="18">
        <f t="shared" si="772"/>
        <v>565</v>
      </c>
      <c r="B3247" s="18" t="str">
        <f t="shared" si="772"/>
        <v>AMC 565 C</v>
      </c>
      <c r="C3247" s="4">
        <v>163409</v>
      </c>
      <c r="D3247" s="2" t="s">
        <v>2203</v>
      </c>
      <c r="E3247" s="17" t="s">
        <v>14</v>
      </c>
      <c r="F3247" s="27" t="str">
        <f t="shared" si="762"/>
        <v>163409 Green</v>
      </c>
      <c r="G3247" s="17"/>
      <c r="H3247" s="18"/>
      <c r="I3247" s="5">
        <v>4</v>
      </c>
    </row>
    <row r="3248" spans="1:9" ht="11.1" customHeight="1" x14ac:dyDescent="0.25">
      <c r="A3248" s="18">
        <f t="shared" si="772"/>
        <v>565</v>
      </c>
      <c r="B3248" s="18" t="str">
        <f t="shared" si="772"/>
        <v>AMC 565 C</v>
      </c>
      <c r="C3248" s="6">
        <v>163410</v>
      </c>
      <c r="D3248" s="2" t="s">
        <v>2203</v>
      </c>
      <c r="E3248" s="19" t="s">
        <v>15</v>
      </c>
      <c r="F3248" s="27" t="str">
        <f t="shared" si="762"/>
        <v>163410 Black</v>
      </c>
      <c r="G3248" s="19"/>
      <c r="H3248" s="20"/>
      <c r="I3248" s="7">
        <v>0.9</v>
      </c>
    </row>
    <row r="3249" spans="1:9" ht="14.1" customHeight="1" x14ac:dyDescent="0.25">
      <c r="A3249" s="9">
        <v>5655</v>
      </c>
      <c r="B3249" s="23" t="s">
        <v>730</v>
      </c>
      <c r="C3249" s="9" t="s">
        <v>4</v>
      </c>
      <c r="D3249" s="2" t="s">
        <v>2203</v>
      </c>
      <c r="E3249" s="23" t="s">
        <v>5</v>
      </c>
      <c r="F3249" s="27" t="str">
        <f t="shared" si="762"/>
        <v>AMC BASE</v>
      </c>
      <c r="G3249" s="23"/>
      <c r="H3249" s="24"/>
      <c r="I3249" s="10">
        <v>803.7</v>
      </c>
    </row>
    <row r="3250" spans="1:9" ht="11.1" customHeight="1" x14ac:dyDescent="0.25">
      <c r="A3250" s="18">
        <f t="shared" ref="A3250:B3253" si="773">A3249</f>
        <v>5655</v>
      </c>
      <c r="B3250" s="18" t="str">
        <f t="shared" si="773"/>
        <v>AMC 5655 C</v>
      </c>
      <c r="C3250" s="4">
        <v>163401</v>
      </c>
      <c r="D3250" s="2" t="s">
        <v>2203</v>
      </c>
      <c r="E3250" s="17" t="s">
        <v>7</v>
      </c>
      <c r="F3250" s="27" t="str">
        <f t="shared" si="762"/>
        <v>163401 White</v>
      </c>
      <c r="G3250" s="17"/>
      <c r="H3250" s="18"/>
      <c r="I3250" s="5">
        <v>192.9</v>
      </c>
    </row>
    <row r="3251" spans="1:9" ht="11.1" customHeight="1" x14ac:dyDescent="0.25">
      <c r="A3251" s="18">
        <f t="shared" si="773"/>
        <v>5655</v>
      </c>
      <c r="B3251" s="18" t="str">
        <f t="shared" si="773"/>
        <v>AMC 5655 C</v>
      </c>
      <c r="C3251" s="4">
        <v>163410</v>
      </c>
      <c r="D3251" s="2" t="s">
        <v>2203</v>
      </c>
      <c r="E3251" s="17" t="s">
        <v>15</v>
      </c>
      <c r="F3251" s="27" t="str">
        <f t="shared" si="762"/>
        <v>163410 Black</v>
      </c>
      <c r="G3251" s="17"/>
      <c r="H3251" s="18"/>
      <c r="I3251" s="5">
        <v>2</v>
      </c>
    </row>
    <row r="3252" spans="1:9" ht="11.1" customHeight="1" x14ac:dyDescent="0.25">
      <c r="A3252" s="18">
        <f t="shared" si="773"/>
        <v>5655</v>
      </c>
      <c r="B3252" s="18" t="str">
        <f t="shared" si="773"/>
        <v>AMC 5655 C</v>
      </c>
      <c r="C3252" s="4">
        <v>163403</v>
      </c>
      <c r="D3252" s="2" t="s">
        <v>2203</v>
      </c>
      <c r="E3252" s="17" t="s">
        <v>6</v>
      </c>
      <c r="F3252" s="27" t="str">
        <f t="shared" si="762"/>
        <v>163403 Golden Yellow</v>
      </c>
      <c r="G3252" s="17"/>
      <c r="H3252" s="18"/>
      <c r="I3252" s="5">
        <v>0.7</v>
      </c>
    </row>
    <row r="3253" spans="1:9" ht="11.1" customHeight="1" x14ac:dyDescent="0.25">
      <c r="A3253" s="18">
        <f t="shared" si="773"/>
        <v>5655</v>
      </c>
      <c r="B3253" s="18" t="str">
        <f t="shared" si="773"/>
        <v>AMC 5655 C</v>
      </c>
      <c r="C3253" s="6">
        <v>163407</v>
      </c>
      <c r="D3253" s="2" t="s">
        <v>2203</v>
      </c>
      <c r="E3253" s="19" t="s">
        <v>13</v>
      </c>
      <c r="F3253" s="27" t="str">
        <f t="shared" si="762"/>
        <v>163407 Blue</v>
      </c>
      <c r="G3253" s="19"/>
      <c r="H3253" s="20"/>
      <c r="I3253" s="7">
        <v>0.7</v>
      </c>
    </row>
    <row r="3254" spans="1:9" ht="14.1" customHeight="1" x14ac:dyDescent="0.25">
      <c r="A3254" s="9">
        <v>566</v>
      </c>
      <c r="B3254" s="23" t="s">
        <v>731</v>
      </c>
      <c r="C3254" s="9" t="s">
        <v>4</v>
      </c>
      <c r="D3254" s="2" t="s">
        <v>2203</v>
      </c>
      <c r="E3254" s="23" t="s">
        <v>5</v>
      </c>
      <c r="F3254" s="27" t="str">
        <f t="shared" si="762"/>
        <v>AMC BASE</v>
      </c>
      <c r="G3254" s="23"/>
      <c r="H3254" s="24"/>
      <c r="I3254" s="10">
        <v>805.1</v>
      </c>
    </row>
    <row r="3255" spans="1:9" ht="11.1" customHeight="1" x14ac:dyDescent="0.25">
      <c r="A3255" s="18">
        <f t="shared" ref="A3255:B3257" si="774">A3254</f>
        <v>566</v>
      </c>
      <c r="B3255" s="18" t="str">
        <f t="shared" si="774"/>
        <v>AMC 566 C</v>
      </c>
      <c r="C3255" s="4">
        <v>163401</v>
      </c>
      <c r="D3255" s="2" t="s">
        <v>2203</v>
      </c>
      <c r="E3255" s="17" t="s">
        <v>7</v>
      </c>
      <c r="F3255" s="27" t="str">
        <f t="shared" si="762"/>
        <v>163401 White</v>
      </c>
      <c r="G3255" s="17"/>
      <c r="H3255" s="18"/>
      <c r="I3255" s="5">
        <v>192.5</v>
      </c>
    </row>
    <row r="3256" spans="1:9" ht="11.1" customHeight="1" x14ac:dyDescent="0.25">
      <c r="A3256" s="18">
        <f t="shared" si="774"/>
        <v>566</v>
      </c>
      <c r="B3256" s="18" t="str">
        <f t="shared" si="774"/>
        <v>AMC 566 C</v>
      </c>
      <c r="C3256" s="4">
        <v>163409</v>
      </c>
      <c r="D3256" s="2" t="s">
        <v>2203</v>
      </c>
      <c r="E3256" s="17" t="s">
        <v>14</v>
      </c>
      <c r="F3256" s="27" t="str">
        <f t="shared" si="762"/>
        <v>163409 Green</v>
      </c>
      <c r="G3256" s="17"/>
      <c r="H3256" s="18"/>
      <c r="I3256" s="5">
        <v>2</v>
      </c>
    </row>
    <row r="3257" spans="1:9" ht="11.1" customHeight="1" x14ac:dyDescent="0.25">
      <c r="A3257" s="18">
        <f t="shared" si="774"/>
        <v>566</v>
      </c>
      <c r="B3257" s="18" t="str">
        <f t="shared" si="774"/>
        <v>AMC 566 C</v>
      </c>
      <c r="C3257" s="6">
        <v>163410</v>
      </c>
      <c r="D3257" s="2" t="s">
        <v>2203</v>
      </c>
      <c r="E3257" s="19" t="s">
        <v>15</v>
      </c>
      <c r="F3257" s="27" t="str">
        <f t="shared" ref="F3257:F3309" si="775">IF(C3257="AMC.BASE","AMC BASE",CONCATENATE(C3257,D3257,E3257))</f>
        <v>163410 Black</v>
      </c>
      <c r="G3257" s="19"/>
      <c r="H3257" s="20"/>
      <c r="I3257" s="7">
        <v>0.4</v>
      </c>
    </row>
    <row r="3258" spans="1:9" ht="14.1" customHeight="1" x14ac:dyDescent="0.25">
      <c r="A3258" s="9">
        <v>5665</v>
      </c>
      <c r="B3258" s="23" t="s">
        <v>732</v>
      </c>
      <c r="C3258" s="9" t="s">
        <v>4</v>
      </c>
      <c r="D3258" s="2" t="s">
        <v>2203</v>
      </c>
      <c r="E3258" s="23" t="s">
        <v>5</v>
      </c>
      <c r="F3258" s="27" t="str">
        <f t="shared" si="775"/>
        <v>AMC BASE</v>
      </c>
      <c r="G3258" s="23"/>
      <c r="H3258" s="24"/>
      <c r="I3258" s="10">
        <v>804.9</v>
      </c>
    </row>
    <row r="3259" spans="1:9" ht="11.1" customHeight="1" x14ac:dyDescent="0.25">
      <c r="A3259" s="18">
        <f t="shared" ref="A3259:B3262" si="776">A3258</f>
        <v>5665</v>
      </c>
      <c r="B3259" s="18" t="str">
        <f t="shared" si="776"/>
        <v>AMC 5665 C</v>
      </c>
      <c r="C3259" s="4">
        <v>163401</v>
      </c>
      <c r="D3259" s="2" t="s">
        <v>2203</v>
      </c>
      <c r="E3259" s="17" t="s">
        <v>7</v>
      </c>
      <c r="F3259" s="27" t="str">
        <f t="shared" si="775"/>
        <v>163401 White</v>
      </c>
      <c r="G3259" s="17"/>
      <c r="H3259" s="18"/>
      <c r="I3259" s="5">
        <v>193.3</v>
      </c>
    </row>
    <row r="3260" spans="1:9" ht="11.1" customHeight="1" x14ac:dyDescent="0.25">
      <c r="A3260" s="18">
        <f t="shared" si="776"/>
        <v>5665</v>
      </c>
      <c r="B3260" s="18" t="str">
        <f t="shared" si="776"/>
        <v>AMC 5665 C</v>
      </c>
      <c r="C3260" s="4">
        <v>163410</v>
      </c>
      <c r="D3260" s="2" t="s">
        <v>2203</v>
      </c>
      <c r="E3260" s="17" t="s">
        <v>15</v>
      </c>
      <c r="F3260" s="27" t="str">
        <f t="shared" si="775"/>
        <v>163410 Black</v>
      </c>
      <c r="G3260" s="17"/>
      <c r="H3260" s="18"/>
      <c r="I3260" s="5">
        <v>1</v>
      </c>
    </row>
    <row r="3261" spans="1:9" ht="11.1" customHeight="1" x14ac:dyDescent="0.25">
      <c r="A3261" s="18">
        <f t="shared" si="776"/>
        <v>5665</v>
      </c>
      <c r="B3261" s="18" t="str">
        <f t="shared" si="776"/>
        <v>AMC 5665 C</v>
      </c>
      <c r="C3261" s="4">
        <v>163403</v>
      </c>
      <c r="D3261" s="2" t="s">
        <v>2203</v>
      </c>
      <c r="E3261" s="17" t="s">
        <v>6</v>
      </c>
      <c r="F3261" s="27" t="str">
        <f t="shared" si="775"/>
        <v>163403 Golden Yellow</v>
      </c>
      <c r="G3261" s="17"/>
      <c r="H3261" s="18"/>
      <c r="I3261" s="5">
        <v>0.4</v>
      </c>
    </row>
    <row r="3262" spans="1:9" ht="11.1" customHeight="1" x14ac:dyDescent="0.25">
      <c r="A3262" s="18">
        <f t="shared" si="776"/>
        <v>5665</v>
      </c>
      <c r="B3262" s="18" t="str">
        <f t="shared" si="776"/>
        <v>AMC 5665 C</v>
      </c>
      <c r="C3262" s="6">
        <v>163407</v>
      </c>
      <c r="D3262" s="2" t="s">
        <v>2203</v>
      </c>
      <c r="E3262" s="19" t="s">
        <v>13</v>
      </c>
      <c r="F3262" s="27" t="str">
        <f t="shared" si="775"/>
        <v>163407 Blue</v>
      </c>
      <c r="G3262" s="19"/>
      <c r="H3262" s="20"/>
      <c r="I3262" s="7">
        <v>0.4</v>
      </c>
    </row>
    <row r="3263" spans="1:9" ht="14.1" customHeight="1" x14ac:dyDescent="0.25">
      <c r="A3263" s="9">
        <v>567</v>
      </c>
      <c r="B3263" s="23" t="s">
        <v>733</v>
      </c>
      <c r="C3263" s="9" t="s">
        <v>4</v>
      </c>
      <c r="D3263" s="2" t="s">
        <v>2203</v>
      </c>
      <c r="E3263" s="23" t="s">
        <v>5</v>
      </c>
      <c r="F3263" s="27" t="str">
        <f t="shared" si="775"/>
        <v>AMC BASE</v>
      </c>
      <c r="G3263" s="23"/>
      <c r="H3263" s="24"/>
      <c r="I3263" s="10">
        <v>879.8</v>
      </c>
    </row>
    <row r="3264" spans="1:9" ht="11.1" customHeight="1" x14ac:dyDescent="0.25">
      <c r="A3264" s="18">
        <f t="shared" ref="A3264:B3267" si="777">A3263</f>
        <v>567</v>
      </c>
      <c r="B3264" s="18" t="str">
        <f t="shared" si="777"/>
        <v>AMC 567 C</v>
      </c>
      <c r="C3264" s="4">
        <v>163407</v>
      </c>
      <c r="D3264" s="2" t="s">
        <v>2203</v>
      </c>
      <c r="E3264" s="17" t="s">
        <v>13</v>
      </c>
      <c r="F3264" s="27" t="str">
        <f t="shared" si="775"/>
        <v>163407 Blue</v>
      </c>
      <c r="G3264" s="17"/>
      <c r="H3264" s="18"/>
      <c r="I3264" s="5">
        <v>40.9</v>
      </c>
    </row>
    <row r="3265" spans="1:9" ht="11.1" customHeight="1" x14ac:dyDescent="0.25">
      <c r="A3265" s="18">
        <f t="shared" si="777"/>
        <v>567</v>
      </c>
      <c r="B3265" s="18" t="str">
        <f t="shared" si="777"/>
        <v>AMC 567 C</v>
      </c>
      <c r="C3265" s="4">
        <v>163402</v>
      </c>
      <c r="D3265" s="2" t="s">
        <v>2203</v>
      </c>
      <c r="E3265" s="17" t="s">
        <v>17</v>
      </c>
      <c r="F3265" s="27" t="str">
        <f t="shared" si="775"/>
        <v>163402 Lemon Yellow</v>
      </c>
      <c r="G3265" s="17"/>
      <c r="H3265" s="18"/>
      <c r="I3265" s="5">
        <v>30.7</v>
      </c>
    </row>
    <row r="3266" spans="1:9" ht="11.1" customHeight="1" x14ac:dyDescent="0.25">
      <c r="A3266" s="18">
        <f t="shared" si="777"/>
        <v>567</v>
      </c>
      <c r="B3266" s="18" t="str">
        <f t="shared" si="777"/>
        <v>AMC 567 C</v>
      </c>
      <c r="C3266" s="4">
        <v>163401</v>
      </c>
      <c r="D3266" s="2" t="s">
        <v>2203</v>
      </c>
      <c r="E3266" s="17" t="s">
        <v>7</v>
      </c>
      <c r="F3266" s="27" t="str">
        <f t="shared" si="775"/>
        <v>163401 White</v>
      </c>
      <c r="G3266" s="17"/>
      <c r="H3266" s="18"/>
      <c r="I3266" s="5">
        <v>30</v>
      </c>
    </row>
    <row r="3267" spans="1:9" ht="11.1" customHeight="1" x14ac:dyDescent="0.25">
      <c r="A3267" s="18">
        <f t="shared" si="777"/>
        <v>567</v>
      </c>
      <c r="B3267" s="18" t="str">
        <f t="shared" si="777"/>
        <v>AMC 567 C</v>
      </c>
      <c r="C3267" s="6">
        <v>163410</v>
      </c>
      <c r="D3267" s="2" t="s">
        <v>2203</v>
      </c>
      <c r="E3267" s="19" t="s">
        <v>15</v>
      </c>
      <c r="F3267" s="27" t="str">
        <f t="shared" si="775"/>
        <v>163410 Black</v>
      </c>
      <c r="G3267" s="19"/>
      <c r="H3267" s="20"/>
      <c r="I3267" s="7">
        <v>18.600000000000001</v>
      </c>
    </row>
    <row r="3268" spans="1:9" ht="14.1" customHeight="1" x14ac:dyDescent="0.25">
      <c r="A3268" s="9">
        <v>568</v>
      </c>
      <c r="B3268" s="23" t="s">
        <v>734</v>
      </c>
      <c r="C3268" s="9" t="s">
        <v>4</v>
      </c>
      <c r="D3268" s="2" t="s">
        <v>2203</v>
      </c>
      <c r="E3268" s="23" t="s">
        <v>5</v>
      </c>
      <c r="F3268" s="27" t="str">
        <f t="shared" si="775"/>
        <v>AMC BASE</v>
      </c>
      <c r="G3268" s="23"/>
      <c r="H3268" s="24"/>
      <c r="I3268" s="10">
        <v>870.7</v>
      </c>
    </row>
    <row r="3269" spans="1:9" ht="11.1" customHeight="1" x14ac:dyDescent="0.25">
      <c r="A3269" s="18">
        <f t="shared" ref="A3269:B3272" si="778">A3268</f>
        <v>568</v>
      </c>
      <c r="B3269" s="18" t="str">
        <f t="shared" si="778"/>
        <v>AMC 568 C</v>
      </c>
      <c r="C3269" s="4">
        <v>163407</v>
      </c>
      <c r="D3269" s="2" t="s">
        <v>2203</v>
      </c>
      <c r="E3269" s="17" t="s">
        <v>13</v>
      </c>
      <c r="F3269" s="27" t="str">
        <f t="shared" si="775"/>
        <v>163407 Blue</v>
      </c>
      <c r="G3269" s="17"/>
      <c r="H3269" s="18"/>
      <c r="I3269" s="5">
        <v>46.8</v>
      </c>
    </row>
    <row r="3270" spans="1:9" ht="11.1" customHeight="1" x14ac:dyDescent="0.25">
      <c r="A3270" s="18">
        <f t="shared" si="778"/>
        <v>568</v>
      </c>
      <c r="B3270" s="18" t="str">
        <f t="shared" si="778"/>
        <v>AMC 568 C</v>
      </c>
      <c r="C3270" s="4">
        <v>163402</v>
      </c>
      <c r="D3270" s="2" t="s">
        <v>2203</v>
      </c>
      <c r="E3270" s="17" t="s">
        <v>17</v>
      </c>
      <c r="F3270" s="27" t="str">
        <f t="shared" si="775"/>
        <v>163402 Lemon Yellow</v>
      </c>
      <c r="G3270" s="17"/>
      <c r="H3270" s="18"/>
      <c r="I3270" s="5">
        <v>35.1</v>
      </c>
    </row>
    <row r="3271" spans="1:9" ht="11.1" customHeight="1" x14ac:dyDescent="0.25">
      <c r="A3271" s="18">
        <f t="shared" si="778"/>
        <v>568</v>
      </c>
      <c r="B3271" s="18" t="str">
        <f t="shared" si="778"/>
        <v>AMC 568 C</v>
      </c>
      <c r="C3271" s="4">
        <v>163401</v>
      </c>
      <c r="D3271" s="2" t="s">
        <v>2203</v>
      </c>
      <c r="E3271" s="17" t="s">
        <v>7</v>
      </c>
      <c r="F3271" s="27" t="str">
        <f t="shared" si="775"/>
        <v>163401 White</v>
      </c>
      <c r="G3271" s="17"/>
      <c r="H3271" s="18"/>
      <c r="I3271" s="5">
        <v>34.299999999999997</v>
      </c>
    </row>
    <row r="3272" spans="1:9" ht="11.1" customHeight="1" x14ac:dyDescent="0.25">
      <c r="A3272" s="18">
        <f t="shared" si="778"/>
        <v>568</v>
      </c>
      <c r="B3272" s="18" t="str">
        <f t="shared" si="778"/>
        <v>AMC 568 C</v>
      </c>
      <c r="C3272" s="6">
        <v>163410</v>
      </c>
      <c r="D3272" s="2" t="s">
        <v>2203</v>
      </c>
      <c r="E3272" s="19" t="s">
        <v>15</v>
      </c>
      <c r="F3272" s="27" t="str">
        <f t="shared" si="775"/>
        <v>163410 Black</v>
      </c>
      <c r="G3272" s="19"/>
      <c r="H3272" s="20"/>
      <c r="I3272" s="7">
        <v>13.1</v>
      </c>
    </row>
    <row r="3273" spans="1:9" ht="14.1" customHeight="1" x14ac:dyDescent="0.25">
      <c r="A3273" s="9">
        <v>569</v>
      </c>
      <c r="B3273" s="23" t="s">
        <v>735</v>
      </c>
      <c r="C3273" s="9" t="s">
        <v>4</v>
      </c>
      <c r="D3273" s="2" t="s">
        <v>2203</v>
      </c>
      <c r="E3273" s="23" t="s">
        <v>5</v>
      </c>
      <c r="F3273" s="27" t="str">
        <f t="shared" si="775"/>
        <v>AMC BASE</v>
      </c>
      <c r="G3273" s="23"/>
      <c r="H3273" s="24"/>
      <c r="I3273" s="10">
        <v>830.1</v>
      </c>
    </row>
    <row r="3274" spans="1:9" ht="11.1" customHeight="1" x14ac:dyDescent="0.25">
      <c r="A3274" s="18">
        <f t="shared" ref="A3274:B3277" si="779">A3273</f>
        <v>569</v>
      </c>
      <c r="B3274" s="18" t="str">
        <f t="shared" si="779"/>
        <v>AMC 569 C</v>
      </c>
      <c r="C3274" s="4">
        <v>163401</v>
      </c>
      <c r="D3274" s="2" t="s">
        <v>2203</v>
      </c>
      <c r="E3274" s="17" t="s">
        <v>7</v>
      </c>
      <c r="F3274" s="27" t="str">
        <f t="shared" si="775"/>
        <v>163401 White</v>
      </c>
      <c r="G3274" s="17"/>
      <c r="H3274" s="18"/>
      <c r="I3274" s="5">
        <v>117.9</v>
      </c>
    </row>
    <row r="3275" spans="1:9" ht="11.1" customHeight="1" x14ac:dyDescent="0.25">
      <c r="A3275" s="18">
        <f t="shared" si="779"/>
        <v>569</v>
      </c>
      <c r="B3275" s="18" t="str">
        <f t="shared" si="779"/>
        <v>AMC 569 C</v>
      </c>
      <c r="C3275" s="4">
        <v>163407</v>
      </c>
      <c r="D3275" s="2" t="s">
        <v>2203</v>
      </c>
      <c r="E3275" s="17" t="s">
        <v>13</v>
      </c>
      <c r="F3275" s="27" t="str">
        <f t="shared" si="775"/>
        <v>163407 Blue</v>
      </c>
      <c r="G3275" s="17"/>
      <c r="H3275" s="18"/>
      <c r="I3275" s="5">
        <v>28.9</v>
      </c>
    </row>
    <row r="3276" spans="1:9" ht="11.1" customHeight="1" x14ac:dyDescent="0.25">
      <c r="A3276" s="18">
        <f t="shared" si="779"/>
        <v>569</v>
      </c>
      <c r="B3276" s="18" t="str">
        <f t="shared" si="779"/>
        <v>AMC 569 C</v>
      </c>
      <c r="C3276" s="4">
        <v>163402</v>
      </c>
      <c r="D3276" s="2" t="s">
        <v>2203</v>
      </c>
      <c r="E3276" s="17" t="s">
        <v>17</v>
      </c>
      <c r="F3276" s="27" t="str">
        <f t="shared" si="775"/>
        <v>163402 Lemon Yellow</v>
      </c>
      <c r="G3276" s="17"/>
      <c r="H3276" s="18"/>
      <c r="I3276" s="5">
        <v>21.7</v>
      </c>
    </row>
    <row r="3277" spans="1:9" ht="11.1" customHeight="1" x14ac:dyDescent="0.25">
      <c r="A3277" s="18">
        <f t="shared" si="779"/>
        <v>569</v>
      </c>
      <c r="B3277" s="18" t="str">
        <f t="shared" si="779"/>
        <v>AMC 569 C</v>
      </c>
      <c r="C3277" s="6">
        <v>163410</v>
      </c>
      <c r="D3277" s="2" t="s">
        <v>2203</v>
      </c>
      <c r="E3277" s="19" t="s">
        <v>15</v>
      </c>
      <c r="F3277" s="27" t="str">
        <f t="shared" si="775"/>
        <v>163410 Black</v>
      </c>
      <c r="G3277" s="19"/>
      <c r="H3277" s="20"/>
      <c r="I3277" s="7">
        <v>1.4</v>
      </c>
    </row>
    <row r="3278" spans="1:9" ht="14.1" customHeight="1" x14ac:dyDescent="0.25">
      <c r="A3278" s="9">
        <v>570</v>
      </c>
      <c r="B3278" s="23" t="s">
        <v>736</v>
      </c>
      <c r="C3278" s="9" t="s">
        <v>4</v>
      </c>
      <c r="D3278" s="2" t="s">
        <v>2203</v>
      </c>
      <c r="E3278" s="23" t="s">
        <v>5</v>
      </c>
      <c r="F3278" s="27" t="str">
        <f t="shared" si="775"/>
        <v>AMC BASE</v>
      </c>
      <c r="G3278" s="23"/>
      <c r="H3278" s="24"/>
      <c r="I3278" s="10">
        <v>814.3</v>
      </c>
    </row>
    <row r="3279" spans="1:9" ht="11.1" customHeight="1" x14ac:dyDescent="0.25">
      <c r="A3279" s="18">
        <f t="shared" ref="A3279:B3282" si="780">A3278</f>
        <v>570</v>
      </c>
      <c r="B3279" s="18" t="str">
        <f t="shared" si="780"/>
        <v>AMC 570 C</v>
      </c>
      <c r="C3279" s="4">
        <v>163401</v>
      </c>
      <c r="D3279" s="2" t="s">
        <v>2203</v>
      </c>
      <c r="E3279" s="17" t="s">
        <v>7</v>
      </c>
      <c r="F3279" s="27" t="str">
        <f t="shared" si="775"/>
        <v>163401 White</v>
      </c>
      <c r="G3279" s="17"/>
      <c r="H3279" s="18"/>
      <c r="I3279" s="5">
        <v>168.4</v>
      </c>
    </row>
    <row r="3280" spans="1:9" ht="11.1" customHeight="1" x14ac:dyDescent="0.25">
      <c r="A3280" s="18">
        <f t="shared" si="780"/>
        <v>570</v>
      </c>
      <c r="B3280" s="18" t="str">
        <f t="shared" si="780"/>
        <v>AMC 570 C</v>
      </c>
      <c r="C3280" s="4">
        <v>163407</v>
      </c>
      <c r="D3280" s="2" t="s">
        <v>2203</v>
      </c>
      <c r="E3280" s="17" t="s">
        <v>13</v>
      </c>
      <c r="F3280" s="27" t="str">
        <f t="shared" si="775"/>
        <v>163407 Blue</v>
      </c>
      <c r="G3280" s="17"/>
      <c r="H3280" s="18"/>
      <c r="I3280" s="5">
        <v>9.6</v>
      </c>
    </row>
    <row r="3281" spans="1:9" ht="11.1" customHeight="1" x14ac:dyDescent="0.25">
      <c r="A3281" s="18">
        <f t="shared" si="780"/>
        <v>570</v>
      </c>
      <c r="B3281" s="18" t="str">
        <f t="shared" si="780"/>
        <v>AMC 570 C</v>
      </c>
      <c r="C3281" s="4">
        <v>163402</v>
      </c>
      <c r="D3281" s="2" t="s">
        <v>2203</v>
      </c>
      <c r="E3281" s="17" t="s">
        <v>17</v>
      </c>
      <c r="F3281" s="27" t="str">
        <f t="shared" si="775"/>
        <v>163402 Lemon Yellow</v>
      </c>
      <c r="G3281" s="17"/>
      <c r="H3281" s="18"/>
      <c r="I3281" s="5">
        <v>7.2</v>
      </c>
    </row>
    <row r="3282" spans="1:9" ht="11.1" customHeight="1" x14ac:dyDescent="0.25">
      <c r="A3282" s="18">
        <f t="shared" si="780"/>
        <v>570</v>
      </c>
      <c r="B3282" s="18" t="str">
        <f t="shared" si="780"/>
        <v>AMC 570 C</v>
      </c>
      <c r="C3282" s="6">
        <v>163410</v>
      </c>
      <c r="D3282" s="2" t="s">
        <v>2203</v>
      </c>
      <c r="E3282" s="19" t="s">
        <v>15</v>
      </c>
      <c r="F3282" s="27" t="str">
        <f t="shared" si="775"/>
        <v>163410 Black</v>
      </c>
      <c r="G3282" s="19"/>
      <c r="H3282" s="20"/>
      <c r="I3282" s="7">
        <v>0.5</v>
      </c>
    </row>
    <row r="3283" spans="1:9" ht="14.1" customHeight="1" x14ac:dyDescent="0.25">
      <c r="A3283" s="9">
        <v>571</v>
      </c>
      <c r="B3283" s="23" t="s">
        <v>737</v>
      </c>
      <c r="C3283" s="9" t="s">
        <v>4</v>
      </c>
      <c r="D3283" s="2" t="s">
        <v>2203</v>
      </c>
      <c r="E3283" s="23" t="s">
        <v>5</v>
      </c>
      <c r="F3283" s="27" t="str">
        <f t="shared" si="775"/>
        <v>AMC BASE</v>
      </c>
      <c r="G3283" s="23"/>
      <c r="H3283" s="24"/>
      <c r="I3283" s="10">
        <v>810.6</v>
      </c>
    </row>
    <row r="3284" spans="1:9" ht="11.1" customHeight="1" x14ac:dyDescent="0.25">
      <c r="A3284" s="18">
        <f t="shared" ref="A3284:B3287" si="781">A3283</f>
        <v>571</v>
      </c>
      <c r="B3284" s="18" t="str">
        <f t="shared" si="781"/>
        <v>AMC 571 C</v>
      </c>
      <c r="C3284" s="4">
        <v>163401</v>
      </c>
      <c r="D3284" s="2" t="s">
        <v>2203</v>
      </c>
      <c r="E3284" s="17" t="s">
        <v>7</v>
      </c>
      <c r="F3284" s="27" t="str">
        <f t="shared" si="775"/>
        <v>163401 White</v>
      </c>
      <c r="G3284" s="17"/>
      <c r="H3284" s="18"/>
      <c r="I3284" s="5">
        <v>179.9</v>
      </c>
    </row>
    <row r="3285" spans="1:9" ht="11.1" customHeight="1" x14ac:dyDescent="0.25">
      <c r="A3285" s="18">
        <f t="shared" si="781"/>
        <v>571</v>
      </c>
      <c r="B3285" s="18" t="str">
        <f t="shared" si="781"/>
        <v>AMC 571 C</v>
      </c>
      <c r="C3285" s="4">
        <v>163407</v>
      </c>
      <c r="D3285" s="2" t="s">
        <v>2203</v>
      </c>
      <c r="E3285" s="17" t="s">
        <v>13</v>
      </c>
      <c r="F3285" s="27" t="str">
        <f t="shared" si="775"/>
        <v>163407 Blue</v>
      </c>
      <c r="G3285" s="17"/>
      <c r="H3285" s="18"/>
      <c r="I3285" s="5">
        <v>5.3</v>
      </c>
    </row>
    <row r="3286" spans="1:9" ht="11.1" customHeight="1" x14ac:dyDescent="0.25">
      <c r="A3286" s="18">
        <f t="shared" si="781"/>
        <v>571</v>
      </c>
      <c r="B3286" s="18" t="str">
        <f t="shared" si="781"/>
        <v>AMC 571 C</v>
      </c>
      <c r="C3286" s="4">
        <v>163402</v>
      </c>
      <c r="D3286" s="2" t="s">
        <v>2203</v>
      </c>
      <c r="E3286" s="17" t="s">
        <v>17</v>
      </c>
      <c r="F3286" s="27" t="str">
        <f t="shared" si="775"/>
        <v>163402 Lemon Yellow</v>
      </c>
      <c r="G3286" s="17"/>
      <c r="H3286" s="18"/>
      <c r="I3286" s="5">
        <v>3.9</v>
      </c>
    </row>
    <row r="3287" spans="1:9" ht="11.1" customHeight="1" x14ac:dyDescent="0.25">
      <c r="A3287" s="18">
        <f t="shared" si="781"/>
        <v>571</v>
      </c>
      <c r="B3287" s="18" t="str">
        <f t="shared" si="781"/>
        <v>AMC 571 C</v>
      </c>
      <c r="C3287" s="6">
        <v>163410</v>
      </c>
      <c r="D3287" s="2" t="s">
        <v>2203</v>
      </c>
      <c r="E3287" s="19" t="s">
        <v>15</v>
      </c>
      <c r="F3287" s="27" t="str">
        <f t="shared" si="775"/>
        <v>163410 Black</v>
      </c>
      <c r="G3287" s="19"/>
      <c r="H3287" s="20"/>
      <c r="I3287" s="7">
        <v>0.3</v>
      </c>
    </row>
    <row r="3288" spans="1:9" ht="14.1" customHeight="1" x14ac:dyDescent="0.25">
      <c r="A3288" s="9">
        <v>572</v>
      </c>
      <c r="B3288" s="23" t="s">
        <v>738</v>
      </c>
      <c r="C3288" s="9" t="s">
        <v>4</v>
      </c>
      <c r="D3288" s="2" t="s">
        <v>2203</v>
      </c>
      <c r="E3288" s="23" t="s">
        <v>5</v>
      </c>
      <c r="F3288" s="27" t="str">
        <f t="shared" si="775"/>
        <v>AMC BASE</v>
      </c>
      <c r="G3288" s="23"/>
      <c r="H3288" s="24"/>
      <c r="I3288" s="10">
        <v>808.5</v>
      </c>
    </row>
    <row r="3289" spans="1:9" ht="11.1" customHeight="1" x14ac:dyDescent="0.25">
      <c r="A3289" s="18">
        <f t="shared" ref="A3289:B3292" si="782">A3288</f>
        <v>572</v>
      </c>
      <c r="B3289" s="18" t="str">
        <f t="shared" si="782"/>
        <v>AMC 572 C</v>
      </c>
      <c r="C3289" s="4">
        <v>163401</v>
      </c>
      <c r="D3289" s="2" t="s">
        <v>2203</v>
      </c>
      <c r="E3289" s="17" t="s">
        <v>7</v>
      </c>
      <c r="F3289" s="27" t="str">
        <f t="shared" si="775"/>
        <v>163401 White</v>
      </c>
      <c r="G3289" s="17"/>
      <c r="H3289" s="18"/>
      <c r="I3289" s="5">
        <v>186.8</v>
      </c>
    </row>
    <row r="3290" spans="1:9" ht="11.1" customHeight="1" x14ac:dyDescent="0.25">
      <c r="A3290" s="18">
        <f t="shared" si="782"/>
        <v>572</v>
      </c>
      <c r="B3290" s="18" t="str">
        <f t="shared" si="782"/>
        <v>AMC 572 C</v>
      </c>
      <c r="C3290" s="4">
        <v>163407</v>
      </c>
      <c r="D3290" s="2" t="s">
        <v>2203</v>
      </c>
      <c r="E3290" s="17" t="s">
        <v>13</v>
      </c>
      <c r="F3290" s="27" t="str">
        <f t="shared" si="775"/>
        <v>163407 Blue</v>
      </c>
      <c r="G3290" s="17"/>
      <c r="H3290" s="18"/>
      <c r="I3290" s="5">
        <v>2.6</v>
      </c>
    </row>
    <row r="3291" spans="1:9" ht="11.1" customHeight="1" x14ac:dyDescent="0.25">
      <c r="A3291" s="18">
        <f t="shared" si="782"/>
        <v>572</v>
      </c>
      <c r="B3291" s="18" t="str">
        <f t="shared" si="782"/>
        <v>AMC 572 C</v>
      </c>
      <c r="C3291" s="4">
        <v>163402</v>
      </c>
      <c r="D3291" s="2" t="s">
        <v>2203</v>
      </c>
      <c r="E3291" s="17" t="s">
        <v>17</v>
      </c>
      <c r="F3291" s="27" t="str">
        <f t="shared" si="775"/>
        <v>163402 Lemon Yellow</v>
      </c>
      <c r="G3291" s="17"/>
      <c r="H3291" s="18"/>
      <c r="I3291" s="5">
        <v>2</v>
      </c>
    </row>
    <row r="3292" spans="1:9" ht="11.1" customHeight="1" x14ac:dyDescent="0.25">
      <c r="A3292" s="18">
        <f t="shared" si="782"/>
        <v>572</v>
      </c>
      <c r="B3292" s="18" t="str">
        <f t="shared" si="782"/>
        <v>AMC 572 C</v>
      </c>
      <c r="C3292" s="6">
        <v>163410</v>
      </c>
      <c r="D3292" s="2" t="s">
        <v>2203</v>
      </c>
      <c r="E3292" s="19" t="s">
        <v>15</v>
      </c>
      <c r="F3292" s="27" t="str">
        <f t="shared" si="775"/>
        <v>163410 Black</v>
      </c>
      <c r="G3292" s="19"/>
      <c r="H3292" s="20"/>
      <c r="I3292" s="7">
        <v>0.1</v>
      </c>
    </row>
    <row r="3293" spans="1:9" ht="11.1" customHeight="1" x14ac:dyDescent="0.25">
      <c r="A3293" s="2">
        <v>573</v>
      </c>
      <c r="B3293" s="27" t="s">
        <v>739</v>
      </c>
      <c r="C3293" s="2" t="s">
        <v>4</v>
      </c>
      <c r="D3293" s="2" t="s">
        <v>2203</v>
      </c>
      <c r="E3293" s="27" t="s">
        <v>5</v>
      </c>
      <c r="F3293" s="27" t="str">
        <f t="shared" si="775"/>
        <v>AMC BASE</v>
      </c>
      <c r="G3293" s="27"/>
      <c r="H3293" s="28"/>
      <c r="I3293" s="3">
        <v>807.4</v>
      </c>
    </row>
    <row r="3294" spans="1:9" ht="11.1" customHeight="1" x14ac:dyDescent="0.25">
      <c r="A3294" s="18">
        <f t="shared" ref="A3294:B3297" si="783">A3293</f>
        <v>573</v>
      </c>
      <c r="B3294" s="18" t="str">
        <f t="shared" si="783"/>
        <v>AMC 573 C</v>
      </c>
      <c r="C3294" s="4">
        <v>163401</v>
      </c>
      <c r="D3294" s="2" t="s">
        <v>2203</v>
      </c>
      <c r="E3294" s="17" t="s">
        <v>7</v>
      </c>
      <c r="F3294" s="27" t="str">
        <f t="shared" si="775"/>
        <v>163401 White</v>
      </c>
      <c r="G3294" s="17"/>
      <c r="H3294" s="18"/>
      <c r="I3294" s="5">
        <v>190.2</v>
      </c>
    </row>
    <row r="3295" spans="1:9" ht="11.1" customHeight="1" x14ac:dyDescent="0.25">
      <c r="A3295" s="18">
        <f t="shared" si="783"/>
        <v>573</v>
      </c>
      <c r="B3295" s="18" t="str">
        <f t="shared" si="783"/>
        <v>AMC 573 C</v>
      </c>
      <c r="C3295" s="4">
        <v>163407</v>
      </c>
      <c r="D3295" s="2" t="s">
        <v>2203</v>
      </c>
      <c r="E3295" s="17" t="s">
        <v>13</v>
      </c>
      <c r="F3295" s="27" t="str">
        <f t="shared" si="775"/>
        <v>163407 Blue</v>
      </c>
      <c r="G3295" s="17"/>
      <c r="H3295" s="18"/>
      <c r="I3295" s="5">
        <v>1.3</v>
      </c>
    </row>
    <row r="3296" spans="1:9" ht="11.1" customHeight="1" x14ac:dyDescent="0.25">
      <c r="A3296" s="18">
        <f t="shared" si="783"/>
        <v>573</v>
      </c>
      <c r="B3296" s="18" t="str">
        <f t="shared" si="783"/>
        <v>AMC 573 C</v>
      </c>
      <c r="C3296" s="4">
        <v>163402</v>
      </c>
      <c r="D3296" s="2" t="s">
        <v>2203</v>
      </c>
      <c r="E3296" s="17" t="s">
        <v>17</v>
      </c>
      <c r="F3296" s="27" t="str">
        <f t="shared" si="775"/>
        <v>163402 Lemon Yellow</v>
      </c>
      <c r="G3296" s="17"/>
      <c r="H3296" s="18"/>
      <c r="I3296" s="5">
        <v>1</v>
      </c>
    </row>
    <row r="3297" spans="1:9" ht="11.1" customHeight="1" x14ac:dyDescent="0.25">
      <c r="A3297" s="18">
        <f t="shared" si="783"/>
        <v>573</v>
      </c>
      <c r="B3297" s="18" t="str">
        <f t="shared" si="783"/>
        <v>AMC 573 C</v>
      </c>
      <c r="C3297" s="6">
        <v>163410</v>
      </c>
      <c r="D3297" s="2" t="s">
        <v>2203</v>
      </c>
      <c r="E3297" s="19" t="s">
        <v>15</v>
      </c>
      <c r="F3297" s="27" t="str">
        <f t="shared" si="775"/>
        <v>163410 Black</v>
      </c>
      <c r="G3297" s="19"/>
      <c r="H3297" s="20"/>
      <c r="I3297" s="7">
        <v>0.1</v>
      </c>
    </row>
    <row r="3298" spans="1:9" ht="14.1" customHeight="1" x14ac:dyDescent="0.25">
      <c r="A3298" s="9">
        <v>574</v>
      </c>
      <c r="B3298" s="23" t="s">
        <v>740</v>
      </c>
      <c r="C3298" s="9" t="s">
        <v>4</v>
      </c>
      <c r="D3298" s="2" t="s">
        <v>2203</v>
      </c>
      <c r="E3298" s="23" t="s">
        <v>5</v>
      </c>
      <c r="F3298" s="27" t="str">
        <f t="shared" si="775"/>
        <v>AMC BASE</v>
      </c>
      <c r="G3298" s="23"/>
      <c r="H3298" s="24"/>
      <c r="I3298" s="10">
        <v>728.1</v>
      </c>
    </row>
    <row r="3299" spans="1:9" ht="11.1" customHeight="1" x14ac:dyDescent="0.25">
      <c r="A3299" s="18">
        <f t="shared" ref="A3299:B3302" si="784">A3298</f>
        <v>574</v>
      </c>
      <c r="B3299" s="18" t="str">
        <f t="shared" si="784"/>
        <v>AMC 574 C</v>
      </c>
      <c r="C3299" s="4">
        <v>163403</v>
      </c>
      <c r="D3299" s="2" t="s">
        <v>2203</v>
      </c>
      <c r="E3299" s="17" t="s">
        <v>6</v>
      </c>
      <c r="F3299" s="27" t="str">
        <f t="shared" si="775"/>
        <v>163403 Golden Yellow</v>
      </c>
      <c r="G3299" s="17"/>
      <c r="H3299" s="18"/>
      <c r="I3299" s="5">
        <v>102</v>
      </c>
    </row>
    <row r="3300" spans="1:9" ht="11.1" customHeight="1" x14ac:dyDescent="0.25">
      <c r="A3300" s="18">
        <f t="shared" si="784"/>
        <v>574</v>
      </c>
      <c r="B3300" s="18" t="str">
        <f t="shared" si="784"/>
        <v>AMC 574 C</v>
      </c>
      <c r="C3300" s="4">
        <v>163401</v>
      </c>
      <c r="D3300" s="2" t="s">
        <v>2203</v>
      </c>
      <c r="E3300" s="17" t="s">
        <v>7</v>
      </c>
      <c r="F3300" s="27" t="str">
        <f t="shared" si="775"/>
        <v>163401 White</v>
      </c>
      <c r="G3300" s="17"/>
      <c r="H3300" s="18"/>
      <c r="I3300" s="5">
        <v>97.1</v>
      </c>
    </row>
    <row r="3301" spans="1:9" ht="11.1" customHeight="1" x14ac:dyDescent="0.25">
      <c r="A3301" s="18">
        <f t="shared" si="784"/>
        <v>574</v>
      </c>
      <c r="B3301" s="18" t="str">
        <f t="shared" si="784"/>
        <v>AMC 574 C</v>
      </c>
      <c r="C3301" s="4">
        <v>163410</v>
      </c>
      <c r="D3301" s="2" t="s">
        <v>2203</v>
      </c>
      <c r="E3301" s="17" t="s">
        <v>15</v>
      </c>
      <c r="F3301" s="27" t="str">
        <f t="shared" si="775"/>
        <v>163410 Black</v>
      </c>
      <c r="G3301" s="17"/>
      <c r="H3301" s="18"/>
      <c r="I3301" s="5">
        <v>43.7</v>
      </c>
    </row>
    <row r="3302" spans="1:9" ht="11.1" customHeight="1" x14ac:dyDescent="0.25">
      <c r="A3302" s="18">
        <f t="shared" si="784"/>
        <v>574</v>
      </c>
      <c r="B3302" s="18" t="str">
        <f t="shared" si="784"/>
        <v>AMC 574 C</v>
      </c>
      <c r="C3302" s="6">
        <v>163407</v>
      </c>
      <c r="D3302" s="2" t="s">
        <v>2203</v>
      </c>
      <c r="E3302" s="19" t="s">
        <v>13</v>
      </c>
      <c r="F3302" s="27" t="str">
        <f t="shared" si="775"/>
        <v>163407 Blue</v>
      </c>
      <c r="G3302" s="19"/>
      <c r="H3302" s="20"/>
      <c r="I3302" s="7">
        <v>29.1</v>
      </c>
    </row>
    <row r="3303" spans="1:9" ht="14.1" customHeight="1" x14ac:dyDescent="0.25">
      <c r="A3303" s="9">
        <v>5743</v>
      </c>
      <c r="B3303" s="23" t="s">
        <v>741</v>
      </c>
      <c r="C3303" s="9" t="s">
        <v>4</v>
      </c>
      <c r="D3303" s="2" t="s">
        <v>2203</v>
      </c>
      <c r="E3303" s="23" t="s">
        <v>5</v>
      </c>
      <c r="F3303" s="27" t="str">
        <f t="shared" si="775"/>
        <v>AMC BASE</v>
      </c>
      <c r="G3303" s="23"/>
      <c r="H3303" s="24"/>
      <c r="I3303" s="10">
        <v>691.5</v>
      </c>
    </row>
    <row r="3304" spans="1:9" ht="11.1" customHeight="1" x14ac:dyDescent="0.25">
      <c r="A3304" s="18">
        <f t="shared" ref="A3304:B3307" si="785">A3303</f>
        <v>5743</v>
      </c>
      <c r="B3304" s="18" t="str">
        <f t="shared" si="785"/>
        <v>AMC 5743 C</v>
      </c>
      <c r="C3304" s="4">
        <v>163402</v>
      </c>
      <c r="D3304" s="2" t="s">
        <v>2203</v>
      </c>
      <c r="E3304" s="17" t="s">
        <v>17</v>
      </c>
      <c r="F3304" s="27" t="str">
        <f t="shared" si="775"/>
        <v>163402 Lemon Yellow</v>
      </c>
      <c r="G3304" s="17"/>
      <c r="H3304" s="18"/>
      <c r="I3304" s="5">
        <v>233.3</v>
      </c>
    </row>
    <row r="3305" spans="1:9" ht="11.1" customHeight="1" x14ac:dyDescent="0.25">
      <c r="A3305" s="18">
        <f t="shared" si="785"/>
        <v>5743</v>
      </c>
      <c r="B3305" s="18" t="str">
        <f t="shared" si="785"/>
        <v>AMC 5743 C</v>
      </c>
      <c r="C3305" s="4">
        <v>163401</v>
      </c>
      <c r="D3305" s="2" t="s">
        <v>2203</v>
      </c>
      <c r="E3305" s="17" t="s">
        <v>7</v>
      </c>
      <c r="F3305" s="27" t="str">
        <f t="shared" si="775"/>
        <v>163401 White</v>
      </c>
      <c r="G3305" s="17"/>
      <c r="H3305" s="18"/>
      <c r="I3305" s="5">
        <v>51.8</v>
      </c>
    </row>
    <row r="3306" spans="1:9" ht="11.1" customHeight="1" x14ac:dyDescent="0.25">
      <c r="A3306" s="18">
        <f t="shared" si="785"/>
        <v>5743</v>
      </c>
      <c r="B3306" s="18" t="str">
        <f t="shared" si="785"/>
        <v>AMC 5743 C</v>
      </c>
      <c r="C3306" s="4">
        <v>163410</v>
      </c>
      <c r="D3306" s="2" t="s">
        <v>2203</v>
      </c>
      <c r="E3306" s="17" t="s">
        <v>15</v>
      </c>
      <c r="F3306" s="27" t="str">
        <f t="shared" si="775"/>
        <v>163410 Black</v>
      </c>
      <c r="G3306" s="17"/>
      <c r="H3306" s="18"/>
      <c r="I3306" s="5">
        <v>20.7</v>
      </c>
    </row>
    <row r="3307" spans="1:9" ht="11.1" customHeight="1" x14ac:dyDescent="0.25">
      <c r="A3307" s="18">
        <f t="shared" si="785"/>
        <v>5743</v>
      </c>
      <c r="B3307" s="18" t="str">
        <f t="shared" si="785"/>
        <v>AMC 5743 C</v>
      </c>
      <c r="C3307" s="6">
        <v>163407</v>
      </c>
      <c r="D3307" s="2" t="s">
        <v>2203</v>
      </c>
      <c r="E3307" s="19" t="s">
        <v>13</v>
      </c>
      <c r="F3307" s="27" t="str">
        <f t="shared" si="775"/>
        <v>163407 Blue</v>
      </c>
      <c r="G3307" s="19"/>
      <c r="H3307" s="20"/>
      <c r="I3307" s="7">
        <v>2.7</v>
      </c>
    </row>
    <row r="3308" spans="1:9" ht="14.1" customHeight="1" x14ac:dyDescent="0.25">
      <c r="A3308" s="9">
        <v>575</v>
      </c>
      <c r="B3308" s="23" t="s">
        <v>742</v>
      </c>
      <c r="C3308" s="9" t="s">
        <v>4</v>
      </c>
      <c r="D3308" s="2" t="s">
        <v>2203</v>
      </c>
      <c r="E3308" s="23" t="s">
        <v>5</v>
      </c>
      <c r="F3308" s="27" t="str">
        <f t="shared" si="775"/>
        <v>AMC BASE</v>
      </c>
      <c r="G3308" s="23"/>
      <c r="H3308" s="24"/>
      <c r="I3308" s="10">
        <v>786.8</v>
      </c>
    </row>
    <row r="3309" spans="1:9" ht="11.1" customHeight="1" x14ac:dyDescent="0.25">
      <c r="A3309" s="18">
        <f t="shared" ref="A3309:B3312" si="786">A3308</f>
        <v>575</v>
      </c>
      <c r="B3309" s="18" t="str">
        <f t="shared" si="786"/>
        <v>AMC 575 C</v>
      </c>
      <c r="C3309" s="4">
        <v>163401</v>
      </c>
      <c r="D3309" s="2" t="s">
        <v>2203</v>
      </c>
      <c r="E3309" s="17" t="s">
        <v>7</v>
      </c>
      <c r="F3309" s="27" t="str">
        <f t="shared" si="775"/>
        <v>163401 White</v>
      </c>
      <c r="G3309" s="17"/>
      <c r="H3309" s="18"/>
      <c r="I3309" s="5">
        <v>96.9</v>
      </c>
    </row>
    <row r="3310" spans="1:9" ht="11.1" customHeight="1" x14ac:dyDescent="0.25">
      <c r="A3310" s="18">
        <f t="shared" si="786"/>
        <v>575</v>
      </c>
      <c r="B3310" s="18" t="str">
        <f t="shared" si="786"/>
        <v>AMC 575 C</v>
      </c>
      <c r="C3310" s="4">
        <v>163403</v>
      </c>
      <c r="D3310" s="2" t="s">
        <v>2203</v>
      </c>
      <c r="E3310" s="17" t="s">
        <v>6</v>
      </c>
      <c r="F3310" s="27" t="str">
        <f t="shared" ref="F3310:F3362" si="787">IF(C3310="AMC.BASE","AMC BASE",CONCATENATE(C3310,D3310,E3310))</f>
        <v>163403 Golden Yellow</v>
      </c>
      <c r="G3310" s="17"/>
      <c r="H3310" s="18"/>
      <c r="I3310" s="5">
        <v>72.7</v>
      </c>
    </row>
    <row r="3311" spans="1:9" ht="11.1" customHeight="1" x14ac:dyDescent="0.25">
      <c r="A3311" s="18">
        <f t="shared" si="786"/>
        <v>575</v>
      </c>
      <c r="B3311" s="18" t="str">
        <f t="shared" si="786"/>
        <v>AMC 575 C</v>
      </c>
      <c r="C3311" s="4">
        <v>163407</v>
      </c>
      <c r="D3311" s="2" t="s">
        <v>2203</v>
      </c>
      <c r="E3311" s="17" t="s">
        <v>13</v>
      </c>
      <c r="F3311" s="27" t="str">
        <f t="shared" si="787"/>
        <v>163407 Blue</v>
      </c>
      <c r="G3311" s="17"/>
      <c r="H3311" s="18"/>
      <c r="I3311" s="5">
        <v>29.1</v>
      </c>
    </row>
    <row r="3312" spans="1:9" ht="11.1" customHeight="1" x14ac:dyDescent="0.25">
      <c r="A3312" s="18">
        <f t="shared" si="786"/>
        <v>575</v>
      </c>
      <c r="B3312" s="18" t="str">
        <f t="shared" si="786"/>
        <v>AMC 575 C</v>
      </c>
      <c r="C3312" s="6">
        <v>163410</v>
      </c>
      <c r="D3312" s="2" t="s">
        <v>2203</v>
      </c>
      <c r="E3312" s="19" t="s">
        <v>15</v>
      </c>
      <c r="F3312" s="27" t="str">
        <f t="shared" si="787"/>
        <v>163410 Black</v>
      </c>
      <c r="G3312" s="19"/>
      <c r="H3312" s="20"/>
      <c r="I3312" s="7">
        <v>14.5</v>
      </c>
    </row>
    <row r="3313" spans="1:9" ht="14.1" customHeight="1" x14ac:dyDescent="0.25">
      <c r="A3313" s="9">
        <v>5753</v>
      </c>
      <c r="B3313" s="23" t="s">
        <v>743</v>
      </c>
      <c r="C3313" s="9" t="s">
        <v>4</v>
      </c>
      <c r="D3313" s="2" t="s">
        <v>2203</v>
      </c>
      <c r="E3313" s="23" t="s">
        <v>5</v>
      </c>
      <c r="F3313" s="27" t="str">
        <f t="shared" si="787"/>
        <v>AMC BASE</v>
      </c>
      <c r="G3313" s="23"/>
      <c r="H3313" s="24"/>
      <c r="I3313" s="10">
        <v>729.8</v>
      </c>
    </row>
    <row r="3314" spans="1:9" ht="11.1" customHeight="1" x14ac:dyDescent="0.25">
      <c r="A3314" s="18">
        <f t="shared" ref="A3314:B3317" si="788">A3313</f>
        <v>5753</v>
      </c>
      <c r="B3314" s="18" t="str">
        <f t="shared" si="788"/>
        <v>AMC 5753 C</v>
      </c>
      <c r="C3314" s="4">
        <v>163402</v>
      </c>
      <c r="D3314" s="2" t="s">
        <v>2203</v>
      </c>
      <c r="E3314" s="17" t="s">
        <v>17</v>
      </c>
      <c r="F3314" s="27" t="str">
        <f t="shared" si="787"/>
        <v>163402 Lemon Yellow</v>
      </c>
      <c r="G3314" s="17"/>
      <c r="H3314" s="18"/>
      <c r="I3314" s="5">
        <v>155.30000000000001</v>
      </c>
    </row>
    <row r="3315" spans="1:9" ht="11.1" customHeight="1" x14ac:dyDescent="0.25">
      <c r="A3315" s="18">
        <f t="shared" si="788"/>
        <v>5753</v>
      </c>
      <c r="B3315" s="18" t="str">
        <f t="shared" si="788"/>
        <v>AMC 5753 C</v>
      </c>
      <c r="C3315" s="4">
        <v>163401</v>
      </c>
      <c r="D3315" s="2" t="s">
        <v>2203</v>
      </c>
      <c r="E3315" s="17" t="s">
        <v>7</v>
      </c>
      <c r="F3315" s="27" t="str">
        <f t="shared" si="787"/>
        <v>163401 White</v>
      </c>
      <c r="G3315" s="17"/>
      <c r="H3315" s="18"/>
      <c r="I3315" s="5">
        <v>99.3</v>
      </c>
    </row>
    <row r="3316" spans="1:9" ht="11.1" customHeight="1" x14ac:dyDescent="0.25">
      <c r="A3316" s="18">
        <f t="shared" si="788"/>
        <v>5753</v>
      </c>
      <c r="B3316" s="18" t="str">
        <f t="shared" si="788"/>
        <v>AMC 5753 C</v>
      </c>
      <c r="C3316" s="4">
        <v>163410</v>
      </c>
      <c r="D3316" s="2" t="s">
        <v>2203</v>
      </c>
      <c r="E3316" s="17" t="s">
        <v>15</v>
      </c>
      <c r="F3316" s="27" t="str">
        <f t="shared" si="787"/>
        <v>163410 Black</v>
      </c>
      <c r="G3316" s="17"/>
      <c r="H3316" s="18"/>
      <c r="I3316" s="5">
        <v>13.8</v>
      </c>
    </row>
    <row r="3317" spans="1:9" ht="11.1" customHeight="1" x14ac:dyDescent="0.25">
      <c r="A3317" s="18">
        <f t="shared" si="788"/>
        <v>5753</v>
      </c>
      <c r="B3317" s="18" t="str">
        <f t="shared" si="788"/>
        <v>AMC 5753 C</v>
      </c>
      <c r="C3317" s="6">
        <v>163407</v>
      </c>
      <c r="D3317" s="2" t="s">
        <v>2203</v>
      </c>
      <c r="E3317" s="19" t="s">
        <v>13</v>
      </c>
      <c r="F3317" s="27" t="str">
        <f t="shared" si="787"/>
        <v>163407 Blue</v>
      </c>
      <c r="G3317" s="19"/>
      <c r="H3317" s="20"/>
      <c r="I3317" s="7">
        <v>1.8</v>
      </c>
    </row>
    <row r="3318" spans="1:9" ht="14.1" customHeight="1" x14ac:dyDescent="0.25">
      <c r="A3318" s="9">
        <v>576</v>
      </c>
      <c r="B3318" s="23" t="s">
        <v>744</v>
      </c>
      <c r="C3318" s="9" t="s">
        <v>4</v>
      </c>
      <c r="D3318" s="2" t="s">
        <v>2203</v>
      </c>
      <c r="E3318" s="23" t="s">
        <v>5</v>
      </c>
      <c r="F3318" s="27" t="str">
        <f t="shared" si="787"/>
        <v>AMC BASE</v>
      </c>
      <c r="G3318" s="23"/>
      <c r="H3318" s="24"/>
      <c r="I3318" s="10">
        <v>816.1</v>
      </c>
    </row>
    <row r="3319" spans="1:9" ht="11.1" customHeight="1" x14ac:dyDescent="0.25">
      <c r="A3319" s="18">
        <f t="shared" ref="A3319:B3321" si="789">A3318</f>
        <v>576</v>
      </c>
      <c r="B3319" s="18" t="str">
        <f t="shared" si="789"/>
        <v>AMC 576 C</v>
      </c>
      <c r="C3319" s="4">
        <v>163401</v>
      </c>
      <c r="D3319" s="2" t="s">
        <v>2203</v>
      </c>
      <c r="E3319" s="17" t="s">
        <v>7</v>
      </c>
      <c r="F3319" s="27" t="str">
        <f t="shared" si="787"/>
        <v>163401 White</v>
      </c>
      <c r="G3319" s="17"/>
      <c r="H3319" s="18"/>
      <c r="I3319" s="5">
        <v>96.8</v>
      </c>
    </row>
    <row r="3320" spans="1:9" ht="11.1" customHeight="1" x14ac:dyDescent="0.25">
      <c r="A3320" s="18">
        <f t="shared" si="789"/>
        <v>576</v>
      </c>
      <c r="B3320" s="18" t="str">
        <f t="shared" si="789"/>
        <v>AMC 576 C</v>
      </c>
      <c r="C3320" s="4">
        <v>163403</v>
      </c>
      <c r="D3320" s="2" t="s">
        <v>2203</v>
      </c>
      <c r="E3320" s="17" t="s">
        <v>6</v>
      </c>
      <c r="F3320" s="27" t="str">
        <f t="shared" si="787"/>
        <v>163403 Golden Yellow</v>
      </c>
      <c r="G3320" s="17"/>
      <c r="H3320" s="18"/>
      <c r="I3320" s="5">
        <v>58.1</v>
      </c>
    </row>
    <row r="3321" spans="1:9" ht="11.1" customHeight="1" x14ac:dyDescent="0.25">
      <c r="A3321" s="18">
        <f t="shared" si="789"/>
        <v>576</v>
      </c>
      <c r="B3321" s="18" t="str">
        <f t="shared" si="789"/>
        <v>AMC 576 C</v>
      </c>
      <c r="C3321" s="6">
        <v>163407</v>
      </c>
      <c r="D3321" s="2" t="s">
        <v>2203</v>
      </c>
      <c r="E3321" s="19" t="s">
        <v>13</v>
      </c>
      <c r="F3321" s="27" t="str">
        <f t="shared" si="787"/>
        <v>163407 Blue</v>
      </c>
      <c r="G3321" s="19"/>
      <c r="H3321" s="20"/>
      <c r="I3321" s="7">
        <v>29</v>
      </c>
    </row>
    <row r="3322" spans="1:9" ht="14.1" customHeight="1" x14ac:dyDescent="0.25">
      <c r="A3322" s="9">
        <v>5763</v>
      </c>
      <c r="B3322" s="23" t="s">
        <v>745</v>
      </c>
      <c r="C3322" s="9" t="s">
        <v>4</v>
      </c>
      <c r="D3322" s="2" t="s">
        <v>2203</v>
      </c>
      <c r="E3322" s="23" t="s">
        <v>5</v>
      </c>
      <c r="F3322" s="27" t="str">
        <f t="shared" si="787"/>
        <v>AMC BASE</v>
      </c>
      <c r="G3322" s="23"/>
      <c r="H3322" s="24"/>
      <c r="I3322" s="10">
        <v>749.1</v>
      </c>
    </row>
    <row r="3323" spans="1:9" ht="11.1" customHeight="1" x14ac:dyDescent="0.25">
      <c r="A3323" s="18">
        <f t="shared" ref="A3323:B3326" si="790">A3322</f>
        <v>5763</v>
      </c>
      <c r="B3323" s="18" t="str">
        <f t="shared" si="790"/>
        <v>AMC 5763 C</v>
      </c>
      <c r="C3323" s="4">
        <v>163401</v>
      </c>
      <c r="D3323" s="2" t="s">
        <v>2203</v>
      </c>
      <c r="E3323" s="17" t="s">
        <v>7</v>
      </c>
      <c r="F3323" s="27" t="str">
        <f t="shared" si="787"/>
        <v>163401 White</v>
      </c>
      <c r="G3323" s="17"/>
      <c r="H3323" s="18"/>
      <c r="I3323" s="5">
        <v>122.9</v>
      </c>
    </row>
    <row r="3324" spans="1:9" ht="11.1" customHeight="1" x14ac:dyDescent="0.25">
      <c r="A3324" s="18">
        <f t="shared" si="790"/>
        <v>5763</v>
      </c>
      <c r="B3324" s="18" t="str">
        <f t="shared" si="790"/>
        <v>AMC 5763 C</v>
      </c>
      <c r="C3324" s="4">
        <v>163402</v>
      </c>
      <c r="D3324" s="2" t="s">
        <v>2203</v>
      </c>
      <c r="E3324" s="17" t="s">
        <v>17</v>
      </c>
      <c r="F3324" s="27" t="str">
        <f t="shared" si="787"/>
        <v>163402 Lemon Yellow</v>
      </c>
      <c r="G3324" s="17"/>
      <c r="H3324" s="18"/>
      <c r="I3324" s="5">
        <v>116.4</v>
      </c>
    </row>
    <row r="3325" spans="1:9" ht="11.1" customHeight="1" x14ac:dyDescent="0.25">
      <c r="A3325" s="18">
        <f t="shared" si="790"/>
        <v>5763</v>
      </c>
      <c r="B3325" s="18" t="str">
        <f t="shared" si="790"/>
        <v>AMC 5763 C</v>
      </c>
      <c r="C3325" s="4">
        <v>163410</v>
      </c>
      <c r="D3325" s="2" t="s">
        <v>2203</v>
      </c>
      <c r="E3325" s="17" t="s">
        <v>15</v>
      </c>
      <c r="F3325" s="27" t="str">
        <f t="shared" si="787"/>
        <v>163410 Black</v>
      </c>
      <c r="G3325" s="17"/>
      <c r="H3325" s="18"/>
      <c r="I3325" s="5">
        <v>10.3</v>
      </c>
    </row>
    <row r="3326" spans="1:9" ht="11.1" customHeight="1" x14ac:dyDescent="0.25">
      <c r="A3326" s="18">
        <f t="shared" si="790"/>
        <v>5763</v>
      </c>
      <c r="B3326" s="18" t="str">
        <f t="shared" si="790"/>
        <v>AMC 5763 C</v>
      </c>
      <c r="C3326" s="6">
        <v>163407</v>
      </c>
      <c r="D3326" s="2" t="s">
        <v>2203</v>
      </c>
      <c r="E3326" s="19" t="s">
        <v>13</v>
      </c>
      <c r="F3326" s="27" t="str">
        <f t="shared" si="787"/>
        <v>163407 Blue</v>
      </c>
      <c r="G3326" s="19"/>
      <c r="H3326" s="20"/>
      <c r="I3326" s="7">
        <v>1.3</v>
      </c>
    </row>
    <row r="3327" spans="1:9" ht="14.1" customHeight="1" x14ac:dyDescent="0.25">
      <c r="A3327" s="9">
        <v>5767</v>
      </c>
      <c r="B3327" s="23" t="s">
        <v>746</v>
      </c>
      <c r="C3327" s="9" t="s">
        <v>4</v>
      </c>
      <c r="D3327" s="2" t="s">
        <v>2203</v>
      </c>
      <c r="E3327" s="23" t="s">
        <v>5</v>
      </c>
      <c r="F3327" s="27" t="str">
        <f t="shared" si="787"/>
        <v>AMC BASE</v>
      </c>
      <c r="G3327" s="23"/>
      <c r="H3327" s="24"/>
      <c r="I3327" s="10">
        <v>772.7</v>
      </c>
    </row>
    <row r="3328" spans="1:9" ht="11.1" customHeight="1" x14ac:dyDescent="0.25">
      <c r="A3328" s="18">
        <f t="shared" ref="A3328:B3331" si="791">A3327</f>
        <v>5767</v>
      </c>
      <c r="B3328" s="18" t="str">
        <f t="shared" si="791"/>
        <v>AMC 5767 C</v>
      </c>
      <c r="C3328" s="4">
        <v>163401</v>
      </c>
      <c r="D3328" s="2" t="s">
        <v>2203</v>
      </c>
      <c r="E3328" s="17" t="s">
        <v>7</v>
      </c>
      <c r="F3328" s="27" t="str">
        <f t="shared" si="787"/>
        <v>163401 White</v>
      </c>
      <c r="G3328" s="17"/>
      <c r="H3328" s="18"/>
      <c r="I3328" s="5">
        <v>174.7</v>
      </c>
    </row>
    <row r="3329" spans="1:9" ht="11.1" customHeight="1" x14ac:dyDescent="0.25">
      <c r="A3329" s="18">
        <f t="shared" si="791"/>
        <v>5767</v>
      </c>
      <c r="B3329" s="18" t="str">
        <f t="shared" si="791"/>
        <v>AMC 5767 C</v>
      </c>
      <c r="C3329" s="4">
        <v>163402</v>
      </c>
      <c r="D3329" s="2" t="s">
        <v>2203</v>
      </c>
      <c r="E3329" s="17" t="s">
        <v>17</v>
      </c>
      <c r="F3329" s="27" t="str">
        <f t="shared" si="787"/>
        <v>163402 Lemon Yellow</v>
      </c>
      <c r="G3329" s="17"/>
      <c r="H3329" s="18"/>
      <c r="I3329" s="5">
        <v>37.700000000000003</v>
      </c>
    </row>
    <row r="3330" spans="1:9" ht="11.1" customHeight="1" x14ac:dyDescent="0.25">
      <c r="A3330" s="18">
        <f t="shared" si="791"/>
        <v>5767</v>
      </c>
      <c r="B3330" s="18" t="str">
        <f t="shared" si="791"/>
        <v>AMC 5767 C</v>
      </c>
      <c r="C3330" s="4">
        <v>163410</v>
      </c>
      <c r="D3330" s="2" t="s">
        <v>2203</v>
      </c>
      <c r="E3330" s="17" t="s">
        <v>15</v>
      </c>
      <c r="F3330" s="27" t="str">
        <f t="shared" si="787"/>
        <v>163410 Black</v>
      </c>
      <c r="G3330" s="17"/>
      <c r="H3330" s="18"/>
      <c r="I3330" s="5">
        <v>13.3</v>
      </c>
    </row>
    <row r="3331" spans="1:9" ht="11.1" customHeight="1" x14ac:dyDescent="0.25">
      <c r="A3331" s="18">
        <f t="shared" si="791"/>
        <v>5767</v>
      </c>
      <c r="B3331" s="18" t="str">
        <f t="shared" si="791"/>
        <v>AMC 5767 C</v>
      </c>
      <c r="C3331" s="6">
        <v>163407</v>
      </c>
      <c r="D3331" s="2" t="s">
        <v>2203</v>
      </c>
      <c r="E3331" s="19" t="s">
        <v>13</v>
      </c>
      <c r="F3331" s="27" t="str">
        <f t="shared" si="787"/>
        <v>163407 Blue</v>
      </c>
      <c r="G3331" s="19"/>
      <c r="H3331" s="20"/>
      <c r="I3331" s="7">
        <v>1.6</v>
      </c>
    </row>
    <row r="3332" spans="1:9" ht="14.1" customHeight="1" x14ac:dyDescent="0.25">
      <c r="A3332" s="9">
        <v>577</v>
      </c>
      <c r="B3332" s="23" t="s">
        <v>747</v>
      </c>
      <c r="C3332" s="9" t="s">
        <v>4</v>
      </c>
      <c r="D3332" s="2" t="s">
        <v>2203</v>
      </c>
      <c r="E3332" s="23" t="s">
        <v>5</v>
      </c>
      <c r="F3332" s="27" t="str">
        <f t="shared" si="787"/>
        <v>AMC BASE</v>
      </c>
      <c r="G3332" s="23"/>
      <c r="H3332" s="24"/>
      <c r="I3332" s="10">
        <v>854</v>
      </c>
    </row>
    <row r="3333" spans="1:9" ht="11.1" customHeight="1" x14ac:dyDescent="0.25">
      <c r="A3333" s="18">
        <f t="shared" ref="A3333:B3335" si="792">A3332</f>
        <v>577</v>
      </c>
      <c r="B3333" s="18" t="str">
        <f t="shared" si="792"/>
        <v>AMC 577 C</v>
      </c>
      <c r="C3333" s="4">
        <v>163401</v>
      </c>
      <c r="D3333" s="2" t="s">
        <v>2203</v>
      </c>
      <c r="E3333" s="17" t="s">
        <v>7</v>
      </c>
      <c r="F3333" s="27" t="str">
        <f t="shared" si="787"/>
        <v>163401 White</v>
      </c>
      <c r="G3333" s="17"/>
      <c r="H3333" s="18"/>
      <c r="I3333" s="5">
        <v>96.7</v>
      </c>
    </row>
    <row r="3334" spans="1:9" ht="11.1" customHeight="1" x14ac:dyDescent="0.25">
      <c r="A3334" s="18">
        <f t="shared" si="792"/>
        <v>577</v>
      </c>
      <c r="B3334" s="18" t="str">
        <f t="shared" si="792"/>
        <v>AMC 577 C</v>
      </c>
      <c r="C3334" s="4">
        <v>163403</v>
      </c>
      <c r="D3334" s="2" t="s">
        <v>2203</v>
      </c>
      <c r="E3334" s="17" t="s">
        <v>6</v>
      </c>
      <c r="F3334" s="27" t="str">
        <f t="shared" si="787"/>
        <v>163403 Golden Yellow</v>
      </c>
      <c r="G3334" s="17"/>
      <c r="H3334" s="18"/>
      <c r="I3334" s="5">
        <v>29</v>
      </c>
    </row>
    <row r="3335" spans="1:9" ht="11.1" customHeight="1" x14ac:dyDescent="0.25">
      <c r="A3335" s="18">
        <f t="shared" si="792"/>
        <v>577</v>
      </c>
      <c r="B3335" s="18" t="str">
        <f t="shared" si="792"/>
        <v>AMC 577 C</v>
      </c>
      <c r="C3335" s="6">
        <v>163407</v>
      </c>
      <c r="D3335" s="2" t="s">
        <v>2203</v>
      </c>
      <c r="E3335" s="19" t="s">
        <v>13</v>
      </c>
      <c r="F3335" s="27" t="str">
        <f t="shared" si="787"/>
        <v>163407 Blue</v>
      </c>
      <c r="G3335" s="19"/>
      <c r="H3335" s="20"/>
      <c r="I3335" s="7">
        <v>20.3</v>
      </c>
    </row>
    <row r="3336" spans="1:9" ht="14.1" customHeight="1" x14ac:dyDescent="0.25">
      <c r="A3336" s="9">
        <v>5773</v>
      </c>
      <c r="B3336" s="23" t="s">
        <v>748</v>
      </c>
      <c r="C3336" s="9" t="s">
        <v>4</v>
      </c>
      <c r="D3336" s="2" t="s">
        <v>2203</v>
      </c>
      <c r="E3336" s="23" t="s">
        <v>5</v>
      </c>
      <c r="F3336" s="27" t="str">
        <f t="shared" si="787"/>
        <v>AMC BASE</v>
      </c>
      <c r="G3336" s="23"/>
      <c r="H3336" s="24"/>
      <c r="I3336" s="10">
        <v>768.2</v>
      </c>
    </row>
    <row r="3337" spans="1:9" ht="11.1" customHeight="1" x14ac:dyDescent="0.25">
      <c r="A3337" s="18">
        <f t="shared" ref="A3337:B3340" si="793">A3336</f>
        <v>5773</v>
      </c>
      <c r="B3337" s="18" t="str">
        <f t="shared" si="793"/>
        <v>AMC 5773 C</v>
      </c>
      <c r="C3337" s="4">
        <v>163401</v>
      </c>
      <c r="D3337" s="2" t="s">
        <v>2203</v>
      </c>
      <c r="E3337" s="17" t="s">
        <v>7</v>
      </c>
      <c r="F3337" s="27" t="str">
        <f t="shared" si="787"/>
        <v>163401 White</v>
      </c>
      <c r="G3337" s="17"/>
      <c r="H3337" s="18"/>
      <c r="I3337" s="5">
        <v>146.5</v>
      </c>
    </row>
    <row r="3338" spans="1:9" ht="11.1" customHeight="1" x14ac:dyDescent="0.25">
      <c r="A3338" s="18">
        <f t="shared" si="793"/>
        <v>5773</v>
      </c>
      <c r="B3338" s="18" t="str">
        <f t="shared" si="793"/>
        <v>AMC 5773 C</v>
      </c>
      <c r="C3338" s="4">
        <v>163402</v>
      </c>
      <c r="D3338" s="2" t="s">
        <v>2203</v>
      </c>
      <c r="E3338" s="17" t="s">
        <v>17</v>
      </c>
      <c r="F3338" s="27" t="str">
        <f t="shared" si="787"/>
        <v>163402 Lemon Yellow</v>
      </c>
      <c r="G3338" s="17"/>
      <c r="H3338" s="18"/>
      <c r="I3338" s="5">
        <v>77.5</v>
      </c>
    </row>
    <row r="3339" spans="1:9" ht="11.1" customHeight="1" x14ac:dyDescent="0.25">
      <c r="A3339" s="18">
        <f t="shared" si="793"/>
        <v>5773</v>
      </c>
      <c r="B3339" s="18" t="str">
        <f t="shared" si="793"/>
        <v>AMC 5773 C</v>
      </c>
      <c r="C3339" s="4">
        <v>163410</v>
      </c>
      <c r="D3339" s="2" t="s">
        <v>2203</v>
      </c>
      <c r="E3339" s="17" t="s">
        <v>15</v>
      </c>
      <c r="F3339" s="27" t="str">
        <f t="shared" si="787"/>
        <v>163410 Black</v>
      </c>
      <c r="G3339" s="17"/>
      <c r="H3339" s="18"/>
      <c r="I3339" s="5">
        <v>6.9</v>
      </c>
    </row>
    <row r="3340" spans="1:9" ht="11.1" customHeight="1" x14ac:dyDescent="0.25">
      <c r="A3340" s="18">
        <f t="shared" si="793"/>
        <v>5773</v>
      </c>
      <c r="B3340" s="18" t="str">
        <f t="shared" si="793"/>
        <v>AMC 5773 C</v>
      </c>
      <c r="C3340" s="6">
        <v>163407</v>
      </c>
      <c r="D3340" s="2" t="s">
        <v>2203</v>
      </c>
      <c r="E3340" s="19" t="s">
        <v>13</v>
      </c>
      <c r="F3340" s="27" t="str">
        <f t="shared" si="787"/>
        <v>163407 Blue</v>
      </c>
      <c r="G3340" s="19"/>
      <c r="H3340" s="20"/>
      <c r="I3340" s="7">
        <v>0.9</v>
      </c>
    </row>
    <row r="3341" spans="1:9" ht="11.1" customHeight="1" x14ac:dyDescent="0.25">
      <c r="A3341" s="2">
        <v>5777</v>
      </c>
      <c r="B3341" s="27" t="s">
        <v>749</v>
      </c>
      <c r="C3341" s="2" t="s">
        <v>4</v>
      </c>
      <c r="D3341" s="2" t="s">
        <v>2203</v>
      </c>
      <c r="E3341" s="27" t="s">
        <v>5</v>
      </c>
      <c r="F3341" s="27" t="str">
        <f t="shared" si="787"/>
        <v>AMC BASE</v>
      </c>
      <c r="G3341" s="27"/>
      <c r="H3341" s="28"/>
      <c r="I3341" s="3">
        <v>789.5</v>
      </c>
    </row>
    <row r="3342" spans="1:9" ht="11.1" customHeight="1" x14ac:dyDescent="0.25">
      <c r="A3342" s="18">
        <f t="shared" ref="A3342:B3345" si="794">A3341</f>
        <v>5777</v>
      </c>
      <c r="B3342" s="18" t="str">
        <f t="shared" si="794"/>
        <v>AMC 5777 C</v>
      </c>
      <c r="C3342" s="4">
        <v>163401</v>
      </c>
      <c r="D3342" s="2" t="s">
        <v>2203</v>
      </c>
      <c r="E3342" s="17" t="s">
        <v>7</v>
      </c>
      <c r="F3342" s="27" t="str">
        <f t="shared" si="787"/>
        <v>163401 White</v>
      </c>
      <c r="G3342" s="17"/>
      <c r="H3342" s="18"/>
      <c r="I3342" s="5">
        <v>184.2</v>
      </c>
    </row>
    <row r="3343" spans="1:9" ht="11.1" customHeight="1" x14ac:dyDescent="0.25">
      <c r="A3343" s="18">
        <f t="shared" si="794"/>
        <v>5777</v>
      </c>
      <c r="B3343" s="18" t="str">
        <f t="shared" si="794"/>
        <v>AMC 5777 C</v>
      </c>
      <c r="C3343" s="4">
        <v>163402</v>
      </c>
      <c r="D3343" s="2" t="s">
        <v>2203</v>
      </c>
      <c r="E3343" s="17" t="s">
        <v>17</v>
      </c>
      <c r="F3343" s="27" t="str">
        <f t="shared" si="787"/>
        <v>163402 Lemon Yellow</v>
      </c>
      <c r="G3343" s="17"/>
      <c r="H3343" s="18"/>
      <c r="I3343" s="5">
        <v>18.8</v>
      </c>
    </row>
    <row r="3344" spans="1:9" ht="11.1" customHeight="1" x14ac:dyDescent="0.25">
      <c r="A3344" s="18">
        <f t="shared" si="794"/>
        <v>5777</v>
      </c>
      <c r="B3344" s="18" t="str">
        <f t="shared" si="794"/>
        <v>AMC 5777 C</v>
      </c>
      <c r="C3344" s="4">
        <v>163410</v>
      </c>
      <c r="D3344" s="2" t="s">
        <v>2203</v>
      </c>
      <c r="E3344" s="17" t="s">
        <v>15</v>
      </c>
      <c r="F3344" s="27" t="str">
        <f t="shared" si="787"/>
        <v>163410 Black</v>
      </c>
      <c r="G3344" s="17"/>
      <c r="H3344" s="18"/>
      <c r="I3344" s="5">
        <v>6.7</v>
      </c>
    </row>
    <row r="3345" spans="1:9" ht="11.1" customHeight="1" x14ac:dyDescent="0.25">
      <c r="A3345" s="18">
        <f t="shared" si="794"/>
        <v>5777</v>
      </c>
      <c r="B3345" s="18" t="str">
        <f t="shared" si="794"/>
        <v>AMC 5777 C</v>
      </c>
      <c r="C3345" s="6">
        <v>163407</v>
      </c>
      <c r="D3345" s="2" t="s">
        <v>2203</v>
      </c>
      <c r="E3345" s="19" t="s">
        <v>13</v>
      </c>
      <c r="F3345" s="27" t="str">
        <f t="shared" si="787"/>
        <v>163407 Blue</v>
      </c>
      <c r="G3345" s="19"/>
      <c r="H3345" s="20"/>
      <c r="I3345" s="7">
        <v>0.8</v>
      </c>
    </row>
    <row r="3346" spans="1:9" ht="14.1" customHeight="1" x14ac:dyDescent="0.25">
      <c r="A3346" s="9">
        <v>578</v>
      </c>
      <c r="B3346" s="23" t="s">
        <v>750</v>
      </c>
      <c r="C3346" s="9" t="s">
        <v>4</v>
      </c>
      <c r="D3346" s="2" t="s">
        <v>2203</v>
      </c>
      <c r="E3346" s="23" t="s">
        <v>5</v>
      </c>
      <c r="F3346" s="27" t="str">
        <f t="shared" si="787"/>
        <v>AMC BASE</v>
      </c>
      <c r="G3346" s="23"/>
      <c r="H3346" s="24"/>
      <c r="I3346" s="10">
        <v>880.3</v>
      </c>
    </row>
    <row r="3347" spans="1:9" ht="11.1" customHeight="1" x14ac:dyDescent="0.25">
      <c r="A3347" s="18">
        <f t="shared" ref="A3347:B3349" si="795">A3346</f>
        <v>578</v>
      </c>
      <c r="B3347" s="18" t="str">
        <f t="shared" si="795"/>
        <v>AMC 578 C</v>
      </c>
      <c r="C3347" s="4">
        <v>163401</v>
      </c>
      <c r="D3347" s="2" t="s">
        <v>2203</v>
      </c>
      <c r="E3347" s="17" t="s">
        <v>7</v>
      </c>
      <c r="F3347" s="27" t="str">
        <f t="shared" si="787"/>
        <v>163401 White</v>
      </c>
      <c r="G3347" s="17"/>
      <c r="H3347" s="18"/>
      <c r="I3347" s="5">
        <v>96.5</v>
      </c>
    </row>
    <row r="3348" spans="1:9" ht="11.1" customHeight="1" x14ac:dyDescent="0.25">
      <c r="A3348" s="18">
        <f t="shared" si="795"/>
        <v>578</v>
      </c>
      <c r="B3348" s="18" t="str">
        <f t="shared" si="795"/>
        <v>AMC 578 C</v>
      </c>
      <c r="C3348" s="4">
        <v>163403</v>
      </c>
      <c r="D3348" s="2" t="s">
        <v>2203</v>
      </c>
      <c r="E3348" s="17" t="s">
        <v>6</v>
      </c>
      <c r="F3348" s="27" t="str">
        <f t="shared" si="787"/>
        <v>163403 Golden Yellow</v>
      </c>
      <c r="G3348" s="17"/>
      <c r="H3348" s="18"/>
      <c r="I3348" s="5">
        <v>14.5</v>
      </c>
    </row>
    <row r="3349" spans="1:9" ht="11.1" customHeight="1" x14ac:dyDescent="0.25">
      <c r="A3349" s="18">
        <f t="shared" si="795"/>
        <v>578</v>
      </c>
      <c r="B3349" s="18" t="str">
        <f t="shared" si="795"/>
        <v>AMC 578 C</v>
      </c>
      <c r="C3349" s="6">
        <v>163407</v>
      </c>
      <c r="D3349" s="2" t="s">
        <v>2203</v>
      </c>
      <c r="E3349" s="19" t="s">
        <v>13</v>
      </c>
      <c r="F3349" s="27" t="str">
        <f t="shared" si="787"/>
        <v>163407 Blue</v>
      </c>
      <c r="G3349" s="19"/>
      <c r="H3349" s="20"/>
      <c r="I3349" s="7">
        <v>8.6999999999999993</v>
      </c>
    </row>
    <row r="3350" spans="1:9" ht="14.1" customHeight="1" x14ac:dyDescent="0.25">
      <c r="A3350" s="9">
        <v>5783</v>
      </c>
      <c r="B3350" s="23" t="s">
        <v>751</v>
      </c>
      <c r="C3350" s="9" t="s">
        <v>4</v>
      </c>
      <c r="D3350" s="2" t="s">
        <v>2203</v>
      </c>
      <c r="E3350" s="23" t="s">
        <v>5</v>
      </c>
      <c r="F3350" s="27" t="str">
        <f t="shared" si="787"/>
        <v>AMC BASE</v>
      </c>
      <c r="G3350" s="23"/>
      <c r="H3350" s="24"/>
      <c r="I3350" s="10">
        <v>787.4</v>
      </c>
    </row>
    <row r="3351" spans="1:9" ht="11.1" customHeight="1" x14ac:dyDescent="0.25">
      <c r="A3351" s="18">
        <f t="shared" ref="A3351:B3354" si="796">A3350</f>
        <v>5783</v>
      </c>
      <c r="B3351" s="18" t="str">
        <f t="shared" si="796"/>
        <v>AMC 5783 C</v>
      </c>
      <c r="C3351" s="4">
        <v>163401</v>
      </c>
      <c r="D3351" s="2" t="s">
        <v>2203</v>
      </c>
      <c r="E3351" s="17" t="s">
        <v>7</v>
      </c>
      <c r="F3351" s="27" t="str">
        <f t="shared" si="787"/>
        <v>163401 White</v>
      </c>
      <c r="G3351" s="17"/>
      <c r="H3351" s="18"/>
      <c r="I3351" s="5">
        <v>170.1</v>
      </c>
    </row>
    <row r="3352" spans="1:9" ht="11.1" customHeight="1" x14ac:dyDescent="0.25">
      <c r="A3352" s="18">
        <f t="shared" si="796"/>
        <v>5783</v>
      </c>
      <c r="B3352" s="18" t="str">
        <f t="shared" si="796"/>
        <v>AMC 5783 C</v>
      </c>
      <c r="C3352" s="4">
        <v>163402</v>
      </c>
      <c r="D3352" s="2" t="s">
        <v>2203</v>
      </c>
      <c r="E3352" s="17" t="s">
        <v>17</v>
      </c>
      <c r="F3352" s="27" t="str">
        <f t="shared" si="787"/>
        <v>163402 Lemon Yellow</v>
      </c>
      <c r="G3352" s="17"/>
      <c r="H3352" s="18"/>
      <c r="I3352" s="5">
        <v>38.700000000000003</v>
      </c>
    </row>
    <row r="3353" spans="1:9" ht="11.1" customHeight="1" x14ac:dyDescent="0.25">
      <c r="A3353" s="18">
        <f t="shared" si="796"/>
        <v>5783</v>
      </c>
      <c r="B3353" s="18" t="str">
        <f t="shared" si="796"/>
        <v>AMC 5783 C</v>
      </c>
      <c r="C3353" s="4">
        <v>163410</v>
      </c>
      <c r="D3353" s="2" t="s">
        <v>2203</v>
      </c>
      <c r="E3353" s="17" t="s">
        <v>15</v>
      </c>
      <c r="F3353" s="27" t="str">
        <f t="shared" si="787"/>
        <v>163410 Black</v>
      </c>
      <c r="G3353" s="17"/>
      <c r="H3353" s="18"/>
      <c r="I3353" s="5">
        <v>3.4</v>
      </c>
    </row>
    <row r="3354" spans="1:9" ht="11.1" customHeight="1" x14ac:dyDescent="0.25">
      <c r="A3354" s="18">
        <f t="shared" si="796"/>
        <v>5783</v>
      </c>
      <c r="B3354" s="18" t="str">
        <f t="shared" si="796"/>
        <v>AMC 5783 C</v>
      </c>
      <c r="C3354" s="6">
        <v>163407</v>
      </c>
      <c r="D3354" s="2" t="s">
        <v>2203</v>
      </c>
      <c r="E3354" s="19" t="s">
        <v>13</v>
      </c>
      <c r="F3354" s="27" t="str">
        <f t="shared" si="787"/>
        <v>163407 Blue</v>
      </c>
      <c r="G3354" s="19"/>
      <c r="H3354" s="20"/>
      <c r="I3354" s="7">
        <v>0.4</v>
      </c>
    </row>
    <row r="3355" spans="1:9" ht="14.1" customHeight="1" x14ac:dyDescent="0.25">
      <c r="A3355" s="9">
        <v>5787</v>
      </c>
      <c r="B3355" s="23" t="s">
        <v>752</v>
      </c>
      <c r="C3355" s="9" t="s">
        <v>4</v>
      </c>
      <c r="D3355" s="2" t="s">
        <v>2203</v>
      </c>
      <c r="E3355" s="23" t="s">
        <v>5</v>
      </c>
      <c r="F3355" s="27" t="str">
        <f t="shared" si="787"/>
        <v>AMC BASE</v>
      </c>
      <c r="G3355" s="23"/>
      <c r="H3355" s="24"/>
      <c r="I3355" s="10">
        <v>798</v>
      </c>
    </row>
    <row r="3356" spans="1:9" ht="11.1" customHeight="1" x14ac:dyDescent="0.25">
      <c r="A3356" s="18">
        <f t="shared" ref="A3356:B3359" si="797">A3355</f>
        <v>5787</v>
      </c>
      <c r="B3356" s="18" t="str">
        <f t="shared" si="797"/>
        <v>AMC 5787 C</v>
      </c>
      <c r="C3356" s="4">
        <v>163401</v>
      </c>
      <c r="D3356" s="2" t="s">
        <v>2203</v>
      </c>
      <c r="E3356" s="17" t="s">
        <v>7</v>
      </c>
      <c r="F3356" s="27" t="str">
        <f t="shared" si="787"/>
        <v>163401 White</v>
      </c>
      <c r="G3356" s="17"/>
      <c r="H3356" s="18"/>
      <c r="I3356" s="5">
        <v>188.9</v>
      </c>
    </row>
    <row r="3357" spans="1:9" ht="11.1" customHeight="1" x14ac:dyDescent="0.25">
      <c r="A3357" s="18">
        <f t="shared" si="797"/>
        <v>5787</v>
      </c>
      <c r="B3357" s="18" t="str">
        <f t="shared" si="797"/>
        <v>AMC 5787 C</v>
      </c>
      <c r="C3357" s="4">
        <v>163402</v>
      </c>
      <c r="D3357" s="2" t="s">
        <v>2203</v>
      </c>
      <c r="E3357" s="17" t="s">
        <v>17</v>
      </c>
      <c r="F3357" s="27" t="str">
        <f t="shared" si="787"/>
        <v>163402 Lemon Yellow</v>
      </c>
      <c r="G3357" s="17"/>
      <c r="H3357" s="18"/>
      <c r="I3357" s="5">
        <v>9.4</v>
      </c>
    </row>
    <row r="3358" spans="1:9" ht="11.1" customHeight="1" x14ac:dyDescent="0.25">
      <c r="A3358" s="18">
        <f t="shared" si="797"/>
        <v>5787</v>
      </c>
      <c r="B3358" s="18" t="str">
        <f t="shared" si="797"/>
        <v>AMC 5787 C</v>
      </c>
      <c r="C3358" s="4">
        <v>163410</v>
      </c>
      <c r="D3358" s="2" t="s">
        <v>2203</v>
      </c>
      <c r="E3358" s="17" t="s">
        <v>15</v>
      </c>
      <c r="F3358" s="27" t="str">
        <f t="shared" si="787"/>
        <v>163410 Black</v>
      </c>
      <c r="G3358" s="17"/>
      <c r="H3358" s="18"/>
      <c r="I3358" s="5">
        <v>3.3</v>
      </c>
    </row>
    <row r="3359" spans="1:9" ht="11.1" customHeight="1" x14ac:dyDescent="0.25">
      <c r="A3359" s="18">
        <f t="shared" si="797"/>
        <v>5787</v>
      </c>
      <c r="B3359" s="18" t="str">
        <f t="shared" si="797"/>
        <v>AMC 5787 C</v>
      </c>
      <c r="C3359" s="6">
        <v>163407</v>
      </c>
      <c r="D3359" s="2" t="s">
        <v>2203</v>
      </c>
      <c r="E3359" s="19" t="s">
        <v>13</v>
      </c>
      <c r="F3359" s="27" t="str">
        <f t="shared" si="787"/>
        <v>163407 Blue</v>
      </c>
      <c r="G3359" s="19"/>
      <c r="H3359" s="20"/>
      <c r="I3359" s="7">
        <v>0.4</v>
      </c>
    </row>
    <row r="3360" spans="1:9" ht="14.1" customHeight="1" x14ac:dyDescent="0.25">
      <c r="A3360" s="9">
        <v>579</v>
      </c>
      <c r="B3360" s="23" t="s">
        <v>753</v>
      </c>
      <c r="C3360" s="9" t="s">
        <v>4</v>
      </c>
      <c r="D3360" s="2" t="s">
        <v>2203</v>
      </c>
      <c r="E3360" s="23" t="s">
        <v>5</v>
      </c>
      <c r="F3360" s="27" t="str">
        <f t="shared" si="787"/>
        <v>AMC BASE</v>
      </c>
      <c r="G3360" s="23"/>
      <c r="H3360" s="24"/>
      <c r="I3360" s="10">
        <v>893.4</v>
      </c>
    </row>
    <row r="3361" spans="1:9" ht="11.1" customHeight="1" x14ac:dyDescent="0.25">
      <c r="A3361" s="18">
        <f t="shared" ref="A3361:B3363" si="798">A3360</f>
        <v>579</v>
      </c>
      <c r="B3361" s="18" t="str">
        <f t="shared" si="798"/>
        <v>AMC 579 C</v>
      </c>
      <c r="C3361" s="4">
        <v>163401</v>
      </c>
      <c r="D3361" s="2" t="s">
        <v>2203</v>
      </c>
      <c r="E3361" s="17" t="s">
        <v>7</v>
      </c>
      <c r="F3361" s="27" t="str">
        <f t="shared" si="787"/>
        <v>163401 White</v>
      </c>
      <c r="G3361" s="17"/>
      <c r="H3361" s="18"/>
      <c r="I3361" s="5">
        <v>96.5</v>
      </c>
    </row>
    <row r="3362" spans="1:9" ht="11.1" customHeight="1" x14ac:dyDescent="0.25">
      <c r="A3362" s="18">
        <f t="shared" si="798"/>
        <v>579</v>
      </c>
      <c r="B3362" s="18" t="str">
        <f t="shared" si="798"/>
        <v>AMC 579 C</v>
      </c>
      <c r="C3362" s="4">
        <v>163403</v>
      </c>
      <c r="D3362" s="2" t="s">
        <v>2203</v>
      </c>
      <c r="E3362" s="17" t="s">
        <v>6</v>
      </c>
      <c r="F3362" s="27" t="str">
        <f t="shared" si="787"/>
        <v>163403 Golden Yellow</v>
      </c>
      <c r="G3362" s="17"/>
      <c r="H3362" s="18"/>
      <c r="I3362" s="5">
        <v>5.8</v>
      </c>
    </row>
    <row r="3363" spans="1:9" ht="11.1" customHeight="1" x14ac:dyDescent="0.25">
      <c r="A3363" s="18">
        <f t="shared" si="798"/>
        <v>579</v>
      </c>
      <c r="B3363" s="18" t="str">
        <f t="shared" si="798"/>
        <v>AMC 579 C</v>
      </c>
      <c r="C3363" s="6">
        <v>163407</v>
      </c>
      <c r="D3363" s="2" t="s">
        <v>2203</v>
      </c>
      <c r="E3363" s="19" t="s">
        <v>13</v>
      </c>
      <c r="F3363" s="27" t="str">
        <f t="shared" ref="F3363:F3415" si="799">IF(C3363="AMC.BASE","AMC BASE",CONCATENATE(C3363,D3363,E3363))</f>
        <v>163407 Blue</v>
      </c>
      <c r="G3363" s="19"/>
      <c r="H3363" s="20"/>
      <c r="I3363" s="7">
        <v>4.3</v>
      </c>
    </row>
    <row r="3364" spans="1:9" ht="14.1" customHeight="1" x14ac:dyDescent="0.25">
      <c r="A3364" s="9">
        <v>5793</v>
      </c>
      <c r="B3364" s="23" t="s">
        <v>754</v>
      </c>
      <c r="C3364" s="9" t="s">
        <v>4</v>
      </c>
      <c r="D3364" s="2" t="s">
        <v>2203</v>
      </c>
      <c r="E3364" s="23" t="s">
        <v>5</v>
      </c>
      <c r="F3364" s="27" t="str">
        <f t="shared" si="799"/>
        <v>AMC BASE</v>
      </c>
      <c r="G3364" s="23"/>
      <c r="H3364" s="24"/>
      <c r="I3364" s="10">
        <v>796.8</v>
      </c>
    </row>
    <row r="3365" spans="1:9" ht="11.1" customHeight="1" x14ac:dyDescent="0.25">
      <c r="A3365" s="18">
        <f t="shared" ref="A3365:B3368" si="800">A3364</f>
        <v>5793</v>
      </c>
      <c r="B3365" s="18" t="str">
        <f t="shared" si="800"/>
        <v>AMC 5793 C</v>
      </c>
      <c r="C3365" s="4">
        <v>163401</v>
      </c>
      <c r="D3365" s="2" t="s">
        <v>2203</v>
      </c>
      <c r="E3365" s="17" t="s">
        <v>7</v>
      </c>
      <c r="F3365" s="27" t="str">
        <f t="shared" si="799"/>
        <v>163401 White</v>
      </c>
      <c r="G3365" s="17"/>
      <c r="H3365" s="18"/>
      <c r="I3365" s="5">
        <v>181.9</v>
      </c>
    </row>
    <row r="3366" spans="1:9" ht="11.1" customHeight="1" x14ac:dyDescent="0.25">
      <c r="A3366" s="18">
        <f t="shared" si="800"/>
        <v>5793</v>
      </c>
      <c r="B3366" s="18" t="str">
        <f t="shared" si="800"/>
        <v>AMC 5793 C</v>
      </c>
      <c r="C3366" s="4">
        <v>163402</v>
      </c>
      <c r="D3366" s="2" t="s">
        <v>2203</v>
      </c>
      <c r="E3366" s="17" t="s">
        <v>17</v>
      </c>
      <c r="F3366" s="27" t="str">
        <f t="shared" si="799"/>
        <v>163402 Lemon Yellow</v>
      </c>
      <c r="G3366" s="17"/>
      <c r="H3366" s="18"/>
      <c r="I3366" s="5">
        <v>19.399999999999999</v>
      </c>
    </row>
    <row r="3367" spans="1:9" ht="11.1" customHeight="1" x14ac:dyDescent="0.25">
      <c r="A3367" s="18">
        <f t="shared" si="800"/>
        <v>5793</v>
      </c>
      <c r="B3367" s="18" t="str">
        <f t="shared" si="800"/>
        <v>AMC 5793 C</v>
      </c>
      <c r="C3367" s="4">
        <v>163410</v>
      </c>
      <c r="D3367" s="2" t="s">
        <v>2203</v>
      </c>
      <c r="E3367" s="17" t="s">
        <v>15</v>
      </c>
      <c r="F3367" s="27" t="str">
        <f t="shared" si="799"/>
        <v>163410 Black</v>
      </c>
      <c r="G3367" s="17"/>
      <c r="H3367" s="18"/>
      <c r="I3367" s="5">
        <v>1.7</v>
      </c>
    </row>
    <row r="3368" spans="1:9" ht="11.1" customHeight="1" x14ac:dyDescent="0.25">
      <c r="A3368" s="18">
        <f t="shared" si="800"/>
        <v>5793</v>
      </c>
      <c r="B3368" s="18" t="str">
        <f t="shared" si="800"/>
        <v>AMC 5793 C</v>
      </c>
      <c r="C3368" s="6">
        <v>163407</v>
      </c>
      <c r="D3368" s="2" t="s">
        <v>2203</v>
      </c>
      <c r="E3368" s="19" t="s">
        <v>13</v>
      </c>
      <c r="F3368" s="27" t="str">
        <f t="shared" si="799"/>
        <v>163407 Blue</v>
      </c>
      <c r="G3368" s="19"/>
      <c r="H3368" s="20"/>
      <c r="I3368" s="7">
        <v>0.2</v>
      </c>
    </row>
    <row r="3369" spans="1:9" ht="14.1" customHeight="1" x14ac:dyDescent="0.25">
      <c r="A3369" s="9">
        <v>5797</v>
      </c>
      <c r="B3369" s="23" t="s">
        <v>755</v>
      </c>
      <c r="C3369" s="9" t="s">
        <v>4</v>
      </c>
      <c r="D3369" s="2" t="s">
        <v>2203</v>
      </c>
      <c r="E3369" s="23" t="s">
        <v>5</v>
      </c>
      <c r="F3369" s="27" t="str">
        <f t="shared" si="799"/>
        <v>AMC BASE</v>
      </c>
      <c r="G3369" s="23"/>
      <c r="H3369" s="24"/>
      <c r="I3369" s="10">
        <v>802.1</v>
      </c>
    </row>
    <row r="3370" spans="1:9" ht="11.1" customHeight="1" x14ac:dyDescent="0.25">
      <c r="A3370" s="18">
        <f t="shared" ref="A3370:B3373" si="801">A3369</f>
        <v>5797</v>
      </c>
      <c r="B3370" s="18" t="str">
        <f t="shared" si="801"/>
        <v>AMC 5797 C</v>
      </c>
      <c r="C3370" s="4">
        <v>163401</v>
      </c>
      <c r="D3370" s="2" t="s">
        <v>2203</v>
      </c>
      <c r="E3370" s="17" t="s">
        <v>7</v>
      </c>
      <c r="F3370" s="27" t="str">
        <f t="shared" si="799"/>
        <v>163401 White</v>
      </c>
      <c r="G3370" s="17"/>
      <c r="H3370" s="18"/>
      <c r="I3370" s="5">
        <v>191.3</v>
      </c>
    </row>
    <row r="3371" spans="1:9" ht="11.1" customHeight="1" x14ac:dyDescent="0.25">
      <c r="A3371" s="18">
        <f t="shared" si="801"/>
        <v>5797</v>
      </c>
      <c r="B3371" s="18" t="str">
        <f t="shared" si="801"/>
        <v>AMC 5797 C</v>
      </c>
      <c r="C3371" s="4">
        <v>163402</v>
      </c>
      <c r="D3371" s="2" t="s">
        <v>2203</v>
      </c>
      <c r="E3371" s="17" t="s">
        <v>17</v>
      </c>
      <c r="F3371" s="27" t="str">
        <f t="shared" si="799"/>
        <v>163402 Lemon Yellow</v>
      </c>
      <c r="G3371" s="17"/>
      <c r="H3371" s="18"/>
      <c r="I3371" s="5">
        <v>4.7</v>
      </c>
    </row>
    <row r="3372" spans="1:9" ht="11.1" customHeight="1" x14ac:dyDescent="0.25">
      <c r="A3372" s="18">
        <f t="shared" si="801"/>
        <v>5797</v>
      </c>
      <c r="B3372" s="18" t="str">
        <f t="shared" si="801"/>
        <v>AMC 5797 C</v>
      </c>
      <c r="C3372" s="4">
        <v>163410</v>
      </c>
      <c r="D3372" s="2" t="s">
        <v>2203</v>
      </c>
      <c r="E3372" s="17" t="s">
        <v>15</v>
      </c>
      <c r="F3372" s="27" t="str">
        <f t="shared" si="799"/>
        <v>163410 Black</v>
      </c>
      <c r="G3372" s="17"/>
      <c r="H3372" s="18"/>
      <c r="I3372" s="5">
        <v>1.7</v>
      </c>
    </row>
    <row r="3373" spans="1:9" ht="11.1" customHeight="1" x14ac:dyDescent="0.25">
      <c r="A3373" s="18">
        <f t="shared" si="801"/>
        <v>5797</v>
      </c>
      <c r="B3373" s="18" t="str">
        <f t="shared" si="801"/>
        <v>AMC 5797 C</v>
      </c>
      <c r="C3373" s="6">
        <v>163407</v>
      </c>
      <c r="D3373" s="2" t="s">
        <v>2203</v>
      </c>
      <c r="E3373" s="19" t="s">
        <v>13</v>
      </c>
      <c r="F3373" s="27" t="str">
        <f t="shared" si="799"/>
        <v>163407 Blue</v>
      </c>
      <c r="G3373" s="19"/>
      <c r="H3373" s="20"/>
      <c r="I3373" s="7">
        <v>0.2</v>
      </c>
    </row>
    <row r="3374" spans="1:9" ht="14.1" customHeight="1" x14ac:dyDescent="0.25">
      <c r="A3374" s="9">
        <v>580</v>
      </c>
      <c r="B3374" s="23" t="s">
        <v>756</v>
      </c>
      <c r="C3374" s="9" t="s">
        <v>4</v>
      </c>
      <c r="D3374" s="2" t="s">
        <v>2203</v>
      </c>
      <c r="E3374" s="23" t="s">
        <v>5</v>
      </c>
      <c r="F3374" s="27" t="str">
        <f t="shared" si="799"/>
        <v>AMC BASE</v>
      </c>
      <c r="G3374" s="23"/>
      <c r="H3374" s="24"/>
      <c r="I3374" s="10">
        <v>898.3</v>
      </c>
    </row>
    <row r="3375" spans="1:9" ht="11.1" customHeight="1" x14ac:dyDescent="0.25">
      <c r="A3375" s="18">
        <f t="shared" ref="A3375:B3377" si="802">A3374</f>
        <v>580</v>
      </c>
      <c r="B3375" s="18" t="str">
        <f t="shared" si="802"/>
        <v>AMC 580 C</v>
      </c>
      <c r="C3375" s="4">
        <v>163401</v>
      </c>
      <c r="D3375" s="2" t="s">
        <v>2203</v>
      </c>
      <c r="E3375" s="17" t="s">
        <v>7</v>
      </c>
      <c r="F3375" s="27" t="str">
        <f t="shared" si="799"/>
        <v>163401 White</v>
      </c>
      <c r="G3375" s="17"/>
      <c r="H3375" s="18"/>
      <c r="I3375" s="5">
        <v>96.5</v>
      </c>
    </row>
    <row r="3376" spans="1:9" ht="11.1" customHeight="1" x14ac:dyDescent="0.25">
      <c r="A3376" s="18">
        <f t="shared" si="802"/>
        <v>580</v>
      </c>
      <c r="B3376" s="18" t="str">
        <f t="shared" si="802"/>
        <v>AMC 580 C</v>
      </c>
      <c r="C3376" s="4">
        <v>163403</v>
      </c>
      <c r="D3376" s="2" t="s">
        <v>2203</v>
      </c>
      <c r="E3376" s="17" t="s">
        <v>6</v>
      </c>
      <c r="F3376" s="27" t="str">
        <f t="shared" si="799"/>
        <v>163403 Golden Yellow</v>
      </c>
      <c r="G3376" s="17"/>
      <c r="H3376" s="18"/>
      <c r="I3376" s="5">
        <v>2.9</v>
      </c>
    </row>
    <row r="3377" spans="1:9" ht="11.1" customHeight="1" x14ac:dyDescent="0.25">
      <c r="A3377" s="18">
        <f t="shared" si="802"/>
        <v>580</v>
      </c>
      <c r="B3377" s="18" t="str">
        <f t="shared" si="802"/>
        <v>AMC 580 C</v>
      </c>
      <c r="C3377" s="6">
        <v>163407</v>
      </c>
      <c r="D3377" s="2" t="s">
        <v>2203</v>
      </c>
      <c r="E3377" s="19" t="s">
        <v>13</v>
      </c>
      <c r="F3377" s="27" t="str">
        <f t="shared" si="799"/>
        <v>163407 Blue</v>
      </c>
      <c r="G3377" s="19"/>
      <c r="H3377" s="20"/>
      <c r="I3377" s="7">
        <v>2.2999999999999998</v>
      </c>
    </row>
    <row r="3378" spans="1:9" ht="14.1" customHeight="1" x14ac:dyDescent="0.25">
      <c r="A3378" s="9">
        <v>5803</v>
      </c>
      <c r="B3378" s="23" t="s">
        <v>757</v>
      </c>
      <c r="C3378" s="9" t="s">
        <v>4</v>
      </c>
      <c r="D3378" s="2" t="s">
        <v>2203</v>
      </c>
      <c r="E3378" s="23" t="s">
        <v>5</v>
      </c>
      <c r="F3378" s="27" t="str">
        <f t="shared" si="799"/>
        <v>AMC BASE</v>
      </c>
      <c r="G3378" s="23"/>
      <c r="H3378" s="24"/>
      <c r="I3378" s="10">
        <v>801.4</v>
      </c>
    </row>
    <row r="3379" spans="1:9" ht="11.1" customHeight="1" x14ac:dyDescent="0.25">
      <c r="A3379" s="18">
        <f t="shared" ref="A3379:B3382" si="803">A3378</f>
        <v>5803</v>
      </c>
      <c r="B3379" s="18" t="str">
        <f t="shared" si="803"/>
        <v>AMC 5803 C</v>
      </c>
      <c r="C3379" s="4">
        <v>163401</v>
      </c>
      <c r="D3379" s="2" t="s">
        <v>2203</v>
      </c>
      <c r="E3379" s="17" t="s">
        <v>7</v>
      </c>
      <c r="F3379" s="27" t="str">
        <f t="shared" si="799"/>
        <v>163401 White</v>
      </c>
      <c r="G3379" s="17"/>
      <c r="H3379" s="18"/>
      <c r="I3379" s="5">
        <v>187.5</v>
      </c>
    </row>
    <row r="3380" spans="1:9" ht="11.1" customHeight="1" x14ac:dyDescent="0.25">
      <c r="A3380" s="18">
        <f t="shared" si="803"/>
        <v>5803</v>
      </c>
      <c r="B3380" s="18" t="str">
        <f t="shared" si="803"/>
        <v>AMC 5803 C</v>
      </c>
      <c r="C3380" s="4">
        <v>163402</v>
      </c>
      <c r="D3380" s="2" t="s">
        <v>2203</v>
      </c>
      <c r="E3380" s="17" t="s">
        <v>17</v>
      </c>
      <c r="F3380" s="27" t="str">
        <f t="shared" si="799"/>
        <v>163402 Lemon Yellow</v>
      </c>
      <c r="G3380" s="17"/>
      <c r="H3380" s="18"/>
      <c r="I3380" s="5">
        <v>10.1</v>
      </c>
    </row>
    <row r="3381" spans="1:9" ht="11.1" customHeight="1" x14ac:dyDescent="0.25">
      <c r="A3381" s="18">
        <f t="shared" si="803"/>
        <v>5803</v>
      </c>
      <c r="B3381" s="18" t="str">
        <f t="shared" si="803"/>
        <v>AMC 5803 C</v>
      </c>
      <c r="C3381" s="4">
        <v>163410</v>
      </c>
      <c r="D3381" s="2" t="s">
        <v>2203</v>
      </c>
      <c r="E3381" s="17" t="s">
        <v>15</v>
      </c>
      <c r="F3381" s="27" t="str">
        <f t="shared" si="799"/>
        <v>163410 Black</v>
      </c>
      <c r="G3381" s="17"/>
      <c r="H3381" s="18"/>
      <c r="I3381" s="5">
        <v>0.9</v>
      </c>
    </row>
    <row r="3382" spans="1:9" ht="11.1" customHeight="1" x14ac:dyDescent="0.25">
      <c r="A3382" s="18">
        <f t="shared" si="803"/>
        <v>5803</v>
      </c>
      <c r="B3382" s="18" t="str">
        <f t="shared" si="803"/>
        <v>AMC 5803 C</v>
      </c>
      <c r="C3382" s="6">
        <v>163407</v>
      </c>
      <c r="D3382" s="2" t="s">
        <v>2203</v>
      </c>
      <c r="E3382" s="19" t="s">
        <v>13</v>
      </c>
      <c r="F3382" s="27" t="str">
        <f t="shared" si="799"/>
        <v>163407 Blue</v>
      </c>
      <c r="G3382" s="19"/>
      <c r="H3382" s="20"/>
      <c r="I3382" s="7">
        <v>0.1</v>
      </c>
    </row>
    <row r="3383" spans="1:9" ht="14.1" customHeight="1" x14ac:dyDescent="0.25">
      <c r="A3383" s="9">
        <v>5807</v>
      </c>
      <c r="B3383" s="23" t="s">
        <v>758</v>
      </c>
      <c r="C3383" s="9" t="s">
        <v>4</v>
      </c>
      <c r="D3383" s="2" t="s">
        <v>2203</v>
      </c>
      <c r="E3383" s="23" t="s">
        <v>5</v>
      </c>
      <c r="F3383" s="27" t="str">
        <f t="shared" si="799"/>
        <v>AMC BASE</v>
      </c>
      <c r="G3383" s="23"/>
      <c r="H3383" s="24"/>
      <c r="I3383" s="10">
        <v>804.2</v>
      </c>
    </row>
    <row r="3384" spans="1:9" ht="11.1" customHeight="1" x14ac:dyDescent="0.25">
      <c r="A3384" s="18">
        <f t="shared" ref="A3384:B3387" si="804">A3383</f>
        <v>5807</v>
      </c>
      <c r="B3384" s="18" t="str">
        <f t="shared" si="804"/>
        <v>AMC 5807 C</v>
      </c>
      <c r="C3384" s="4">
        <v>163401</v>
      </c>
      <c r="D3384" s="2" t="s">
        <v>2203</v>
      </c>
      <c r="E3384" s="17" t="s">
        <v>7</v>
      </c>
      <c r="F3384" s="27" t="str">
        <f t="shared" si="799"/>
        <v>163401 White</v>
      </c>
      <c r="G3384" s="17"/>
      <c r="H3384" s="18"/>
      <c r="I3384" s="5">
        <v>192.5</v>
      </c>
    </row>
    <row r="3385" spans="1:9" ht="11.1" customHeight="1" x14ac:dyDescent="0.25">
      <c r="A3385" s="18">
        <f t="shared" si="804"/>
        <v>5807</v>
      </c>
      <c r="B3385" s="18" t="str">
        <f t="shared" si="804"/>
        <v>AMC 5807 C</v>
      </c>
      <c r="C3385" s="4">
        <v>163402</v>
      </c>
      <c r="D3385" s="2" t="s">
        <v>2203</v>
      </c>
      <c r="E3385" s="17" t="s">
        <v>17</v>
      </c>
      <c r="F3385" s="27" t="str">
        <f t="shared" si="799"/>
        <v>163402 Lemon Yellow</v>
      </c>
      <c r="G3385" s="17"/>
      <c r="H3385" s="18"/>
      <c r="I3385" s="5">
        <v>2.4</v>
      </c>
    </row>
    <row r="3386" spans="1:9" ht="11.1" customHeight="1" x14ac:dyDescent="0.25">
      <c r="A3386" s="18">
        <f t="shared" si="804"/>
        <v>5807</v>
      </c>
      <c r="B3386" s="18" t="str">
        <f t="shared" si="804"/>
        <v>AMC 5807 C</v>
      </c>
      <c r="C3386" s="4">
        <v>163410</v>
      </c>
      <c r="D3386" s="2" t="s">
        <v>2203</v>
      </c>
      <c r="E3386" s="17" t="s">
        <v>15</v>
      </c>
      <c r="F3386" s="27" t="str">
        <f t="shared" si="799"/>
        <v>163410 Black</v>
      </c>
      <c r="G3386" s="17"/>
      <c r="H3386" s="18"/>
      <c r="I3386" s="5">
        <v>0.8</v>
      </c>
    </row>
    <row r="3387" spans="1:9" ht="11.1" customHeight="1" x14ac:dyDescent="0.25">
      <c r="A3387" s="18">
        <f t="shared" si="804"/>
        <v>5807</v>
      </c>
      <c r="B3387" s="18" t="str">
        <f t="shared" si="804"/>
        <v>AMC 5807 C</v>
      </c>
      <c r="C3387" s="6">
        <v>163407</v>
      </c>
      <c r="D3387" s="2" t="s">
        <v>2203</v>
      </c>
      <c r="E3387" s="19" t="s">
        <v>13</v>
      </c>
      <c r="F3387" s="27" t="str">
        <f t="shared" si="799"/>
        <v>163407 Blue</v>
      </c>
      <c r="G3387" s="19"/>
      <c r="H3387" s="20"/>
      <c r="I3387" s="7">
        <v>0.1</v>
      </c>
    </row>
    <row r="3388" spans="1:9" ht="11.1" customHeight="1" x14ac:dyDescent="0.25">
      <c r="A3388" s="2">
        <v>581</v>
      </c>
      <c r="B3388" s="27" t="s">
        <v>759</v>
      </c>
      <c r="C3388" s="2" t="s">
        <v>4</v>
      </c>
      <c r="D3388" s="2" t="s">
        <v>2203</v>
      </c>
      <c r="E3388" s="27" t="s">
        <v>5</v>
      </c>
      <c r="F3388" s="27" t="str">
        <f t="shared" si="799"/>
        <v>AMC BASE</v>
      </c>
      <c r="G3388" s="27"/>
      <c r="H3388" s="28"/>
      <c r="I3388" s="3">
        <v>753.5</v>
      </c>
    </row>
    <row r="3389" spans="1:9" ht="11.1" customHeight="1" x14ac:dyDescent="0.25">
      <c r="A3389" s="18">
        <f t="shared" ref="A3389:B3391" si="805">A3388</f>
        <v>581</v>
      </c>
      <c r="B3389" s="18" t="str">
        <f t="shared" si="805"/>
        <v>AMC 581 C</v>
      </c>
      <c r="C3389" s="4">
        <v>163401</v>
      </c>
      <c r="D3389" s="2" t="s">
        <v>2203</v>
      </c>
      <c r="E3389" s="17" t="s">
        <v>7</v>
      </c>
      <c r="F3389" s="27" t="str">
        <f t="shared" si="799"/>
        <v>163401 White</v>
      </c>
      <c r="G3389" s="17"/>
      <c r="H3389" s="18"/>
      <c r="I3389" s="5">
        <v>102.1</v>
      </c>
    </row>
    <row r="3390" spans="1:9" ht="11.1" customHeight="1" x14ac:dyDescent="0.25">
      <c r="A3390" s="18">
        <f t="shared" si="805"/>
        <v>581</v>
      </c>
      <c r="B3390" s="18" t="str">
        <f t="shared" si="805"/>
        <v>AMC 581 C</v>
      </c>
      <c r="C3390" s="4">
        <v>163403</v>
      </c>
      <c r="D3390" s="2" t="s">
        <v>2203</v>
      </c>
      <c r="E3390" s="17" t="s">
        <v>6</v>
      </c>
      <c r="F3390" s="27" t="str">
        <f t="shared" si="799"/>
        <v>163403 Golden Yellow</v>
      </c>
      <c r="G3390" s="17"/>
      <c r="H3390" s="18"/>
      <c r="I3390" s="5">
        <v>92.4</v>
      </c>
    </row>
    <row r="3391" spans="1:9" ht="11.1" customHeight="1" x14ac:dyDescent="0.25">
      <c r="A3391" s="18">
        <f t="shared" si="805"/>
        <v>581</v>
      </c>
      <c r="B3391" s="18" t="str">
        <f t="shared" si="805"/>
        <v>AMC 581 C</v>
      </c>
      <c r="C3391" s="6">
        <v>163410</v>
      </c>
      <c r="D3391" s="2" t="s">
        <v>2203</v>
      </c>
      <c r="E3391" s="19" t="s">
        <v>15</v>
      </c>
      <c r="F3391" s="27" t="str">
        <f t="shared" si="799"/>
        <v>163410 Black</v>
      </c>
      <c r="G3391" s="19"/>
      <c r="H3391" s="20"/>
      <c r="I3391" s="7">
        <v>52</v>
      </c>
    </row>
    <row r="3392" spans="1:9" ht="14.1" customHeight="1" x14ac:dyDescent="0.25">
      <c r="A3392" s="9">
        <v>5815</v>
      </c>
      <c r="B3392" s="23" t="s">
        <v>760</v>
      </c>
      <c r="C3392" s="9" t="s">
        <v>4</v>
      </c>
      <c r="D3392" s="2" t="s">
        <v>2203</v>
      </c>
      <c r="E3392" s="23" t="s">
        <v>5</v>
      </c>
      <c r="F3392" s="27" t="str">
        <f t="shared" si="799"/>
        <v>AMC BASE</v>
      </c>
      <c r="G3392" s="23"/>
      <c r="H3392" s="24"/>
      <c r="I3392" s="10">
        <v>894.3</v>
      </c>
    </row>
    <row r="3393" spans="1:9" ht="11.1" customHeight="1" x14ac:dyDescent="0.25">
      <c r="A3393" s="18">
        <f t="shared" ref="A3393:B3396" si="806">A3392</f>
        <v>5815</v>
      </c>
      <c r="B3393" s="18" t="str">
        <f t="shared" si="806"/>
        <v>AMC 5815 C</v>
      </c>
      <c r="C3393" s="4">
        <v>163401</v>
      </c>
      <c r="D3393" s="2" t="s">
        <v>2203</v>
      </c>
      <c r="E3393" s="17" t="s">
        <v>7</v>
      </c>
      <c r="F3393" s="27" t="str">
        <f t="shared" si="799"/>
        <v>163401 White</v>
      </c>
      <c r="G3393" s="17"/>
      <c r="H3393" s="18"/>
      <c r="I3393" s="5">
        <v>58.1</v>
      </c>
    </row>
    <row r="3394" spans="1:9" ht="11.1" customHeight="1" x14ac:dyDescent="0.25">
      <c r="A3394" s="18">
        <f t="shared" si="806"/>
        <v>5815</v>
      </c>
      <c r="B3394" s="18" t="str">
        <f t="shared" si="806"/>
        <v>AMC 5815 C</v>
      </c>
      <c r="C3394" s="4">
        <v>163402</v>
      </c>
      <c r="D3394" s="2" t="s">
        <v>2203</v>
      </c>
      <c r="E3394" s="17" t="s">
        <v>17</v>
      </c>
      <c r="F3394" s="27" t="str">
        <f t="shared" si="799"/>
        <v>163402 Lemon Yellow</v>
      </c>
      <c r="G3394" s="17"/>
      <c r="H3394" s="18"/>
      <c r="I3394" s="5">
        <v>27.9</v>
      </c>
    </row>
    <row r="3395" spans="1:9" ht="11.1" customHeight="1" x14ac:dyDescent="0.25">
      <c r="A3395" s="18">
        <f t="shared" si="806"/>
        <v>5815</v>
      </c>
      <c r="B3395" s="18" t="str">
        <f t="shared" si="806"/>
        <v>AMC 5815 C</v>
      </c>
      <c r="C3395" s="4">
        <v>163410</v>
      </c>
      <c r="D3395" s="2" t="s">
        <v>2203</v>
      </c>
      <c r="E3395" s="17" t="s">
        <v>15</v>
      </c>
      <c r="F3395" s="27" t="str">
        <f t="shared" si="799"/>
        <v>163410 Black</v>
      </c>
      <c r="G3395" s="17"/>
      <c r="H3395" s="18"/>
      <c r="I3395" s="5">
        <v>18.399999999999999</v>
      </c>
    </row>
    <row r="3396" spans="1:9" ht="11.1" customHeight="1" x14ac:dyDescent="0.25">
      <c r="A3396" s="18">
        <f t="shared" si="806"/>
        <v>5815</v>
      </c>
      <c r="B3396" s="18" t="str">
        <f t="shared" si="806"/>
        <v>AMC 5815 C</v>
      </c>
      <c r="C3396" s="6">
        <v>163407</v>
      </c>
      <c r="D3396" s="2" t="s">
        <v>2203</v>
      </c>
      <c r="E3396" s="19" t="s">
        <v>13</v>
      </c>
      <c r="F3396" s="27" t="str">
        <f t="shared" si="799"/>
        <v>163407 Blue</v>
      </c>
      <c r="G3396" s="19"/>
      <c r="H3396" s="20"/>
      <c r="I3396" s="7">
        <v>1.3</v>
      </c>
    </row>
    <row r="3397" spans="1:9" ht="14.1" customHeight="1" x14ac:dyDescent="0.25">
      <c r="A3397" s="9">
        <v>582</v>
      </c>
      <c r="B3397" s="23" t="s">
        <v>761</v>
      </c>
      <c r="C3397" s="9" t="s">
        <v>4</v>
      </c>
      <c r="D3397" s="2" t="s">
        <v>2203</v>
      </c>
      <c r="E3397" s="23" t="s">
        <v>5</v>
      </c>
      <c r="F3397" s="27" t="str">
        <f t="shared" si="799"/>
        <v>AMC BASE</v>
      </c>
      <c r="G3397" s="23"/>
      <c r="H3397" s="24"/>
      <c r="I3397" s="10">
        <v>665.7</v>
      </c>
    </row>
    <row r="3398" spans="1:9" ht="11.1" customHeight="1" x14ac:dyDescent="0.25">
      <c r="A3398" s="18">
        <f t="shared" ref="A3398:B3401" si="807">A3397</f>
        <v>582</v>
      </c>
      <c r="B3398" s="18" t="str">
        <f t="shared" si="807"/>
        <v>AMC 582 C</v>
      </c>
      <c r="C3398" s="4">
        <v>163402</v>
      </c>
      <c r="D3398" s="2" t="s">
        <v>2203</v>
      </c>
      <c r="E3398" s="17" t="s">
        <v>17</v>
      </c>
      <c r="F3398" s="27" t="str">
        <f t="shared" si="799"/>
        <v>163402 Lemon Yellow</v>
      </c>
      <c r="G3398" s="17"/>
      <c r="H3398" s="18"/>
      <c r="I3398" s="5">
        <v>155.30000000000001</v>
      </c>
    </row>
    <row r="3399" spans="1:9" ht="11.1" customHeight="1" x14ac:dyDescent="0.25">
      <c r="A3399" s="18">
        <f t="shared" si="807"/>
        <v>582</v>
      </c>
      <c r="B3399" s="18" t="str">
        <f t="shared" si="807"/>
        <v>AMC 582 C</v>
      </c>
      <c r="C3399" s="4">
        <v>163401</v>
      </c>
      <c r="D3399" s="2" t="s">
        <v>2203</v>
      </c>
      <c r="E3399" s="17" t="s">
        <v>7</v>
      </c>
      <c r="F3399" s="27" t="str">
        <f t="shared" si="799"/>
        <v>163401 White</v>
      </c>
      <c r="G3399" s="17"/>
      <c r="H3399" s="18"/>
      <c r="I3399" s="5">
        <v>150.80000000000001</v>
      </c>
    </row>
    <row r="3400" spans="1:9" ht="11.1" customHeight="1" x14ac:dyDescent="0.25">
      <c r="A3400" s="18">
        <f t="shared" si="807"/>
        <v>582</v>
      </c>
      <c r="B3400" s="18" t="str">
        <f t="shared" si="807"/>
        <v>AMC 582 C</v>
      </c>
      <c r="C3400" s="4">
        <v>163410</v>
      </c>
      <c r="D3400" s="2" t="s">
        <v>2203</v>
      </c>
      <c r="E3400" s="17" t="s">
        <v>15</v>
      </c>
      <c r="F3400" s="27" t="str">
        <f t="shared" si="799"/>
        <v>163410 Black</v>
      </c>
      <c r="G3400" s="17"/>
      <c r="H3400" s="18"/>
      <c r="I3400" s="5">
        <v>24.9</v>
      </c>
    </row>
    <row r="3401" spans="1:9" ht="11.1" customHeight="1" x14ac:dyDescent="0.25">
      <c r="A3401" s="18">
        <f t="shared" si="807"/>
        <v>582</v>
      </c>
      <c r="B3401" s="18" t="str">
        <f t="shared" si="807"/>
        <v>AMC 582 C</v>
      </c>
      <c r="C3401" s="6">
        <v>163407</v>
      </c>
      <c r="D3401" s="2" t="s">
        <v>2203</v>
      </c>
      <c r="E3401" s="19" t="s">
        <v>13</v>
      </c>
      <c r="F3401" s="27" t="str">
        <f t="shared" si="799"/>
        <v>163407 Blue</v>
      </c>
      <c r="G3401" s="19"/>
      <c r="H3401" s="20"/>
      <c r="I3401" s="7">
        <v>3.3</v>
      </c>
    </row>
    <row r="3402" spans="1:9" ht="14.1" customHeight="1" x14ac:dyDescent="0.25">
      <c r="A3402" s="9">
        <v>5825</v>
      </c>
      <c r="B3402" s="23" t="s">
        <v>762</v>
      </c>
      <c r="C3402" s="9" t="s">
        <v>4</v>
      </c>
      <c r="D3402" s="2" t="s">
        <v>2203</v>
      </c>
      <c r="E3402" s="23" t="s">
        <v>5</v>
      </c>
      <c r="F3402" s="27" t="str">
        <f t="shared" si="799"/>
        <v>AMC BASE</v>
      </c>
      <c r="G3402" s="23"/>
      <c r="H3402" s="24"/>
      <c r="I3402" s="10">
        <v>842.6</v>
      </c>
    </row>
    <row r="3403" spans="1:9" ht="11.1" customHeight="1" x14ac:dyDescent="0.25">
      <c r="A3403" s="18">
        <f t="shared" ref="A3403:B3406" si="808">A3402</f>
        <v>5825</v>
      </c>
      <c r="B3403" s="18" t="str">
        <f t="shared" si="808"/>
        <v>AMC 5825 C</v>
      </c>
      <c r="C3403" s="4">
        <v>163401</v>
      </c>
      <c r="D3403" s="2" t="s">
        <v>2203</v>
      </c>
      <c r="E3403" s="17" t="s">
        <v>7</v>
      </c>
      <c r="F3403" s="27" t="str">
        <f t="shared" si="799"/>
        <v>163401 White</v>
      </c>
      <c r="G3403" s="17"/>
      <c r="H3403" s="18"/>
      <c r="I3403" s="5">
        <v>97</v>
      </c>
    </row>
    <row r="3404" spans="1:9" ht="11.1" customHeight="1" x14ac:dyDescent="0.25">
      <c r="A3404" s="18">
        <f t="shared" si="808"/>
        <v>5825</v>
      </c>
      <c r="B3404" s="18" t="str">
        <f t="shared" si="808"/>
        <v>AMC 5825 C</v>
      </c>
      <c r="C3404" s="4">
        <v>163402</v>
      </c>
      <c r="D3404" s="2" t="s">
        <v>2203</v>
      </c>
      <c r="E3404" s="17" t="s">
        <v>17</v>
      </c>
      <c r="F3404" s="27" t="str">
        <f t="shared" si="799"/>
        <v>163402 Lemon Yellow</v>
      </c>
      <c r="G3404" s="17"/>
      <c r="H3404" s="18"/>
      <c r="I3404" s="5">
        <v>46.6</v>
      </c>
    </row>
    <row r="3405" spans="1:9" ht="11.1" customHeight="1" x14ac:dyDescent="0.25">
      <c r="A3405" s="18">
        <f t="shared" si="808"/>
        <v>5825</v>
      </c>
      <c r="B3405" s="18" t="str">
        <f t="shared" si="808"/>
        <v>AMC 5825 C</v>
      </c>
      <c r="C3405" s="4">
        <v>163410</v>
      </c>
      <c r="D3405" s="2" t="s">
        <v>2203</v>
      </c>
      <c r="E3405" s="17" t="s">
        <v>15</v>
      </c>
      <c r="F3405" s="27" t="str">
        <f t="shared" si="799"/>
        <v>163410 Black</v>
      </c>
      <c r="G3405" s="17"/>
      <c r="H3405" s="18"/>
      <c r="I3405" s="5">
        <v>11.6</v>
      </c>
    </row>
    <row r="3406" spans="1:9" ht="11.1" customHeight="1" x14ac:dyDescent="0.25">
      <c r="A3406" s="18">
        <f t="shared" si="808"/>
        <v>5825</v>
      </c>
      <c r="B3406" s="18" t="str">
        <f t="shared" si="808"/>
        <v>AMC 5825 C</v>
      </c>
      <c r="C3406" s="6">
        <v>163407</v>
      </c>
      <c r="D3406" s="2" t="s">
        <v>2203</v>
      </c>
      <c r="E3406" s="19" t="s">
        <v>13</v>
      </c>
      <c r="F3406" s="27" t="str">
        <f t="shared" si="799"/>
        <v>163407 Blue</v>
      </c>
      <c r="G3406" s="19"/>
      <c r="H3406" s="20"/>
      <c r="I3406" s="7">
        <v>2.2000000000000002</v>
      </c>
    </row>
    <row r="3407" spans="1:9" ht="14.1" customHeight="1" x14ac:dyDescent="0.25">
      <c r="A3407" s="9">
        <v>583</v>
      </c>
      <c r="B3407" s="23" t="s">
        <v>763</v>
      </c>
      <c r="C3407" s="9" t="s">
        <v>4</v>
      </c>
      <c r="D3407" s="2" t="s">
        <v>2203</v>
      </c>
      <c r="E3407" s="23" t="s">
        <v>5</v>
      </c>
      <c r="F3407" s="27" t="str">
        <f t="shared" si="799"/>
        <v>AMC BASE</v>
      </c>
      <c r="G3407" s="23"/>
      <c r="H3407" s="24"/>
      <c r="I3407" s="10">
        <v>696.8</v>
      </c>
    </row>
    <row r="3408" spans="1:9" ht="11.1" customHeight="1" x14ac:dyDescent="0.25">
      <c r="A3408" s="18">
        <f t="shared" ref="A3408:B3411" si="809">A3407</f>
        <v>583</v>
      </c>
      <c r="B3408" s="18" t="str">
        <f t="shared" si="809"/>
        <v>AMC 583 C</v>
      </c>
      <c r="C3408" s="4">
        <v>163402</v>
      </c>
      <c r="D3408" s="2" t="s">
        <v>2203</v>
      </c>
      <c r="E3408" s="17" t="s">
        <v>17</v>
      </c>
      <c r="F3408" s="27" t="str">
        <f t="shared" si="799"/>
        <v>163402 Lemon Yellow</v>
      </c>
      <c r="G3408" s="17"/>
      <c r="H3408" s="18"/>
      <c r="I3408" s="5">
        <v>151.4</v>
      </c>
    </row>
    <row r="3409" spans="1:9" ht="11.1" customHeight="1" x14ac:dyDescent="0.25">
      <c r="A3409" s="18">
        <f t="shared" si="809"/>
        <v>583</v>
      </c>
      <c r="B3409" s="18" t="str">
        <f t="shared" si="809"/>
        <v>AMC 583 C</v>
      </c>
      <c r="C3409" s="4">
        <v>163401</v>
      </c>
      <c r="D3409" s="2" t="s">
        <v>2203</v>
      </c>
      <c r="E3409" s="17" t="s">
        <v>7</v>
      </c>
      <c r="F3409" s="27" t="str">
        <f t="shared" si="799"/>
        <v>163401 White</v>
      </c>
      <c r="G3409" s="17"/>
      <c r="H3409" s="18"/>
      <c r="I3409" s="5">
        <v>147</v>
      </c>
    </row>
    <row r="3410" spans="1:9" ht="11.1" customHeight="1" x14ac:dyDescent="0.25">
      <c r="A3410" s="18">
        <f t="shared" si="809"/>
        <v>583</v>
      </c>
      <c r="B3410" s="18" t="str">
        <f t="shared" si="809"/>
        <v>AMC 583 C</v>
      </c>
      <c r="C3410" s="4">
        <v>163410</v>
      </c>
      <c r="D3410" s="2" t="s">
        <v>2203</v>
      </c>
      <c r="E3410" s="17" t="s">
        <v>15</v>
      </c>
      <c r="F3410" s="27" t="str">
        <f t="shared" si="799"/>
        <v>163410 Black</v>
      </c>
      <c r="G3410" s="17"/>
      <c r="H3410" s="18"/>
      <c r="I3410" s="5">
        <v>4.0999999999999996</v>
      </c>
    </row>
    <row r="3411" spans="1:9" ht="11.1" customHeight="1" x14ac:dyDescent="0.25">
      <c r="A3411" s="18">
        <f t="shared" si="809"/>
        <v>583</v>
      </c>
      <c r="B3411" s="18" t="str">
        <f t="shared" si="809"/>
        <v>AMC 583 C</v>
      </c>
      <c r="C3411" s="6">
        <v>163407</v>
      </c>
      <c r="D3411" s="2" t="s">
        <v>2203</v>
      </c>
      <c r="E3411" s="19" t="s">
        <v>13</v>
      </c>
      <c r="F3411" s="27" t="str">
        <f t="shared" si="799"/>
        <v>163407 Blue</v>
      </c>
      <c r="G3411" s="19"/>
      <c r="H3411" s="20"/>
      <c r="I3411" s="7">
        <v>0.7</v>
      </c>
    </row>
    <row r="3412" spans="1:9" ht="14.1" customHeight="1" x14ac:dyDescent="0.25">
      <c r="A3412" s="9">
        <v>5835</v>
      </c>
      <c r="B3412" s="23" t="s">
        <v>764</v>
      </c>
      <c r="C3412" s="9" t="s">
        <v>4</v>
      </c>
      <c r="D3412" s="2" t="s">
        <v>2203</v>
      </c>
      <c r="E3412" s="23" t="s">
        <v>5</v>
      </c>
      <c r="F3412" s="27" t="str">
        <f t="shared" si="799"/>
        <v>AMC BASE</v>
      </c>
      <c r="G3412" s="23"/>
      <c r="H3412" s="24"/>
      <c r="I3412" s="10">
        <v>830.4</v>
      </c>
    </row>
    <row r="3413" spans="1:9" ht="11.1" customHeight="1" x14ac:dyDescent="0.25">
      <c r="A3413" s="18">
        <f t="shared" ref="A3413:B3416" si="810">A3412</f>
        <v>5835</v>
      </c>
      <c r="B3413" s="18" t="str">
        <f t="shared" si="810"/>
        <v>AMC 5835 C</v>
      </c>
      <c r="C3413" s="4">
        <v>163401</v>
      </c>
      <c r="D3413" s="2" t="s">
        <v>2203</v>
      </c>
      <c r="E3413" s="17" t="s">
        <v>7</v>
      </c>
      <c r="F3413" s="27" t="str">
        <f t="shared" si="799"/>
        <v>163401 White</v>
      </c>
      <c r="G3413" s="17"/>
      <c r="H3413" s="18"/>
      <c r="I3413" s="5">
        <v>129.19999999999999</v>
      </c>
    </row>
    <row r="3414" spans="1:9" ht="11.1" customHeight="1" x14ac:dyDescent="0.25">
      <c r="A3414" s="18">
        <f t="shared" si="810"/>
        <v>5835</v>
      </c>
      <c r="B3414" s="18" t="str">
        <f t="shared" si="810"/>
        <v>AMC 5835 C</v>
      </c>
      <c r="C3414" s="4">
        <v>163402</v>
      </c>
      <c r="D3414" s="2" t="s">
        <v>2203</v>
      </c>
      <c r="E3414" s="17" t="s">
        <v>17</v>
      </c>
      <c r="F3414" s="27" t="str">
        <f t="shared" si="799"/>
        <v>163402 Lemon Yellow</v>
      </c>
      <c r="G3414" s="17"/>
      <c r="H3414" s="18"/>
      <c r="I3414" s="5">
        <v>31.1</v>
      </c>
    </row>
    <row r="3415" spans="1:9" ht="11.1" customHeight="1" x14ac:dyDescent="0.25">
      <c r="A3415" s="18">
        <f t="shared" si="810"/>
        <v>5835</v>
      </c>
      <c r="B3415" s="18" t="str">
        <f t="shared" si="810"/>
        <v>AMC 5835 C</v>
      </c>
      <c r="C3415" s="4">
        <v>163410</v>
      </c>
      <c r="D3415" s="2" t="s">
        <v>2203</v>
      </c>
      <c r="E3415" s="17" t="s">
        <v>15</v>
      </c>
      <c r="F3415" s="27" t="str">
        <f t="shared" si="799"/>
        <v>163410 Black</v>
      </c>
      <c r="G3415" s="17"/>
      <c r="H3415" s="18"/>
      <c r="I3415" s="5">
        <v>7.8</v>
      </c>
    </row>
    <row r="3416" spans="1:9" ht="11.1" customHeight="1" x14ac:dyDescent="0.25">
      <c r="A3416" s="18">
        <f t="shared" si="810"/>
        <v>5835</v>
      </c>
      <c r="B3416" s="18" t="str">
        <f t="shared" si="810"/>
        <v>AMC 5835 C</v>
      </c>
      <c r="C3416" s="6">
        <v>163407</v>
      </c>
      <c r="D3416" s="2" t="s">
        <v>2203</v>
      </c>
      <c r="E3416" s="19" t="s">
        <v>13</v>
      </c>
      <c r="F3416" s="27" t="str">
        <f t="shared" ref="F3416:F3468" si="811">IF(C3416="AMC.BASE","AMC BASE",CONCATENATE(C3416,D3416,E3416))</f>
        <v>163407 Blue</v>
      </c>
      <c r="G3416" s="19"/>
      <c r="H3416" s="20"/>
      <c r="I3416" s="7">
        <v>1.5</v>
      </c>
    </row>
    <row r="3417" spans="1:9" ht="14.1" customHeight="1" x14ac:dyDescent="0.25">
      <c r="A3417" s="9">
        <v>584</v>
      </c>
      <c r="B3417" s="23" t="s">
        <v>765</v>
      </c>
      <c r="C3417" s="9" t="s">
        <v>4</v>
      </c>
      <c r="D3417" s="2" t="s">
        <v>2203</v>
      </c>
      <c r="E3417" s="23" t="s">
        <v>5</v>
      </c>
      <c r="F3417" s="27" t="str">
        <f t="shared" si="811"/>
        <v>AMC BASE</v>
      </c>
      <c r="G3417" s="23"/>
      <c r="H3417" s="24"/>
      <c r="I3417" s="10">
        <v>664</v>
      </c>
    </row>
    <row r="3418" spans="1:9" ht="11.1" customHeight="1" x14ac:dyDescent="0.25">
      <c r="A3418" s="18">
        <f t="shared" ref="A3418:B3421" si="812">A3417</f>
        <v>584</v>
      </c>
      <c r="B3418" s="18" t="str">
        <f t="shared" si="812"/>
        <v>AMC 584 C</v>
      </c>
      <c r="C3418" s="4">
        <v>163401</v>
      </c>
      <c r="D3418" s="2" t="s">
        <v>2203</v>
      </c>
      <c r="E3418" s="17" t="s">
        <v>7</v>
      </c>
      <c r="F3418" s="27" t="str">
        <f t="shared" si="811"/>
        <v>163401 White</v>
      </c>
      <c r="G3418" s="17"/>
      <c r="H3418" s="18"/>
      <c r="I3418" s="5">
        <v>238</v>
      </c>
    </row>
    <row r="3419" spans="1:9" ht="11.1" customHeight="1" x14ac:dyDescent="0.25">
      <c r="A3419" s="18">
        <f t="shared" si="812"/>
        <v>584</v>
      </c>
      <c r="B3419" s="18" t="str">
        <f t="shared" si="812"/>
        <v>AMC 584 C</v>
      </c>
      <c r="C3419" s="4">
        <v>163402</v>
      </c>
      <c r="D3419" s="2" t="s">
        <v>2203</v>
      </c>
      <c r="E3419" s="17" t="s">
        <v>17</v>
      </c>
      <c r="F3419" s="27" t="str">
        <f t="shared" si="811"/>
        <v>163402 Lemon Yellow</v>
      </c>
      <c r="G3419" s="17"/>
      <c r="H3419" s="18"/>
      <c r="I3419" s="5">
        <v>95</v>
      </c>
    </row>
    <row r="3420" spans="1:9" ht="11.1" customHeight="1" x14ac:dyDescent="0.25">
      <c r="A3420" s="18">
        <f t="shared" si="812"/>
        <v>584</v>
      </c>
      <c r="B3420" s="18" t="str">
        <f t="shared" si="812"/>
        <v>AMC 584 C</v>
      </c>
      <c r="C3420" s="4">
        <v>163410</v>
      </c>
      <c r="D3420" s="2" t="s">
        <v>2203</v>
      </c>
      <c r="E3420" s="17" t="s">
        <v>15</v>
      </c>
      <c r="F3420" s="27" t="str">
        <f t="shared" si="811"/>
        <v>163410 Black</v>
      </c>
      <c r="G3420" s="17"/>
      <c r="H3420" s="18"/>
      <c r="I3420" s="5">
        <v>2.6</v>
      </c>
    </row>
    <row r="3421" spans="1:9" ht="11.1" customHeight="1" x14ac:dyDescent="0.25">
      <c r="A3421" s="18">
        <f t="shared" si="812"/>
        <v>584</v>
      </c>
      <c r="B3421" s="18" t="str">
        <f t="shared" si="812"/>
        <v>AMC 584 C</v>
      </c>
      <c r="C3421" s="6">
        <v>163407</v>
      </c>
      <c r="D3421" s="2" t="s">
        <v>2203</v>
      </c>
      <c r="E3421" s="19" t="s">
        <v>13</v>
      </c>
      <c r="F3421" s="27" t="str">
        <f t="shared" si="811"/>
        <v>163407 Blue</v>
      </c>
      <c r="G3421" s="19"/>
      <c r="H3421" s="20"/>
      <c r="I3421" s="7">
        <v>0.4</v>
      </c>
    </row>
    <row r="3422" spans="1:9" ht="14.1" customHeight="1" x14ac:dyDescent="0.25">
      <c r="A3422" s="9">
        <v>5845</v>
      </c>
      <c r="B3422" s="23" t="s">
        <v>766</v>
      </c>
      <c r="C3422" s="9" t="s">
        <v>4</v>
      </c>
      <c r="D3422" s="2" t="s">
        <v>2203</v>
      </c>
      <c r="E3422" s="23" t="s">
        <v>5</v>
      </c>
      <c r="F3422" s="27" t="str">
        <f t="shared" si="811"/>
        <v>AMC BASE</v>
      </c>
      <c r="G3422" s="23"/>
      <c r="H3422" s="24"/>
      <c r="I3422" s="10">
        <v>818.5</v>
      </c>
    </row>
    <row r="3423" spans="1:9" ht="11.1" customHeight="1" x14ac:dyDescent="0.25">
      <c r="A3423" s="18">
        <f t="shared" ref="A3423:B3426" si="813">A3422</f>
        <v>5845</v>
      </c>
      <c r="B3423" s="18" t="str">
        <f t="shared" si="813"/>
        <v>AMC 5845 C</v>
      </c>
      <c r="C3423" s="4">
        <v>163401</v>
      </c>
      <c r="D3423" s="2" t="s">
        <v>2203</v>
      </c>
      <c r="E3423" s="17" t="s">
        <v>7</v>
      </c>
      <c r="F3423" s="27" t="str">
        <f t="shared" si="811"/>
        <v>163401 White</v>
      </c>
      <c r="G3423" s="17"/>
      <c r="H3423" s="18"/>
      <c r="I3423" s="5">
        <v>161.4</v>
      </c>
    </row>
    <row r="3424" spans="1:9" ht="11.1" customHeight="1" x14ac:dyDescent="0.25">
      <c r="A3424" s="18">
        <f t="shared" si="813"/>
        <v>5845</v>
      </c>
      <c r="B3424" s="18" t="str">
        <f t="shared" si="813"/>
        <v>AMC 5845 C</v>
      </c>
      <c r="C3424" s="4">
        <v>163402</v>
      </c>
      <c r="D3424" s="2" t="s">
        <v>2203</v>
      </c>
      <c r="E3424" s="17" t="s">
        <v>17</v>
      </c>
      <c r="F3424" s="27" t="str">
        <f t="shared" si="811"/>
        <v>163402 Lemon Yellow</v>
      </c>
      <c r="G3424" s="17"/>
      <c r="H3424" s="18"/>
      <c r="I3424" s="5">
        <v>15.5</v>
      </c>
    </row>
    <row r="3425" spans="1:9" ht="11.1" customHeight="1" x14ac:dyDescent="0.25">
      <c r="A3425" s="18">
        <f t="shared" si="813"/>
        <v>5845</v>
      </c>
      <c r="B3425" s="18" t="str">
        <f t="shared" si="813"/>
        <v>AMC 5845 C</v>
      </c>
      <c r="C3425" s="4">
        <v>163410</v>
      </c>
      <c r="D3425" s="2" t="s">
        <v>2203</v>
      </c>
      <c r="E3425" s="17" t="s">
        <v>15</v>
      </c>
      <c r="F3425" s="27" t="str">
        <f t="shared" si="811"/>
        <v>163410 Black</v>
      </c>
      <c r="G3425" s="17"/>
      <c r="H3425" s="18"/>
      <c r="I3425" s="5">
        <v>3.9</v>
      </c>
    </row>
    <row r="3426" spans="1:9" ht="11.1" customHeight="1" x14ac:dyDescent="0.25">
      <c r="A3426" s="18">
        <f t="shared" si="813"/>
        <v>5845</v>
      </c>
      <c r="B3426" s="18" t="str">
        <f t="shared" si="813"/>
        <v>AMC 5845 C</v>
      </c>
      <c r="C3426" s="6">
        <v>163407</v>
      </c>
      <c r="D3426" s="2" t="s">
        <v>2203</v>
      </c>
      <c r="E3426" s="19" t="s">
        <v>13</v>
      </c>
      <c r="F3426" s="27" t="str">
        <f t="shared" si="811"/>
        <v>163407 Blue</v>
      </c>
      <c r="G3426" s="19"/>
      <c r="H3426" s="20"/>
      <c r="I3426" s="7">
        <v>0.7</v>
      </c>
    </row>
    <row r="3427" spans="1:9" ht="14.1" customHeight="1" x14ac:dyDescent="0.25">
      <c r="A3427" s="9">
        <v>5847</v>
      </c>
      <c r="B3427" s="23" t="s">
        <v>767</v>
      </c>
      <c r="C3427" s="9" t="s">
        <v>4</v>
      </c>
      <c r="D3427" s="2" t="s">
        <v>2203</v>
      </c>
      <c r="E3427" s="23" t="s">
        <v>5</v>
      </c>
      <c r="F3427" s="27" t="str">
        <f t="shared" si="811"/>
        <v>AMC BASE</v>
      </c>
      <c r="G3427" s="23"/>
      <c r="H3427" s="24"/>
      <c r="I3427" s="10">
        <v>815.1</v>
      </c>
    </row>
    <row r="3428" spans="1:9" ht="11.1" customHeight="1" x14ac:dyDescent="0.25">
      <c r="A3428" s="18">
        <f t="shared" ref="A3428:B3431" si="814">A3427</f>
        <v>5847</v>
      </c>
      <c r="B3428" s="18" t="str">
        <f t="shared" si="814"/>
        <v>AMC 5847 C</v>
      </c>
      <c r="C3428" s="4">
        <v>163401</v>
      </c>
      <c r="D3428" s="2" t="s">
        <v>2203</v>
      </c>
      <c r="E3428" s="17" t="s">
        <v>7</v>
      </c>
      <c r="F3428" s="27" t="str">
        <f t="shared" si="811"/>
        <v>163401 White</v>
      </c>
      <c r="G3428" s="17"/>
      <c r="H3428" s="18"/>
      <c r="I3428" s="5">
        <v>131.30000000000001</v>
      </c>
    </row>
    <row r="3429" spans="1:9" ht="11.1" customHeight="1" x14ac:dyDescent="0.25">
      <c r="A3429" s="18">
        <f t="shared" si="814"/>
        <v>5847</v>
      </c>
      <c r="B3429" s="18" t="str">
        <f t="shared" si="814"/>
        <v>AMC 5847 C</v>
      </c>
      <c r="C3429" s="4">
        <v>163402</v>
      </c>
      <c r="D3429" s="2" t="s">
        <v>2203</v>
      </c>
      <c r="E3429" s="17" t="s">
        <v>17</v>
      </c>
      <c r="F3429" s="27" t="str">
        <f t="shared" si="811"/>
        <v>163402 Lemon Yellow</v>
      </c>
      <c r="G3429" s="17"/>
      <c r="H3429" s="18"/>
      <c r="I3429" s="5">
        <v>28.3</v>
      </c>
    </row>
    <row r="3430" spans="1:9" ht="11.1" customHeight="1" x14ac:dyDescent="0.25">
      <c r="A3430" s="18">
        <f t="shared" si="814"/>
        <v>5847</v>
      </c>
      <c r="B3430" s="18" t="str">
        <f t="shared" si="814"/>
        <v>AMC 5847 C</v>
      </c>
      <c r="C3430" s="4">
        <v>163410</v>
      </c>
      <c r="D3430" s="2" t="s">
        <v>2203</v>
      </c>
      <c r="E3430" s="17" t="s">
        <v>15</v>
      </c>
      <c r="F3430" s="27" t="str">
        <f t="shared" si="811"/>
        <v>163410 Black</v>
      </c>
      <c r="G3430" s="17"/>
      <c r="H3430" s="18"/>
      <c r="I3430" s="5">
        <v>24.1</v>
      </c>
    </row>
    <row r="3431" spans="1:9" ht="11.1" customHeight="1" x14ac:dyDescent="0.25">
      <c r="A3431" s="18">
        <f t="shared" si="814"/>
        <v>5847</v>
      </c>
      <c r="B3431" s="18" t="str">
        <f t="shared" si="814"/>
        <v>AMC 5847 C</v>
      </c>
      <c r="C3431" s="6">
        <v>163407</v>
      </c>
      <c r="D3431" s="2" t="s">
        <v>2203</v>
      </c>
      <c r="E3431" s="19" t="s">
        <v>13</v>
      </c>
      <c r="F3431" s="27" t="str">
        <f t="shared" si="811"/>
        <v>163407 Blue</v>
      </c>
      <c r="G3431" s="19"/>
      <c r="H3431" s="20"/>
      <c r="I3431" s="7">
        <v>1.2</v>
      </c>
    </row>
    <row r="3432" spans="1:9" ht="11.1" customHeight="1" x14ac:dyDescent="0.25">
      <c r="A3432" s="2">
        <v>585</v>
      </c>
      <c r="B3432" s="27" t="s">
        <v>768</v>
      </c>
      <c r="C3432" s="2" t="s">
        <v>4</v>
      </c>
      <c r="D3432" s="2" t="s">
        <v>2203</v>
      </c>
      <c r="E3432" s="27" t="s">
        <v>5</v>
      </c>
      <c r="F3432" s="27" t="str">
        <f t="shared" si="811"/>
        <v>AMC BASE</v>
      </c>
      <c r="G3432" s="27"/>
      <c r="H3432" s="28"/>
      <c r="I3432" s="3">
        <v>759.2</v>
      </c>
    </row>
    <row r="3433" spans="1:9" ht="11.1" customHeight="1" x14ac:dyDescent="0.25">
      <c r="A3433" s="18">
        <f t="shared" ref="A3433:B3436" si="815">A3432</f>
        <v>585</v>
      </c>
      <c r="B3433" s="18" t="str">
        <f t="shared" si="815"/>
        <v>AMC 585 C</v>
      </c>
      <c r="C3433" s="4">
        <v>163401</v>
      </c>
      <c r="D3433" s="2" t="s">
        <v>2203</v>
      </c>
      <c r="E3433" s="17" t="s">
        <v>7</v>
      </c>
      <c r="F3433" s="27" t="str">
        <f t="shared" si="811"/>
        <v>163401 White</v>
      </c>
      <c r="G3433" s="17"/>
      <c r="H3433" s="18"/>
      <c r="I3433" s="5">
        <v>208.4</v>
      </c>
    </row>
    <row r="3434" spans="1:9" ht="11.1" customHeight="1" x14ac:dyDescent="0.25">
      <c r="A3434" s="18">
        <f t="shared" si="815"/>
        <v>585</v>
      </c>
      <c r="B3434" s="18" t="str">
        <f t="shared" si="815"/>
        <v>AMC 585 C</v>
      </c>
      <c r="C3434" s="4">
        <v>163402</v>
      </c>
      <c r="D3434" s="2" t="s">
        <v>2203</v>
      </c>
      <c r="E3434" s="17" t="s">
        <v>17</v>
      </c>
      <c r="F3434" s="27" t="str">
        <f t="shared" si="811"/>
        <v>163402 Lemon Yellow</v>
      </c>
      <c r="G3434" s="17"/>
      <c r="H3434" s="18"/>
      <c r="I3434" s="5">
        <v>31.5</v>
      </c>
    </row>
    <row r="3435" spans="1:9" ht="11.1" customHeight="1" x14ac:dyDescent="0.25">
      <c r="A3435" s="18">
        <f t="shared" si="815"/>
        <v>585</v>
      </c>
      <c r="B3435" s="18" t="str">
        <f t="shared" si="815"/>
        <v>AMC 585 C</v>
      </c>
      <c r="C3435" s="4">
        <v>163410</v>
      </c>
      <c r="D3435" s="2" t="s">
        <v>2203</v>
      </c>
      <c r="E3435" s="17" t="s">
        <v>15</v>
      </c>
      <c r="F3435" s="27" t="str">
        <f t="shared" si="811"/>
        <v>163410 Black</v>
      </c>
      <c r="G3435" s="17"/>
      <c r="H3435" s="18"/>
      <c r="I3435" s="5">
        <v>0.8</v>
      </c>
    </row>
    <row r="3436" spans="1:9" ht="11.1" customHeight="1" x14ac:dyDescent="0.25">
      <c r="A3436" s="18">
        <f t="shared" si="815"/>
        <v>585</v>
      </c>
      <c r="B3436" s="18" t="str">
        <f t="shared" si="815"/>
        <v>AMC 585 C</v>
      </c>
      <c r="C3436" s="6">
        <v>163407</v>
      </c>
      <c r="D3436" s="2" t="s">
        <v>2203</v>
      </c>
      <c r="E3436" s="19" t="s">
        <v>13</v>
      </c>
      <c r="F3436" s="27" t="str">
        <f t="shared" si="811"/>
        <v>163407 Blue</v>
      </c>
      <c r="G3436" s="19"/>
      <c r="H3436" s="20"/>
      <c r="I3436" s="7">
        <v>0.1</v>
      </c>
    </row>
    <row r="3437" spans="1:9" ht="14.1" customHeight="1" x14ac:dyDescent="0.25">
      <c r="A3437" s="9">
        <v>5855</v>
      </c>
      <c r="B3437" s="23" t="s">
        <v>769</v>
      </c>
      <c r="C3437" s="9" t="s">
        <v>4</v>
      </c>
      <c r="D3437" s="2" t="s">
        <v>2203</v>
      </c>
      <c r="E3437" s="23" t="s">
        <v>5</v>
      </c>
      <c r="F3437" s="27" t="str">
        <f t="shared" si="811"/>
        <v>AMC BASE</v>
      </c>
      <c r="G3437" s="23"/>
      <c r="H3437" s="24"/>
      <c r="I3437" s="10">
        <v>812.4</v>
      </c>
    </row>
    <row r="3438" spans="1:9" ht="11.1" customHeight="1" x14ac:dyDescent="0.25">
      <c r="A3438" s="18">
        <f t="shared" ref="A3438:B3441" si="816">A3437</f>
        <v>5855</v>
      </c>
      <c r="B3438" s="18" t="str">
        <f t="shared" si="816"/>
        <v>AMC 5855 C</v>
      </c>
      <c r="C3438" s="4">
        <v>163401</v>
      </c>
      <c r="D3438" s="2" t="s">
        <v>2203</v>
      </c>
      <c r="E3438" s="17" t="s">
        <v>7</v>
      </c>
      <c r="F3438" s="27" t="str">
        <f t="shared" si="811"/>
        <v>163401 White</v>
      </c>
      <c r="G3438" s="17"/>
      <c r="H3438" s="18"/>
      <c r="I3438" s="5">
        <v>177.5</v>
      </c>
    </row>
    <row r="3439" spans="1:9" ht="11.1" customHeight="1" x14ac:dyDescent="0.25">
      <c r="A3439" s="18">
        <f t="shared" si="816"/>
        <v>5855</v>
      </c>
      <c r="B3439" s="18" t="str">
        <f t="shared" si="816"/>
        <v>AMC 5855 C</v>
      </c>
      <c r="C3439" s="4">
        <v>163402</v>
      </c>
      <c r="D3439" s="2" t="s">
        <v>2203</v>
      </c>
      <c r="E3439" s="17" t="s">
        <v>17</v>
      </c>
      <c r="F3439" s="27" t="str">
        <f t="shared" si="811"/>
        <v>163402 Lemon Yellow</v>
      </c>
      <c r="G3439" s="17"/>
      <c r="H3439" s="18"/>
      <c r="I3439" s="5">
        <v>7.8</v>
      </c>
    </row>
    <row r="3440" spans="1:9" ht="11.1" customHeight="1" x14ac:dyDescent="0.25">
      <c r="A3440" s="18">
        <f t="shared" si="816"/>
        <v>5855</v>
      </c>
      <c r="B3440" s="18" t="str">
        <f t="shared" si="816"/>
        <v>AMC 5855 C</v>
      </c>
      <c r="C3440" s="4">
        <v>163410</v>
      </c>
      <c r="D3440" s="2" t="s">
        <v>2203</v>
      </c>
      <c r="E3440" s="17" t="s">
        <v>15</v>
      </c>
      <c r="F3440" s="27" t="str">
        <f t="shared" si="811"/>
        <v>163410 Black</v>
      </c>
      <c r="G3440" s="17"/>
      <c r="H3440" s="18"/>
      <c r="I3440" s="5">
        <v>1.9</v>
      </c>
    </row>
    <row r="3441" spans="1:9" ht="11.1" customHeight="1" x14ac:dyDescent="0.25">
      <c r="A3441" s="18">
        <f t="shared" si="816"/>
        <v>5855</v>
      </c>
      <c r="B3441" s="18" t="str">
        <f t="shared" si="816"/>
        <v>AMC 5855 C</v>
      </c>
      <c r="C3441" s="6">
        <v>163407</v>
      </c>
      <c r="D3441" s="2" t="s">
        <v>2203</v>
      </c>
      <c r="E3441" s="19" t="s">
        <v>13</v>
      </c>
      <c r="F3441" s="27" t="str">
        <f t="shared" si="811"/>
        <v>163407 Blue</v>
      </c>
      <c r="G3441" s="19"/>
      <c r="H3441" s="20"/>
      <c r="I3441" s="7">
        <v>0.4</v>
      </c>
    </row>
    <row r="3442" spans="1:9" ht="14.1" customHeight="1" x14ac:dyDescent="0.25">
      <c r="A3442" s="9">
        <v>5857</v>
      </c>
      <c r="B3442" s="23" t="s">
        <v>770</v>
      </c>
      <c r="C3442" s="9" t="s">
        <v>4</v>
      </c>
      <c r="D3442" s="2" t="s">
        <v>2203</v>
      </c>
      <c r="E3442" s="23" t="s">
        <v>5</v>
      </c>
      <c r="F3442" s="27" t="str">
        <f t="shared" si="811"/>
        <v>AMC BASE</v>
      </c>
      <c r="G3442" s="23"/>
      <c r="H3442" s="24"/>
      <c r="I3442" s="10">
        <v>796.8</v>
      </c>
    </row>
    <row r="3443" spans="1:9" ht="11.1" customHeight="1" x14ac:dyDescent="0.25">
      <c r="A3443" s="18">
        <f t="shared" ref="A3443:B3446" si="817">A3442</f>
        <v>5857</v>
      </c>
      <c r="B3443" s="18" t="str">
        <f t="shared" si="817"/>
        <v>AMC 5857 C</v>
      </c>
      <c r="C3443" s="4">
        <v>163401</v>
      </c>
      <c r="D3443" s="2" t="s">
        <v>2203</v>
      </c>
      <c r="E3443" s="17" t="s">
        <v>7</v>
      </c>
      <c r="F3443" s="27" t="str">
        <f t="shared" si="811"/>
        <v>163401 White</v>
      </c>
      <c r="G3443" s="17"/>
      <c r="H3443" s="18"/>
      <c r="I3443" s="5">
        <v>149.9</v>
      </c>
    </row>
    <row r="3444" spans="1:9" ht="11.1" customHeight="1" x14ac:dyDescent="0.25">
      <c r="A3444" s="18">
        <f t="shared" si="817"/>
        <v>5857</v>
      </c>
      <c r="B3444" s="18" t="str">
        <f t="shared" si="817"/>
        <v>AMC 5857 C</v>
      </c>
      <c r="C3444" s="4">
        <v>163402</v>
      </c>
      <c r="D3444" s="2" t="s">
        <v>2203</v>
      </c>
      <c r="E3444" s="17" t="s">
        <v>17</v>
      </c>
      <c r="F3444" s="27" t="str">
        <f t="shared" si="811"/>
        <v>163402 Lemon Yellow</v>
      </c>
      <c r="G3444" s="17"/>
      <c r="H3444" s="18"/>
      <c r="I3444" s="5">
        <v>32.4</v>
      </c>
    </row>
    <row r="3445" spans="1:9" ht="11.1" customHeight="1" x14ac:dyDescent="0.25">
      <c r="A3445" s="18">
        <f t="shared" si="817"/>
        <v>5857</v>
      </c>
      <c r="B3445" s="18" t="str">
        <f t="shared" si="817"/>
        <v>AMC 5857 C</v>
      </c>
      <c r="C3445" s="4">
        <v>163410</v>
      </c>
      <c r="D3445" s="2" t="s">
        <v>2203</v>
      </c>
      <c r="E3445" s="17" t="s">
        <v>15</v>
      </c>
      <c r="F3445" s="27" t="str">
        <f t="shared" si="811"/>
        <v>163410 Black</v>
      </c>
      <c r="G3445" s="17"/>
      <c r="H3445" s="18"/>
      <c r="I3445" s="5">
        <v>19.5</v>
      </c>
    </row>
    <row r="3446" spans="1:9" ht="11.1" customHeight="1" x14ac:dyDescent="0.25">
      <c r="A3446" s="18">
        <f t="shared" si="817"/>
        <v>5857</v>
      </c>
      <c r="B3446" s="18" t="str">
        <f t="shared" si="817"/>
        <v>AMC 5857 C</v>
      </c>
      <c r="C3446" s="6">
        <v>163407</v>
      </c>
      <c r="D3446" s="2" t="s">
        <v>2203</v>
      </c>
      <c r="E3446" s="19" t="s">
        <v>13</v>
      </c>
      <c r="F3446" s="27" t="str">
        <f t="shared" si="811"/>
        <v>163407 Blue</v>
      </c>
      <c r="G3446" s="19"/>
      <c r="H3446" s="20"/>
      <c r="I3446" s="7">
        <v>1.4</v>
      </c>
    </row>
    <row r="3447" spans="1:9" ht="14.1" customHeight="1" x14ac:dyDescent="0.25">
      <c r="A3447" s="9">
        <v>586</v>
      </c>
      <c r="B3447" s="23" t="s">
        <v>771</v>
      </c>
      <c r="C3447" s="9" t="s">
        <v>4</v>
      </c>
      <c r="D3447" s="2" t="s">
        <v>2203</v>
      </c>
      <c r="E3447" s="23" t="s">
        <v>5</v>
      </c>
      <c r="F3447" s="27" t="str">
        <f t="shared" si="811"/>
        <v>AMC BASE</v>
      </c>
      <c r="G3447" s="23"/>
      <c r="H3447" s="24"/>
      <c r="I3447" s="10">
        <v>790.6</v>
      </c>
    </row>
    <row r="3448" spans="1:9" ht="11.1" customHeight="1" x14ac:dyDescent="0.25">
      <c r="A3448" s="18">
        <f t="shared" ref="A3448:B3451" si="818">A3447</f>
        <v>586</v>
      </c>
      <c r="B3448" s="18" t="str">
        <f t="shared" si="818"/>
        <v>AMC 586 C</v>
      </c>
      <c r="C3448" s="4">
        <v>163401</v>
      </c>
      <c r="D3448" s="2" t="s">
        <v>2203</v>
      </c>
      <c r="E3448" s="17" t="s">
        <v>7</v>
      </c>
      <c r="F3448" s="27" t="str">
        <f t="shared" si="811"/>
        <v>163401 White</v>
      </c>
      <c r="G3448" s="17"/>
      <c r="H3448" s="18"/>
      <c r="I3448" s="5">
        <v>198.6</v>
      </c>
    </row>
    <row r="3449" spans="1:9" ht="11.1" customHeight="1" x14ac:dyDescent="0.25">
      <c r="A3449" s="18">
        <f t="shared" si="818"/>
        <v>586</v>
      </c>
      <c r="B3449" s="18" t="str">
        <f t="shared" si="818"/>
        <v>AMC 586 C</v>
      </c>
      <c r="C3449" s="4">
        <v>163402</v>
      </c>
      <c r="D3449" s="2" t="s">
        <v>2203</v>
      </c>
      <c r="E3449" s="17" t="s">
        <v>17</v>
      </c>
      <c r="F3449" s="27" t="str">
        <f t="shared" si="811"/>
        <v>163402 Lemon Yellow</v>
      </c>
      <c r="G3449" s="17"/>
      <c r="H3449" s="18"/>
      <c r="I3449" s="5">
        <v>10.5</v>
      </c>
    </row>
    <row r="3450" spans="1:9" ht="11.1" customHeight="1" x14ac:dyDescent="0.25">
      <c r="A3450" s="18">
        <f t="shared" si="818"/>
        <v>586</v>
      </c>
      <c r="B3450" s="18" t="str">
        <f t="shared" si="818"/>
        <v>AMC 586 C</v>
      </c>
      <c r="C3450" s="4">
        <v>163410</v>
      </c>
      <c r="D3450" s="2" t="s">
        <v>2203</v>
      </c>
      <c r="E3450" s="17" t="s">
        <v>15</v>
      </c>
      <c r="F3450" s="27" t="str">
        <f t="shared" si="811"/>
        <v>163410 Black</v>
      </c>
      <c r="G3450" s="17"/>
      <c r="H3450" s="18"/>
      <c r="I3450" s="5">
        <v>0.3</v>
      </c>
    </row>
    <row r="3451" spans="1:9" ht="11.1" customHeight="1" x14ac:dyDescent="0.25">
      <c r="A3451" s="18">
        <f t="shared" si="818"/>
        <v>586</v>
      </c>
      <c r="B3451" s="18" t="str">
        <f t="shared" si="818"/>
        <v>AMC 586 C</v>
      </c>
      <c r="C3451" s="6">
        <v>163407</v>
      </c>
      <c r="D3451" s="2" t="s">
        <v>2203</v>
      </c>
      <c r="E3451" s="19" t="s">
        <v>13</v>
      </c>
      <c r="F3451" s="27" t="str">
        <f t="shared" si="811"/>
        <v>163407 Blue</v>
      </c>
      <c r="G3451" s="19"/>
      <c r="H3451" s="20"/>
      <c r="I3451" s="7">
        <v>0</v>
      </c>
    </row>
    <row r="3452" spans="1:9" ht="14.1" customHeight="1" x14ac:dyDescent="0.25">
      <c r="A3452" s="9">
        <v>5865</v>
      </c>
      <c r="B3452" s="23" t="s">
        <v>772</v>
      </c>
      <c r="C3452" s="9" t="s">
        <v>4</v>
      </c>
      <c r="D3452" s="2" t="s">
        <v>2203</v>
      </c>
      <c r="E3452" s="23" t="s">
        <v>5</v>
      </c>
      <c r="F3452" s="27" t="str">
        <f t="shared" si="811"/>
        <v>AMC BASE</v>
      </c>
      <c r="G3452" s="23"/>
      <c r="H3452" s="24"/>
      <c r="I3452" s="10">
        <v>809.6</v>
      </c>
    </row>
    <row r="3453" spans="1:9" ht="11.1" customHeight="1" x14ac:dyDescent="0.25">
      <c r="A3453" s="18">
        <f t="shared" ref="A3453:B3456" si="819">A3452</f>
        <v>5865</v>
      </c>
      <c r="B3453" s="18" t="str">
        <f t="shared" si="819"/>
        <v>AMC 5865 C</v>
      </c>
      <c r="C3453" s="4">
        <v>163401</v>
      </c>
      <c r="D3453" s="2" t="s">
        <v>2203</v>
      </c>
      <c r="E3453" s="17" t="s">
        <v>7</v>
      </c>
      <c r="F3453" s="27" t="str">
        <f t="shared" si="811"/>
        <v>163401 White</v>
      </c>
      <c r="G3453" s="17"/>
      <c r="H3453" s="18"/>
      <c r="I3453" s="5">
        <v>184.9</v>
      </c>
    </row>
    <row r="3454" spans="1:9" ht="11.1" customHeight="1" x14ac:dyDescent="0.25">
      <c r="A3454" s="18">
        <f t="shared" si="819"/>
        <v>5865</v>
      </c>
      <c r="B3454" s="18" t="str">
        <f t="shared" si="819"/>
        <v>AMC 5865 C</v>
      </c>
      <c r="C3454" s="4">
        <v>163402</v>
      </c>
      <c r="D3454" s="2" t="s">
        <v>2203</v>
      </c>
      <c r="E3454" s="17" t="s">
        <v>17</v>
      </c>
      <c r="F3454" s="27" t="str">
        <f t="shared" si="811"/>
        <v>163402 Lemon Yellow</v>
      </c>
      <c r="G3454" s="17"/>
      <c r="H3454" s="18"/>
      <c r="I3454" s="5">
        <v>4.2</v>
      </c>
    </row>
    <row r="3455" spans="1:9" ht="11.1" customHeight="1" x14ac:dyDescent="0.25">
      <c r="A3455" s="18">
        <f t="shared" si="819"/>
        <v>5865</v>
      </c>
      <c r="B3455" s="18" t="str">
        <f t="shared" si="819"/>
        <v>AMC 5865 C</v>
      </c>
      <c r="C3455" s="4">
        <v>163410</v>
      </c>
      <c r="D3455" s="2" t="s">
        <v>2203</v>
      </c>
      <c r="E3455" s="17" t="s">
        <v>15</v>
      </c>
      <c r="F3455" s="27" t="str">
        <f t="shared" si="811"/>
        <v>163410 Black</v>
      </c>
      <c r="G3455" s="17"/>
      <c r="H3455" s="18"/>
      <c r="I3455" s="5">
        <v>1.1000000000000001</v>
      </c>
    </row>
    <row r="3456" spans="1:9" ht="11.1" customHeight="1" x14ac:dyDescent="0.25">
      <c r="A3456" s="18">
        <f t="shared" si="819"/>
        <v>5865</v>
      </c>
      <c r="B3456" s="18" t="str">
        <f t="shared" si="819"/>
        <v>AMC 5865 C</v>
      </c>
      <c r="C3456" s="6">
        <v>163407</v>
      </c>
      <c r="D3456" s="2" t="s">
        <v>2203</v>
      </c>
      <c r="E3456" s="19" t="s">
        <v>13</v>
      </c>
      <c r="F3456" s="27" t="str">
        <f t="shared" si="811"/>
        <v>163407 Blue</v>
      </c>
      <c r="G3456" s="19"/>
      <c r="H3456" s="20"/>
      <c r="I3456" s="7">
        <v>0.2</v>
      </c>
    </row>
    <row r="3457" spans="1:9" ht="14.1" customHeight="1" x14ac:dyDescent="0.25">
      <c r="A3457" s="9">
        <v>587</v>
      </c>
      <c r="B3457" s="23" t="s">
        <v>773</v>
      </c>
      <c r="C3457" s="9" t="s">
        <v>4</v>
      </c>
      <c r="D3457" s="2" t="s">
        <v>2203</v>
      </c>
      <c r="E3457" s="23" t="s">
        <v>5</v>
      </c>
      <c r="F3457" s="27" t="str">
        <f t="shared" si="811"/>
        <v>AMC BASE</v>
      </c>
      <c r="G3457" s="23"/>
      <c r="H3457" s="24"/>
      <c r="I3457" s="10">
        <v>801.1</v>
      </c>
    </row>
    <row r="3458" spans="1:9" ht="11.1" customHeight="1" x14ac:dyDescent="0.25">
      <c r="A3458" s="18">
        <f t="shared" ref="A3458:B3461" si="820">A3457</f>
        <v>587</v>
      </c>
      <c r="B3458" s="18" t="str">
        <f t="shared" si="820"/>
        <v>AMC 587 C</v>
      </c>
      <c r="C3458" s="4">
        <v>163401</v>
      </c>
      <c r="D3458" s="2" t="s">
        <v>2203</v>
      </c>
      <c r="E3458" s="17" t="s">
        <v>7</v>
      </c>
      <c r="F3458" s="27" t="str">
        <f t="shared" si="811"/>
        <v>163401 White</v>
      </c>
      <c r="G3458" s="17"/>
      <c r="H3458" s="18"/>
      <c r="I3458" s="5">
        <v>195.3</v>
      </c>
    </row>
    <row r="3459" spans="1:9" ht="11.1" customHeight="1" x14ac:dyDescent="0.25">
      <c r="A3459" s="18">
        <f t="shared" si="820"/>
        <v>587</v>
      </c>
      <c r="B3459" s="18" t="str">
        <f t="shared" si="820"/>
        <v>AMC 587 C</v>
      </c>
      <c r="C3459" s="4">
        <v>163402</v>
      </c>
      <c r="D3459" s="2" t="s">
        <v>2203</v>
      </c>
      <c r="E3459" s="17" t="s">
        <v>17</v>
      </c>
      <c r="F3459" s="27" t="str">
        <f t="shared" si="811"/>
        <v>163402 Lemon Yellow</v>
      </c>
      <c r="G3459" s="17"/>
      <c r="H3459" s="18"/>
      <c r="I3459" s="5">
        <v>3.5</v>
      </c>
    </row>
    <row r="3460" spans="1:9" ht="11.1" customHeight="1" x14ac:dyDescent="0.25">
      <c r="A3460" s="18">
        <f t="shared" si="820"/>
        <v>587</v>
      </c>
      <c r="B3460" s="18" t="str">
        <f t="shared" si="820"/>
        <v>AMC 587 C</v>
      </c>
      <c r="C3460" s="4">
        <v>163410</v>
      </c>
      <c r="D3460" s="2" t="s">
        <v>2203</v>
      </c>
      <c r="E3460" s="17" t="s">
        <v>15</v>
      </c>
      <c r="F3460" s="27" t="str">
        <f t="shared" si="811"/>
        <v>163410 Black</v>
      </c>
      <c r="G3460" s="17"/>
      <c r="H3460" s="18"/>
      <c r="I3460" s="5">
        <v>0.1</v>
      </c>
    </row>
    <row r="3461" spans="1:9" ht="11.1" customHeight="1" x14ac:dyDescent="0.25">
      <c r="A3461" s="18">
        <f t="shared" si="820"/>
        <v>587</v>
      </c>
      <c r="B3461" s="18" t="str">
        <f t="shared" si="820"/>
        <v>AMC 587 C</v>
      </c>
      <c r="C3461" s="6">
        <v>163407</v>
      </c>
      <c r="D3461" s="2" t="s">
        <v>2203</v>
      </c>
      <c r="E3461" s="19" t="s">
        <v>13</v>
      </c>
      <c r="F3461" s="27" t="str">
        <f t="shared" si="811"/>
        <v>163407 Blue</v>
      </c>
      <c r="G3461" s="19"/>
      <c r="H3461" s="20"/>
      <c r="I3461" s="7">
        <v>0</v>
      </c>
    </row>
    <row r="3462" spans="1:9" ht="14.1" customHeight="1" x14ac:dyDescent="0.25">
      <c r="A3462" s="9">
        <v>5875</v>
      </c>
      <c r="B3462" s="23" t="s">
        <v>774</v>
      </c>
      <c r="C3462" s="9" t="s">
        <v>4</v>
      </c>
      <c r="D3462" s="2" t="s">
        <v>2203</v>
      </c>
      <c r="E3462" s="23" t="s">
        <v>5</v>
      </c>
      <c r="F3462" s="27" t="str">
        <f t="shared" si="811"/>
        <v>AMC BASE</v>
      </c>
      <c r="G3462" s="23"/>
      <c r="H3462" s="24"/>
      <c r="I3462" s="10">
        <v>808.7</v>
      </c>
    </row>
    <row r="3463" spans="1:9" ht="11.1" customHeight="1" x14ac:dyDescent="0.25">
      <c r="A3463" s="18">
        <f t="shared" ref="A3463:B3466" si="821">A3462</f>
        <v>5875</v>
      </c>
      <c r="B3463" s="18" t="str">
        <f t="shared" si="821"/>
        <v>AMC 5875 C</v>
      </c>
      <c r="C3463" s="4">
        <v>163401</v>
      </c>
      <c r="D3463" s="2" t="s">
        <v>2203</v>
      </c>
      <c r="E3463" s="17" t="s">
        <v>7</v>
      </c>
      <c r="F3463" s="27" t="str">
        <f t="shared" si="811"/>
        <v>163401 White</v>
      </c>
      <c r="G3463" s="17"/>
      <c r="H3463" s="18"/>
      <c r="I3463" s="5">
        <v>187.6</v>
      </c>
    </row>
    <row r="3464" spans="1:9" ht="11.1" customHeight="1" x14ac:dyDescent="0.25">
      <c r="A3464" s="18">
        <f t="shared" si="821"/>
        <v>5875</v>
      </c>
      <c r="B3464" s="18" t="str">
        <f t="shared" si="821"/>
        <v>AMC 5875 C</v>
      </c>
      <c r="C3464" s="4">
        <v>163402</v>
      </c>
      <c r="D3464" s="2" t="s">
        <v>2203</v>
      </c>
      <c r="E3464" s="17" t="s">
        <v>17</v>
      </c>
      <c r="F3464" s="27" t="str">
        <f t="shared" si="811"/>
        <v>163402 Lemon Yellow</v>
      </c>
      <c r="G3464" s="17"/>
      <c r="H3464" s="18"/>
      <c r="I3464" s="5">
        <v>2.9</v>
      </c>
    </row>
    <row r="3465" spans="1:9" ht="11.1" customHeight="1" x14ac:dyDescent="0.25">
      <c r="A3465" s="18">
        <f t="shared" si="821"/>
        <v>5875</v>
      </c>
      <c r="B3465" s="18" t="str">
        <f t="shared" si="821"/>
        <v>AMC 5875 C</v>
      </c>
      <c r="C3465" s="4">
        <v>163410</v>
      </c>
      <c r="D3465" s="2" t="s">
        <v>2203</v>
      </c>
      <c r="E3465" s="17" t="s">
        <v>15</v>
      </c>
      <c r="F3465" s="27" t="str">
        <f t="shared" si="811"/>
        <v>163410 Black</v>
      </c>
      <c r="G3465" s="17"/>
      <c r="H3465" s="18"/>
      <c r="I3465" s="5">
        <v>0.7</v>
      </c>
    </row>
    <row r="3466" spans="1:9" ht="11.1" customHeight="1" x14ac:dyDescent="0.25">
      <c r="A3466" s="18">
        <f t="shared" si="821"/>
        <v>5875</v>
      </c>
      <c r="B3466" s="18" t="str">
        <f t="shared" si="821"/>
        <v>AMC 5875 C</v>
      </c>
      <c r="C3466" s="6">
        <v>163407</v>
      </c>
      <c r="D3466" s="2" t="s">
        <v>2203</v>
      </c>
      <c r="E3466" s="19" t="s">
        <v>13</v>
      </c>
      <c r="F3466" s="27" t="str">
        <f t="shared" si="811"/>
        <v>163407 Blue</v>
      </c>
      <c r="G3466" s="19"/>
      <c r="H3466" s="20"/>
      <c r="I3466" s="7">
        <v>0.1</v>
      </c>
    </row>
    <row r="3467" spans="1:9" ht="14.1" customHeight="1" x14ac:dyDescent="0.25">
      <c r="A3467" s="9">
        <v>600</v>
      </c>
      <c r="B3467" s="23" t="s">
        <v>775</v>
      </c>
      <c r="C3467" s="9" t="s">
        <v>4</v>
      </c>
      <c r="D3467" s="2" t="s">
        <v>2203</v>
      </c>
      <c r="E3467" s="23" t="s">
        <v>5</v>
      </c>
      <c r="F3467" s="27" t="str">
        <f t="shared" si="811"/>
        <v>AMC BASE</v>
      </c>
      <c r="G3467" s="23"/>
      <c r="H3467" s="24"/>
      <c r="I3467" s="10">
        <v>806.5</v>
      </c>
    </row>
    <row r="3468" spans="1:9" ht="11.1" customHeight="1" x14ac:dyDescent="0.25">
      <c r="A3468" s="18">
        <f t="shared" ref="A3468:B3470" si="822">A3467</f>
        <v>600</v>
      </c>
      <c r="B3468" s="18" t="str">
        <f t="shared" si="822"/>
        <v>AMC 600 C</v>
      </c>
      <c r="C3468" s="4">
        <v>163401</v>
      </c>
      <c r="D3468" s="2" t="s">
        <v>2203</v>
      </c>
      <c r="E3468" s="17" t="s">
        <v>7</v>
      </c>
      <c r="F3468" s="27" t="str">
        <f t="shared" si="811"/>
        <v>163401 White</v>
      </c>
      <c r="G3468" s="17"/>
      <c r="H3468" s="18"/>
      <c r="I3468" s="5">
        <v>193.3</v>
      </c>
    </row>
    <row r="3469" spans="1:9" ht="11.1" customHeight="1" x14ac:dyDescent="0.25">
      <c r="A3469" s="18">
        <f t="shared" si="822"/>
        <v>600</v>
      </c>
      <c r="B3469" s="18" t="str">
        <f t="shared" si="822"/>
        <v>AMC 600 C</v>
      </c>
      <c r="C3469" s="4">
        <v>163402</v>
      </c>
      <c r="D3469" s="2" t="s">
        <v>2203</v>
      </c>
      <c r="E3469" s="17" t="s">
        <v>17</v>
      </c>
      <c r="F3469" s="27" t="str">
        <f t="shared" ref="F3469:F3519" si="823">IF(C3469="AMC.BASE","AMC BASE",CONCATENATE(C3469,D3469,E3469))</f>
        <v>163402 Lemon Yellow</v>
      </c>
      <c r="G3469" s="17"/>
      <c r="H3469" s="18"/>
      <c r="I3469" s="5">
        <v>0.2</v>
      </c>
    </row>
    <row r="3470" spans="1:9" ht="11.1" customHeight="1" x14ac:dyDescent="0.25">
      <c r="A3470" s="18">
        <f t="shared" si="822"/>
        <v>600</v>
      </c>
      <c r="B3470" s="18" t="str">
        <f t="shared" si="822"/>
        <v>AMC 600 C</v>
      </c>
      <c r="C3470" s="6">
        <v>163410</v>
      </c>
      <c r="D3470" s="2" t="s">
        <v>2203</v>
      </c>
      <c r="E3470" s="19" t="s">
        <v>15</v>
      </c>
      <c r="F3470" s="27" t="str">
        <f t="shared" si="823"/>
        <v>163410 Black</v>
      </c>
      <c r="G3470" s="19"/>
      <c r="H3470" s="20"/>
      <c r="I3470" s="7">
        <v>0</v>
      </c>
    </row>
    <row r="3471" spans="1:9" ht="14.1" customHeight="1" x14ac:dyDescent="0.25">
      <c r="A3471" s="9">
        <v>601</v>
      </c>
      <c r="B3471" s="23" t="s">
        <v>776</v>
      </c>
      <c r="C3471" s="9" t="s">
        <v>4</v>
      </c>
      <c r="D3471" s="2" t="s">
        <v>2203</v>
      </c>
      <c r="E3471" s="23" t="s">
        <v>5</v>
      </c>
      <c r="F3471" s="27" t="str">
        <f t="shared" si="823"/>
        <v>AMC BASE</v>
      </c>
      <c r="G3471" s="23"/>
      <c r="H3471" s="24"/>
      <c r="I3471" s="10">
        <v>806.6</v>
      </c>
    </row>
    <row r="3472" spans="1:9" ht="11.1" customHeight="1" x14ac:dyDescent="0.25">
      <c r="A3472" s="18">
        <f t="shared" ref="A3472:B3474" si="824">A3471</f>
        <v>601</v>
      </c>
      <c r="B3472" s="18" t="str">
        <f t="shared" si="824"/>
        <v>AMC 601 C</v>
      </c>
      <c r="C3472" s="4">
        <v>163401</v>
      </c>
      <c r="D3472" s="2" t="s">
        <v>2203</v>
      </c>
      <c r="E3472" s="17" t="s">
        <v>7</v>
      </c>
      <c r="F3472" s="27" t="str">
        <f t="shared" si="823"/>
        <v>163401 White</v>
      </c>
      <c r="G3472" s="17"/>
      <c r="H3472" s="18"/>
      <c r="I3472" s="5">
        <v>193</v>
      </c>
    </row>
    <row r="3473" spans="1:9" ht="11.1" customHeight="1" x14ac:dyDescent="0.25">
      <c r="A3473" s="18">
        <f t="shared" si="824"/>
        <v>601</v>
      </c>
      <c r="B3473" s="18" t="str">
        <f t="shared" si="824"/>
        <v>AMC 601 C</v>
      </c>
      <c r="C3473" s="4">
        <v>163402</v>
      </c>
      <c r="D3473" s="2" t="s">
        <v>2203</v>
      </c>
      <c r="E3473" s="17" t="s">
        <v>17</v>
      </c>
      <c r="F3473" s="27" t="str">
        <f t="shared" si="823"/>
        <v>163402 Lemon Yellow</v>
      </c>
      <c r="G3473" s="17"/>
      <c r="H3473" s="18"/>
      <c r="I3473" s="5">
        <v>0.4</v>
      </c>
    </row>
    <row r="3474" spans="1:9" ht="11.1" customHeight="1" x14ac:dyDescent="0.25">
      <c r="A3474" s="18">
        <f t="shared" si="824"/>
        <v>601</v>
      </c>
      <c r="B3474" s="18" t="str">
        <f t="shared" si="824"/>
        <v>AMC 601 C</v>
      </c>
      <c r="C3474" s="6">
        <v>163410</v>
      </c>
      <c r="D3474" s="2" t="s">
        <v>2203</v>
      </c>
      <c r="E3474" s="19" t="s">
        <v>15</v>
      </c>
      <c r="F3474" s="27" t="str">
        <f t="shared" si="823"/>
        <v>163410 Black</v>
      </c>
      <c r="G3474" s="19"/>
      <c r="H3474" s="20"/>
      <c r="I3474" s="7">
        <v>0</v>
      </c>
    </row>
    <row r="3475" spans="1:9" ht="14.1" customHeight="1" x14ac:dyDescent="0.25">
      <c r="A3475" s="9">
        <v>602</v>
      </c>
      <c r="B3475" s="23" t="s">
        <v>777</v>
      </c>
      <c r="C3475" s="9" t="s">
        <v>4</v>
      </c>
      <c r="D3475" s="2" t="s">
        <v>2203</v>
      </c>
      <c r="E3475" s="23" t="s">
        <v>5</v>
      </c>
      <c r="F3475" s="27" t="str">
        <f t="shared" si="823"/>
        <v>AMC BASE</v>
      </c>
      <c r="G3475" s="23"/>
      <c r="H3475" s="24"/>
      <c r="I3475" s="10">
        <v>806.9</v>
      </c>
    </row>
    <row r="3476" spans="1:9" ht="11.1" customHeight="1" x14ac:dyDescent="0.25">
      <c r="A3476" s="18">
        <f t="shared" ref="A3476:B3478" si="825">A3475</f>
        <v>602</v>
      </c>
      <c r="B3476" s="18" t="str">
        <f t="shared" si="825"/>
        <v>AMC 602 C</v>
      </c>
      <c r="C3476" s="4">
        <v>163401</v>
      </c>
      <c r="D3476" s="2" t="s">
        <v>2203</v>
      </c>
      <c r="E3476" s="17" t="s">
        <v>7</v>
      </c>
      <c r="F3476" s="27" t="str">
        <f t="shared" si="823"/>
        <v>163401 White</v>
      </c>
      <c r="G3476" s="17"/>
      <c r="H3476" s="18"/>
      <c r="I3476" s="5">
        <v>192.3</v>
      </c>
    </row>
    <row r="3477" spans="1:9" ht="11.1" customHeight="1" x14ac:dyDescent="0.25">
      <c r="A3477" s="18">
        <f t="shared" si="825"/>
        <v>602</v>
      </c>
      <c r="B3477" s="18" t="str">
        <f t="shared" si="825"/>
        <v>AMC 602 C</v>
      </c>
      <c r="C3477" s="4">
        <v>163402</v>
      </c>
      <c r="D3477" s="2" t="s">
        <v>2203</v>
      </c>
      <c r="E3477" s="17" t="s">
        <v>17</v>
      </c>
      <c r="F3477" s="27" t="str">
        <f t="shared" si="823"/>
        <v>163402 Lemon Yellow</v>
      </c>
      <c r="G3477" s="17"/>
      <c r="H3477" s="18"/>
      <c r="I3477" s="5">
        <v>0.8</v>
      </c>
    </row>
    <row r="3478" spans="1:9" ht="11.1" customHeight="1" x14ac:dyDescent="0.25">
      <c r="A3478" s="18">
        <f t="shared" si="825"/>
        <v>602</v>
      </c>
      <c r="B3478" s="18" t="str">
        <f t="shared" si="825"/>
        <v>AMC 602 C</v>
      </c>
      <c r="C3478" s="6">
        <v>163410</v>
      </c>
      <c r="D3478" s="2" t="s">
        <v>2203</v>
      </c>
      <c r="E3478" s="19" t="s">
        <v>15</v>
      </c>
      <c r="F3478" s="27" t="str">
        <f t="shared" si="823"/>
        <v>163410 Black</v>
      </c>
      <c r="G3478" s="19"/>
      <c r="H3478" s="20"/>
      <c r="I3478" s="7">
        <v>0</v>
      </c>
    </row>
    <row r="3479" spans="1:9" ht="11.1" customHeight="1" x14ac:dyDescent="0.25">
      <c r="A3479" s="2">
        <v>603</v>
      </c>
      <c r="B3479" s="27" t="s">
        <v>778</v>
      </c>
      <c r="C3479" s="2" t="s">
        <v>4</v>
      </c>
      <c r="D3479" s="2" t="s">
        <v>2203</v>
      </c>
      <c r="E3479" s="27" t="s">
        <v>5</v>
      </c>
      <c r="F3479" s="27" t="str">
        <f t="shared" si="823"/>
        <v>AMC BASE</v>
      </c>
      <c r="G3479" s="27"/>
      <c r="H3479" s="28"/>
      <c r="I3479" s="3">
        <v>807.4</v>
      </c>
    </row>
    <row r="3480" spans="1:9" ht="11.1" customHeight="1" x14ac:dyDescent="0.25">
      <c r="A3480" s="18">
        <f t="shared" ref="A3480:B3482" si="826">A3479</f>
        <v>603</v>
      </c>
      <c r="B3480" s="18" t="str">
        <f t="shared" si="826"/>
        <v>AMC 603 C</v>
      </c>
      <c r="C3480" s="4">
        <v>163401</v>
      </c>
      <c r="D3480" s="2" t="s">
        <v>2203</v>
      </c>
      <c r="E3480" s="17" t="s">
        <v>7</v>
      </c>
      <c r="F3480" s="27" t="str">
        <f t="shared" si="823"/>
        <v>163401 White</v>
      </c>
      <c r="G3480" s="17"/>
      <c r="H3480" s="18"/>
      <c r="I3480" s="5">
        <v>191</v>
      </c>
    </row>
    <row r="3481" spans="1:9" ht="11.1" customHeight="1" x14ac:dyDescent="0.25">
      <c r="A3481" s="18">
        <f t="shared" si="826"/>
        <v>603</v>
      </c>
      <c r="B3481" s="18" t="str">
        <f t="shared" si="826"/>
        <v>AMC 603 C</v>
      </c>
      <c r="C3481" s="4">
        <v>163402</v>
      </c>
      <c r="D3481" s="2" t="s">
        <v>2203</v>
      </c>
      <c r="E3481" s="17" t="s">
        <v>17</v>
      </c>
      <c r="F3481" s="27" t="str">
        <f t="shared" si="823"/>
        <v>163402 Lemon Yellow</v>
      </c>
      <c r="G3481" s="17"/>
      <c r="H3481" s="18"/>
      <c r="I3481" s="5">
        <v>1.6</v>
      </c>
    </row>
    <row r="3482" spans="1:9" ht="11.1" customHeight="1" x14ac:dyDescent="0.25">
      <c r="A3482" s="18">
        <f t="shared" si="826"/>
        <v>603</v>
      </c>
      <c r="B3482" s="18" t="str">
        <f t="shared" si="826"/>
        <v>AMC 603 C</v>
      </c>
      <c r="C3482" s="6">
        <v>163410</v>
      </c>
      <c r="D3482" s="2" t="s">
        <v>2203</v>
      </c>
      <c r="E3482" s="19" t="s">
        <v>15</v>
      </c>
      <c r="F3482" s="27" t="str">
        <f t="shared" si="823"/>
        <v>163410 Black</v>
      </c>
      <c r="G3482" s="19"/>
      <c r="H3482" s="20"/>
      <c r="I3482" s="7">
        <v>0</v>
      </c>
    </row>
    <row r="3483" spans="1:9" ht="14.1" customHeight="1" x14ac:dyDescent="0.25">
      <c r="A3483" s="9">
        <v>604</v>
      </c>
      <c r="B3483" s="23" t="s">
        <v>779</v>
      </c>
      <c r="C3483" s="9" t="s">
        <v>4</v>
      </c>
      <c r="D3483" s="2" t="s">
        <v>2203</v>
      </c>
      <c r="E3483" s="23" t="s">
        <v>5</v>
      </c>
      <c r="F3483" s="27" t="str">
        <f t="shared" si="823"/>
        <v>AMC BASE</v>
      </c>
      <c r="G3483" s="23"/>
      <c r="H3483" s="24"/>
      <c r="I3483" s="10">
        <v>808.6</v>
      </c>
    </row>
    <row r="3484" spans="1:9" ht="11.1" customHeight="1" x14ac:dyDescent="0.25">
      <c r="A3484" s="18">
        <f t="shared" ref="A3484:B3486" si="827">A3483</f>
        <v>604</v>
      </c>
      <c r="B3484" s="18" t="str">
        <f t="shared" si="827"/>
        <v>AMC 604 C</v>
      </c>
      <c r="C3484" s="4">
        <v>163401</v>
      </c>
      <c r="D3484" s="2" t="s">
        <v>2203</v>
      </c>
      <c r="E3484" s="17" t="s">
        <v>7</v>
      </c>
      <c r="F3484" s="27" t="str">
        <f t="shared" si="823"/>
        <v>163401 White</v>
      </c>
      <c r="G3484" s="17"/>
      <c r="H3484" s="18"/>
      <c r="I3484" s="5">
        <v>188.2</v>
      </c>
    </row>
    <row r="3485" spans="1:9" ht="11.1" customHeight="1" x14ac:dyDescent="0.25">
      <c r="A3485" s="18">
        <f t="shared" si="827"/>
        <v>604</v>
      </c>
      <c r="B3485" s="18" t="str">
        <f t="shared" si="827"/>
        <v>AMC 604 C</v>
      </c>
      <c r="C3485" s="4">
        <v>163402</v>
      </c>
      <c r="D3485" s="2" t="s">
        <v>2203</v>
      </c>
      <c r="E3485" s="17" t="s">
        <v>17</v>
      </c>
      <c r="F3485" s="27" t="str">
        <f t="shared" si="823"/>
        <v>163402 Lemon Yellow</v>
      </c>
      <c r="G3485" s="17"/>
      <c r="H3485" s="18"/>
      <c r="I3485" s="5">
        <v>3.1</v>
      </c>
    </row>
    <row r="3486" spans="1:9" ht="11.1" customHeight="1" x14ac:dyDescent="0.25">
      <c r="A3486" s="18">
        <f t="shared" si="827"/>
        <v>604</v>
      </c>
      <c r="B3486" s="18" t="str">
        <f t="shared" si="827"/>
        <v>AMC 604 C</v>
      </c>
      <c r="C3486" s="6">
        <v>163410</v>
      </c>
      <c r="D3486" s="2" t="s">
        <v>2203</v>
      </c>
      <c r="E3486" s="19" t="s">
        <v>15</v>
      </c>
      <c r="F3486" s="27" t="str">
        <f t="shared" si="823"/>
        <v>163410 Black</v>
      </c>
      <c r="G3486" s="19"/>
      <c r="H3486" s="20"/>
      <c r="I3486" s="7">
        <v>0.1</v>
      </c>
    </row>
    <row r="3487" spans="1:9" ht="14.1" customHeight="1" x14ac:dyDescent="0.25">
      <c r="A3487" s="9">
        <v>605</v>
      </c>
      <c r="B3487" s="23" t="s">
        <v>780</v>
      </c>
      <c r="C3487" s="9" t="s">
        <v>4</v>
      </c>
      <c r="D3487" s="2" t="s">
        <v>2203</v>
      </c>
      <c r="E3487" s="23" t="s">
        <v>5</v>
      </c>
      <c r="F3487" s="27" t="str">
        <f t="shared" si="823"/>
        <v>AMC BASE</v>
      </c>
      <c r="G3487" s="23"/>
      <c r="H3487" s="24"/>
      <c r="I3487" s="10">
        <v>810.7</v>
      </c>
    </row>
    <row r="3488" spans="1:9" ht="11.1" customHeight="1" x14ac:dyDescent="0.25">
      <c r="A3488" s="18">
        <f t="shared" ref="A3488:B3490" si="828">A3487</f>
        <v>605</v>
      </c>
      <c r="B3488" s="18" t="str">
        <f t="shared" si="828"/>
        <v>AMC 605 C</v>
      </c>
      <c r="C3488" s="4">
        <v>163401</v>
      </c>
      <c r="D3488" s="2" t="s">
        <v>2203</v>
      </c>
      <c r="E3488" s="17" t="s">
        <v>7</v>
      </c>
      <c r="F3488" s="27" t="str">
        <f t="shared" si="823"/>
        <v>163401 White</v>
      </c>
      <c r="G3488" s="17"/>
      <c r="H3488" s="18"/>
      <c r="I3488" s="5">
        <v>182.8</v>
      </c>
    </row>
    <row r="3489" spans="1:9" ht="11.1" customHeight="1" x14ac:dyDescent="0.25">
      <c r="A3489" s="18">
        <f t="shared" si="828"/>
        <v>605</v>
      </c>
      <c r="B3489" s="18" t="str">
        <f t="shared" si="828"/>
        <v>AMC 605 C</v>
      </c>
      <c r="C3489" s="4">
        <v>163402</v>
      </c>
      <c r="D3489" s="2" t="s">
        <v>2203</v>
      </c>
      <c r="E3489" s="17" t="s">
        <v>17</v>
      </c>
      <c r="F3489" s="27" t="str">
        <f t="shared" si="823"/>
        <v>163402 Lemon Yellow</v>
      </c>
      <c r="G3489" s="17"/>
      <c r="H3489" s="18"/>
      <c r="I3489" s="5">
        <v>6.3</v>
      </c>
    </row>
    <row r="3490" spans="1:9" ht="11.1" customHeight="1" x14ac:dyDescent="0.25">
      <c r="A3490" s="18">
        <f t="shared" si="828"/>
        <v>605</v>
      </c>
      <c r="B3490" s="18" t="str">
        <f t="shared" si="828"/>
        <v>AMC 605 C</v>
      </c>
      <c r="C3490" s="6">
        <v>163410</v>
      </c>
      <c r="D3490" s="2" t="s">
        <v>2203</v>
      </c>
      <c r="E3490" s="19" t="s">
        <v>15</v>
      </c>
      <c r="F3490" s="27" t="str">
        <f t="shared" si="823"/>
        <v>163410 Black</v>
      </c>
      <c r="G3490" s="19"/>
      <c r="H3490" s="20"/>
      <c r="I3490" s="7">
        <v>0.2</v>
      </c>
    </row>
    <row r="3491" spans="1:9" ht="14.1" customHeight="1" x14ac:dyDescent="0.25">
      <c r="A3491" s="9">
        <v>606</v>
      </c>
      <c r="B3491" s="23" t="s">
        <v>781</v>
      </c>
      <c r="C3491" s="9" t="s">
        <v>4</v>
      </c>
      <c r="D3491" s="2" t="s">
        <v>2203</v>
      </c>
      <c r="E3491" s="23" t="s">
        <v>5</v>
      </c>
      <c r="F3491" s="27" t="str">
        <f t="shared" si="823"/>
        <v>AMC BASE</v>
      </c>
      <c r="G3491" s="23"/>
      <c r="H3491" s="24"/>
      <c r="I3491" s="10">
        <v>813.1</v>
      </c>
    </row>
    <row r="3492" spans="1:9" ht="11.1" customHeight="1" x14ac:dyDescent="0.25">
      <c r="A3492" s="18">
        <f t="shared" ref="A3492:B3494" si="829">A3491</f>
        <v>606</v>
      </c>
      <c r="B3492" s="18" t="str">
        <f t="shared" si="829"/>
        <v>AMC 606 C</v>
      </c>
      <c r="C3492" s="4">
        <v>163401</v>
      </c>
      <c r="D3492" s="2" t="s">
        <v>2203</v>
      </c>
      <c r="E3492" s="17" t="s">
        <v>7</v>
      </c>
      <c r="F3492" s="27" t="str">
        <f t="shared" si="823"/>
        <v>163401 White</v>
      </c>
      <c r="G3492" s="17"/>
      <c r="H3492" s="18"/>
      <c r="I3492" s="5">
        <v>177.3</v>
      </c>
    </row>
    <row r="3493" spans="1:9" ht="11.1" customHeight="1" x14ac:dyDescent="0.25">
      <c r="A3493" s="18">
        <f t="shared" si="829"/>
        <v>606</v>
      </c>
      <c r="B3493" s="18" t="str">
        <f t="shared" si="829"/>
        <v>AMC 606 C</v>
      </c>
      <c r="C3493" s="4">
        <v>163402</v>
      </c>
      <c r="D3493" s="2" t="s">
        <v>2203</v>
      </c>
      <c r="E3493" s="17" t="s">
        <v>17</v>
      </c>
      <c r="F3493" s="27" t="str">
        <f t="shared" si="823"/>
        <v>163402 Lemon Yellow</v>
      </c>
      <c r="G3493" s="17"/>
      <c r="H3493" s="18"/>
      <c r="I3493" s="5">
        <v>9.4</v>
      </c>
    </row>
    <row r="3494" spans="1:9" ht="11.1" customHeight="1" x14ac:dyDescent="0.25">
      <c r="A3494" s="18">
        <f t="shared" si="829"/>
        <v>606</v>
      </c>
      <c r="B3494" s="18" t="str">
        <f t="shared" si="829"/>
        <v>AMC 606 C</v>
      </c>
      <c r="C3494" s="6">
        <v>163410</v>
      </c>
      <c r="D3494" s="2" t="s">
        <v>2203</v>
      </c>
      <c r="E3494" s="19" t="s">
        <v>15</v>
      </c>
      <c r="F3494" s="27" t="str">
        <f t="shared" si="823"/>
        <v>163410 Black</v>
      </c>
      <c r="G3494" s="19"/>
      <c r="H3494" s="20"/>
      <c r="I3494" s="7">
        <v>0.2</v>
      </c>
    </row>
    <row r="3495" spans="1:9" ht="14.1" customHeight="1" x14ac:dyDescent="0.25">
      <c r="A3495" s="9">
        <v>607</v>
      </c>
      <c r="B3495" s="23" t="s">
        <v>782</v>
      </c>
      <c r="C3495" s="9" t="s">
        <v>4</v>
      </c>
      <c r="D3495" s="2" t="s">
        <v>2203</v>
      </c>
      <c r="E3495" s="23" t="s">
        <v>5</v>
      </c>
      <c r="F3495" s="27" t="str">
        <f t="shared" si="823"/>
        <v>AMC BASE</v>
      </c>
      <c r="G3495" s="23"/>
      <c r="H3495" s="24"/>
      <c r="I3495" s="10">
        <v>807.1</v>
      </c>
    </row>
    <row r="3496" spans="1:9" ht="11.1" customHeight="1" x14ac:dyDescent="0.25">
      <c r="A3496" s="18">
        <f t="shared" ref="A3496:B3498" si="830">A3495</f>
        <v>607</v>
      </c>
      <c r="B3496" s="18" t="str">
        <f t="shared" si="830"/>
        <v>AMC 607 C</v>
      </c>
      <c r="C3496" s="4">
        <v>163401</v>
      </c>
      <c r="D3496" s="2" t="s">
        <v>2203</v>
      </c>
      <c r="E3496" s="17" t="s">
        <v>7</v>
      </c>
      <c r="F3496" s="27" t="str">
        <f t="shared" si="823"/>
        <v>163401 White</v>
      </c>
      <c r="G3496" s="17"/>
      <c r="H3496" s="18"/>
      <c r="I3496" s="5">
        <v>191.7</v>
      </c>
    </row>
    <row r="3497" spans="1:9" ht="11.1" customHeight="1" x14ac:dyDescent="0.25">
      <c r="A3497" s="18">
        <f t="shared" si="830"/>
        <v>607</v>
      </c>
      <c r="B3497" s="18" t="str">
        <f t="shared" si="830"/>
        <v>AMC 607 C</v>
      </c>
      <c r="C3497" s="4">
        <v>163402</v>
      </c>
      <c r="D3497" s="2" t="s">
        <v>2203</v>
      </c>
      <c r="E3497" s="17" t="s">
        <v>17</v>
      </c>
      <c r="F3497" s="27" t="str">
        <f t="shared" si="823"/>
        <v>163402 Lemon Yellow</v>
      </c>
      <c r="G3497" s="17"/>
      <c r="H3497" s="18"/>
      <c r="I3497" s="5">
        <v>1.1000000000000001</v>
      </c>
    </row>
    <row r="3498" spans="1:9" ht="11.1" customHeight="1" x14ac:dyDescent="0.25">
      <c r="A3498" s="18">
        <f t="shared" si="830"/>
        <v>607</v>
      </c>
      <c r="B3498" s="18" t="str">
        <f t="shared" si="830"/>
        <v>AMC 607 C</v>
      </c>
      <c r="C3498" s="6">
        <v>163410</v>
      </c>
      <c r="D3498" s="2" t="s">
        <v>2203</v>
      </c>
      <c r="E3498" s="19" t="s">
        <v>15</v>
      </c>
      <c r="F3498" s="27" t="str">
        <f t="shared" si="823"/>
        <v>163410 Black</v>
      </c>
      <c r="G3498" s="19"/>
      <c r="H3498" s="20"/>
      <c r="I3498" s="7">
        <v>0.1</v>
      </c>
    </row>
    <row r="3499" spans="1:9" ht="14.1" customHeight="1" x14ac:dyDescent="0.25">
      <c r="A3499" s="9">
        <v>608</v>
      </c>
      <c r="B3499" s="23" t="s">
        <v>783</v>
      </c>
      <c r="C3499" s="9" t="s">
        <v>4</v>
      </c>
      <c r="D3499" s="2" t="s">
        <v>2203</v>
      </c>
      <c r="E3499" s="23" t="s">
        <v>5</v>
      </c>
      <c r="F3499" s="27" t="str">
        <f t="shared" si="823"/>
        <v>AMC BASE</v>
      </c>
      <c r="G3499" s="23"/>
      <c r="H3499" s="24"/>
      <c r="I3499" s="10">
        <v>807.8</v>
      </c>
    </row>
    <row r="3500" spans="1:9" ht="11.1" customHeight="1" x14ac:dyDescent="0.25">
      <c r="A3500" s="18">
        <f t="shared" ref="A3500:B3502" si="831">A3499</f>
        <v>608</v>
      </c>
      <c r="B3500" s="18" t="str">
        <f t="shared" si="831"/>
        <v>AMC 608 C</v>
      </c>
      <c r="C3500" s="4">
        <v>163401</v>
      </c>
      <c r="D3500" s="2" t="s">
        <v>2203</v>
      </c>
      <c r="E3500" s="17" t="s">
        <v>7</v>
      </c>
      <c r="F3500" s="27" t="str">
        <f t="shared" si="823"/>
        <v>163401 White</v>
      </c>
      <c r="G3500" s="17"/>
      <c r="H3500" s="18"/>
      <c r="I3500" s="5">
        <v>189.8</v>
      </c>
    </row>
    <row r="3501" spans="1:9" ht="11.1" customHeight="1" x14ac:dyDescent="0.25">
      <c r="A3501" s="18">
        <f t="shared" si="831"/>
        <v>608</v>
      </c>
      <c r="B3501" s="18" t="str">
        <f t="shared" si="831"/>
        <v>AMC 608 C</v>
      </c>
      <c r="C3501" s="4">
        <v>163402</v>
      </c>
      <c r="D3501" s="2" t="s">
        <v>2203</v>
      </c>
      <c r="E3501" s="17" t="s">
        <v>17</v>
      </c>
      <c r="F3501" s="27" t="str">
        <f t="shared" si="823"/>
        <v>163402 Lemon Yellow</v>
      </c>
      <c r="G3501" s="17"/>
      <c r="H3501" s="18"/>
      <c r="I3501" s="5">
        <v>2.2000000000000002</v>
      </c>
    </row>
    <row r="3502" spans="1:9" ht="11.1" customHeight="1" x14ac:dyDescent="0.25">
      <c r="A3502" s="18">
        <f t="shared" si="831"/>
        <v>608</v>
      </c>
      <c r="B3502" s="18" t="str">
        <f t="shared" si="831"/>
        <v>AMC 608 C</v>
      </c>
      <c r="C3502" s="6">
        <v>163410</v>
      </c>
      <c r="D3502" s="2" t="s">
        <v>2203</v>
      </c>
      <c r="E3502" s="19" t="s">
        <v>15</v>
      </c>
      <c r="F3502" s="27" t="str">
        <f t="shared" si="823"/>
        <v>163410 Black</v>
      </c>
      <c r="G3502" s="19"/>
      <c r="H3502" s="20"/>
      <c r="I3502" s="7">
        <v>0.2</v>
      </c>
    </row>
    <row r="3503" spans="1:9" ht="14.1" customHeight="1" x14ac:dyDescent="0.25">
      <c r="A3503" s="9">
        <v>609</v>
      </c>
      <c r="B3503" s="23" t="s">
        <v>784</v>
      </c>
      <c r="C3503" s="9" t="s">
        <v>4</v>
      </c>
      <c r="D3503" s="2" t="s">
        <v>2203</v>
      </c>
      <c r="E3503" s="23" t="s">
        <v>5</v>
      </c>
      <c r="F3503" s="27" t="str">
        <f t="shared" si="823"/>
        <v>AMC BASE</v>
      </c>
      <c r="G3503" s="23"/>
      <c r="H3503" s="24"/>
      <c r="I3503" s="10">
        <v>809.1</v>
      </c>
    </row>
    <row r="3504" spans="1:9" ht="11.1" customHeight="1" x14ac:dyDescent="0.25">
      <c r="A3504" s="18">
        <f t="shared" ref="A3504:B3506" si="832">A3503</f>
        <v>609</v>
      </c>
      <c r="B3504" s="18" t="str">
        <f t="shared" si="832"/>
        <v>AMC 609 C</v>
      </c>
      <c r="C3504" s="4">
        <v>163401</v>
      </c>
      <c r="D3504" s="2" t="s">
        <v>2203</v>
      </c>
      <c r="E3504" s="17" t="s">
        <v>7</v>
      </c>
      <c r="F3504" s="27" t="str">
        <f t="shared" si="823"/>
        <v>163401 White</v>
      </c>
      <c r="G3504" s="17"/>
      <c r="H3504" s="18"/>
      <c r="I3504" s="5">
        <v>186.3</v>
      </c>
    </row>
    <row r="3505" spans="1:9" ht="11.1" customHeight="1" x14ac:dyDescent="0.25">
      <c r="A3505" s="18">
        <f t="shared" si="832"/>
        <v>609</v>
      </c>
      <c r="B3505" s="18" t="str">
        <f t="shared" si="832"/>
        <v>AMC 609 C</v>
      </c>
      <c r="C3505" s="4">
        <v>163402</v>
      </c>
      <c r="D3505" s="2" t="s">
        <v>2203</v>
      </c>
      <c r="E3505" s="17" t="s">
        <v>17</v>
      </c>
      <c r="F3505" s="27" t="str">
        <f t="shared" si="823"/>
        <v>163402 Lemon Yellow</v>
      </c>
      <c r="G3505" s="17"/>
      <c r="H3505" s="18"/>
      <c r="I3505" s="5">
        <v>4.2</v>
      </c>
    </row>
    <row r="3506" spans="1:9" ht="11.1" customHeight="1" x14ac:dyDescent="0.25">
      <c r="A3506" s="18">
        <f t="shared" si="832"/>
        <v>609</v>
      </c>
      <c r="B3506" s="18" t="str">
        <f t="shared" si="832"/>
        <v>AMC 609 C</v>
      </c>
      <c r="C3506" s="6">
        <v>163410</v>
      </c>
      <c r="D3506" s="2" t="s">
        <v>2203</v>
      </c>
      <c r="E3506" s="19" t="s">
        <v>15</v>
      </c>
      <c r="F3506" s="27" t="str">
        <f t="shared" si="823"/>
        <v>163410 Black</v>
      </c>
      <c r="G3506" s="19"/>
      <c r="H3506" s="20"/>
      <c r="I3506" s="7">
        <v>0.4</v>
      </c>
    </row>
    <row r="3507" spans="1:9" ht="14.1" customHeight="1" x14ac:dyDescent="0.25">
      <c r="A3507" s="9">
        <v>610</v>
      </c>
      <c r="B3507" s="23" t="s">
        <v>785</v>
      </c>
      <c r="C3507" s="9" t="s">
        <v>4</v>
      </c>
      <c r="D3507" s="2" t="s">
        <v>2203</v>
      </c>
      <c r="E3507" s="23" t="s">
        <v>5</v>
      </c>
      <c r="F3507" s="27" t="str">
        <f t="shared" si="823"/>
        <v>AMC BASE</v>
      </c>
      <c r="G3507" s="23"/>
      <c r="H3507" s="24"/>
      <c r="I3507" s="10">
        <v>811.9</v>
      </c>
    </row>
    <row r="3508" spans="1:9" ht="11.1" customHeight="1" x14ac:dyDescent="0.25">
      <c r="A3508" s="18">
        <f t="shared" ref="A3508:B3510" si="833">A3507</f>
        <v>610</v>
      </c>
      <c r="B3508" s="18" t="str">
        <f t="shared" si="833"/>
        <v>AMC 610 C</v>
      </c>
      <c r="C3508" s="4">
        <v>163401</v>
      </c>
      <c r="D3508" s="2" t="s">
        <v>2203</v>
      </c>
      <c r="E3508" s="17" t="s">
        <v>7</v>
      </c>
      <c r="F3508" s="27" t="str">
        <f t="shared" si="823"/>
        <v>163401 White</v>
      </c>
      <c r="G3508" s="17"/>
      <c r="H3508" s="18"/>
      <c r="I3508" s="5">
        <v>179</v>
      </c>
    </row>
    <row r="3509" spans="1:9" ht="11.1" customHeight="1" x14ac:dyDescent="0.25">
      <c r="A3509" s="18">
        <f t="shared" si="833"/>
        <v>610</v>
      </c>
      <c r="B3509" s="18" t="str">
        <f t="shared" si="833"/>
        <v>AMC 610 C</v>
      </c>
      <c r="C3509" s="4">
        <v>163402</v>
      </c>
      <c r="D3509" s="2" t="s">
        <v>2203</v>
      </c>
      <c r="E3509" s="17" t="s">
        <v>17</v>
      </c>
      <c r="F3509" s="27" t="str">
        <f t="shared" si="823"/>
        <v>163402 Lemon Yellow</v>
      </c>
      <c r="G3509" s="17"/>
      <c r="H3509" s="18"/>
      <c r="I3509" s="5">
        <v>8.4</v>
      </c>
    </row>
    <row r="3510" spans="1:9" ht="11.1" customHeight="1" x14ac:dyDescent="0.25">
      <c r="A3510" s="18">
        <f t="shared" si="833"/>
        <v>610</v>
      </c>
      <c r="B3510" s="18" t="str">
        <f t="shared" si="833"/>
        <v>AMC 610 C</v>
      </c>
      <c r="C3510" s="6">
        <v>163410</v>
      </c>
      <c r="D3510" s="2" t="s">
        <v>2203</v>
      </c>
      <c r="E3510" s="19" t="s">
        <v>15</v>
      </c>
      <c r="F3510" s="27" t="str">
        <f t="shared" si="823"/>
        <v>163410 Black</v>
      </c>
      <c r="G3510" s="19"/>
      <c r="H3510" s="20"/>
      <c r="I3510" s="7">
        <v>0.7</v>
      </c>
    </row>
    <row r="3511" spans="1:9" ht="14.1" customHeight="1" x14ac:dyDescent="0.25">
      <c r="A3511" s="9">
        <v>611</v>
      </c>
      <c r="B3511" s="23" t="s">
        <v>786</v>
      </c>
      <c r="C3511" s="9" t="s">
        <v>4</v>
      </c>
      <c r="D3511" s="2" t="s">
        <v>2203</v>
      </c>
      <c r="E3511" s="23" t="s">
        <v>5</v>
      </c>
      <c r="F3511" s="27" t="str">
        <f t="shared" si="823"/>
        <v>AMC BASE</v>
      </c>
      <c r="G3511" s="23"/>
      <c r="H3511" s="24"/>
      <c r="I3511" s="10">
        <v>817.5</v>
      </c>
    </row>
    <row r="3512" spans="1:9" ht="11.1" customHeight="1" x14ac:dyDescent="0.25">
      <c r="A3512" s="18">
        <f t="shared" ref="A3512:B3514" si="834">A3511</f>
        <v>611</v>
      </c>
      <c r="B3512" s="18" t="str">
        <f t="shared" si="834"/>
        <v>AMC 611 C</v>
      </c>
      <c r="C3512" s="4">
        <v>163401</v>
      </c>
      <c r="D3512" s="2" t="s">
        <v>2203</v>
      </c>
      <c r="E3512" s="17" t="s">
        <v>7</v>
      </c>
      <c r="F3512" s="27" t="str">
        <f t="shared" si="823"/>
        <v>163401 White</v>
      </c>
      <c r="G3512" s="17"/>
      <c r="H3512" s="18"/>
      <c r="I3512" s="5">
        <v>164.2</v>
      </c>
    </row>
    <row r="3513" spans="1:9" ht="11.1" customHeight="1" x14ac:dyDescent="0.25">
      <c r="A3513" s="18">
        <f t="shared" si="834"/>
        <v>611</v>
      </c>
      <c r="B3513" s="18" t="str">
        <f t="shared" si="834"/>
        <v>AMC 611 C</v>
      </c>
      <c r="C3513" s="4">
        <v>163402</v>
      </c>
      <c r="D3513" s="2" t="s">
        <v>2203</v>
      </c>
      <c r="E3513" s="17" t="s">
        <v>17</v>
      </c>
      <c r="F3513" s="27" t="str">
        <f t="shared" si="823"/>
        <v>163402 Lemon Yellow</v>
      </c>
      <c r="G3513" s="17"/>
      <c r="H3513" s="18"/>
      <c r="I3513" s="5">
        <v>16.899999999999999</v>
      </c>
    </row>
    <row r="3514" spans="1:9" ht="11.1" customHeight="1" x14ac:dyDescent="0.25">
      <c r="A3514" s="18">
        <f t="shared" si="834"/>
        <v>611</v>
      </c>
      <c r="B3514" s="18" t="str">
        <f t="shared" si="834"/>
        <v>AMC 611 C</v>
      </c>
      <c r="C3514" s="6">
        <v>163410</v>
      </c>
      <c r="D3514" s="2" t="s">
        <v>2203</v>
      </c>
      <c r="E3514" s="19" t="s">
        <v>15</v>
      </c>
      <c r="F3514" s="27" t="str">
        <f t="shared" si="823"/>
        <v>163410 Black</v>
      </c>
      <c r="G3514" s="19"/>
      <c r="H3514" s="20"/>
      <c r="I3514" s="7">
        <v>1.4</v>
      </c>
    </row>
    <row r="3515" spans="1:9" ht="14.1" customHeight="1" x14ac:dyDescent="0.25">
      <c r="A3515" s="9">
        <v>612</v>
      </c>
      <c r="B3515" s="23" t="s">
        <v>787</v>
      </c>
      <c r="C3515" s="9" t="s">
        <v>4</v>
      </c>
      <c r="D3515" s="2" t="s">
        <v>2203</v>
      </c>
      <c r="E3515" s="23" t="s">
        <v>5</v>
      </c>
      <c r="F3515" s="27" t="str">
        <f t="shared" si="823"/>
        <v>AMC BASE</v>
      </c>
      <c r="G3515" s="23"/>
      <c r="H3515" s="24"/>
      <c r="I3515" s="10">
        <v>828.6</v>
      </c>
    </row>
    <row r="3516" spans="1:9" ht="11.1" customHeight="1" x14ac:dyDescent="0.25">
      <c r="A3516" s="18">
        <f t="shared" ref="A3516:B3518" si="835">A3515</f>
        <v>612</v>
      </c>
      <c r="B3516" s="18" t="str">
        <f t="shared" si="835"/>
        <v>AMC 612 C</v>
      </c>
      <c r="C3516" s="4">
        <v>163401</v>
      </c>
      <c r="D3516" s="2" t="s">
        <v>2203</v>
      </c>
      <c r="E3516" s="17" t="s">
        <v>7</v>
      </c>
      <c r="F3516" s="27" t="str">
        <f t="shared" si="823"/>
        <v>163401 White</v>
      </c>
      <c r="G3516" s="17"/>
      <c r="H3516" s="18"/>
      <c r="I3516" s="5">
        <v>134.80000000000001</v>
      </c>
    </row>
    <row r="3517" spans="1:9" ht="11.1" customHeight="1" x14ac:dyDescent="0.25">
      <c r="A3517" s="18">
        <f t="shared" si="835"/>
        <v>612</v>
      </c>
      <c r="B3517" s="18" t="str">
        <f t="shared" si="835"/>
        <v>AMC 612 C</v>
      </c>
      <c r="C3517" s="4">
        <v>163402</v>
      </c>
      <c r="D3517" s="2" t="s">
        <v>2203</v>
      </c>
      <c r="E3517" s="17" t="s">
        <v>17</v>
      </c>
      <c r="F3517" s="27" t="str">
        <f t="shared" si="823"/>
        <v>163402 Lemon Yellow</v>
      </c>
      <c r="G3517" s="17"/>
      <c r="H3517" s="18"/>
      <c r="I3517" s="5">
        <v>33.799999999999997</v>
      </c>
    </row>
    <row r="3518" spans="1:9" ht="11.1" customHeight="1" x14ac:dyDescent="0.25">
      <c r="A3518" s="18">
        <f t="shared" si="835"/>
        <v>612</v>
      </c>
      <c r="B3518" s="18" t="str">
        <f t="shared" si="835"/>
        <v>AMC 612 C</v>
      </c>
      <c r="C3518" s="6">
        <v>163410</v>
      </c>
      <c r="D3518" s="2" t="s">
        <v>2203</v>
      </c>
      <c r="E3518" s="19" t="s">
        <v>15</v>
      </c>
      <c r="F3518" s="27" t="str">
        <f t="shared" si="823"/>
        <v>163410 Black</v>
      </c>
      <c r="G3518" s="19"/>
      <c r="H3518" s="20"/>
      <c r="I3518" s="7">
        <v>2.8</v>
      </c>
    </row>
    <row r="3519" spans="1:9" ht="14.1" customHeight="1" x14ac:dyDescent="0.25">
      <c r="A3519" s="9">
        <v>613</v>
      </c>
      <c r="B3519" s="23" t="s">
        <v>788</v>
      </c>
      <c r="C3519" s="9" t="s">
        <v>4</v>
      </c>
      <c r="D3519" s="2" t="s">
        <v>2203</v>
      </c>
      <c r="E3519" s="23" t="s">
        <v>5</v>
      </c>
      <c r="F3519" s="27" t="str">
        <f t="shared" si="823"/>
        <v>AMC BASE</v>
      </c>
      <c r="G3519" s="23"/>
      <c r="H3519" s="24"/>
      <c r="I3519" s="10">
        <v>839.8</v>
      </c>
    </row>
    <row r="3520" spans="1:9" ht="11.1" customHeight="1" x14ac:dyDescent="0.25">
      <c r="A3520" s="18">
        <f t="shared" ref="A3520:B3522" si="836">A3519</f>
        <v>613</v>
      </c>
      <c r="B3520" s="18" t="str">
        <f t="shared" si="836"/>
        <v>AMC 613 C</v>
      </c>
      <c r="C3520" s="4">
        <v>163401</v>
      </c>
      <c r="D3520" s="2" t="s">
        <v>2203</v>
      </c>
      <c r="E3520" s="17" t="s">
        <v>7</v>
      </c>
      <c r="F3520" s="27" t="str">
        <f t="shared" ref="F3520:F3571" si="837">IF(C3520="AMC.BASE","AMC BASE",CONCATENATE(C3520,D3520,E3520))</f>
        <v>163401 White</v>
      </c>
      <c r="G3520" s="17"/>
      <c r="H3520" s="18"/>
      <c r="I3520" s="5">
        <v>105.4</v>
      </c>
    </row>
    <row r="3521" spans="1:9" ht="11.1" customHeight="1" x14ac:dyDescent="0.25">
      <c r="A3521" s="18">
        <f t="shared" si="836"/>
        <v>613</v>
      </c>
      <c r="B3521" s="18" t="str">
        <f t="shared" si="836"/>
        <v>AMC 613 C</v>
      </c>
      <c r="C3521" s="4">
        <v>163402</v>
      </c>
      <c r="D3521" s="2" t="s">
        <v>2203</v>
      </c>
      <c r="E3521" s="17" t="s">
        <v>17</v>
      </c>
      <c r="F3521" s="27" t="str">
        <f t="shared" si="837"/>
        <v>163402 Lemon Yellow</v>
      </c>
      <c r="G3521" s="17"/>
      <c r="H3521" s="18"/>
      <c r="I3521" s="5">
        <v>50.6</v>
      </c>
    </row>
    <row r="3522" spans="1:9" ht="11.1" customHeight="1" x14ac:dyDescent="0.25">
      <c r="A3522" s="18">
        <f t="shared" si="836"/>
        <v>613</v>
      </c>
      <c r="B3522" s="18" t="str">
        <f t="shared" si="836"/>
        <v>AMC 613 C</v>
      </c>
      <c r="C3522" s="6">
        <v>163410</v>
      </c>
      <c r="D3522" s="2" t="s">
        <v>2203</v>
      </c>
      <c r="E3522" s="19" t="s">
        <v>15</v>
      </c>
      <c r="F3522" s="27" t="str">
        <f t="shared" si="837"/>
        <v>163410 Black</v>
      </c>
      <c r="G3522" s="19"/>
      <c r="H3522" s="20"/>
      <c r="I3522" s="7">
        <v>4.2</v>
      </c>
    </row>
    <row r="3523" spans="1:9" ht="11.1" customHeight="1" x14ac:dyDescent="0.25">
      <c r="A3523" s="2">
        <v>614</v>
      </c>
      <c r="B3523" s="27" t="s">
        <v>789</v>
      </c>
      <c r="C3523" s="2" t="s">
        <v>4</v>
      </c>
      <c r="D3523" s="2" t="s">
        <v>2203</v>
      </c>
      <c r="E3523" s="27" t="s">
        <v>5</v>
      </c>
      <c r="F3523" s="27" t="str">
        <f t="shared" si="837"/>
        <v>AMC BASE</v>
      </c>
      <c r="G3523" s="27"/>
      <c r="H3523" s="28"/>
      <c r="I3523" s="3">
        <v>806.8</v>
      </c>
    </row>
    <row r="3524" spans="1:9" ht="11.1" customHeight="1" x14ac:dyDescent="0.25">
      <c r="A3524" s="18">
        <f t="shared" ref="A3524:B3526" si="838">A3523</f>
        <v>614</v>
      </c>
      <c r="B3524" s="18" t="str">
        <f t="shared" si="838"/>
        <v>AMC 614 C</v>
      </c>
      <c r="C3524" s="4">
        <v>163401</v>
      </c>
      <c r="D3524" s="2" t="s">
        <v>2203</v>
      </c>
      <c r="E3524" s="17" t="s">
        <v>7</v>
      </c>
      <c r="F3524" s="27" t="str">
        <f t="shared" si="837"/>
        <v>163401 White</v>
      </c>
      <c r="G3524" s="17"/>
      <c r="H3524" s="18"/>
      <c r="I3524" s="5">
        <v>191.8</v>
      </c>
    </row>
    <row r="3525" spans="1:9" ht="11.1" customHeight="1" x14ac:dyDescent="0.25">
      <c r="A3525" s="18">
        <f t="shared" si="838"/>
        <v>614</v>
      </c>
      <c r="B3525" s="18" t="str">
        <f t="shared" si="838"/>
        <v>AMC 614 C</v>
      </c>
      <c r="C3525" s="4">
        <v>163402</v>
      </c>
      <c r="D3525" s="2" t="s">
        <v>2203</v>
      </c>
      <c r="E3525" s="17" t="s">
        <v>17</v>
      </c>
      <c r="F3525" s="27" t="str">
        <f t="shared" si="837"/>
        <v>163402 Lemon Yellow</v>
      </c>
      <c r="G3525" s="17"/>
      <c r="H3525" s="18"/>
      <c r="I3525" s="5">
        <v>1.1000000000000001</v>
      </c>
    </row>
    <row r="3526" spans="1:9" ht="11.1" customHeight="1" x14ac:dyDescent="0.25">
      <c r="A3526" s="18">
        <f t="shared" si="838"/>
        <v>614</v>
      </c>
      <c r="B3526" s="18" t="str">
        <f t="shared" si="838"/>
        <v>AMC 614 C</v>
      </c>
      <c r="C3526" s="6">
        <v>163410</v>
      </c>
      <c r="D3526" s="2" t="s">
        <v>2203</v>
      </c>
      <c r="E3526" s="19" t="s">
        <v>15</v>
      </c>
      <c r="F3526" s="27" t="str">
        <f t="shared" si="837"/>
        <v>163410 Black</v>
      </c>
      <c r="G3526" s="19"/>
      <c r="H3526" s="20"/>
      <c r="I3526" s="7">
        <v>0.3</v>
      </c>
    </row>
    <row r="3527" spans="1:9" ht="14.1" customHeight="1" x14ac:dyDescent="0.25">
      <c r="A3527" s="9">
        <v>615</v>
      </c>
      <c r="B3527" s="23" t="s">
        <v>790</v>
      </c>
      <c r="C3527" s="9" t="s">
        <v>4</v>
      </c>
      <c r="D3527" s="2" t="s">
        <v>2203</v>
      </c>
      <c r="E3527" s="23" t="s">
        <v>5</v>
      </c>
      <c r="F3527" s="27" t="str">
        <f t="shared" si="837"/>
        <v>AMC BASE</v>
      </c>
      <c r="G3527" s="23"/>
      <c r="H3527" s="24"/>
      <c r="I3527" s="10">
        <v>807.4</v>
      </c>
    </row>
    <row r="3528" spans="1:9" ht="11.1" customHeight="1" x14ac:dyDescent="0.25">
      <c r="A3528" s="18">
        <f t="shared" ref="A3528:B3530" si="839">A3527</f>
        <v>615</v>
      </c>
      <c r="B3528" s="18" t="str">
        <f t="shared" si="839"/>
        <v>AMC 615 C</v>
      </c>
      <c r="C3528" s="4">
        <v>163401</v>
      </c>
      <c r="D3528" s="2" t="s">
        <v>2203</v>
      </c>
      <c r="E3528" s="17" t="s">
        <v>7</v>
      </c>
      <c r="F3528" s="27" t="str">
        <f t="shared" si="837"/>
        <v>163401 White</v>
      </c>
      <c r="G3528" s="17"/>
      <c r="H3528" s="18"/>
      <c r="I3528" s="5">
        <v>190</v>
      </c>
    </row>
    <row r="3529" spans="1:9" ht="11.1" customHeight="1" x14ac:dyDescent="0.25">
      <c r="A3529" s="18">
        <f t="shared" si="839"/>
        <v>615</v>
      </c>
      <c r="B3529" s="18" t="str">
        <f t="shared" si="839"/>
        <v>AMC 615 C</v>
      </c>
      <c r="C3529" s="4">
        <v>163402</v>
      </c>
      <c r="D3529" s="2" t="s">
        <v>2203</v>
      </c>
      <c r="E3529" s="17" t="s">
        <v>17</v>
      </c>
      <c r="F3529" s="27" t="str">
        <f t="shared" si="837"/>
        <v>163402 Lemon Yellow</v>
      </c>
      <c r="G3529" s="17"/>
      <c r="H3529" s="18"/>
      <c r="I3529" s="5">
        <v>2.1</v>
      </c>
    </row>
    <row r="3530" spans="1:9" ht="11.1" customHeight="1" x14ac:dyDescent="0.25">
      <c r="A3530" s="18">
        <f t="shared" si="839"/>
        <v>615</v>
      </c>
      <c r="B3530" s="18" t="str">
        <f t="shared" si="839"/>
        <v>AMC 615 C</v>
      </c>
      <c r="C3530" s="6">
        <v>163410</v>
      </c>
      <c r="D3530" s="2" t="s">
        <v>2203</v>
      </c>
      <c r="E3530" s="19" t="s">
        <v>15</v>
      </c>
      <c r="F3530" s="27" t="str">
        <f t="shared" si="837"/>
        <v>163410 Black</v>
      </c>
      <c r="G3530" s="19"/>
      <c r="H3530" s="20"/>
      <c r="I3530" s="7">
        <v>0.5</v>
      </c>
    </row>
    <row r="3531" spans="1:9" ht="14.1" customHeight="1" x14ac:dyDescent="0.25">
      <c r="A3531" s="9">
        <v>616</v>
      </c>
      <c r="B3531" s="23" t="s">
        <v>791</v>
      </c>
      <c r="C3531" s="9" t="s">
        <v>4</v>
      </c>
      <c r="D3531" s="2" t="s">
        <v>2203</v>
      </c>
      <c r="E3531" s="23" t="s">
        <v>5</v>
      </c>
      <c r="F3531" s="27" t="str">
        <f t="shared" si="837"/>
        <v>AMC BASE</v>
      </c>
      <c r="G3531" s="23"/>
      <c r="H3531" s="24"/>
      <c r="I3531" s="10">
        <v>808.4</v>
      </c>
    </row>
    <row r="3532" spans="1:9" ht="11.1" customHeight="1" x14ac:dyDescent="0.25">
      <c r="A3532" s="18">
        <f t="shared" ref="A3532:B3534" si="840">A3531</f>
        <v>616</v>
      </c>
      <c r="B3532" s="18" t="str">
        <f t="shared" si="840"/>
        <v>AMC 616 C</v>
      </c>
      <c r="C3532" s="4">
        <v>163401</v>
      </c>
      <c r="D3532" s="2" t="s">
        <v>2203</v>
      </c>
      <c r="E3532" s="17" t="s">
        <v>7</v>
      </c>
      <c r="F3532" s="27" t="str">
        <f t="shared" si="837"/>
        <v>163401 White</v>
      </c>
      <c r="G3532" s="17"/>
      <c r="H3532" s="18"/>
      <c r="I3532" s="5">
        <v>186.3</v>
      </c>
    </row>
    <row r="3533" spans="1:9" ht="11.1" customHeight="1" x14ac:dyDescent="0.25">
      <c r="A3533" s="18">
        <f t="shared" si="840"/>
        <v>616</v>
      </c>
      <c r="B3533" s="18" t="str">
        <f t="shared" si="840"/>
        <v>AMC 616 C</v>
      </c>
      <c r="C3533" s="4">
        <v>163402</v>
      </c>
      <c r="D3533" s="2" t="s">
        <v>2203</v>
      </c>
      <c r="E3533" s="17" t="s">
        <v>17</v>
      </c>
      <c r="F3533" s="27" t="str">
        <f t="shared" si="837"/>
        <v>163402 Lemon Yellow</v>
      </c>
      <c r="G3533" s="17"/>
      <c r="H3533" s="18"/>
      <c r="I3533" s="5">
        <v>4.2</v>
      </c>
    </row>
    <row r="3534" spans="1:9" ht="11.1" customHeight="1" x14ac:dyDescent="0.25">
      <c r="A3534" s="18">
        <f t="shared" si="840"/>
        <v>616</v>
      </c>
      <c r="B3534" s="18" t="str">
        <f t="shared" si="840"/>
        <v>AMC 616 C</v>
      </c>
      <c r="C3534" s="6">
        <v>163410</v>
      </c>
      <c r="D3534" s="2" t="s">
        <v>2203</v>
      </c>
      <c r="E3534" s="19" t="s">
        <v>15</v>
      </c>
      <c r="F3534" s="27" t="str">
        <f t="shared" si="837"/>
        <v>163410 Black</v>
      </c>
      <c r="G3534" s="19"/>
      <c r="H3534" s="20"/>
      <c r="I3534" s="7">
        <v>1.1000000000000001</v>
      </c>
    </row>
    <row r="3535" spans="1:9" ht="14.1" customHeight="1" x14ac:dyDescent="0.25">
      <c r="A3535" s="9">
        <v>617</v>
      </c>
      <c r="B3535" s="23" t="s">
        <v>792</v>
      </c>
      <c r="C3535" s="9" t="s">
        <v>4</v>
      </c>
      <c r="D3535" s="2" t="s">
        <v>2203</v>
      </c>
      <c r="E3535" s="23" t="s">
        <v>5</v>
      </c>
      <c r="F3535" s="27" t="str">
        <f t="shared" si="837"/>
        <v>AMC BASE</v>
      </c>
      <c r="G3535" s="23"/>
      <c r="H3535" s="24"/>
      <c r="I3535" s="10">
        <v>810.6</v>
      </c>
    </row>
    <row r="3536" spans="1:9" ht="11.1" customHeight="1" x14ac:dyDescent="0.25">
      <c r="A3536" s="18">
        <f t="shared" ref="A3536:B3538" si="841">A3535</f>
        <v>617</v>
      </c>
      <c r="B3536" s="18" t="str">
        <f t="shared" si="841"/>
        <v>AMC 617 C</v>
      </c>
      <c r="C3536" s="4">
        <v>163401</v>
      </c>
      <c r="D3536" s="2" t="s">
        <v>2203</v>
      </c>
      <c r="E3536" s="17" t="s">
        <v>7</v>
      </c>
      <c r="F3536" s="27" t="str">
        <f t="shared" si="837"/>
        <v>163401 White</v>
      </c>
      <c r="G3536" s="17"/>
      <c r="H3536" s="18"/>
      <c r="I3536" s="5">
        <v>178.9</v>
      </c>
    </row>
    <row r="3537" spans="1:9" ht="11.1" customHeight="1" x14ac:dyDescent="0.25">
      <c r="A3537" s="18">
        <f t="shared" si="841"/>
        <v>617</v>
      </c>
      <c r="B3537" s="18" t="str">
        <f t="shared" si="841"/>
        <v>AMC 617 C</v>
      </c>
      <c r="C3537" s="4">
        <v>163402</v>
      </c>
      <c r="D3537" s="2" t="s">
        <v>2203</v>
      </c>
      <c r="E3537" s="17" t="s">
        <v>17</v>
      </c>
      <c r="F3537" s="27" t="str">
        <f t="shared" si="837"/>
        <v>163402 Lemon Yellow</v>
      </c>
      <c r="G3537" s="17"/>
      <c r="H3537" s="18"/>
      <c r="I3537" s="5">
        <v>8.4</v>
      </c>
    </row>
    <row r="3538" spans="1:9" ht="11.1" customHeight="1" x14ac:dyDescent="0.25">
      <c r="A3538" s="18">
        <f t="shared" si="841"/>
        <v>617</v>
      </c>
      <c r="B3538" s="18" t="str">
        <f t="shared" si="841"/>
        <v>AMC 617 C</v>
      </c>
      <c r="C3538" s="6">
        <v>163410</v>
      </c>
      <c r="D3538" s="2" t="s">
        <v>2203</v>
      </c>
      <c r="E3538" s="19" t="s">
        <v>15</v>
      </c>
      <c r="F3538" s="27" t="str">
        <f t="shared" si="837"/>
        <v>163410 Black</v>
      </c>
      <c r="G3538" s="19"/>
      <c r="H3538" s="20"/>
      <c r="I3538" s="7">
        <v>2.1</v>
      </c>
    </row>
    <row r="3539" spans="1:9" ht="14.1" customHeight="1" x14ac:dyDescent="0.25">
      <c r="A3539" s="9">
        <v>618</v>
      </c>
      <c r="B3539" s="23" t="s">
        <v>793</v>
      </c>
      <c r="C3539" s="9" t="s">
        <v>4</v>
      </c>
      <c r="D3539" s="2" t="s">
        <v>2203</v>
      </c>
      <c r="E3539" s="23" t="s">
        <v>5</v>
      </c>
      <c r="F3539" s="27" t="str">
        <f t="shared" si="837"/>
        <v>AMC BASE</v>
      </c>
      <c r="G3539" s="23"/>
      <c r="H3539" s="24"/>
      <c r="I3539" s="10">
        <v>814.9</v>
      </c>
    </row>
    <row r="3540" spans="1:9" ht="11.1" customHeight="1" x14ac:dyDescent="0.25">
      <c r="A3540" s="18">
        <f t="shared" ref="A3540:B3542" si="842">A3539</f>
        <v>618</v>
      </c>
      <c r="B3540" s="18" t="str">
        <f t="shared" si="842"/>
        <v>AMC 618 C</v>
      </c>
      <c r="C3540" s="4">
        <v>163401</v>
      </c>
      <c r="D3540" s="2" t="s">
        <v>2203</v>
      </c>
      <c r="E3540" s="17" t="s">
        <v>7</v>
      </c>
      <c r="F3540" s="27" t="str">
        <f t="shared" si="837"/>
        <v>163401 White</v>
      </c>
      <c r="G3540" s="17"/>
      <c r="H3540" s="18"/>
      <c r="I3540" s="5">
        <v>164.1</v>
      </c>
    </row>
    <row r="3541" spans="1:9" ht="11.1" customHeight="1" x14ac:dyDescent="0.25">
      <c r="A3541" s="18">
        <f t="shared" si="842"/>
        <v>618</v>
      </c>
      <c r="B3541" s="18" t="str">
        <f t="shared" si="842"/>
        <v>AMC 618 C</v>
      </c>
      <c r="C3541" s="4">
        <v>163402</v>
      </c>
      <c r="D3541" s="2" t="s">
        <v>2203</v>
      </c>
      <c r="E3541" s="17" t="s">
        <v>17</v>
      </c>
      <c r="F3541" s="27" t="str">
        <f t="shared" si="837"/>
        <v>163402 Lemon Yellow</v>
      </c>
      <c r="G3541" s="17"/>
      <c r="H3541" s="18"/>
      <c r="I3541" s="5">
        <v>16.8</v>
      </c>
    </row>
    <row r="3542" spans="1:9" ht="11.1" customHeight="1" x14ac:dyDescent="0.25">
      <c r="A3542" s="18">
        <f t="shared" si="842"/>
        <v>618</v>
      </c>
      <c r="B3542" s="18" t="str">
        <f t="shared" si="842"/>
        <v>AMC 618 C</v>
      </c>
      <c r="C3542" s="6">
        <v>163410</v>
      </c>
      <c r="D3542" s="2" t="s">
        <v>2203</v>
      </c>
      <c r="E3542" s="19" t="s">
        <v>15</v>
      </c>
      <c r="F3542" s="27" t="str">
        <f t="shared" si="837"/>
        <v>163410 Black</v>
      </c>
      <c r="G3542" s="19"/>
      <c r="H3542" s="20"/>
      <c r="I3542" s="7">
        <v>4.2</v>
      </c>
    </row>
    <row r="3543" spans="1:9" ht="14.1" customHeight="1" x14ac:dyDescent="0.25">
      <c r="A3543" s="9">
        <v>619</v>
      </c>
      <c r="B3543" s="23" t="s">
        <v>794</v>
      </c>
      <c r="C3543" s="9" t="s">
        <v>4</v>
      </c>
      <c r="D3543" s="2" t="s">
        <v>2203</v>
      </c>
      <c r="E3543" s="23" t="s">
        <v>5</v>
      </c>
      <c r="F3543" s="27" t="str">
        <f t="shared" si="837"/>
        <v>AMC BASE</v>
      </c>
      <c r="G3543" s="23"/>
      <c r="H3543" s="24"/>
      <c r="I3543" s="10">
        <v>823.3</v>
      </c>
    </row>
    <row r="3544" spans="1:9" ht="11.1" customHeight="1" x14ac:dyDescent="0.25">
      <c r="A3544" s="18">
        <f t="shared" ref="A3544:B3546" si="843">A3543</f>
        <v>619</v>
      </c>
      <c r="B3544" s="18" t="str">
        <f t="shared" si="843"/>
        <v>AMC 619 C</v>
      </c>
      <c r="C3544" s="4">
        <v>163401</v>
      </c>
      <c r="D3544" s="2" t="s">
        <v>2203</v>
      </c>
      <c r="E3544" s="17" t="s">
        <v>7</v>
      </c>
      <c r="F3544" s="27" t="str">
        <f t="shared" si="837"/>
        <v>163401 White</v>
      </c>
      <c r="G3544" s="17"/>
      <c r="H3544" s="18"/>
      <c r="I3544" s="5">
        <v>134.6</v>
      </c>
    </row>
    <row r="3545" spans="1:9" ht="11.1" customHeight="1" x14ac:dyDescent="0.25">
      <c r="A3545" s="18">
        <f t="shared" si="843"/>
        <v>619</v>
      </c>
      <c r="B3545" s="18" t="str">
        <f t="shared" si="843"/>
        <v>AMC 619 C</v>
      </c>
      <c r="C3545" s="4">
        <v>163402</v>
      </c>
      <c r="D3545" s="2" t="s">
        <v>2203</v>
      </c>
      <c r="E3545" s="17" t="s">
        <v>17</v>
      </c>
      <c r="F3545" s="27" t="str">
        <f t="shared" si="837"/>
        <v>163402 Lemon Yellow</v>
      </c>
      <c r="G3545" s="17"/>
      <c r="H3545" s="18"/>
      <c r="I3545" s="5">
        <v>33.700000000000003</v>
      </c>
    </row>
    <row r="3546" spans="1:9" ht="11.1" customHeight="1" x14ac:dyDescent="0.25">
      <c r="A3546" s="18">
        <f t="shared" si="843"/>
        <v>619</v>
      </c>
      <c r="B3546" s="18" t="str">
        <f t="shared" si="843"/>
        <v>AMC 619 C</v>
      </c>
      <c r="C3546" s="6">
        <v>163410</v>
      </c>
      <c r="D3546" s="2" t="s">
        <v>2203</v>
      </c>
      <c r="E3546" s="19" t="s">
        <v>15</v>
      </c>
      <c r="F3546" s="27" t="str">
        <f t="shared" si="837"/>
        <v>163410 Black</v>
      </c>
      <c r="G3546" s="19"/>
      <c r="H3546" s="20"/>
      <c r="I3546" s="7">
        <v>8.4</v>
      </c>
    </row>
    <row r="3547" spans="1:9" ht="14.1" customHeight="1" x14ac:dyDescent="0.25">
      <c r="A3547" s="9">
        <v>620</v>
      </c>
      <c r="B3547" s="23" t="s">
        <v>795</v>
      </c>
      <c r="C3547" s="9" t="s">
        <v>4</v>
      </c>
      <c r="D3547" s="2" t="s">
        <v>2203</v>
      </c>
      <c r="E3547" s="23" t="s">
        <v>5</v>
      </c>
      <c r="F3547" s="27" t="str">
        <f t="shared" si="837"/>
        <v>AMC BASE</v>
      </c>
      <c r="G3547" s="23"/>
      <c r="H3547" s="24"/>
      <c r="I3547" s="10">
        <v>831.7</v>
      </c>
    </row>
    <row r="3548" spans="1:9" ht="11.1" customHeight="1" x14ac:dyDescent="0.25">
      <c r="A3548" s="18">
        <f t="shared" ref="A3548:B3550" si="844">A3547</f>
        <v>620</v>
      </c>
      <c r="B3548" s="18" t="str">
        <f t="shared" si="844"/>
        <v>AMC 620 C</v>
      </c>
      <c r="C3548" s="4">
        <v>163401</v>
      </c>
      <c r="D3548" s="2" t="s">
        <v>2203</v>
      </c>
      <c r="E3548" s="17" t="s">
        <v>7</v>
      </c>
      <c r="F3548" s="27" t="str">
        <f t="shared" si="837"/>
        <v>163401 White</v>
      </c>
      <c r="G3548" s="17"/>
      <c r="H3548" s="18"/>
      <c r="I3548" s="5">
        <v>105.2</v>
      </c>
    </row>
    <row r="3549" spans="1:9" ht="11.1" customHeight="1" x14ac:dyDescent="0.25">
      <c r="A3549" s="18">
        <f t="shared" si="844"/>
        <v>620</v>
      </c>
      <c r="B3549" s="18" t="str">
        <f t="shared" si="844"/>
        <v>AMC 620 C</v>
      </c>
      <c r="C3549" s="4">
        <v>163402</v>
      </c>
      <c r="D3549" s="2" t="s">
        <v>2203</v>
      </c>
      <c r="E3549" s="17" t="s">
        <v>17</v>
      </c>
      <c r="F3549" s="27" t="str">
        <f t="shared" si="837"/>
        <v>163402 Lemon Yellow</v>
      </c>
      <c r="G3549" s="17"/>
      <c r="H3549" s="18"/>
      <c r="I3549" s="5">
        <v>50.5</v>
      </c>
    </row>
    <row r="3550" spans="1:9" ht="11.1" customHeight="1" x14ac:dyDescent="0.25">
      <c r="A3550" s="18">
        <f t="shared" si="844"/>
        <v>620</v>
      </c>
      <c r="B3550" s="18" t="str">
        <f t="shared" si="844"/>
        <v>AMC 620 C</v>
      </c>
      <c r="C3550" s="6">
        <v>163410</v>
      </c>
      <c r="D3550" s="2" t="s">
        <v>2203</v>
      </c>
      <c r="E3550" s="19" t="s">
        <v>15</v>
      </c>
      <c r="F3550" s="27" t="str">
        <f t="shared" si="837"/>
        <v>163410 Black</v>
      </c>
      <c r="G3550" s="19"/>
      <c r="H3550" s="20"/>
      <c r="I3550" s="7">
        <v>12.6</v>
      </c>
    </row>
    <row r="3551" spans="1:9" ht="14.1" customHeight="1" x14ac:dyDescent="0.25">
      <c r="A3551" s="9">
        <v>621</v>
      </c>
      <c r="B3551" s="23" t="s">
        <v>796</v>
      </c>
      <c r="C3551" s="9" t="s">
        <v>4</v>
      </c>
      <c r="D3551" s="2" t="s">
        <v>2203</v>
      </c>
      <c r="E3551" s="23" t="s">
        <v>5</v>
      </c>
      <c r="F3551" s="27" t="str">
        <f t="shared" si="837"/>
        <v>AMC BASE</v>
      </c>
      <c r="G3551" s="23"/>
      <c r="H3551" s="24"/>
      <c r="I3551" s="10">
        <v>807.2</v>
      </c>
    </row>
    <row r="3552" spans="1:9" ht="11.1" customHeight="1" x14ac:dyDescent="0.25">
      <c r="A3552" s="18">
        <f t="shared" ref="A3552:B3555" si="845">A3551</f>
        <v>621</v>
      </c>
      <c r="B3552" s="18" t="str">
        <f t="shared" si="845"/>
        <v>AMC 621 C</v>
      </c>
      <c r="C3552" s="4">
        <v>163401</v>
      </c>
      <c r="D3552" s="2" t="s">
        <v>2203</v>
      </c>
      <c r="E3552" s="17" t="s">
        <v>7</v>
      </c>
      <c r="F3552" s="27" t="str">
        <f t="shared" si="837"/>
        <v>163401 White</v>
      </c>
      <c r="G3552" s="17"/>
      <c r="H3552" s="18"/>
      <c r="I3552" s="5">
        <v>191.8</v>
      </c>
    </row>
    <row r="3553" spans="1:9" ht="11.1" customHeight="1" x14ac:dyDescent="0.25">
      <c r="A3553" s="18">
        <f t="shared" si="845"/>
        <v>621</v>
      </c>
      <c r="B3553" s="18" t="str">
        <f t="shared" si="845"/>
        <v>AMC 621 C</v>
      </c>
      <c r="C3553" s="4">
        <v>163407</v>
      </c>
      <c r="D3553" s="2" t="s">
        <v>2203</v>
      </c>
      <c r="E3553" s="17" t="s">
        <v>13</v>
      </c>
      <c r="F3553" s="27" t="str">
        <f t="shared" si="837"/>
        <v>163407 Blue</v>
      </c>
      <c r="G3553" s="17"/>
      <c r="H3553" s="18"/>
      <c r="I3553" s="5">
        <v>0.5</v>
      </c>
    </row>
    <row r="3554" spans="1:9" ht="11.1" customHeight="1" x14ac:dyDescent="0.25">
      <c r="A3554" s="18">
        <f t="shared" si="845"/>
        <v>621</v>
      </c>
      <c r="B3554" s="18" t="str">
        <f t="shared" si="845"/>
        <v>AMC 621 C</v>
      </c>
      <c r="C3554" s="4">
        <v>163402</v>
      </c>
      <c r="D3554" s="2" t="s">
        <v>2203</v>
      </c>
      <c r="E3554" s="17" t="s">
        <v>17</v>
      </c>
      <c r="F3554" s="27" t="str">
        <f t="shared" si="837"/>
        <v>163402 Lemon Yellow</v>
      </c>
      <c r="G3554" s="17"/>
      <c r="H3554" s="18"/>
      <c r="I3554" s="5">
        <v>0.4</v>
      </c>
    </row>
    <row r="3555" spans="1:9" ht="11.1" customHeight="1" x14ac:dyDescent="0.25">
      <c r="A3555" s="18">
        <f t="shared" si="845"/>
        <v>621</v>
      </c>
      <c r="B3555" s="18" t="str">
        <f t="shared" si="845"/>
        <v>AMC 621 C</v>
      </c>
      <c r="C3555" s="6">
        <v>163410</v>
      </c>
      <c r="D3555" s="2" t="s">
        <v>2203</v>
      </c>
      <c r="E3555" s="19" t="s">
        <v>15</v>
      </c>
      <c r="F3555" s="27" t="str">
        <f t="shared" si="837"/>
        <v>163410 Black</v>
      </c>
      <c r="G3555" s="19"/>
      <c r="H3555" s="20"/>
      <c r="I3555" s="7">
        <v>0.1</v>
      </c>
    </row>
    <row r="3556" spans="1:9" ht="14.1" customHeight="1" x14ac:dyDescent="0.25">
      <c r="A3556" s="9">
        <v>622</v>
      </c>
      <c r="B3556" s="23" t="s">
        <v>797</v>
      </c>
      <c r="C3556" s="9" t="s">
        <v>4</v>
      </c>
      <c r="D3556" s="2" t="s">
        <v>2203</v>
      </c>
      <c r="E3556" s="23" t="s">
        <v>5</v>
      </c>
      <c r="F3556" s="27" t="str">
        <f t="shared" si="837"/>
        <v>AMC BASE</v>
      </c>
      <c r="G3556" s="23"/>
      <c r="H3556" s="24"/>
      <c r="I3556" s="10">
        <v>808</v>
      </c>
    </row>
    <row r="3557" spans="1:9" ht="11.1" customHeight="1" x14ac:dyDescent="0.25">
      <c r="A3557" s="18">
        <f t="shared" ref="A3557:B3560" si="846">A3556</f>
        <v>622</v>
      </c>
      <c r="B3557" s="18" t="str">
        <f t="shared" si="846"/>
        <v>AMC 622 C</v>
      </c>
      <c r="C3557" s="4">
        <v>163401</v>
      </c>
      <c r="D3557" s="2" t="s">
        <v>2203</v>
      </c>
      <c r="E3557" s="17" t="s">
        <v>7</v>
      </c>
      <c r="F3557" s="27" t="str">
        <f t="shared" si="837"/>
        <v>163401 White</v>
      </c>
      <c r="G3557" s="17"/>
      <c r="H3557" s="18"/>
      <c r="I3557" s="5">
        <v>190</v>
      </c>
    </row>
    <row r="3558" spans="1:9" ht="11.1" customHeight="1" x14ac:dyDescent="0.25">
      <c r="A3558" s="18">
        <f t="shared" si="846"/>
        <v>622</v>
      </c>
      <c r="B3558" s="18" t="str">
        <f t="shared" si="846"/>
        <v>AMC 622 C</v>
      </c>
      <c r="C3558" s="4">
        <v>163407</v>
      </c>
      <c r="D3558" s="2" t="s">
        <v>2203</v>
      </c>
      <c r="E3558" s="17" t="s">
        <v>13</v>
      </c>
      <c r="F3558" s="27" t="str">
        <f t="shared" si="837"/>
        <v>163407 Blue</v>
      </c>
      <c r="G3558" s="17"/>
      <c r="H3558" s="18"/>
      <c r="I3558" s="5">
        <v>1.1000000000000001</v>
      </c>
    </row>
    <row r="3559" spans="1:9" ht="11.1" customHeight="1" x14ac:dyDescent="0.25">
      <c r="A3559" s="18">
        <f t="shared" si="846"/>
        <v>622</v>
      </c>
      <c r="B3559" s="18" t="str">
        <f t="shared" si="846"/>
        <v>AMC 622 C</v>
      </c>
      <c r="C3559" s="4">
        <v>163402</v>
      </c>
      <c r="D3559" s="2" t="s">
        <v>2203</v>
      </c>
      <c r="E3559" s="17" t="s">
        <v>17</v>
      </c>
      <c r="F3559" s="27" t="str">
        <f t="shared" si="837"/>
        <v>163402 Lemon Yellow</v>
      </c>
      <c r="G3559" s="17"/>
      <c r="H3559" s="18"/>
      <c r="I3559" s="5">
        <v>0.8</v>
      </c>
    </row>
    <row r="3560" spans="1:9" ht="11.1" customHeight="1" x14ac:dyDescent="0.25">
      <c r="A3560" s="18">
        <f t="shared" si="846"/>
        <v>622</v>
      </c>
      <c r="B3560" s="18" t="str">
        <f t="shared" si="846"/>
        <v>AMC 622 C</v>
      </c>
      <c r="C3560" s="6">
        <v>163410</v>
      </c>
      <c r="D3560" s="2" t="s">
        <v>2203</v>
      </c>
      <c r="E3560" s="19" t="s">
        <v>15</v>
      </c>
      <c r="F3560" s="27" t="str">
        <f t="shared" si="837"/>
        <v>163410 Black</v>
      </c>
      <c r="G3560" s="19"/>
      <c r="H3560" s="20"/>
      <c r="I3560" s="7">
        <v>0.1</v>
      </c>
    </row>
    <row r="3561" spans="1:9" ht="14.1" customHeight="1" x14ac:dyDescent="0.25">
      <c r="A3561" s="9">
        <v>623</v>
      </c>
      <c r="B3561" s="23" t="s">
        <v>798</v>
      </c>
      <c r="C3561" s="9" t="s">
        <v>4</v>
      </c>
      <c r="D3561" s="2" t="s">
        <v>2203</v>
      </c>
      <c r="E3561" s="23" t="s">
        <v>5</v>
      </c>
      <c r="F3561" s="27" t="str">
        <f t="shared" si="837"/>
        <v>AMC BASE</v>
      </c>
      <c r="G3561" s="23"/>
      <c r="H3561" s="24"/>
      <c r="I3561" s="10">
        <v>809.7</v>
      </c>
    </row>
    <row r="3562" spans="1:9" ht="11.1" customHeight="1" x14ac:dyDescent="0.25">
      <c r="A3562" s="18">
        <f t="shared" ref="A3562:B3565" si="847">A3561</f>
        <v>623</v>
      </c>
      <c r="B3562" s="18" t="str">
        <f t="shared" si="847"/>
        <v>AMC 623 C</v>
      </c>
      <c r="C3562" s="4">
        <v>163401</v>
      </c>
      <c r="D3562" s="2" t="s">
        <v>2203</v>
      </c>
      <c r="E3562" s="17" t="s">
        <v>7</v>
      </c>
      <c r="F3562" s="27" t="str">
        <f t="shared" si="837"/>
        <v>163401 White</v>
      </c>
      <c r="G3562" s="17"/>
      <c r="H3562" s="18"/>
      <c r="I3562" s="5">
        <v>186.3</v>
      </c>
    </row>
    <row r="3563" spans="1:9" ht="11.1" customHeight="1" x14ac:dyDescent="0.25">
      <c r="A3563" s="18">
        <f t="shared" si="847"/>
        <v>623</v>
      </c>
      <c r="B3563" s="18" t="str">
        <f t="shared" si="847"/>
        <v>AMC 623 C</v>
      </c>
      <c r="C3563" s="4">
        <v>163407</v>
      </c>
      <c r="D3563" s="2" t="s">
        <v>2203</v>
      </c>
      <c r="E3563" s="17" t="s">
        <v>13</v>
      </c>
      <c r="F3563" s="27" t="str">
        <f t="shared" si="837"/>
        <v>163407 Blue</v>
      </c>
      <c r="G3563" s="17"/>
      <c r="H3563" s="18"/>
      <c r="I3563" s="5">
        <v>2.1</v>
      </c>
    </row>
    <row r="3564" spans="1:9" ht="11.1" customHeight="1" x14ac:dyDescent="0.25">
      <c r="A3564" s="18">
        <f t="shared" si="847"/>
        <v>623</v>
      </c>
      <c r="B3564" s="18" t="str">
        <f t="shared" si="847"/>
        <v>AMC 623 C</v>
      </c>
      <c r="C3564" s="4">
        <v>163402</v>
      </c>
      <c r="D3564" s="2" t="s">
        <v>2203</v>
      </c>
      <c r="E3564" s="17" t="s">
        <v>17</v>
      </c>
      <c r="F3564" s="27" t="str">
        <f t="shared" si="837"/>
        <v>163402 Lemon Yellow</v>
      </c>
      <c r="G3564" s="17"/>
      <c r="H3564" s="18"/>
      <c r="I3564" s="5">
        <v>1.6</v>
      </c>
    </row>
    <row r="3565" spans="1:9" ht="11.1" customHeight="1" x14ac:dyDescent="0.25">
      <c r="A3565" s="18">
        <f t="shared" si="847"/>
        <v>623</v>
      </c>
      <c r="B3565" s="18" t="str">
        <f t="shared" si="847"/>
        <v>AMC 623 C</v>
      </c>
      <c r="C3565" s="6">
        <v>163410</v>
      </c>
      <c r="D3565" s="2" t="s">
        <v>2203</v>
      </c>
      <c r="E3565" s="19" t="s">
        <v>15</v>
      </c>
      <c r="F3565" s="27" t="str">
        <f t="shared" si="837"/>
        <v>163410 Black</v>
      </c>
      <c r="G3565" s="19"/>
      <c r="H3565" s="20"/>
      <c r="I3565" s="7">
        <v>0.3</v>
      </c>
    </row>
    <row r="3566" spans="1:9" ht="11.1" customHeight="1" x14ac:dyDescent="0.25">
      <c r="A3566" s="2">
        <v>624</v>
      </c>
      <c r="B3566" s="27" t="s">
        <v>799</v>
      </c>
      <c r="C3566" s="2" t="s">
        <v>4</v>
      </c>
      <c r="D3566" s="2" t="s">
        <v>2203</v>
      </c>
      <c r="E3566" s="27" t="s">
        <v>5</v>
      </c>
      <c r="F3566" s="27" t="str">
        <f t="shared" si="837"/>
        <v>AMC BASE</v>
      </c>
      <c r="G3566" s="27"/>
      <c r="H3566" s="28"/>
      <c r="I3566" s="3">
        <v>813</v>
      </c>
    </row>
    <row r="3567" spans="1:9" ht="11.1" customHeight="1" x14ac:dyDescent="0.25">
      <c r="A3567" s="18">
        <f t="shared" ref="A3567:B3570" si="848">A3566</f>
        <v>624</v>
      </c>
      <c r="B3567" s="18" t="str">
        <f t="shared" si="848"/>
        <v>AMC 624 C</v>
      </c>
      <c r="C3567" s="4">
        <v>163401</v>
      </c>
      <c r="D3567" s="2" t="s">
        <v>2203</v>
      </c>
      <c r="E3567" s="17" t="s">
        <v>7</v>
      </c>
      <c r="F3567" s="27" t="str">
        <f t="shared" si="837"/>
        <v>163401 White</v>
      </c>
      <c r="G3567" s="17"/>
      <c r="H3567" s="18"/>
      <c r="I3567" s="5">
        <v>179</v>
      </c>
    </row>
    <row r="3568" spans="1:9" ht="11.1" customHeight="1" x14ac:dyDescent="0.25">
      <c r="A3568" s="18">
        <f t="shared" si="848"/>
        <v>624</v>
      </c>
      <c r="B3568" s="18" t="str">
        <f t="shared" si="848"/>
        <v>AMC 624 C</v>
      </c>
      <c r="C3568" s="4">
        <v>163407</v>
      </c>
      <c r="D3568" s="2" t="s">
        <v>2203</v>
      </c>
      <c r="E3568" s="17" t="s">
        <v>13</v>
      </c>
      <c r="F3568" s="27" t="str">
        <f t="shared" si="837"/>
        <v>163407 Blue</v>
      </c>
      <c r="G3568" s="17"/>
      <c r="H3568" s="18"/>
      <c r="I3568" s="5">
        <v>4.2</v>
      </c>
    </row>
    <row r="3569" spans="1:9" ht="11.1" customHeight="1" x14ac:dyDescent="0.25">
      <c r="A3569" s="18">
        <f t="shared" si="848"/>
        <v>624</v>
      </c>
      <c r="B3569" s="18" t="str">
        <f t="shared" si="848"/>
        <v>AMC 624 C</v>
      </c>
      <c r="C3569" s="4">
        <v>163402</v>
      </c>
      <c r="D3569" s="2" t="s">
        <v>2203</v>
      </c>
      <c r="E3569" s="17" t="s">
        <v>17</v>
      </c>
      <c r="F3569" s="27" t="str">
        <f t="shared" si="837"/>
        <v>163402 Lemon Yellow</v>
      </c>
      <c r="G3569" s="17"/>
      <c r="H3569" s="18"/>
      <c r="I3569" s="5">
        <v>3.2</v>
      </c>
    </row>
    <row r="3570" spans="1:9" ht="11.1" customHeight="1" x14ac:dyDescent="0.25">
      <c r="A3570" s="18">
        <f t="shared" si="848"/>
        <v>624</v>
      </c>
      <c r="B3570" s="18" t="str">
        <f t="shared" si="848"/>
        <v>AMC 624 C</v>
      </c>
      <c r="C3570" s="6">
        <v>163410</v>
      </c>
      <c r="D3570" s="2" t="s">
        <v>2203</v>
      </c>
      <c r="E3570" s="19" t="s">
        <v>15</v>
      </c>
      <c r="F3570" s="27" t="str">
        <f t="shared" si="837"/>
        <v>163410 Black</v>
      </c>
      <c r="G3570" s="19"/>
      <c r="H3570" s="20"/>
      <c r="I3570" s="7">
        <v>0.6</v>
      </c>
    </row>
    <row r="3571" spans="1:9" ht="14.1" customHeight="1" x14ac:dyDescent="0.25">
      <c r="A3571" s="9">
        <v>625</v>
      </c>
      <c r="B3571" s="23" t="s">
        <v>800</v>
      </c>
      <c r="C3571" s="9" t="s">
        <v>4</v>
      </c>
      <c r="D3571" s="2" t="s">
        <v>2203</v>
      </c>
      <c r="E3571" s="23" t="s">
        <v>5</v>
      </c>
      <c r="F3571" s="27" t="str">
        <f t="shared" si="837"/>
        <v>AMC BASE</v>
      </c>
      <c r="G3571" s="23"/>
      <c r="H3571" s="24"/>
      <c r="I3571" s="10">
        <v>819.7</v>
      </c>
    </row>
    <row r="3572" spans="1:9" ht="11.1" customHeight="1" x14ac:dyDescent="0.25">
      <c r="A3572" s="18">
        <f t="shared" ref="A3572:B3575" si="849">A3571</f>
        <v>625</v>
      </c>
      <c r="B3572" s="18" t="str">
        <f t="shared" si="849"/>
        <v>AMC 625 C</v>
      </c>
      <c r="C3572" s="4">
        <v>163401</v>
      </c>
      <c r="D3572" s="2" t="s">
        <v>2203</v>
      </c>
      <c r="E3572" s="17" t="s">
        <v>7</v>
      </c>
      <c r="F3572" s="27" t="str">
        <f t="shared" ref="F3572:F3624" si="850">IF(C3572="AMC.BASE","AMC BASE",CONCATENATE(C3572,D3572,E3572))</f>
        <v>163401 White</v>
      </c>
      <c r="G3572" s="17"/>
      <c r="H3572" s="18"/>
      <c r="I3572" s="5">
        <v>164.3</v>
      </c>
    </row>
    <row r="3573" spans="1:9" ht="11.1" customHeight="1" x14ac:dyDescent="0.25">
      <c r="A3573" s="18">
        <f t="shared" si="849"/>
        <v>625</v>
      </c>
      <c r="B3573" s="18" t="str">
        <f t="shared" si="849"/>
        <v>AMC 625 C</v>
      </c>
      <c r="C3573" s="4">
        <v>163407</v>
      </c>
      <c r="D3573" s="2" t="s">
        <v>2203</v>
      </c>
      <c r="E3573" s="17" t="s">
        <v>13</v>
      </c>
      <c r="F3573" s="27" t="str">
        <f t="shared" si="850"/>
        <v>163407 Blue</v>
      </c>
      <c r="G3573" s="17"/>
      <c r="H3573" s="18"/>
      <c r="I3573" s="5">
        <v>8.5</v>
      </c>
    </row>
    <row r="3574" spans="1:9" ht="11.1" customHeight="1" x14ac:dyDescent="0.25">
      <c r="A3574" s="18">
        <f t="shared" si="849"/>
        <v>625</v>
      </c>
      <c r="B3574" s="18" t="str">
        <f t="shared" si="849"/>
        <v>AMC 625 C</v>
      </c>
      <c r="C3574" s="4">
        <v>163402</v>
      </c>
      <c r="D3574" s="2" t="s">
        <v>2203</v>
      </c>
      <c r="E3574" s="17" t="s">
        <v>17</v>
      </c>
      <c r="F3574" s="27" t="str">
        <f t="shared" si="850"/>
        <v>163402 Lemon Yellow</v>
      </c>
      <c r="G3574" s="17"/>
      <c r="H3574" s="18"/>
      <c r="I3574" s="5">
        <v>6.3</v>
      </c>
    </row>
    <row r="3575" spans="1:9" ht="11.1" customHeight="1" x14ac:dyDescent="0.25">
      <c r="A3575" s="18">
        <f t="shared" si="849"/>
        <v>625</v>
      </c>
      <c r="B3575" s="18" t="str">
        <f t="shared" si="849"/>
        <v>AMC 625 C</v>
      </c>
      <c r="C3575" s="6">
        <v>163410</v>
      </c>
      <c r="D3575" s="2" t="s">
        <v>2203</v>
      </c>
      <c r="E3575" s="19" t="s">
        <v>15</v>
      </c>
      <c r="F3575" s="27" t="str">
        <f t="shared" si="850"/>
        <v>163410 Black</v>
      </c>
      <c r="G3575" s="19"/>
      <c r="H3575" s="20"/>
      <c r="I3575" s="7">
        <v>1.2</v>
      </c>
    </row>
    <row r="3576" spans="1:9" ht="14.1" customHeight="1" x14ac:dyDescent="0.25">
      <c r="A3576" s="9">
        <v>626</v>
      </c>
      <c r="B3576" s="23" t="s">
        <v>801</v>
      </c>
      <c r="C3576" s="9" t="s">
        <v>4</v>
      </c>
      <c r="D3576" s="2" t="s">
        <v>2203</v>
      </c>
      <c r="E3576" s="23" t="s">
        <v>5</v>
      </c>
      <c r="F3576" s="27" t="str">
        <f t="shared" si="850"/>
        <v>AMC BASE</v>
      </c>
      <c r="G3576" s="23"/>
      <c r="H3576" s="24"/>
      <c r="I3576" s="10">
        <v>833</v>
      </c>
    </row>
    <row r="3577" spans="1:9" ht="11.1" customHeight="1" x14ac:dyDescent="0.25">
      <c r="A3577" s="18">
        <f t="shared" ref="A3577:B3580" si="851">A3576</f>
        <v>626</v>
      </c>
      <c r="B3577" s="18" t="str">
        <f t="shared" si="851"/>
        <v>AMC 626 C</v>
      </c>
      <c r="C3577" s="4">
        <v>163401</v>
      </c>
      <c r="D3577" s="2" t="s">
        <v>2203</v>
      </c>
      <c r="E3577" s="17" t="s">
        <v>7</v>
      </c>
      <c r="F3577" s="27" t="str">
        <f t="shared" si="850"/>
        <v>163401 White</v>
      </c>
      <c r="G3577" s="17"/>
      <c r="H3577" s="18"/>
      <c r="I3577" s="5">
        <v>135</v>
      </c>
    </row>
    <row r="3578" spans="1:9" ht="11.1" customHeight="1" x14ac:dyDescent="0.25">
      <c r="A3578" s="18">
        <f t="shared" si="851"/>
        <v>626</v>
      </c>
      <c r="B3578" s="18" t="str">
        <f t="shared" si="851"/>
        <v>AMC 626 C</v>
      </c>
      <c r="C3578" s="4">
        <v>163407</v>
      </c>
      <c r="D3578" s="2" t="s">
        <v>2203</v>
      </c>
      <c r="E3578" s="17" t="s">
        <v>13</v>
      </c>
      <c r="F3578" s="27" t="str">
        <f t="shared" si="850"/>
        <v>163407 Blue</v>
      </c>
      <c r="G3578" s="17"/>
      <c r="H3578" s="18"/>
      <c r="I3578" s="5">
        <v>16.899999999999999</v>
      </c>
    </row>
    <row r="3579" spans="1:9" ht="11.1" customHeight="1" x14ac:dyDescent="0.25">
      <c r="A3579" s="18">
        <f t="shared" si="851"/>
        <v>626</v>
      </c>
      <c r="B3579" s="18" t="str">
        <f t="shared" si="851"/>
        <v>AMC 626 C</v>
      </c>
      <c r="C3579" s="4">
        <v>163402</v>
      </c>
      <c r="D3579" s="2" t="s">
        <v>2203</v>
      </c>
      <c r="E3579" s="17" t="s">
        <v>17</v>
      </c>
      <c r="F3579" s="27" t="str">
        <f t="shared" si="850"/>
        <v>163402 Lemon Yellow</v>
      </c>
      <c r="G3579" s="17"/>
      <c r="H3579" s="18"/>
      <c r="I3579" s="5">
        <v>12.7</v>
      </c>
    </row>
    <row r="3580" spans="1:9" ht="11.1" customHeight="1" x14ac:dyDescent="0.25">
      <c r="A3580" s="18">
        <f t="shared" si="851"/>
        <v>626</v>
      </c>
      <c r="B3580" s="18" t="str">
        <f t="shared" si="851"/>
        <v>AMC 626 C</v>
      </c>
      <c r="C3580" s="6">
        <v>163410</v>
      </c>
      <c r="D3580" s="2" t="s">
        <v>2203</v>
      </c>
      <c r="E3580" s="19" t="s">
        <v>15</v>
      </c>
      <c r="F3580" s="27" t="str">
        <f t="shared" si="850"/>
        <v>163410 Black</v>
      </c>
      <c r="G3580" s="19"/>
      <c r="H3580" s="20"/>
      <c r="I3580" s="7">
        <v>2.4</v>
      </c>
    </row>
    <row r="3581" spans="1:9" ht="14.1" customHeight="1" x14ac:dyDescent="0.25">
      <c r="A3581" s="9">
        <v>627</v>
      </c>
      <c r="B3581" s="23" t="s">
        <v>802</v>
      </c>
      <c r="C3581" s="9" t="s">
        <v>4</v>
      </c>
      <c r="D3581" s="2" t="s">
        <v>2203</v>
      </c>
      <c r="E3581" s="23" t="s">
        <v>5</v>
      </c>
      <c r="F3581" s="27" t="str">
        <f t="shared" si="850"/>
        <v>AMC BASE</v>
      </c>
      <c r="G3581" s="23"/>
      <c r="H3581" s="24"/>
      <c r="I3581" s="10">
        <v>816.3</v>
      </c>
    </row>
    <row r="3582" spans="1:9" ht="11.1" customHeight="1" x14ac:dyDescent="0.25">
      <c r="A3582" s="18">
        <f t="shared" ref="A3582:B3585" si="852">A3581</f>
        <v>627</v>
      </c>
      <c r="B3582" s="18" t="str">
        <f t="shared" si="852"/>
        <v>AMC 627 C</v>
      </c>
      <c r="C3582" s="4">
        <v>163401</v>
      </c>
      <c r="D3582" s="2" t="s">
        <v>2203</v>
      </c>
      <c r="E3582" s="17" t="s">
        <v>7</v>
      </c>
      <c r="F3582" s="27" t="str">
        <f t="shared" si="850"/>
        <v>163401 White</v>
      </c>
      <c r="G3582" s="17"/>
      <c r="H3582" s="18"/>
      <c r="I3582" s="5">
        <v>104.6</v>
      </c>
    </row>
    <row r="3583" spans="1:9" ht="11.1" customHeight="1" x14ac:dyDescent="0.25">
      <c r="A3583" s="18">
        <f t="shared" si="852"/>
        <v>627</v>
      </c>
      <c r="B3583" s="18" t="str">
        <f t="shared" si="852"/>
        <v>AMC 627 C</v>
      </c>
      <c r="C3583" s="4">
        <v>163410</v>
      </c>
      <c r="D3583" s="2" t="s">
        <v>2203</v>
      </c>
      <c r="E3583" s="17" t="s">
        <v>15</v>
      </c>
      <c r="F3583" s="27" t="str">
        <f t="shared" si="850"/>
        <v>163410 Black</v>
      </c>
      <c r="G3583" s="17"/>
      <c r="H3583" s="18"/>
      <c r="I3583" s="5">
        <v>35.200000000000003</v>
      </c>
    </row>
    <row r="3584" spans="1:9" ht="11.1" customHeight="1" x14ac:dyDescent="0.25">
      <c r="A3584" s="18">
        <f t="shared" si="852"/>
        <v>627</v>
      </c>
      <c r="B3584" s="18" t="str">
        <f t="shared" si="852"/>
        <v>AMC 627 C</v>
      </c>
      <c r="C3584" s="4">
        <v>163407</v>
      </c>
      <c r="D3584" s="2" t="s">
        <v>2203</v>
      </c>
      <c r="E3584" s="17" t="s">
        <v>13</v>
      </c>
      <c r="F3584" s="27" t="str">
        <f t="shared" si="850"/>
        <v>163407 Blue</v>
      </c>
      <c r="G3584" s="17"/>
      <c r="H3584" s="18"/>
      <c r="I3584" s="5">
        <v>25.1</v>
      </c>
    </row>
    <row r="3585" spans="1:9" ht="11.1" customHeight="1" x14ac:dyDescent="0.25">
      <c r="A3585" s="18">
        <f t="shared" si="852"/>
        <v>627</v>
      </c>
      <c r="B3585" s="18" t="str">
        <f t="shared" si="852"/>
        <v>AMC 627 C</v>
      </c>
      <c r="C3585" s="6">
        <v>163402</v>
      </c>
      <c r="D3585" s="2" t="s">
        <v>2203</v>
      </c>
      <c r="E3585" s="19" t="s">
        <v>17</v>
      </c>
      <c r="F3585" s="27" t="str">
        <f t="shared" si="850"/>
        <v>163402 Lemon Yellow</v>
      </c>
      <c r="G3585" s="19"/>
      <c r="H3585" s="20"/>
      <c r="I3585" s="7">
        <v>18.8</v>
      </c>
    </row>
    <row r="3586" spans="1:9" ht="14.1" customHeight="1" x14ac:dyDescent="0.25">
      <c r="A3586" s="9">
        <v>628</v>
      </c>
      <c r="B3586" s="23" t="s">
        <v>803</v>
      </c>
      <c r="C3586" s="9" t="s">
        <v>4</v>
      </c>
      <c r="D3586" s="2" t="s">
        <v>2203</v>
      </c>
      <c r="E3586" s="23" t="s">
        <v>5</v>
      </c>
      <c r="F3586" s="27" t="str">
        <f t="shared" si="850"/>
        <v>AMC BASE</v>
      </c>
      <c r="G3586" s="23"/>
      <c r="H3586" s="24"/>
      <c r="I3586" s="10">
        <v>807.5</v>
      </c>
    </row>
    <row r="3587" spans="1:9" ht="11.1" customHeight="1" x14ac:dyDescent="0.25">
      <c r="A3587" s="18">
        <f t="shared" ref="A3587:B3590" si="853">A3586</f>
        <v>628</v>
      </c>
      <c r="B3587" s="18" t="str">
        <f t="shared" si="853"/>
        <v>AMC 628 C</v>
      </c>
      <c r="C3587" s="4">
        <v>163401</v>
      </c>
      <c r="D3587" s="2" t="s">
        <v>2203</v>
      </c>
      <c r="E3587" s="17" t="s">
        <v>7</v>
      </c>
      <c r="F3587" s="27" t="str">
        <f t="shared" si="850"/>
        <v>163401 White</v>
      </c>
      <c r="G3587" s="17"/>
      <c r="H3587" s="18"/>
      <c r="I3587" s="5">
        <v>190.1</v>
      </c>
    </row>
    <row r="3588" spans="1:9" ht="11.1" customHeight="1" x14ac:dyDescent="0.25">
      <c r="A3588" s="18">
        <f t="shared" si="853"/>
        <v>628</v>
      </c>
      <c r="B3588" s="18" t="str">
        <f t="shared" si="853"/>
        <v>AMC 628 C</v>
      </c>
      <c r="C3588" s="4">
        <v>163407</v>
      </c>
      <c r="D3588" s="2" t="s">
        <v>2203</v>
      </c>
      <c r="E3588" s="17" t="s">
        <v>13</v>
      </c>
      <c r="F3588" s="27" t="str">
        <f t="shared" si="850"/>
        <v>163407 Blue</v>
      </c>
      <c r="G3588" s="17"/>
      <c r="H3588" s="18"/>
      <c r="I3588" s="5">
        <v>2</v>
      </c>
    </row>
    <row r="3589" spans="1:9" ht="11.1" customHeight="1" x14ac:dyDescent="0.25">
      <c r="A3589" s="18">
        <f t="shared" si="853"/>
        <v>628</v>
      </c>
      <c r="B3589" s="18" t="str">
        <f t="shared" si="853"/>
        <v>AMC 628 C</v>
      </c>
      <c r="C3589" s="4">
        <v>163409</v>
      </c>
      <c r="D3589" s="2" t="s">
        <v>2203</v>
      </c>
      <c r="E3589" s="17" t="s">
        <v>14</v>
      </c>
      <c r="F3589" s="27" t="str">
        <f t="shared" si="850"/>
        <v>163409 Green</v>
      </c>
      <c r="G3589" s="17"/>
      <c r="H3589" s="18"/>
      <c r="I3589" s="5">
        <v>0.2</v>
      </c>
    </row>
    <row r="3590" spans="1:9" ht="11.1" customHeight="1" x14ac:dyDescent="0.25">
      <c r="A3590" s="18">
        <f t="shared" si="853"/>
        <v>628</v>
      </c>
      <c r="B3590" s="18" t="str">
        <f t="shared" si="853"/>
        <v>AMC 628 C</v>
      </c>
      <c r="C3590" s="6">
        <v>163410</v>
      </c>
      <c r="D3590" s="2" t="s">
        <v>2203</v>
      </c>
      <c r="E3590" s="19" t="s">
        <v>15</v>
      </c>
      <c r="F3590" s="27" t="str">
        <f t="shared" si="850"/>
        <v>163410 Black</v>
      </c>
      <c r="G3590" s="19"/>
      <c r="H3590" s="20"/>
      <c r="I3590" s="7">
        <v>0.2</v>
      </c>
    </row>
    <row r="3591" spans="1:9" ht="14.1" customHeight="1" x14ac:dyDescent="0.25">
      <c r="A3591" s="9">
        <v>629</v>
      </c>
      <c r="B3591" s="23" t="s">
        <v>804</v>
      </c>
      <c r="C3591" s="9" t="s">
        <v>4</v>
      </c>
      <c r="D3591" s="2" t="s">
        <v>2203</v>
      </c>
      <c r="E3591" s="23" t="s">
        <v>5</v>
      </c>
      <c r="F3591" s="27" t="str">
        <f t="shared" si="850"/>
        <v>AMC BASE</v>
      </c>
      <c r="G3591" s="23"/>
      <c r="H3591" s="24"/>
      <c r="I3591" s="10">
        <v>808.6</v>
      </c>
    </row>
    <row r="3592" spans="1:9" ht="11.1" customHeight="1" x14ac:dyDescent="0.25">
      <c r="A3592" s="18">
        <f t="shared" ref="A3592:B3595" si="854">A3591</f>
        <v>629</v>
      </c>
      <c r="B3592" s="18" t="str">
        <f t="shared" si="854"/>
        <v>AMC 629 C</v>
      </c>
      <c r="C3592" s="4">
        <v>163401</v>
      </c>
      <c r="D3592" s="2" t="s">
        <v>2203</v>
      </c>
      <c r="E3592" s="17" t="s">
        <v>7</v>
      </c>
      <c r="F3592" s="27" t="str">
        <f t="shared" si="850"/>
        <v>163401 White</v>
      </c>
      <c r="G3592" s="17"/>
      <c r="H3592" s="18"/>
      <c r="I3592" s="5">
        <v>186.6</v>
      </c>
    </row>
    <row r="3593" spans="1:9" ht="11.1" customHeight="1" x14ac:dyDescent="0.25">
      <c r="A3593" s="18">
        <f t="shared" si="854"/>
        <v>629</v>
      </c>
      <c r="B3593" s="18" t="str">
        <f t="shared" si="854"/>
        <v>AMC 629 C</v>
      </c>
      <c r="C3593" s="4">
        <v>163407</v>
      </c>
      <c r="D3593" s="2" t="s">
        <v>2203</v>
      </c>
      <c r="E3593" s="17" t="s">
        <v>13</v>
      </c>
      <c r="F3593" s="27" t="str">
        <f t="shared" si="850"/>
        <v>163407 Blue</v>
      </c>
      <c r="G3593" s="17"/>
      <c r="H3593" s="18"/>
      <c r="I3593" s="5">
        <v>4.0999999999999996</v>
      </c>
    </row>
    <row r="3594" spans="1:9" ht="11.1" customHeight="1" x14ac:dyDescent="0.25">
      <c r="A3594" s="18">
        <f t="shared" si="854"/>
        <v>629</v>
      </c>
      <c r="B3594" s="18" t="str">
        <f t="shared" si="854"/>
        <v>AMC 629 C</v>
      </c>
      <c r="C3594" s="4">
        <v>163410</v>
      </c>
      <c r="D3594" s="2" t="s">
        <v>2203</v>
      </c>
      <c r="E3594" s="17" t="s">
        <v>15</v>
      </c>
      <c r="F3594" s="27" t="str">
        <f t="shared" si="850"/>
        <v>163410 Black</v>
      </c>
      <c r="G3594" s="17"/>
      <c r="H3594" s="18"/>
      <c r="I3594" s="5">
        <v>0.4</v>
      </c>
    </row>
    <row r="3595" spans="1:9" ht="11.1" customHeight="1" x14ac:dyDescent="0.25">
      <c r="A3595" s="18">
        <f t="shared" si="854"/>
        <v>629</v>
      </c>
      <c r="B3595" s="18" t="str">
        <f t="shared" si="854"/>
        <v>AMC 629 C</v>
      </c>
      <c r="C3595" s="6">
        <v>163409</v>
      </c>
      <c r="D3595" s="2" t="s">
        <v>2203</v>
      </c>
      <c r="E3595" s="19" t="s">
        <v>14</v>
      </c>
      <c r="F3595" s="27" t="str">
        <f t="shared" si="850"/>
        <v>163409 Green</v>
      </c>
      <c r="G3595" s="19"/>
      <c r="H3595" s="20"/>
      <c r="I3595" s="7">
        <v>0.3</v>
      </c>
    </row>
    <row r="3596" spans="1:9" ht="14.1" customHeight="1" x14ac:dyDescent="0.25">
      <c r="A3596" s="9">
        <v>630</v>
      </c>
      <c r="B3596" s="23" t="s">
        <v>805</v>
      </c>
      <c r="C3596" s="9" t="s">
        <v>4</v>
      </c>
      <c r="D3596" s="2" t="s">
        <v>2203</v>
      </c>
      <c r="E3596" s="23" t="s">
        <v>5</v>
      </c>
      <c r="F3596" s="27" t="str">
        <f t="shared" si="850"/>
        <v>AMC BASE</v>
      </c>
      <c r="G3596" s="23"/>
      <c r="H3596" s="24"/>
      <c r="I3596" s="10">
        <v>807</v>
      </c>
    </row>
    <row r="3597" spans="1:9" ht="11.1" customHeight="1" x14ac:dyDescent="0.25">
      <c r="A3597" s="18">
        <f t="shared" ref="A3597:B3600" si="855">A3596</f>
        <v>630</v>
      </c>
      <c r="B3597" s="18" t="str">
        <f t="shared" si="855"/>
        <v>AMC 630 C</v>
      </c>
      <c r="C3597" s="4">
        <v>163401</v>
      </c>
      <c r="D3597" s="2" t="s">
        <v>2203</v>
      </c>
      <c r="E3597" s="17" t="s">
        <v>7</v>
      </c>
      <c r="F3597" s="27" t="str">
        <f t="shared" si="850"/>
        <v>163401 White</v>
      </c>
      <c r="G3597" s="17"/>
      <c r="H3597" s="18"/>
      <c r="I3597" s="5">
        <v>190.7</v>
      </c>
    </row>
    <row r="3598" spans="1:9" ht="11.1" customHeight="1" x14ac:dyDescent="0.25">
      <c r="A3598" s="18">
        <f t="shared" si="855"/>
        <v>630</v>
      </c>
      <c r="B3598" s="18" t="str">
        <f t="shared" si="855"/>
        <v>AMC 630 C</v>
      </c>
      <c r="C3598" s="4">
        <v>163407</v>
      </c>
      <c r="D3598" s="2" t="s">
        <v>2203</v>
      </c>
      <c r="E3598" s="17" t="s">
        <v>13</v>
      </c>
      <c r="F3598" s="27" t="str">
        <f t="shared" si="850"/>
        <v>163407 Blue</v>
      </c>
      <c r="G3598" s="17"/>
      <c r="H3598" s="18"/>
      <c r="I3598" s="5">
        <v>1.7</v>
      </c>
    </row>
    <row r="3599" spans="1:9" ht="11.1" customHeight="1" x14ac:dyDescent="0.25">
      <c r="A3599" s="18">
        <f t="shared" si="855"/>
        <v>630</v>
      </c>
      <c r="B3599" s="18" t="str">
        <f t="shared" si="855"/>
        <v>AMC 630 C</v>
      </c>
      <c r="C3599" s="4">
        <v>163409</v>
      </c>
      <c r="D3599" s="2" t="s">
        <v>2203</v>
      </c>
      <c r="E3599" s="17" t="s">
        <v>14</v>
      </c>
      <c r="F3599" s="27" t="str">
        <f t="shared" si="850"/>
        <v>163409 Green</v>
      </c>
      <c r="G3599" s="17"/>
      <c r="H3599" s="18"/>
      <c r="I3599" s="5">
        <v>0.4</v>
      </c>
    </row>
    <row r="3600" spans="1:9" ht="11.1" customHeight="1" x14ac:dyDescent="0.25">
      <c r="A3600" s="18">
        <f t="shared" si="855"/>
        <v>630</v>
      </c>
      <c r="B3600" s="18" t="str">
        <f t="shared" si="855"/>
        <v>AMC 630 C</v>
      </c>
      <c r="C3600" s="6">
        <v>163410</v>
      </c>
      <c r="D3600" s="2" t="s">
        <v>2203</v>
      </c>
      <c r="E3600" s="19" t="s">
        <v>15</v>
      </c>
      <c r="F3600" s="27" t="str">
        <f t="shared" si="850"/>
        <v>163410 Black</v>
      </c>
      <c r="G3600" s="19"/>
      <c r="H3600" s="20"/>
      <c r="I3600" s="7">
        <v>0.2</v>
      </c>
    </row>
    <row r="3601" spans="1:9" ht="14.1" customHeight="1" x14ac:dyDescent="0.25">
      <c r="A3601" s="9">
        <v>631</v>
      </c>
      <c r="B3601" s="23" t="s">
        <v>806</v>
      </c>
      <c r="C3601" s="9" t="s">
        <v>4</v>
      </c>
      <c r="D3601" s="2" t="s">
        <v>2203</v>
      </c>
      <c r="E3601" s="23" t="s">
        <v>5</v>
      </c>
      <c r="F3601" s="27" t="str">
        <f t="shared" si="850"/>
        <v>AMC BASE</v>
      </c>
      <c r="G3601" s="23"/>
      <c r="H3601" s="24"/>
      <c r="I3601" s="10">
        <v>812.7</v>
      </c>
    </row>
    <row r="3602" spans="1:9" ht="11.1" customHeight="1" x14ac:dyDescent="0.25">
      <c r="A3602" s="18">
        <f t="shared" ref="A3602:B3605" si="856">A3601</f>
        <v>631</v>
      </c>
      <c r="B3602" s="18" t="str">
        <f t="shared" si="856"/>
        <v>AMC 631 C</v>
      </c>
      <c r="C3602" s="4">
        <v>163401</v>
      </c>
      <c r="D3602" s="2" t="s">
        <v>2203</v>
      </c>
      <c r="E3602" s="17" t="s">
        <v>7</v>
      </c>
      <c r="F3602" s="27" t="str">
        <f t="shared" si="850"/>
        <v>163401 White</v>
      </c>
      <c r="G3602" s="17"/>
      <c r="H3602" s="18"/>
      <c r="I3602" s="5">
        <v>176</v>
      </c>
    </row>
    <row r="3603" spans="1:9" ht="11.1" customHeight="1" x14ac:dyDescent="0.25">
      <c r="A3603" s="18">
        <f t="shared" si="856"/>
        <v>631</v>
      </c>
      <c r="B3603" s="18" t="str">
        <f t="shared" si="856"/>
        <v>AMC 631 C</v>
      </c>
      <c r="C3603" s="4">
        <v>163407</v>
      </c>
      <c r="D3603" s="2" t="s">
        <v>2203</v>
      </c>
      <c r="E3603" s="17" t="s">
        <v>13</v>
      </c>
      <c r="F3603" s="27" t="str">
        <f t="shared" si="850"/>
        <v>163407 Blue</v>
      </c>
      <c r="G3603" s="17"/>
      <c r="H3603" s="18"/>
      <c r="I3603" s="5">
        <v>10.1</v>
      </c>
    </row>
    <row r="3604" spans="1:9" ht="11.1" customHeight="1" x14ac:dyDescent="0.25">
      <c r="A3604" s="18">
        <f t="shared" si="856"/>
        <v>631</v>
      </c>
      <c r="B3604" s="18" t="str">
        <f t="shared" si="856"/>
        <v>AMC 631 C</v>
      </c>
      <c r="C3604" s="4">
        <v>163410</v>
      </c>
      <c r="D3604" s="2" t="s">
        <v>2203</v>
      </c>
      <c r="E3604" s="17" t="s">
        <v>15</v>
      </c>
      <c r="F3604" s="27" t="str">
        <f t="shared" si="850"/>
        <v>163410 Black</v>
      </c>
      <c r="G3604" s="17"/>
      <c r="H3604" s="18"/>
      <c r="I3604" s="5">
        <v>1</v>
      </c>
    </row>
    <row r="3605" spans="1:9" ht="11.1" customHeight="1" x14ac:dyDescent="0.25">
      <c r="A3605" s="18">
        <f t="shared" si="856"/>
        <v>631</v>
      </c>
      <c r="B3605" s="18" t="str">
        <f t="shared" si="856"/>
        <v>AMC 631 C</v>
      </c>
      <c r="C3605" s="6">
        <v>163409</v>
      </c>
      <c r="D3605" s="2" t="s">
        <v>2203</v>
      </c>
      <c r="E3605" s="19" t="s">
        <v>14</v>
      </c>
      <c r="F3605" s="27" t="str">
        <f t="shared" si="850"/>
        <v>163409 Green</v>
      </c>
      <c r="G3605" s="19"/>
      <c r="H3605" s="20"/>
      <c r="I3605" s="7">
        <v>0.2</v>
      </c>
    </row>
    <row r="3606" spans="1:9" ht="14.1" customHeight="1" x14ac:dyDescent="0.25">
      <c r="A3606" s="9">
        <v>632</v>
      </c>
      <c r="B3606" s="23" t="s">
        <v>807</v>
      </c>
      <c r="C3606" s="9" t="s">
        <v>4</v>
      </c>
      <c r="D3606" s="2" t="s">
        <v>2203</v>
      </c>
      <c r="E3606" s="23" t="s">
        <v>5</v>
      </c>
      <c r="F3606" s="27" t="str">
        <f t="shared" si="850"/>
        <v>AMC BASE</v>
      </c>
      <c r="G3606" s="23"/>
      <c r="H3606" s="24"/>
      <c r="I3606" s="10">
        <v>819.2</v>
      </c>
    </row>
    <row r="3607" spans="1:9" ht="11.1" customHeight="1" x14ac:dyDescent="0.25">
      <c r="A3607" s="18">
        <f t="shared" ref="A3607:B3610" si="857">A3606</f>
        <v>632</v>
      </c>
      <c r="B3607" s="18" t="str">
        <f t="shared" si="857"/>
        <v>AMC 632 C</v>
      </c>
      <c r="C3607" s="4">
        <v>163401</v>
      </c>
      <c r="D3607" s="2" t="s">
        <v>2203</v>
      </c>
      <c r="E3607" s="17" t="s">
        <v>7</v>
      </c>
      <c r="F3607" s="27" t="str">
        <f t="shared" si="850"/>
        <v>163401 White</v>
      </c>
      <c r="G3607" s="17"/>
      <c r="H3607" s="18"/>
      <c r="I3607" s="5">
        <v>158.30000000000001</v>
      </c>
    </row>
    <row r="3608" spans="1:9" ht="11.1" customHeight="1" x14ac:dyDescent="0.25">
      <c r="A3608" s="18">
        <f t="shared" si="857"/>
        <v>632</v>
      </c>
      <c r="B3608" s="18" t="str">
        <f t="shared" si="857"/>
        <v>AMC 632 C</v>
      </c>
      <c r="C3608" s="4">
        <v>163407</v>
      </c>
      <c r="D3608" s="2" t="s">
        <v>2203</v>
      </c>
      <c r="E3608" s="17" t="s">
        <v>13</v>
      </c>
      <c r="F3608" s="27" t="str">
        <f t="shared" si="850"/>
        <v>163407 Blue</v>
      </c>
      <c r="G3608" s="17"/>
      <c r="H3608" s="18"/>
      <c r="I3608" s="5">
        <v>20.3</v>
      </c>
    </row>
    <row r="3609" spans="1:9" ht="11.1" customHeight="1" x14ac:dyDescent="0.25">
      <c r="A3609" s="18">
        <f t="shared" si="857"/>
        <v>632</v>
      </c>
      <c r="B3609" s="18" t="str">
        <f t="shared" si="857"/>
        <v>AMC 632 C</v>
      </c>
      <c r="C3609" s="4">
        <v>163410</v>
      </c>
      <c r="D3609" s="2" t="s">
        <v>2203</v>
      </c>
      <c r="E3609" s="17" t="s">
        <v>15</v>
      </c>
      <c r="F3609" s="27" t="str">
        <f t="shared" si="850"/>
        <v>163410 Black</v>
      </c>
      <c r="G3609" s="17"/>
      <c r="H3609" s="18"/>
      <c r="I3609" s="5">
        <v>2</v>
      </c>
    </row>
    <row r="3610" spans="1:9" ht="11.1" customHeight="1" x14ac:dyDescent="0.25">
      <c r="A3610" s="18">
        <f t="shared" si="857"/>
        <v>632</v>
      </c>
      <c r="B3610" s="18" t="str">
        <f t="shared" si="857"/>
        <v>AMC 632 C</v>
      </c>
      <c r="C3610" s="6">
        <v>163409</v>
      </c>
      <c r="D3610" s="2" t="s">
        <v>2203</v>
      </c>
      <c r="E3610" s="19" t="s">
        <v>14</v>
      </c>
      <c r="F3610" s="27" t="str">
        <f t="shared" si="850"/>
        <v>163409 Green</v>
      </c>
      <c r="G3610" s="19"/>
      <c r="H3610" s="20"/>
      <c r="I3610" s="7">
        <v>0.2</v>
      </c>
    </row>
    <row r="3611" spans="1:9" ht="11.1" customHeight="1" x14ac:dyDescent="0.25">
      <c r="A3611" s="2">
        <v>633</v>
      </c>
      <c r="B3611" s="27" t="s">
        <v>808</v>
      </c>
      <c r="C3611" s="2" t="s">
        <v>4</v>
      </c>
      <c r="D3611" s="2" t="s">
        <v>2203</v>
      </c>
      <c r="E3611" s="27" t="s">
        <v>5</v>
      </c>
      <c r="F3611" s="27" t="str">
        <f t="shared" si="850"/>
        <v>AMC BASE</v>
      </c>
      <c r="G3611" s="71"/>
      <c r="H3611" s="71"/>
      <c r="I3611" s="3">
        <v>822.7</v>
      </c>
    </row>
    <row r="3612" spans="1:9" ht="11.1" customHeight="1" x14ac:dyDescent="0.25">
      <c r="A3612" s="18">
        <f t="shared" ref="A3612:B3614" si="858">A3611</f>
        <v>633</v>
      </c>
      <c r="B3612" s="18" t="str">
        <f t="shared" si="858"/>
        <v>AMC 633 C</v>
      </c>
      <c r="C3612" s="4">
        <v>163401</v>
      </c>
      <c r="D3612" s="2" t="s">
        <v>2203</v>
      </c>
      <c r="E3612" s="17" t="s">
        <v>7</v>
      </c>
      <c r="F3612" s="27" t="str">
        <f t="shared" si="850"/>
        <v>163401 White</v>
      </c>
      <c r="G3612" s="72"/>
      <c r="H3612" s="72"/>
      <c r="I3612" s="5">
        <v>149.5</v>
      </c>
    </row>
    <row r="3613" spans="1:9" ht="11.1" customHeight="1" x14ac:dyDescent="0.25">
      <c r="A3613" s="18">
        <f t="shared" si="858"/>
        <v>633</v>
      </c>
      <c r="B3613" s="18" t="str">
        <f t="shared" si="858"/>
        <v>AMC 633 C</v>
      </c>
      <c r="C3613" s="4">
        <v>163407</v>
      </c>
      <c r="D3613" s="2" t="s">
        <v>2203</v>
      </c>
      <c r="E3613" s="17" t="s">
        <v>13</v>
      </c>
      <c r="F3613" s="27" t="str">
        <f t="shared" si="850"/>
        <v>163407 Blue</v>
      </c>
      <c r="G3613" s="72"/>
      <c r="H3613" s="72"/>
      <c r="I3613" s="5">
        <v>25.3</v>
      </c>
    </row>
    <row r="3614" spans="1:9" ht="11.1" customHeight="1" x14ac:dyDescent="0.25">
      <c r="A3614" s="18">
        <f t="shared" si="858"/>
        <v>633</v>
      </c>
      <c r="B3614" s="18" t="str">
        <f t="shared" si="858"/>
        <v>AMC 633 C</v>
      </c>
      <c r="C3614" s="6">
        <v>163410</v>
      </c>
      <c r="D3614" s="2" t="s">
        <v>2203</v>
      </c>
      <c r="E3614" s="19" t="s">
        <v>15</v>
      </c>
      <c r="F3614" s="27" t="str">
        <f t="shared" si="850"/>
        <v>163410 Black</v>
      </c>
      <c r="G3614" s="73"/>
      <c r="H3614" s="73"/>
      <c r="I3614" s="7">
        <v>2.5</v>
      </c>
    </row>
    <row r="3615" spans="1:9" ht="14.1" customHeight="1" x14ac:dyDescent="0.25">
      <c r="A3615" s="9">
        <v>634</v>
      </c>
      <c r="B3615" s="23" t="s">
        <v>809</v>
      </c>
      <c r="C3615" s="9" t="s">
        <v>4</v>
      </c>
      <c r="D3615" s="2" t="s">
        <v>2203</v>
      </c>
      <c r="E3615" s="23" t="s">
        <v>5</v>
      </c>
      <c r="F3615" s="27" t="str">
        <f t="shared" si="850"/>
        <v>AMC BASE</v>
      </c>
      <c r="G3615" s="74"/>
      <c r="H3615" s="74"/>
      <c r="I3615" s="10">
        <v>838.9</v>
      </c>
    </row>
    <row r="3616" spans="1:9" ht="11.1" customHeight="1" x14ac:dyDescent="0.25">
      <c r="A3616" s="18">
        <f t="shared" ref="A3616:B3618" si="859">A3615</f>
        <v>634</v>
      </c>
      <c r="B3616" s="18" t="str">
        <f t="shared" si="859"/>
        <v>AMC 634 C</v>
      </c>
      <c r="C3616" s="4">
        <v>163401</v>
      </c>
      <c r="D3616" s="2" t="s">
        <v>2203</v>
      </c>
      <c r="E3616" s="17" t="s">
        <v>7</v>
      </c>
      <c r="F3616" s="27" t="str">
        <f t="shared" si="850"/>
        <v>163401 White</v>
      </c>
      <c r="G3616" s="72"/>
      <c r="H3616" s="72"/>
      <c r="I3616" s="5">
        <v>105.4</v>
      </c>
    </row>
    <row r="3617" spans="1:9" ht="11.1" customHeight="1" x14ac:dyDescent="0.25">
      <c r="A3617" s="18">
        <f t="shared" si="859"/>
        <v>634</v>
      </c>
      <c r="B3617" s="18" t="str">
        <f t="shared" si="859"/>
        <v>AMC 634 C</v>
      </c>
      <c r="C3617" s="4">
        <v>163407</v>
      </c>
      <c r="D3617" s="2" t="s">
        <v>2203</v>
      </c>
      <c r="E3617" s="17" t="s">
        <v>13</v>
      </c>
      <c r="F3617" s="27" t="str">
        <f t="shared" si="850"/>
        <v>163407 Blue</v>
      </c>
      <c r="G3617" s="72"/>
      <c r="H3617" s="72"/>
      <c r="I3617" s="5">
        <v>50.6</v>
      </c>
    </row>
    <row r="3618" spans="1:9" ht="11.1" customHeight="1" x14ac:dyDescent="0.25">
      <c r="A3618" s="18">
        <f t="shared" si="859"/>
        <v>634</v>
      </c>
      <c r="B3618" s="18" t="str">
        <f t="shared" si="859"/>
        <v>AMC 634 C</v>
      </c>
      <c r="C3618" s="6">
        <v>163410</v>
      </c>
      <c r="D3618" s="2" t="s">
        <v>2203</v>
      </c>
      <c r="E3618" s="19" t="s">
        <v>15</v>
      </c>
      <c r="F3618" s="27" t="str">
        <f t="shared" si="850"/>
        <v>163410 Black</v>
      </c>
      <c r="G3618" s="73"/>
      <c r="H3618" s="73"/>
      <c r="I3618" s="7">
        <v>5.0999999999999996</v>
      </c>
    </row>
    <row r="3619" spans="1:9" ht="14.1" customHeight="1" x14ac:dyDescent="0.25">
      <c r="A3619" s="9">
        <v>635</v>
      </c>
      <c r="B3619" s="23" t="s">
        <v>810</v>
      </c>
      <c r="C3619" s="9" t="s">
        <v>4</v>
      </c>
      <c r="D3619" s="2" t="s">
        <v>2203</v>
      </c>
      <c r="E3619" s="23" t="s">
        <v>5</v>
      </c>
      <c r="F3619" s="27" t="str">
        <f t="shared" si="850"/>
        <v>AMC BASE</v>
      </c>
      <c r="G3619" s="74"/>
      <c r="H3619" s="74"/>
      <c r="I3619" s="10">
        <v>807.3</v>
      </c>
    </row>
    <row r="3620" spans="1:9" ht="11.1" customHeight="1" x14ac:dyDescent="0.25">
      <c r="A3620" s="18">
        <f t="shared" ref="A3620:B3623" si="860">A3619</f>
        <v>635</v>
      </c>
      <c r="B3620" s="18" t="str">
        <f t="shared" si="860"/>
        <v>AMC 635 C</v>
      </c>
      <c r="C3620" s="4">
        <v>163401</v>
      </c>
      <c r="D3620" s="2" t="s">
        <v>2203</v>
      </c>
      <c r="E3620" s="17" t="s">
        <v>7</v>
      </c>
      <c r="F3620" s="27" t="str">
        <f t="shared" si="850"/>
        <v>163401 White</v>
      </c>
      <c r="G3620" s="72"/>
      <c r="H3620" s="72"/>
      <c r="I3620" s="5">
        <v>190.1</v>
      </c>
    </row>
    <row r="3621" spans="1:9" ht="11.1" customHeight="1" x14ac:dyDescent="0.25">
      <c r="A3621" s="18">
        <f t="shared" si="860"/>
        <v>635</v>
      </c>
      <c r="B3621" s="18" t="str">
        <f t="shared" si="860"/>
        <v>AMC 635 C</v>
      </c>
      <c r="C3621" s="4">
        <v>163407</v>
      </c>
      <c r="D3621" s="2" t="s">
        <v>2203</v>
      </c>
      <c r="E3621" s="17" t="s">
        <v>13</v>
      </c>
      <c r="F3621" s="27" t="str">
        <f t="shared" si="850"/>
        <v>163407 Blue</v>
      </c>
      <c r="G3621" s="72"/>
      <c r="H3621" s="72"/>
      <c r="I3621" s="5">
        <v>2</v>
      </c>
    </row>
    <row r="3622" spans="1:9" ht="11.1" customHeight="1" x14ac:dyDescent="0.25">
      <c r="A3622" s="18">
        <f t="shared" si="860"/>
        <v>635</v>
      </c>
      <c r="B3622" s="18" t="str">
        <f t="shared" si="860"/>
        <v>AMC 635 C</v>
      </c>
      <c r="C3622" s="4">
        <v>163409</v>
      </c>
      <c r="D3622" s="2" t="s">
        <v>2203</v>
      </c>
      <c r="E3622" s="17" t="s">
        <v>14</v>
      </c>
      <c r="F3622" s="27" t="str">
        <f t="shared" si="850"/>
        <v>163409 Green</v>
      </c>
      <c r="G3622" s="72"/>
      <c r="H3622" s="72"/>
      <c r="I3622" s="5">
        <v>0.4</v>
      </c>
    </row>
    <row r="3623" spans="1:9" ht="11.1" customHeight="1" x14ac:dyDescent="0.25">
      <c r="A3623" s="18">
        <f t="shared" si="860"/>
        <v>635</v>
      </c>
      <c r="B3623" s="18" t="str">
        <f t="shared" si="860"/>
        <v>AMC 635 C</v>
      </c>
      <c r="C3623" s="6">
        <v>163410</v>
      </c>
      <c r="D3623" s="2" t="s">
        <v>2203</v>
      </c>
      <c r="E3623" s="19" t="s">
        <v>15</v>
      </c>
      <c r="F3623" s="27" t="str">
        <f t="shared" si="850"/>
        <v>163410 Black</v>
      </c>
      <c r="G3623" s="73"/>
      <c r="H3623" s="73"/>
      <c r="I3623" s="7">
        <v>0.2</v>
      </c>
    </row>
    <row r="3624" spans="1:9" ht="14.1" customHeight="1" x14ac:dyDescent="0.25">
      <c r="A3624" s="9">
        <v>636</v>
      </c>
      <c r="B3624" s="23" t="s">
        <v>811</v>
      </c>
      <c r="C3624" s="9" t="s">
        <v>4</v>
      </c>
      <c r="D3624" s="2" t="s">
        <v>2203</v>
      </c>
      <c r="E3624" s="23" t="s">
        <v>5</v>
      </c>
      <c r="F3624" s="27" t="str">
        <f t="shared" si="850"/>
        <v>AMC BASE</v>
      </c>
      <c r="G3624" s="74"/>
      <c r="H3624" s="74"/>
      <c r="I3624" s="10">
        <v>808.4</v>
      </c>
    </row>
    <row r="3625" spans="1:9" ht="11.1" customHeight="1" x14ac:dyDescent="0.25">
      <c r="A3625" s="18">
        <f t="shared" ref="A3625:B3628" si="861">A3624</f>
        <v>636</v>
      </c>
      <c r="B3625" s="18" t="str">
        <f t="shared" si="861"/>
        <v>AMC 636 C</v>
      </c>
      <c r="C3625" s="4">
        <v>163401</v>
      </c>
      <c r="D3625" s="2" t="s">
        <v>2203</v>
      </c>
      <c r="E3625" s="17" t="s">
        <v>7</v>
      </c>
      <c r="F3625" s="27" t="str">
        <f t="shared" ref="F3625:F3677" si="862">IF(C3625="AMC.BASE","AMC BASE",CONCATENATE(C3625,D3625,E3625))</f>
        <v>163401 White</v>
      </c>
      <c r="G3625" s="72"/>
      <c r="H3625" s="72"/>
      <c r="I3625" s="5">
        <v>186.9</v>
      </c>
    </row>
    <row r="3626" spans="1:9" ht="11.1" customHeight="1" x14ac:dyDescent="0.25">
      <c r="A3626" s="18">
        <f t="shared" si="861"/>
        <v>636</v>
      </c>
      <c r="B3626" s="18" t="str">
        <f t="shared" si="861"/>
        <v>AMC 636 C</v>
      </c>
      <c r="C3626" s="4">
        <v>163407</v>
      </c>
      <c r="D3626" s="2" t="s">
        <v>2203</v>
      </c>
      <c r="E3626" s="17" t="s">
        <v>13</v>
      </c>
      <c r="F3626" s="27" t="str">
        <f t="shared" si="862"/>
        <v>163407 Blue</v>
      </c>
      <c r="G3626" s="72"/>
      <c r="H3626" s="72"/>
      <c r="I3626" s="5">
        <v>3.9</v>
      </c>
    </row>
    <row r="3627" spans="1:9" ht="11.1" customHeight="1" x14ac:dyDescent="0.25">
      <c r="A3627" s="18">
        <f t="shared" si="861"/>
        <v>636</v>
      </c>
      <c r="B3627" s="18" t="str">
        <f t="shared" si="861"/>
        <v>AMC 636 C</v>
      </c>
      <c r="C3627" s="4">
        <v>163409</v>
      </c>
      <c r="D3627" s="2" t="s">
        <v>2203</v>
      </c>
      <c r="E3627" s="17" t="s">
        <v>14</v>
      </c>
      <c r="F3627" s="27" t="str">
        <f t="shared" si="862"/>
        <v>163409 Green</v>
      </c>
      <c r="G3627" s="72"/>
      <c r="H3627" s="72"/>
      <c r="I3627" s="5">
        <v>0.4</v>
      </c>
    </row>
    <row r="3628" spans="1:9" ht="11.1" customHeight="1" x14ac:dyDescent="0.25">
      <c r="A3628" s="18">
        <f t="shared" si="861"/>
        <v>636</v>
      </c>
      <c r="B3628" s="18" t="str">
        <f t="shared" si="861"/>
        <v>AMC 636 C</v>
      </c>
      <c r="C3628" s="6">
        <v>163410</v>
      </c>
      <c r="D3628" s="2" t="s">
        <v>2203</v>
      </c>
      <c r="E3628" s="19" t="s">
        <v>15</v>
      </c>
      <c r="F3628" s="27" t="str">
        <f t="shared" si="862"/>
        <v>163410 Black</v>
      </c>
      <c r="G3628" s="73"/>
      <c r="H3628" s="73"/>
      <c r="I3628" s="7">
        <v>0.4</v>
      </c>
    </row>
    <row r="3629" spans="1:9" ht="14.1" customHeight="1" x14ac:dyDescent="0.25">
      <c r="A3629" s="9">
        <v>637</v>
      </c>
      <c r="B3629" s="23" t="s">
        <v>812</v>
      </c>
      <c r="C3629" s="9" t="s">
        <v>4</v>
      </c>
      <c r="D3629" s="2" t="s">
        <v>2203</v>
      </c>
      <c r="E3629" s="23" t="s">
        <v>5</v>
      </c>
      <c r="F3629" s="27" t="str">
        <f t="shared" si="862"/>
        <v>AMC BASE</v>
      </c>
      <c r="G3629" s="74"/>
      <c r="H3629" s="74"/>
      <c r="I3629" s="10">
        <v>810.8</v>
      </c>
    </row>
    <row r="3630" spans="1:9" ht="11.1" customHeight="1" x14ac:dyDescent="0.25">
      <c r="A3630" s="18">
        <f t="shared" ref="A3630:B3633" si="863">A3629</f>
        <v>637</v>
      </c>
      <c r="B3630" s="18" t="str">
        <f t="shared" si="863"/>
        <v>AMC 637 C</v>
      </c>
      <c r="C3630" s="4">
        <v>163401</v>
      </c>
      <c r="D3630" s="2" t="s">
        <v>2203</v>
      </c>
      <c r="E3630" s="17" t="s">
        <v>7</v>
      </c>
      <c r="F3630" s="27" t="str">
        <f t="shared" si="862"/>
        <v>163401 White</v>
      </c>
      <c r="G3630" s="72"/>
      <c r="H3630" s="72"/>
      <c r="I3630" s="5">
        <v>181</v>
      </c>
    </row>
    <row r="3631" spans="1:9" ht="11.1" customHeight="1" x14ac:dyDescent="0.25">
      <c r="A3631" s="18">
        <f t="shared" si="863"/>
        <v>637</v>
      </c>
      <c r="B3631" s="18" t="str">
        <f t="shared" si="863"/>
        <v>AMC 637 C</v>
      </c>
      <c r="C3631" s="4">
        <v>163407</v>
      </c>
      <c r="D3631" s="2" t="s">
        <v>2203</v>
      </c>
      <c r="E3631" s="17" t="s">
        <v>13</v>
      </c>
      <c r="F3631" s="27" t="str">
        <f t="shared" si="862"/>
        <v>163407 Blue</v>
      </c>
      <c r="G3631" s="72"/>
      <c r="H3631" s="72"/>
      <c r="I3631" s="5">
        <v>7.2</v>
      </c>
    </row>
    <row r="3632" spans="1:9" ht="11.1" customHeight="1" x14ac:dyDescent="0.25">
      <c r="A3632" s="18">
        <f t="shared" si="863"/>
        <v>637</v>
      </c>
      <c r="B3632" s="18" t="str">
        <f t="shared" si="863"/>
        <v>AMC 637 C</v>
      </c>
      <c r="C3632" s="4">
        <v>163410</v>
      </c>
      <c r="D3632" s="2" t="s">
        <v>2203</v>
      </c>
      <c r="E3632" s="17" t="s">
        <v>15</v>
      </c>
      <c r="F3632" s="27" t="str">
        <f t="shared" si="862"/>
        <v>163410 Black</v>
      </c>
      <c r="G3632" s="72"/>
      <c r="H3632" s="72"/>
      <c r="I3632" s="5">
        <v>0.7</v>
      </c>
    </row>
    <row r="3633" spans="1:9" ht="11.1" customHeight="1" x14ac:dyDescent="0.25">
      <c r="A3633" s="18">
        <f t="shared" si="863"/>
        <v>637</v>
      </c>
      <c r="B3633" s="18" t="str">
        <f t="shared" si="863"/>
        <v>AMC 637 C</v>
      </c>
      <c r="C3633" s="6">
        <v>163409</v>
      </c>
      <c r="D3633" s="2" t="s">
        <v>2203</v>
      </c>
      <c r="E3633" s="19" t="s">
        <v>14</v>
      </c>
      <c r="F3633" s="27" t="str">
        <f t="shared" si="862"/>
        <v>163409 Green</v>
      </c>
      <c r="G3633" s="73"/>
      <c r="H3633" s="73"/>
      <c r="I3633" s="7">
        <v>0.3</v>
      </c>
    </row>
    <row r="3634" spans="1:9" ht="14.1" customHeight="1" x14ac:dyDescent="0.25">
      <c r="A3634" s="9">
        <v>638</v>
      </c>
      <c r="B3634" s="23" t="s">
        <v>813</v>
      </c>
      <c r="C3634" s="9" t="s">
        <v>4</v>
      </c>
      <c r="D3634" s="2" t="s">
        <v>2203</v>
      </c>
      <c r="E3634" s="23" t="s">
        <v>5</v>
      </c>
      <c r="F3634" s="27" t="str">
        <f t="shared" si="862"/>
        <v>AMC BASE</v>
      </c>
      <c r="G3634" s="74"/>
      <c r="H3634" s="74"/>
      <c r="I3634" s="10">
        <v>814.1</v>
      </c>
    </row>
    <row r="3635" spans="1:9" ht="11.1" customHeight="1" x14ac:dyDescent="0.25">
      <c r="A3635" s="18">
        <f t="shared" ref="A3635:B3638" si="864">A3634</f>
        <v>638</v>
      </c>
      <c r="B3635" s="18" t="str">
        <f t="shared" si="864"/>
        <v>AMC 638 C</v>
      </c>
      <c r="C3635" s="4">
        <v>163401</v>
      </c>
      <c r="D3635" s="2" t="s">
        <v>2203</v>
      </c>
      <c r="E3635" s="17" t="s">
        <v>7</v>
      </c>
      <c r="F3635" s="27" t="str">
        <f t="shared" si="862"/>
        <v>163401 White</v>
      </c>
      <c r="G3635" s="72"/>
      <c r="H3635" s="72"/>
      <c r="I3635" s="5">
        <v>171.6</v>
      </c>
    </row>
    <row r="3636" spans="1:9" ht="11.1" customHeight="1" x14ac:dyDescent="0.25">
      <c r="A3636" s="18">
        <f t="shared" si="864"/>
        <v>638</v>
      </c>
      <c r="B3636" s="18" t="str">
        <f t="shared" si="864"/>
        <v>AMC 638 C</v>
      </c>
      <c r="C3636" s="4">
        <v>163407</v>
      </c>
      <c r="D3636" s="2" t="s">
        <v>2203</v>
      </c>
      <c r="E3636" s="17" t="s">
        <v>13</v>
      </c>
      <c r="F3636" s="27" t="str">
        <f t="shared" si="862"/>
        <v>163407 Blue</v>
      </c>
      <c r="G3636" s="72"/>
      <c r="H3636" s="72"/>
      <c r="I3636" s="5">
        <v>12.7</v>
      </c>
    </row>
    <row r="3637" spans="1:9" ht="11.1" customHeight="1" x14ac:dyDescent="0.25">
      <c r="A3637" s="18">
        <f t="shared" si="864"/>
        <v>638</v>
      </c>
      <c r="B3637" s="18" t="str">
        <f t="shared" si="864"/>
        <v>AMC 638 C</v>
      </c>
      <c r="C3637" s="4">
        <v>163410</v>
      </c>
      <c r="D3637" s="2" t="s">
        <v>2203</v>
      </c>
      <c r="E3637" s="17" t="s">
        <v>15</v>
      </c>
      <c r="F3637" s="27" t="str">
        <f t="shared" si="862"/>
        <v>163410 Black</v>
      </c>
      <c r="G3637" s="72"/>
      <c r="H3637" s="72"/>
      <c r="I3637" s="5">
        <v>1.3</v>
      </c>
    </row>
    <row r="3638" spans="1:9" ht="11.1" customHeight="1" x14ac:dyDescent="0.25">
      <c r="A3638" s="18">
        <f t="shared" si="864"/>
        <v>638</v>
      </c>
      <c r="B3638" s="18" t="str">
        <f t="shared" si="864"/>
        <v>AMC 638 C</v>
      </c>
      <c r="C3638" s="6">
        <v>163409</v>
      </c>
      <c r="D3638" s="2" t="s">
        <v>2203</v>
      </c>
      <c r="E3638" s="19" t="s">
        <v>14</v>
      </c>
      <c r="F3638" s="27" t="str">
        <f t="shared" si="862"/>
        <v>163409 Green</v>
      </c>
      <c r="G3638" s="73"/>
      <c r="H3638" s="73"/>
      <c r="I3638" s="7">
        <v>0.3</v>
      </c>
    </row>
    <row r="3639" spans="1:9" ht="14.1" customHeight="1" x14ac:dyDescent="0.25">
      <c r="A3639" s="9">
        <v>639</v>
      </c>
      <c r="B3639" s="23" t="s">
        <v>814</v>
      </c>
      <c r="C3639" s="9" t="s">
        <v>4</v>
      </c>
      <c r="D3639" s="2" t="s">
        <v>2203</v>
      </c>
      <c r="E3639" s="23" t="s">
        <v>5</v>
      </c>
      <c r="F3639" s="27" t="str">
        <f t="shared" si="862"/>
        <v>AMC BASE</v>
      </c>
      <c r="G3639" s="74"/>
      <c r="H3639" s="74"/>
      <c r="I3639" s="10">
        <v>819.2</v>
      </c>
    </row>
    <row r="3640" spans="1:9" ht="11.1" customHeight="1" x14ac:dyDescent="0.25">
      <c r="A3640" s="18">
        <f t="shared" ref="A3640:B3643" si="865">A3639</f>
        <v>639</v>
      </c>
      <c r="B3640" s="18" t="str">
        <f t="shared" si="865"/>
        <v>AMC 639 C</v>
      </c>
      <c r="C3640" s="4">
        <v>163401</v>
      </c>
      <c r="D3640" s="2" t="s">
        <v>2203</v>
      </c>
      <c r="E3640" s="17" t="s">
        <v>7</v>
      </c>
      <c r="F3640" s="27" t="str">
        <f t="shared" si="862"/>
        <v>163401 White</v>
      </c>
      <c r="G3640" s="72"/>
      <c r="H3640" s="72"/>
      <c r="I3640" s="5">
        <v>158.30000000000001</v>
      </c>
    </row>
    <row r="3641" spans="1:9" ht="11.1" customHeight="1" x14ac:dyDescent="0.25">
      <c r="A3641" s="18">
        <f t="shared" si="865"/>
        <v>639</v>
      </c>
      <c r="B3641" s="18" t="str">
        <f t="shared" si="865"/>
        <v>AMC 639 C</v>
      </c>
      <c r="C3641" s="4">
        <v>163407</v>
      </c>
      <c r="D3641" s="2" t="s">
        <v>2203</v>
      </c>
      <c r="E3641" s="17" t="s">
        <v>13</v>
      </c>
      <c r="F3641" s="27" t="str">
        <f t="shared" si="862"/>
        <v>163407 Blue</v>
      </c>
      <c r="G3641" s="72"/>
      <c r="H3641" s="72"/>
      <c r="I3641" s="5">
        <v>20.3</v>
      </c>
    </row>
    <row r="3642" spans="1:9" ht="11.1" customHeight="1" x14ac:dyDescent="0.25">
      <c r="A3642" s="18">
        <f t="shared" si="865"/>
        <v>639</v>
      </c>
      <c r="B3642" s="18" t="str">
        <f t="shared" si="865"/>
        <v>AMC 639 C</v>
      </c>
      <c r="C3642" s="4">
        <v>163410</v>
      </c>
      <c r="D3642" s="2" t="s">
        <v>2203</v>
      </c>
      <c r="E3642" s="17" t="s">
        <v>15</v>
      </c>
      <c r="F3642" s="27" t="str">
        <f t="shared" si="862"/>
        <v>163410 Black</v>
      </c>
      <c r="G3642" s="72"/>
      <c r="H3642" s="72"/>
      <c r="I3642" s="5">
        <v>2</v>
      </c>
    </row>
    <row r="3643" spans="1:9" ht="11.1" customHeight="1" x14ac:dyDescent="0.25">
      <c r="A3643" s="18">
        <f t="shared" si="865"/>
        <v>639</v>
      </c>
      <c r="B3643" s="18" t="str">
        <f t="shared" si="865"/>
        <v>AMC 639 C</v>
      </c>
      <c r="C3643" s="6">
        <v>163409</v>
      </c>
      <c r="D3643" s="2" t="s">
        <v>2203</v>
      </c>
      <c r="E3643" s="19" t="s">
        <v>14</v>
      </c>
      <c r="F3643" s="27" t="str">
        <f t="shared" si="862"/>
        <v>163409 Green</v>
      </c>
      <c r="G3643" s="73"/>
      <c r="H3643" s="73"/>
      <c r="I3643" s="7">
        <v>0.2</v>
      </c>
    </row>
    <row r="3644" spans="1:9" ht="14.1" customHeight="1" x14ac:dyDescent="0.25">
      <c r="A3644" s="9">
        <v>640</v>
      </c>
      <c r="B3644" s="23" t="s">
        <v>815</v>
      </c>
      <c r="C3644" s="9" t="s">
        <v>4</v>
      </c>
      <c r="D3644" s="2" t="s">
        <v>2203</v>
      </c>
      <c r="E3644" s="23" t="s">
        <v>5</v>
      </c>
      <c r="F3644" s="27" t="str">
        <f t="shared" si="862"/>
        <v>AMC BASE</v>
      </c>
      <c r="G3644" s="74"/>
      <c r="H3644" s="74"/>
      <c r="I3644" s="10">
        <v>824.8</v>
      </c>
    </row>
    <row r="3645" spans="1:9" ht="11.1" customHeight="1" x14ac:dyDescent="0.25">
      <c r="A3645" s="18">
        <f t="shared" ref="A3645:B3648" si="866">A3644</f>
        <v>640</v>
      </c>
      <c r="B3645" s="18" t="str">
        <f t="shared" si="866"/>
        <v>AMC 640 C</v>
      </c>
      <c r="C3645" s="4">
        <v>163401</v>
      </c>
      <c r="D3645" s="2" t="s">
        <v>2203</v>
      </c>
      <c r="E3645" s="17" t="s">
        <v>7</v>
      </c>
      <c r="F3645" s="27" t="str">
        <f t="shared" si="862"/>
        <v>163401 White</v>
      </c>
      <c r="G3645" s="72"/>
      <c r="H3645" s="72"/>
      <c r="I3645" s="5">
        <v>143.19999999999999</v>
      </c>
    </row>
    <row r="3646" spans="1:9" ht="11.1" customHeight="1" x14ac:dyDescent="0.25">
      <c r="A3646" s="18">
        <f t="shared" si="866"/>
        <v>640</v>
      </c>
      <c r="B3646" s="18" t="str">
        <f t="shared" si="866"/>
        <v>AMC 640 C</v>
      </c>
      <c r="C3646" s="4">
        <v>163407</v>
      </c>
      <c r="D3646" s="2" t="s">
        <v>2203</v>
      </c>
      <c r="E3646" s="17" t="s">
        <v>13</v>
      </c>
      <c r="F3646" s="27" t="str">
        <f t="shared" si="862"/>
        <v>163407 Blue</v>
      </c>
      <c r="G3646" s="72"/>
      <c r="H3646" s="72"/>
      <c r="I3646" s="5">
        <v>28.9</v>
      </c>
    </row>
    <row r="3647" spans="1:9" ht="11.1" customHeight="1" x14ac:dyDescent="0.25">
      <c r="A3647" s="18">
        <f t="shared" si="866"/>
        <v>640</v>
      </c>
      <c r="B3647" s="18" t="str">
        <f t="shared" si="866"/>
        <v>AMC 640 C</v>
      </c>
      <c r="C3647" s="4">
        <v>163410</v>
      </c>
      <c r="D3647" s="2" t="s">
        <v>2203</v>
      </c>
      <c r="E3647" s="17" t="s">
        <v>15</v>
      </c>
      <c r="F3647" s="27" t="str">
        <f t="shared" si="862"/>
        <v>163410 Black</v>
      </c>
      <c r="G3647" s="72"/>
      <c r="H3647" s="72"/>
      <c r="I3647" s="5">
        <v>2.9</v>
      </c>
    </row>
    <row r="3648" spans="1:9" ht="11.1" customHeight="1" x14ac:dyDescent="0.25">
      <c r="A3648" s="18">
        <f t="shared" si="866"/>
        <v>640</v>
      </c>
      <c r="B3648" s="18" t="str">
        <f t="shared" si="866"/>
        <v>AMC 640 C</v>
      </c>
      <c r="C3648" s="6">
        <v>163409</v>
      </c>
      <c r="D3648" s="2" t="s">
        <v>2203</v>
      </c>
      <c r="E3648" s="19" t="s">
        <v>14</v>
      </c>
      <c r="F3648" s="27" t="str">
        <f t="shared" si="862"/>
        <v>163409 Green</v>
      </c>
      <c r="G3648" s="73"/>
      <c r="H3648" s="73"/>
      <c r="I3648" s="7">
        <v>0.2</v>
      </c>
    </row>
    <row r="3649" spans="1:9" ht="14.1" customHeight="1" x14ac:dyDescent="0.25">
      <c r="A3649" s="9">
        <v>641</v>
      </c>
      <c r="B3649" s="23" t="s">
        <v>816</v>
      </c>
      <c r="C3649" s="9" t="s">
        <v>4</v>
      </c>
      <c r="D3649" s="2" t="s">
        <v>2203</v>
      </c>
      <c r="E3649" s="23" t="s">
        <v>5</v>
      </c>
      <c r="F3649" s="27" t="str">
        <f t="shared" si="862"/>
        <v>AMC BASE</v>
      </c>
      <c r="G3649" s="74"/>
      <c r="H3649" s="74"/>
      <c r="I3649" s="10">
        <v>838.9</v>
      </c>
    </row>
    <row r="3650" spans="1:9" ht="11.1" customHeight="1" x14ac:dyDescent="0.25">
      <c r="A3650" s="18">
        <f t="shared" ref="A3650:B3652" si="867">A3649</f>
        <v>641</v>
      </c>
      <c r="B3650" s="18" t="str">
        <f t="shared" si="867"/>
        <v>AMC 641 C</v>
      </c>
      <c r="C3650" s="4">
        <v>163401</v>
      </c>
      <c r="D3650" s="2" t="s">
        <v>2203</v>
      </c>
      <c r="E3650" s="17" t="s">
        <v>7</v>
      </c>
      <c r="F3650" s="27" t="str">
        <f t="shared" si="862"/>
        <v>163401 White</v>
      </c>
      <c r="G3650" s="72"/>
      <c r="H3650" s="72"/>
      <c r="I3650" s="5">
        <v>105.4</v>
      </c>
    </row>
    <row r="3651" spans="1:9" ht="11.1" customHeight="1" x14ac:dyDescent="0.25">
      <c r="A3651" s="18">
        <f t="shared" si="867"/>
        <v>641</v>
      </c>
      <c r="B3651" s="18" t="str">
        <f t="shared" si="867"/>
        <v>AMC 641 C</v>
      </c>
      <c r="C3651" s="4">
        <v>163407</v>
      </c>
      <c r="D3651" s="2" t="s">
        <v>2203</v>
      </c>
      <c r="E3651" s="17" t="s">
        <v>13</v>
      </c>
      <c r="F3651" s="27" t="str">
        <f t="shared" si="862"/>
        <v>163407 Blue</v>
      </c>
      <c r="G3651" s="72"/>
      <c r="H3651" s="72"/>
      <c r="I3651" s="5">
        <v>50.6</v>
      </c>
    </row>
    <row r="3652" spans="1:9" ht="11.1" customHeight="1" x14ac:dyDescent="0.25">
      <c r="A3652" s="18">
        <f t="shared" si="867"/>
        <v>641</v>
      </c>
      <c r="B3652" s="18" t="str">
        <f t="shared" si="867"/>
        <v>AMC 641 C</v>
      </c>
      <c r="C3652" s="6">
        <v>163410</v>
      </c>
      <c r="D3652" s="2" t="s">
        <v>2203</v>
      </c>
      <c r="E3652" s="19" t="s">
        <v>15</v>
      </c>
      <c r="F3652" s="27" t="str">
        <f t="shared" si="862"/>
        <v>163410 Black</v>
      </c>
      <c r="G3652" s="73"/>
      <c r="H3652" s="73"/>
      <c r="I3652" s="7">
        <v>5.0999999999999996</v>
      </c>
    </row>
    <row r="3653" spans="1:9" ht="14.1" customHeight="1" x14ac:dyDescent="0.25">
      <c r="A3653" s="9">
        <v>642</v>
      </c>
      <c r="B3653" s="23" t="s">
        <v>817</v>
      </c>
      <c r="C3653" s="9" t="s">
        <v>4</v>
      </c>
      <c r="D3653" s="2" t="s">
        <v>2203</v>
      </c>
      <c r="E3653" s="23" t="s">
        <v>5</v>
      </c>
      <c r="F3653" s="27" t="str">
        <f t="shared" si="862"/>
        <v>AMC BASE</v>
      </c>
      <c r="G3653" s="74"/>
      <c r="H3653" s="74"/>
      <c r="I3653" s="10">
        <v>804.1</v>
      </c>
    </row>
    <row r="3654" spans="1:9" ht="11.1" customHeight="1" x14ac:dyDescent="0.25">
      <c r="A3654" s="18">
        <f t="shared" ref="A3654:B3657" si="868">A3653</f>
        <v>642</v>
      </c>
      <c r="B3654" s="18" t="str">
        <f t="shared" si="868"/>
        <v>AMC 642 C</v>
      </c>
      <c r="C3654" s="4">
        <v>163401</v>
      </c>
      <c r="D3654" s="2" t="s">
        <v>2203</v>
      </c>
      <c r="E3654" s="17" t="s">
        <v>7</v>
      </c>
      <c r="F3654" s="27" t="str">
        <f t="shared" si="862"/>
        <v>163401 White</v>
      </c>
      <c r="G3654" s="72"/>
      <c r="H3654" s="72"/>
      <c r="I3654" s="5">
        <v>192.3</v>
      </c>
    </row>
    <row r="3655" spans="1:9" ht="11.1" customHeight="1" x14ac:dyDescent="0.25">
      <c r="A3655" s="18">
        <f t="shared" si="868"/>
        <v>642</v>
      </c>
      <c r="B3655" s="18" t="str">
        <f t="shared" si="868"/>
        <v>AMC 642 C</v>
      </c>
      <c r="C3655" s="4">
        <v>163407</v>
      </c>
      <c r="D3655" s="2" t="s">
        <v>2203</v>
      </c>
      <c r="E3655" s="17" t="s">
        <v>13</v>
      </c>
      <c r="F3655" s="27" t="str">
        <f t="shared" si="862"/>
        <v>163407 Blue</v>
      </c>
      <c r="G3655" s="72"/>
      <c r="H3655" s="72"/>
      <c r="I3655" s="5">
        <v>1.6</v>
      </c>
    </row>
    <row r="3656" spans="1:9" ht="11.1" customHeight="1" x14ac:dyDescent="0.25">
      <c r="A3656" s="18">
        <f t="shared" si="868"/>
        <v>642</v>
      </c>
      <c r="B3656" s="18" t="str">
        <f t="shared" si="868"/>
        <v>AMC 642 C</v>
      </c>
      <c r="C3656" s="4">
        <v>163408</v>
      </c>
      <c r="D3656" s="2" t="s">
        <v>2203</v>
      </c>
      <c r="E3656" s="17" t="s">
        <v>12</v>
      </c>
      <c r="F3656" s="27" t="str">
        <f t="shared" si="862"/>
        <v>163408 Purple</v>
      </c>
      <c r="G3656" s="72"/>
      <c r="H3656" s="72"/>
      <c r="I3656" s="5">
        <v>1</v>
      </c>
    </row>
    <row r="3657" spans="1:9" ht="11.1" customHeight="1" x14ac:dyDescent="0.25">
      <c r="A3657" s="18">
        <f t="shared" si="868"/>
        <v>642</v>
      </c>
      <c r="B3657" s="18" t="str">
        <f t="shared" si="868"/>
        <v>AMC 642 C</v>
      </c>
      <c r="C3657" s="6">
        <v>163410</v>
      </c>
      <c r="D3657" s="2" t="s">
        <v>2203</v>
      </c>
      <c r="E3657" s="19" t="s">
        <v>15</v>
      </c>
      <c r="F3657" s="27" t="str">
        <f t="shared" si="862"/>
        <v>163410 Black</v>
      </c>
      <c r="G3657" s="73"/>
      <c r="H3657" s="73"/>
      <c r="I3657" s="7">
        <v>1</v>
      </c>
    </row>
    <row r="3658" spans="1:9" ht="11.1" customHeight="1" x14ac:dyDescent="0.25">
      <c r="A3658" s="2">
        <v>643</v>
      </c>
      <c r="B3658" s="27" t="s">
        <v>818</v>
      </c>
      <c r="C3658" s="2" t="s">
        <v>4</v>
      </c>
      <c r="D3658" s="2" t="s">
        <v>2203</v>
      </c>
      <c r="E3658" s="27" t="s">
        <v>5</v>
      </c>
      <c r="F3658" s="27" t="str">
        <f t="shared" si="862"/>
        <v>AMC BASE</v>
      </c>
      <c r="G3658" s="71"/>
      <c r="H3658" s="71"/>
      <c r="I3658" s="3">
        <v>803.1</v>
      </c>
    </row>
    <row r="3659" spans="1:9" ht="11.1" customHeight="1" x14ac:dyDescent="0.25">
      <c r="A3659" s="18">
        <f t="shared" ref="A3659:B3662" si="869">A3658</f>
        <v>643</v>
      </c>
      <c r="B3659" s="18" t="str">
        <f t="shared" si="869"/>
        <v>AMC 643 C</v>
      </c>
      <c r="C3659" s="4">
        <v>163401</v>
      </c>
      <c r="D3659" s="2" t="s">
        <v>2203</v>
      </c>
      <c r="E3659" s="17" t="s">
        <v>7</v>
      </c>
      <c r="F3659" s="27" t="str">
        <f t="shared" si="862"/>
        <v>163401 White</v>
      </c>
      <c r="G3659" s="72"/>
      <c r="H3659" s="72"/>
      <c r="I3659" s="5">
        <v>191.6</v>
      </c>
    </row>
    <row r="3660" spans="1:9" ht="11.1" customHeight="1" x14ac:dyDescent="0.25">
      <c r="A3660" s="18">
        <f t="shared" si="869"/>
        <v>643</v>
      </c>
      <c r="B3660" s="18" t="str">
        <f t="shared" si="869"/>
        <v>AMC 643 C</v>
      </c>
      <c r="C3660" s="4">
        <v>163407</v>
      </c>
      <c r="D3660" s="2" t="s">
        <v>2203</v>
      </c>
      <c r="E3660" s="17" t="s">
        <v>13</v>
      </c>
      <c r="F3660" s="27" t="str">
        <f t="shared" si="862"/>
        <v>163407 Blue</v>
      </c>
      <c r="G3660" s="72"/>
      <c r="H3660" s="72"/>
      <c r="I3660" s="5">
        <v>2.2999999999999998</v>
      </c>
    </row>
    <row r="3661" spans="1:9" ht="11.1" customHeight="1" x14ac:dyDescent="0.25">
      <c r="A3661" s="18">
        <f t="shared" si="869"/>
        <v>643</v>
      </c>
      <c r="B3661" s="18" t="str">
        <f t="shared" si="869"/>
        <v>AMC 643 C</v>
      </c>
      <c r="C3661" s="4">
        <v>163408</v>
      </c>
      <c r="D3661" s="2" t="s">
        <v>2203</v>
      </c>
      <c r="E3661" s="17" t="s">
        <v>12</v>
      </c>
      <c r="F3661" s="27" t="str">
        <f t="shared" si="862"/>
        <v>163408 Purple</v>
      </c>
      <c r="G3661" s="72"/>
      <c r="H3661" s="72"/>
      <c r="I3661" s="5">
        <v>1.6</v>
      </c>
    </row>
    <row r="3662" spans="1:9" ht="11.1" customHeight="1" x14ac:dyDescent="0.25">
      <c r="A3662" s="18">
        <f t="shared" si="869"/>
        <v>643</v>
      </c>
      <c r="B3662" s="18" t="str">
        <f t="shared" si="869"/>
        <v>AMC 643 C</v>
      </c>
      <c r="C3662" s="6">
        <v>163410</v>
      </c>
      <c r="D3662" s="2" t="s">
        <v>2203</v>
      </c>
      <c r="E3662" s="19" t="s">
        <v>15</v>
      </c>
      <c r="F3662" s="27" t="str">
        <f t="shared" si="862"/>
        <v>163410 Black</v>
      </c>
      <c r="G3662" s="73"/>
      <c r="H3662" s="73"/>
      <c r="I3662" s="7">
        <v>1.4</v>
      </c>
    </row>
    <row r="3663" spans="1:9" ht="14.1" customHeight="1" x14ac:dyDescent="0.25">
      <c r="A3663" s="9">
        <v>644</v>
      </c>
      <c r="B3663" s="23" t="s">
        <v>819</v>
      </c>
      <c r="C3663" s="9" t="s">
        <v>4</v>
      </c>
      <c r="D3663" s="2" t="s">
        <v>2203</v>
      </c>
      <c r="E3663" s="23" t="s">
        <v>5</v>
      </c>
      <c r="F3663" s="27" t="str">
        <f t="shared" si="862"/>
        <v>AMC BASE</v>
      </c>
      <c r="G3663" s="74"/>
      <c r="H3663" s="74"/>
      <c r="I3663" s="10">
        <v>800.1</v>
      </c>
    </row>
    <row r="3664" spans="1:9" ht="11.1" customHeight="1" x14ac:dyDescent="0.25">
      <c r="A3664" s="18">
        <f t="shared" ref="A3664:B3667" si="870">A3663</f>
        <v>644</v>
      </c>
      <c r="B3664" s="18" t="str">
        <f t="shared" si="870"/>
        <v>AMC 644 C</v>
      </c>
      <c r="C3664" s="4">
        <v>163401</v>
      </c>
      <c r="D3664" s="2" t="s">
        <v>2203</v>
      </c>
      <c r="E3664" s="17" t="s">
        <v>7</v>
      </c>
      <c r="F3664" s="27" t="str">
        <f t="shared" si="862"/>
        <v>163401 White</v>
      </c>
      <c r="G3664" s="72"/>
      <c r="H3664" s="72"/>
      <c r="I3664" s="5">
        <v>189.6</v>
      </c>
    </row>
    <row r="3665" spans="1:9" ht="11.1" customHeight="1" x14ac:dyDescent="0.25">
      <c r="A3665" s="18">
        <f t="shared" si="870"/>
        <v>644</v>
      </c>
      <c r="B3665" s="18" t="str">
        <f t="shared" si="870"/>
        <v>AMC 644 C</v>
      </c>
      <c r="C3665" s="4">
        <v>163407</v>
      </c>
      <c r="D3665" s="2" t="s">
        <v>2203</v>
      </c>
      <c r="E3665" s="17" t="s">
        <v>13</v>
      </c>
      <c r="F3665" s="27" t="str">
        <f t="shared" si="862"/>
        <v>163407 Blue</v>
      </c>
      <c r="G3665" s="72"/>
      <c r="H3665" s="72"/>
      <c r="I3665" s="5">
        <v>4.5</v>
      </c>
    </row>
    <row r="3666" spans="1:9" ht="11.1" customHeight="1" x14ac:dyDescent="0.25">
      <c r="A3666" s="18">
        <f t="shared" si="870"/>
        <v>644</v>
      </c>
      <c r="B3666" s="18" t="str">
        <f t="shared" si="870"/>
        <v>AMC 644 C</v>
      </c>
      <c r="C3666" s="4">
        <v>163408</v>
      </c>
      <c r="D3666" s="2" t="s">
        <v>2203</v>
      </c>
      <c r="E3666" s="17" t="s">
        <v>12</v>
      </c>
      <c r="F3666" s="27" t="str">
        <f t="shared" si="862"/>
        <v>163408 Purple</v>
      </c>
      <c r="G3666" s="72"/>
      <c r="H3666" s="72"/>
      <c r="I3666" s="5">
        <v>3</v>
      </c>
    </row>
    <row r="3667" spans="1:9" ht="11.1" customHeight="1" x14ac:dyDescent="0.25">
      <c r="A3667" s="18">
        <f t="shared" si="870"/>
        <v>644</v>
      </c>
      <c r="B3667" s="18" t="str">
        <f t="shared" si="870"/>
        <v>AMC 644 C</v>
      </c>
      <c r="C3667" s="6">
        <v>163410</v>
      </c>
      <c r="D3667" s="2" t="s">
        <v>2203</v>
      </c>
      <c r="E3667" s="19" t="s">
        <v>15</v>
      </c>
      <c r="F3667" s="27" t="str">
        <f t="shared" si="862"/>
        <v>163410 Black</v>
      </c>
      <c r="G3667" s="73"/>
      <c r="H3667" s="73"/>
      <c r="I3667" s="7">
        <v>2.8</v>
      </c>
    </row>
    <row r="3668" spans="1:9" ht="14.1" customHeight="1" x14ac:dyDescent="0.25">
      <c r="A3668" s="9">
        <v>645</v>
      </c>
      <c r="B3668" s="23" t="s">
        <v>820</v>
      </c>
      <c r="C3668" s="9" t="s">
        <v>4</v>
      </c>
      <c r="D3668" s="2" t="s">
        <v>2203</v>
      </c>
      <c r="E3668" s="23" t="s">
        <v>5</v>
      </c>
      <c r="F3668" s="27" t="str">
        <f t="shared" si="862"/>
        <v>AMC BASE</v>
      </c>
      <c r="G3668" s="74"/>
      <c r="H3668" s="74"/>
      <c r="I3668" s="10">
        <v>794.4</v>
      </c>
    </row>
    <row r="3669" spans="1:9" ht="11.1" customHeight="1" x14ac:dyDescent="0.25">
      <c r="A3669" s="18">
        <f t="shared" ref="A3669:B3672" si="871">A3668</f>
        <v>645</v>
      </c>
      <c r="B3669" s="18" t="str">
        <f t="shared" si="871"/>
        <v>AMC 645 C</v>
      </c>
      <c r="C3669" s="4">
        <v>163401</v>
      </c>
      <c r="D3669" s="2" t="s">
        <v>2203</v>
      </c>
      <c r="E3669" s="17" t="s">
        <v>7</v>
      </c>
      <c r="F3669" s="27" t="str">
        <f t="shared" si="862"/>
        <v>163401 White</v>
      </c>
      <c r="G3669" s="72"/>
      <c r="H3669" s="72"/>
      <c r="I3669" s="5">
        <v>185.8</v>
      </c>
    </row>
    <row r="3670" spans="1:9" ht="11.1" customHeight="1" x14ac:dyDescent="0.25">
      <c r="A3670" s="18">
        <f t="shared" si="871"/>
        <v>645</v>
      </c>
      <c r="B3670" s="18" t="str">
        <f t="shared" si="871"/>
        <v>AMC 645 C</v>
      </c>
      <c r="C3670" s="4">
        <v>163407</v>
      </c>
      <c r="D3670" s="2" t="s">
        <v>2203</v>
      </c>
      <c r="E3670" s="17" t="s">
        <v>13</v>
      </c>
      <c r="F3670" s="27" t="str">
        <f t="shared" si="862"/>
        <v>163407 Blue</v>
      </c>
      <c r="G3670" s="72"/>
      <c r="H3670" s="72"/>
      <c r="I3670" s="5">
        <v>8.6999999999999993</v>
      </c>
    </row>
    <row r="3671" spans="1:9" ht="11.1" customHeight="1" x14ac:dyDescent="0.25">
      <c r="A3671" s="18">
        <f t="shared" si="871"/>
        <v>645</v>
      </c>
      <c r="B3671" s="18" t="str">
        <f t="shared" si="871"/>
        <v>AMC 645 C</v>
      </c>
      <c r="C3671" s="4">
        <v>163408</v>
      </c>
      <c r="D3671" s="2" t="s">
        <v>2203</v>
      </c>
      <c r="E3671" s="17" t="s">
        <v>12</v>
      </c>
      <c r="F3671" s="27" t="str">
        <f t="shared" si="862"/>
        <v>163408 Purple</v>
      </c>
      <c r="G3671" s="72"/>
      <c r="H3671" s="72"/>
      <c r="I3671" s="5">
        <v>5.8</v>
      </c>
    </row>
    <row r="3672" spans="1:9" ht="11.1" customHeight="1" x14ac:dyDescent="0.25">
      <c r="A3672" s="18">
        <f t="shared" si="871"/>
        <v>645</v>
      </c>
      <c r="B3672" s="18" t="str">
        <f t="shared" si="871"/>
        <v>AMC 645 C</v>
      </c>
      <c r="C3672" s="6">
        <v>163410</v>
      </c>
      <c r="D3672" s="2" t="s">
        <v>2203</v>
      </c>
      <c r="E3672" s="19" t="s">
        <v>15</v>
      </c>
      <c r="F3672" s="27" t="str">
        <f t="shared" si="862"/>
        <v>163410 Black</v>
      </c>
      <c r="G3672" s="73"/>
      <c r="H3672" s="73"/>
      <c r="I3672" s="7">
        <v>5.3</v>
      </c>
    </row>
    <row r="3673" spans="1:9" ht="14.1" customHeight="1" x14ac:dyDescent="0.25">
      <c r="A3673" s="9">
        <v>646</v>
      </c>
      <c r="B3673" s="23" t="s">
        <v>821</v>
      </c>
      <c r="C3673" s="9" t="s">
        <v>4</v>
      </c>
      <c r="D3673" s="2" t="s">
        <v>2203</v>
      </c>
      <c r="E3673" s="23" t="s">
        <v>5</v>
      </c>
      <c r="F3673" s="27" t="str">
        <f t="shared" si="862"/>
        <v>AMC BASE</v>
      </c>
      <c r="G3673" s="74"/>
      <c r="H3673" s="74"/>
      <c r="I3673" s="10">
        <v>784.4</v>
      </c>
    </row>
    <row r="3674" spans="1:9" ht="11.1" customHeight="1" x14ac:dyDescent="0.25">
      <c r="A3674" s="18">
        <f t="shared" ref="A3674:B3677" si="872">A3673</f>
        <v>646</v>
      </c>
      <c r="B3674" s="18" t="str">
        <f t="shared" si="872"/>
        <v>AMC 646 C</v>
      </c>
      <c r="C3674" s="4">
        <v>163401</v>
      </c>
      <c r="D3674" s="2" t="s">
        <v>2203</v>
      </c>
      <c r="E3674" s="17" t="s">
        <v>7</v>
      </c>
      <c r="F3674" s="27" t="str">
        <f t="shared" si="862"/>
        <v>163401 White</v>
      </c>
      <c r="G3674" s="72"/>
      <c r="H3674" s="72"/>
      <c r="I3674" s="5">
        <v>179.3</v>
      </c>
    </row>
    <row r="3675" spans="1:9" ht="11.1" customHeight="1" x14ac:dyDescent="0.25">
      <c r="A3675" s="18">
        <f t="shared" si="872"/>
        <v>646</v>
      </c>
      <c r="B3675" s="18" t="str">
        <f t="shared" si="872"/>
        <v>AMC 646 C</v>
      </c>
      <c r="C3675" s="4">
        <v>163407</v>
      </c>
      <c r="D3675" s="2" t="s">
        <v>2203</v>
      </c>
      <c r="E3675" s="17" t="s">
        <v>13</v>
      </c>
      <c r="F3675" s="27" t="str">
        <f t="shared" si="862"/>
        <v>163407 Blue</v>
      </c>
      <c r="G3675" s="72"/>
      <c r="H3675" s="72"/>
      <c r="I3675" s="5">
        <v>15.9</v>
      </c>
    </row>
    <row r="3676" spans="1:9" ht="11.1" customHeight="1" x14ac:dyDescent="0.25">
      <c r="A3676" s="18">
        <f t="shared" si="872"/>
        <v>646</v>
      </c>
      <c r="B3676" s="18" t="str">
        <f t="shared" si="872"/>
        <v>AMC 646 C</v>
      </c>
      <c r="C3676" s="4">
        <v>163408</v>
      </c>
      <c r="D3676" s="2" t="s">
        <v>2203</v>
      </c>
      <c r="E3676" s="17" t="s">
        <v>12</v>
      </c>
      <c r="F3676" s="27" t="str">
        <f t="shared" si="862"/>
        <v>163408 Purple</v>
      </c>
      <c r="G3676" s="72"/>
      <c r="H3676" s="72"/>
      <c r="I3676" s="5">
        <v>10.7</v>
      </c>
    </row>
    <row r="3677" spans="1:9" ht="11.1" customHeight="1" x14ac:dyDescent="0.25">
      <c r="A3677" s="18">
        <f t="shared" si="872"/>
        <v>646</v>
      </c>
      <c r="B3677" s="18" t="str">
        <f t="shared" si="872"/>
        <v>AMC 646 C</v>
      </c>
      <c r="C3677" s="6">
        <v>163410</v>
      </c>
      <c r="D3677" s="2" t="s">
        <v>2203</v>
      </c>
      <c r="E3677" s="19" t="s">
        <v>15</v>
      </c>
      <c r="F3677" s="27" t="str">
        <f t="shared" si="862"/>
        <v>163410 Black</v>
      </c>
      <c r="G3677" s="73"/>
      <c r="H3677" s="73"/>
      <c r="I3677" s="7">
        <v>9.6999999999999993</v>
      </c>
    </row>
    <row r="3678" spans="1:9" ht="14.1" customHeight="1" x14ac:dyDescent="0.25">
      <c r="A3678" s="9">
        <v>647</v>
      </c>
      <c r="B3678" s="23" t="s">
        <v>822</v>
      </c>
      <c r="C3678" s="9" t="s">
        <v>4</v>
      </c>
      <c r="D3678" s="2" t="s">
        <v>2203</v>
      </c>
      <c r="E3678" s="23" t="s">
        <v>5</v>
      </c>
      <c r="F3678" s="27" t="str">
        <f t="shared" ref="F3678:F3732" si="873">IF(C3678="AMC.BASE","AMC BASE",CONCATENATE(C3678,D3678,E3678))</f>
        <v>AMC BASE</v>
      </c>
      <c r="G3678" s="74"/>
      <c r="H3678" s="74"/>
      <c r="I3678" s="10">
        <v>740.6</v>
      </c>
    </row>
    <row r="3679" spans="1:9" ht="11.1" customHeight="1" x14ac:dyDescent="0.25">
      <c r="A3679" s="18">
        <f t="shared" ref="A3679:B3682" si="874">A3678</f>
        <v>647</v>
      </c>
      <c r="B3679" s="18" t="str">
        <f t="shared" si="874"/>
        <v>AMC 647 C</v>
      </c>
      <c r="C3679" s="4">
        <v>163401</v>
      </c>
      <c r="D3679" s="2" t="s">
        <v>2203</v>
      </c>
      <c r="E3679" s="17" t="s">
        <v>7</v>
      </c>
      <c r="F3679" s="27" t="str">
        <f t="shared" si="873"/>
        <v>163401 White</v>
      </c>
      <c r="G3679" s="72"/>
      <c r="H3679" s="72"/>
      <c r="I3679" s="5">
        <v>150.5</v>
      </c>
    </row>
    <row r="3680" spans="1:9" ht="11.1" customHeight="1" x14ac:dyDescent="0.25">
      <c r="A3680" s="18">
        <f t="shared" si="874"/>
        <v>647</v>
      </c>
      <c r="B3680" s="18" t="str">
        <f t="shared" si="874"/>
        <v>AMC 647 C</v>
      </c>
      <c r="C3680" s="4">
        <v>163407</v>
      </c>
      <c r="D3680" s="2" t="s">
        <v>2203</v>
      </c>
      <c r="E3680" s="17" t="s">
        <v>13</v>
      </c>
      <c r="F3680" s="27" t="str">
        <f t="shared" si="873"/>
        <v>163407 Blue</v>
      </c>
      <c r="G3680" s="72"/>
      <c r="H3680" s="72"/>
      <c r="I3680" s="5">
        <v>47.8</v>
      </c>
    </row>
    <row r="3681" spans="1:9" ht="11.1" customHeight="1" x14ac:dyDescent="0.25">
      <c r="A3681" s="18">
        <f t="shared" si="874"/>
        <v>647</v>
      </c>
      <c r="B3681" s="18" t="str">
        <f t="shared" si="874"/>
        <v>AMC 647 C</v>
      </c>
      <c r="C3681" s="4">
        <v>163408</v>
      </c>
      <c r="D3681" s="2" t="s">
        <v>2203</v>
      </c>
      <c r="E3681" s="17" t="s">
        <v>12</v>
      </c>
      <c r="F3681" s="27" t="str">
        <f t="shared" si="873"/>
        <v>163408 Purple</v>
      </c>
      <c r="G3681" s="72"/>
      <c r="H3681" s="72"/>
      <c r="I3681" s="5">
        <v>32</v>
      </c>
    </row>
    <row r="3682" spans="1:9" ht="11.1" customHeight="1" x14ac:dyDescent="0.25">
      <c r="A3682" s="18">
        <f t="shared" si="874"/>
        <v>647</v>
      </c>
      <c r="B3682" s="18" t="str">
        <f t="shared" si="874"/>
        <v>AMC 647 C</v>
      </c>
      <c r="C3682" s="6">
        <v>163410</v>
      </c>
      <c r="D3682" s="2" t="s">
        <v>2203</v>
      </c>
      <c r="E3682" s="19" t="s">
        <v>15</v>
      </c>
      <c r="F3682" s="27" t="str">
        <f t="shared" si="873"/>
        <v>163410 Black</v>
      </c>
      <c r="G3682" s="73"/>
      <c r="H3682" s="73"/>
      <c r="I3682" s="7">
        <v>29.1</v>
      </c>
    </row>
    <row r="3683" spans="1:9" ht="14.1" customHeight="1" x14ac:dyDescent="0.25">
      <c r="A3683" s="9">
        <v>648</v>
      </c>
      <c r="B3683" s="23" t="s">
        <v>823</v>
      </c>
      <c r="C3683" s="9" t="s">
        <v>4</v>
      </c>
      <c r="D3683" s="2" t="s">
        <v>2203</v>
      </c>
      <c r="E3683" s="23" t="s">
        <v>5</v>
      </c>
      <c r="F3683" s="27" t="str">
        <f t="shared" si="873"/>
        <v>AMC BASE</v>
      </c>
      <c r="G3683" s="74"/>
      <c r="H3683" s="74"/>
      <c r="I3683" s="10">
        <v>674.4</v>
      </c>
    </row>
    <row r="3684" spans="1:9" ht="11.1" customHeight="1" x14ac:dyDescent="0.25">
      <c r="A3684" s="18">
        <f t="shared" ref="A3684:B3687" si="875">A3683</f>
        <v>648</v>
      </c>
      <c r="B3684" s="18" t="str">
        <f t="shared" si="875"/>
        <v>AMC 648 C</v>
      </c>
      <c r="C3684" s="4">
        <v>163401</v>
      </c>
      <c r="D3684" s="2" t="s">
        <v>2203</v>
      </c>
      <c r="E3684" s="17" t="s">
        <v>7</v>
      </c>
      <c r="F3684" s="27" t="str">
        <f t="shared" si="873"/>
        <v>163401 White</v>
      </c>
      <c r="G3684" s="72"/>
      <c r="H3684" s="72"/>
      <c r="I3684" s="5">
        <v>107.1</v>
      </c>
    </row>
    <row r="3685" spans="1:9" ht="11.1" customHeight="1" x14ac:dyDescent="0.25">
      <c r="A3685" s="18">
        <f t="shared" si="875"/>
        <v>648</v>
      </c>
      <c r="B3685" s="18" t="str">
        <f t="shared" si="875"/>
        <v>AMC 648 C</v>
      </c>
      <c r="C3685" s="4">
        <v>163407</v>
      </c>
      <c r="D3685" s="2" t="s">
        <v>2203</v>
      </c>
      <c r="E3685" s="17" t="s">
        <v>13</v>
      </c>
      <c r="F3685" s="27" t="str">
        <f t="shared" si="873"/>
        <v>163407 Blue</v>
      </c>
      <c r="G3685" s="72"/>
      <c r="H3685" s="72"/>
      <c r="I3685" s="5">
        <v>95.8</v>
      </c>
    </row>
    <row r="3686" spans="1:9" ht="11.1" customHeight="1" x14ac:dyDescent="0.25">
      <c r="A3686" s="18">
        <f t="shared" si="875"/>
        <v>648</v>
      </c>
      <c r="B3686" s="18" t="str">
        <f t="shared" si="875"/>
        <v>AMC 648 C</v>
      </c>
      <c r="C3686" s="4">
        <v>163408</v>
      </c>
      <c r="D3686" s="2" t="s">
        <v>2203</v>
      </c>
      <c r="E3686" s="17" t="s">
        <v>12</v>
      </c>
      <c r="F3686" s="27" t="str">
        <f t="shared" si="873"/>
        <v>163408 Purple</v>
      </c>
      <c r="G3686" s="72"/>
      <c r="H3686" s="72"/>
      <c r="I3686" s="5">
        <v>64.3</v>
      </c>
    </row>
    <row r="3687" spans="1:9" ht="11.1" customHeight="1" x14ac:dyDescent="0.25">
      <c r="A3687" s="18">
        <f t="shared" si="875"/>
        <v>648</v>
      </c>
      <c r="B3687" s="18" t="str">
        <f t="shared" si="875"/>
        <v>AMC 648 C</v>
      </c>
      <c r="C3687" s="6">
        <v>163410</v>
      </c>
      <c r="D3687" s="2" t="s">
        <v>2203</v>
      </c>
      <c r="E3687" s="19" t="s">
        <v>15</v>
      </c>
      <c r="F3687" s="27" t="str">
        <f t="shared" si="873"/>
        <v>163410 Black</v>
      </c>
      <c r="G3687" s="73"/>
      <c r="H3687" s="73"/>
      <c r="I3687" s="7">
        <v>58.4</v>
      </c>
    </row>
    <row r="3688" spans="1:9" ht="14.1" customHeight="1" x14ac:dyDescent="0.25">
      <c r="A3688" s="9">
        <v>649</v>
      </c>
      <c r="B3688" s="23" t="s">
        <v>824</v>
      </c>
      <c r="C3688" s="9" t="s">
        <v>4</v>
      </c>
      <c r="D3688" s="2" t="s">
        <v>2203</v>
      </c>
      <c r="E3688" s="23" t="s">
        <v>5</v>
      </c>
      <c r="F3688" s="27" t="str">
        <f t="shared" si="873"/>
        <v>AMC BASE</v>
      </c>
      <c r="G3688" s="74"/>
      <c r="H3688" s="74"/>
      <c r="I3688" s="10">
        <v>804.6</v>
      </c>
    </row>
    <row r="3689" spans="1:9" ht="11.1" customHeight="1" x14ac:dyDescent="0.25">
      <c r="A3689" s="18">
        <f t="shared" ref="A3689:B3693" si="876">A3688</f>
        <v>649</v>
      </c>
      <c r="B3689" s="18" t="str">
        <f t="shared" si="876"/>
        <v>AMC 649 C</v>
      </c>
      <c r="C3689" s="4">
        <v>163401</v>
      </c>
      <c r="D3689" s="2" t="s">
        <v>2203</v>
      </c>
      <c r="E3689" s="17" t="s">
        <v>7</v>
      </c>
      <c r="F3689" s="27" t="str">
        <f t="shared" si="873"/>
        <v>163401 White</v>
      </c>
      <c r="G3689" s="72"/>
      <c r="H3689" s="72"/>
      <c r="I3689" s="5">
        <v>192.7</v>
      </c>
    </row>
    <row r="3690" spans="1:9" ht="11.1" customHeight="1" x14ac:dyDescent="0.25">
      <c r="A3690" s="18">
        <f t="shared" si="876"/>
        <v>649</v>
      </c>
      <c r="B3690" s="18" t="str">
        <f t="shared" si="876"/>
        <v>AMC 649 C</v>
      </c>
      <c r="C3690" s="4">
        <v>163408</v>
      </c>
      <c r="D3690" s="2" t="s">
        <v>2203</v>
      </c>
      <c r="E3690" s="17" t="s">
        <v>12</v>
      </c>
      <c r="F3690" s="27" t="str">
        <f t="shared" si="873"/>
        <v>163408 Purple</v>
      </c>
      <c r="G3690" s="72"/>
      <c r="H3690" s="72"/>
      <c r="I3690" s="5">
        <v>1.1000000000000001</v>
      </c>
    </row>
    <row r="3691" spans="1:9" ht="11.1" customHeight="1" x14ac:dyDescent="0.25">
      <c r="A3691" s="18">
        <f t="shared" si="876"/>
        <v>649</v>
      </c>
      <c r="B3691" s="18" t="str">
        <f t="shared" si="876"/>
        <v>AMC 649 C</v>
      </c>
      <c r="C3691" s="4">
        <v>163410</v>
      </c>
      <c r="D3691" s="2" t="s">
        <v>2203</v>
      </c>
      <c r="E3691" s="17" t="s">
        <v>15</v>
      </c>
      <c r="F3691" s="27" t="str">
        <f t="shared" si="873"/>
        <v>163410 Black</v>
      </c>
      <c r="G3691" s="72"/>
      <c r="H3691" s="72"/>
      <c r="I3691" s="5">
        <v>0.8</v>
      </c>
    </row>
    <row r="3692" spans="1:9" ht="11.1" customHeight="1" x14ac:dyDescent="0.25">
      <c r="A3692" s="18">
        <f t="shared" si="876"/>
        <v>649</v>
      </c>
      <c r="B3692" s="18" t="str">
        <f t="shared" si="876"/>
        <v>AMC 649 C</v>
      </c>
      <c r="C3692" s="4">
        <v>163407</v>
      </c>
      <c r="D3692" s="2" t="s">
        <v>2203</v>
      </c>
      <c r="E3692" s="17" t="s">
        <v>13</v>
      </c>
      <c r="F3692" s="27" t="str">
        <f t="shared" si="873"/>
        <v>163407 Blue</v>
      </c>
      <c r="G3692" s="72"/>
      <c r="H3692" s="72"/>
      <c r="I3692" s="5">
        <v>0.6</v>
      </c>
    </row>
    <row r="3693" spans="1:9" ht="11.1" customHeight="1" x14ac:dyDescent="0.25">
      <c r="A3693" s="18">
        <f t="shared" si="876"/>
        <v>649</v>
      </c>
      <c r="B3693" s="18" t="str">
        <f t="shared" si="876"/>
        <v>AMC 649 C</v>
      </c>
      <c r="C3693" s="6">
        <v>163409</v>
      </c>
      <c r="D3693" s="2" t="s">
        <v>2203</v>
      </c>
      <c r="E3693" s="19" t="s">
        <v>14</v>
      </c>
      <c r="F3693" s="27" t="str">
        <f t="shared" si="873"/>
        <v>163409 Green</v>
      </c>
      <c r="G3693" s="73"/>
      <c r="H3693" s="73"/>
      <c r="I3693" s="7">
        <v>0.2</v>
      </c>
    </row>
    <row r="3694" spans="1:9" ht="14.1" customHeight="1" x14ac:dyDescent="0.25">
      <c r="A3694" s="9">
        <v>650</v>
      </c>
      <c r="B3694" s="23" t="s">
        <v>825</v>
      </c>
      <c r="C3694" s="9" t="s">
        <v>4</v>
      </c>
      <c r="D3694" s="2" t="s">
        <v>2203</v>
      </c>
      <c r="E3694" s="23" t="s">
        <v>5</v>
      </c>
      <c r="F3694" s="27" t="str">
        <f t="shared" si="873"/>
        <v>AMC BASE</v>
      </c>
      <c r="G3694" s="74"/>
      <c r="H3694" s="74"/>
      <c r="I3694" s="10">
        <v>802.8</v>
      </c>
    </row>
    <row r="3695" spans="1:9" ht="11.1" customHeight="1" x14ac:dyDescent="0.25">
      <c r="A3695" s="18">
        <f t="shared" ref="A3695:B3699" si="877">A3694</f>
        <v>650</v>
      </c>
      <c r="B3695" s="18" t="str">
        <f t="shared" si="877"/>
        <v>AMC 650 C</v>
      </c>
      <c r="C3695" s="4">
        <v>163401</v>
      </c>
      <c r="D3695" s="2" t="s">
        <v>2203</v>
      </c>
      <c r="E3695" s="17" t="s">
        <v>7</v>
      </c>
      <c r="F3695" s="27" t="str">
        <f t="shared" si="873"/>
        <v>163401 White</v>
      </c>
      <c r="G3695" s="72"/>
      <c r="H3695" s="72"/>
      <c r="I3695" s="5">
        <v>191.7</v>
      </c>
    </row>
    <row r="3696" spans="1:9" ht="11.1" customHeight="1" x14ac:dyDescent="0.25">
      <c r="A3696" s="18">
        <f t="shared" si="877"/>
        <v>650</v>
      </c>
      <c r="B3696" s="18" t="str">
        <f t="shared" si="877"/>
        <v>AMC 650 C</v>
      </c>
      <c r="C3696" s="4">
        <v>163408</v>
      </c>
      <c r="D3696" s="2" t="s">
        <v>2203</v>
      </c>
      <c r="E3696" s="17" t="s">
        <v>12</v>
      </c>
      <c r="F3696" s="27" t="str">
        <f t="shared" si="873"/>
        <v>163408 Purple</v>
      </c>
      <c r="G3696" s="72"/>
      <c r="H3696" s="72"/>
      <c r="I3696" s="5">
        <v>2.2000000000000002</v>
      </c>
    </row>
    <row r="3697" spans="1:9" ht="11.1" customHeight="1" x14ac:dyDescent="0.25">
      <c r="A3697" s="18">
        <f t="shared" si="877"/>
        <v>650</v>
      </c>
      <c r="B3697" s="18" t="str">
        <f t="shared" si="877"/>
        <v>AMC 650 C</v>
      </c>
      <c r="C3697" s="4">
        <v>163410</v>
      </c>
      <c r="D3697" s="2" t="s">
        <v>2203</v>
      </c>
      <c r="E3697" s="17" t="s">
        <v>15</v>
      </c>
      <c r="F3697" s="27" t="str">
        <f t="shared" si="873"/>
        <v>163410 Black</v>
      </c>
      <c r="G3697" s="72"/>
      <c r="H3697" s="72"/>
      <c r="I3697" s="5">
        <v>1.6</v>
      </c>
    </row>
    <row r="3698" spans="1:9" ht="11.1" customHeight="1" x14ac:dyDescent="0.25">
      <c r="A3698" s="18">
        <f t="shared" si="877"/>
        <v>650</v>
      </c>
      <c r="B3698" s="18" t="str">
        <f t="shared" si="877"/>
        <v>AMC 650 C</v>
      </c>
      <c r="C3698" s="4">
        <v>163407</v>
      </c>
      <c r="D3698" s="2" t="s">
        <v>2203</v>
      </c>
      <c r="E3698" s="17" t="s">
        <v>13</v>
      </c>
      <c r="F3698" s="27" t="str">
        <f t="shared" si="873"/>
        <v>163407 Blue</v>
      </c>
      <c r="G3698" s="72"/>
      <c r="H3698" s="72"/>
      <c r="I3698" s="5">
        <v>1.2</v>
      </c>
    </row>
    <row r="3699" spans="1:9" ht="11.1" customHeight="1" x14ac:dyDescent="0.25">
      <c r="A3699" s="18">
        <f t="shared" si="877"/>
        <v>650</v>
      </c>
      <c r="B3699" s="18" t="str">
        <f t="shared" si="877"/>
        <v>AMC 650 C</v>
      </c>
      <c r="C3699" s="6">
        <v>163409</v>
      </c>
      <c r="D3699" s="2" t="s">
        <v>2203</v>
      </c>
      <c r="E3699" s="19" t="s">
        <v>14</v>
      </c>
      <c r="F3699" s="27" t="str">
        <f t="shared" si="873"/>
        <v>163409 Green</v>
      </c>
      <c r="G3699" s="73"/>
      <c r="H3699" s="73"/>
      <c r="I3699" s="7">
        <v>0.5</v>
      </c>
    </row>
    <row r="3700" spans="1:9" ht="14.1" customHeight="1" x14ac:dyDescent="0.25">
      <c r="A3700" s="9">
        <v>651</v>
      </c>
      <c r="B3700" s="23" t="s">
        <v>826</v>
      </c>
      <c r="C3700" s="9" t="s">
        <v>4</v>
      </c>
      <c r="D3700" s="2" t="s">
        <v>2203</v>
      </c>
      <c r="E3700" s="23" t="s">
        <v>5</v>
      </c>
      <c r="F3700" s="27" t="str">
        <f t="shared" si="873"/>
        <v>AMC BASE</v>
      </c>
      <c r="G3700" s="74"/>
      <c r="H3700" s="74"/>
      <c r="I3700" s="10">
        <v>799.3</v>
      </c>
    </row>
    <row r="3701" spans="1:9" ht="11.1" customHeight="1" x14ac:dyDescent="0.25">
      <c r="A3701" s="18">
        <f t="shared" ref="A3701:B3705" si="878">A3700</f>
        <v>651</v>
      </c>
      <c r="B3701" s="18" t="str">
        <f t="shared" si="878"/>
        <v>AMC 651 C</v>
      </c>
      <c r="C3701" s="4">
        <v>163401</v>
      </c>
      <c r="D3701" s="2" t="s">
        <v>2203</v>
      </c>
      <c r="E3701" s="17" t="s">
        <v>7</v>
      </c>
      <c r="F3701" s="27" t="str">
        <f t="shared" si="873"/>
        <v>163401 White</v>
      </c>
      <c r="G3701" s="72"/>
      <c r="H3701" s="72"/>
      <c r="I3701" s="5">
        <v>189.7</v>
      </c>
    </row>
    <row r="3702" spans="1:9" ht="11.1" customHeight="1" x14ac:dyDescent="0.25">
      <c r="A3702" s="18">
        <f t="shared" si="878"/>
        <v>651</v>
      </c>
      <c r="B3702" s="18" t="str">
        <f t="shared" si="878"/>
        <v>AMC 651 C</v>
      </c>
      <c r="C3702" s="4">
        <v>163408</v>
      </c>
      <c r="D3702" s="2" t="s">
        <v>2203</v>
      </c>
      <c r="E3702" s="17" t="s">
        <v>12</v>
      </c>
      <c r="F3702" s="27" t="str">
        <f t="shared" si="873"/>
        <v>163408 Purple</v>
      </c>
      <c r="G3702" s="72"/>
      <c r="H3702" s="72"/>
      <c r="I3702" s="5">
        <v>4.4000000000000004</v>
      </c>
    </row>
    <row r="3703" spans="1:9" ht="11.1" customHeight="1" x14ac:dyDescent="0.25">
      <c r="A3703" s="18">
        <f t="shared" si="878"/>
        <v>651</v>
      </c>
      <c r="B3703" s="18" t="str">
        <f t="shared" si="878"/>
        <v>AMC 651 C</v>
      </c>
      <c r="C3703" s="4">
        <v>163410</v>
      </c>
      <c r="D3703" s="2" t="s">
        <v>2203</v>
      </c>
      <c r="E3703" s="17" t="s">
        <v>15</v>
      </c>
      <c r="F3703" s="27" t="str">
        <f t="shared" si="873"/>
        <v>163410 Black</v>
      </c>
      <c r="G3703" s="72"/>
      <c r="H3703" s="72"/>
      <c r="I3703" s="5">
        <v>3.2</v>
      </c>
    </row>
    <row r="3704" spans="1:9" ht="11.1" customHeight="1" x14ac:dyDescent="0.25">
      <c r="A3704" s="18">
        <f t="shared" si="878"/>
        <v>651</v>
      </c>
      <c r="B3704" s="18" t="str">
        <f t="shared" si="878"/>
        <v>AMC 651 C</v>
      </c>
      <c r="C3704" s="4">
        <v>163407</v>
      </c>
      <c r="D3704" s="2" t="s">
        <v>2203</v>
      </c>
      <c r="E3704" s="17" t="s">
        <v>13</v>
      </c>
      <c r="F3704" s="27" t="str">
        <f t="shared" si="873"/>
        <v>163407 Blue</v>
      </c>
      <c r="G3704" s="72"/>
      <c r="H3704" s="72"/>
      <c r="I3704" s="5">
        <v>2.4</v>
      </c>
    </row>
    <row r="3705" spans="1:9" ht="11.1" customHeight="1" x14ac:dyDescent="0.25">
      <c r="A3705" s="18">
        <f t="shared" si="878"/>
        <v>651</v>
      </c>
      <c r="B3705" s="18" t="str">
        <f t="shared" si="878"/>
        <v>AMC 651 C</v>
      </c>
      <c r="C3705" s="6">
        <v>163409</v>
      </c>
      <c r="D3705" s="2" t="s">
        <v>2203</v>
      </c>
      <c r="E3705" s="19" t="s">
        <v>14</v>
      </c>
      <c r="F3705" s="27" t="str">
        <f t="shared" si="873"/>
        <v>163409 Green</v>
      </c>
      <c r="G3705" s="73"/>
      <c r="H3705" s="73"/>
      <c r="I3705" s="7">
        <v>1</v>
      </c>
    </row>
    <row r="3706" spans="1:9" ht="11.1" customHeight="1" x14ac:dyDescent="0.25">
      <c r="A3706" s="2">
        <v>652</v>
      </c>
      <c r="B3706" s="27" t="s">
        <v>827</v>
      </c>
      <c r="C3706" s="2" t="s">
        <v>4</v>
      </c>
      <c r="D3706" s="2" t="s">
        <v>2203</v>
      </c>
      <c r="E3706" s="27" t="s">
        <v>5</v>
      </c>
      <c r="F3706" s="27" t="str">
        <f t="shared" si="873"/>
        <v>AMC BASE</v>
      </c>
      <c r="G3706" s="71"/>
      <c r="H3706" s="71"/>
      <c r="I3706" s="3">
        <v>792.1</v>
      </c>
    </row>
    <row r="3707" spans="1:9" ht="11.1" customHeight="1" x14ac:dyDescent="0.25">
      <c r="A3707" s="18">
        <f t="shared" ref="A3707:B3711" si="879">A3706</f>
        <v>652</v>
      </c>
      <c r="B3707" s="18" t="str">
        <f t="shared" si="879"/>
        <v>AMC 652 C</v>
      </c>
      <c r="C3707" s="4">
        <v>163401</v>
      </c>
      <c r="D3707" s="2" t="s">
        <v>2203</v>
      </c>
      <c r="E3707" s="17" t="s">
        <v>7</v>
      </c>
      <c r="F3707" s="27" t="str">
        <f t="shared" si="873"/>
        <v>163401 White</v>
      </c>
      <c r="G3707" s="72"/>
      <c r="H3707" s="72"/>
      <c r="I3707" s="5">
        <v>185.8</v>
      </c>
    </row>
    <row r="3708" spans="1:9" ht="11.1" customHeight="1" x14ac:dyDescent="0.25">
      <c r="A3708" s="18">
        <f t="shared" si="879"/>
        <v>652</v>
      </c>
      <c r="B3708" s="18" t="str">
        <f t="shared" si="879"/>
        <v>AMC 652 C</v>
      </c>
      <c r="C3708" s="4">
        <v>163408</v>
      </c>
      <c r="D3708" s="2" t="s">
        <v>2203</v>
      </c>
      <c r="E3708" s="17" t="s">
        <v>12</v>
      </c>
      <c r="F3708" s="27" t="str">
        <f t="shared" si="873"/>
        <v>163408 Purple</v>
      </c>
      <c r="G3708" s="72"/>
      <c r="H3708" s="72"/>
      <c r="I3708" s="5">
        <v>8.8000000000000007</v>
      </c>
    </row>
    <row r="3709" spans="1:9" ht="11.1" customHeight="1" x14ac:dyDescent="0.25">
      <c r="A3709" s="18">
        <f t="shared" si="879"/>
        <v>652</v>
      </c>
      <c r="B3709" s="18" t="str">
        <f t="shared" si="879"/>
        <v>AMC 652 C</v>
      </c>
      <c r="C3709" s="4">
        <v>163410</v>
      </c>
      <c r="D3709" s="2" t="s">
        <v>2203</v>
      </c>
      <c r="E3709" s="17" t="s">
        <v>15</v>
      </c>
      <c r="F3709" s="27" t="str">
        <f t="shared" si="873"/>
        <v>163410 Black</v>
      </c>
      <c r="G3709" s="72"/>
      <c r="H3709" s="72"/>
      <c r="I3709" s="5">
        <v>6.4</v>
      </c>
    </row>
    <row r="3710" spans="1:9" ht="11.1" customHeight="1" x14ac:dyDescent="0.25">
      <c r="A3710" s="18">
        <f t="shared" si="879"/>
        <v>652</v>
      </c>
      <c r="B3710" s="18" t="str">
        <f t="shared" si="879"/>
        <v>AMC 652 C</v>
      </c>
      <c r="C3710" s="4">
        <v>163407</v>
      </c>
      <c r="D3710" s="2" t="s">
        <v>2203</v>
      </c>
      <c r="E3710" s="17" t="s">
        <v>13</v>
      </c>
      <c r="F3710" s="27" t="str">
        <f t="shared" si="873"/>
        <v>163407 Blue</v>
      </c>
      <c r="G3710" s="72"/>
      <c r="H3710" s="72"/>
      <c r="I3710" s="5">
        <v>4.9000000000000004</v>
      </c>
    </row>
    <row r="3711" spans="1:9" ht="11.1" customHeight="1" x14ac:dyDescent="0.25">
      <c r="A3711" s="18">
        <f t="shared" si="879"/>
        <v>652</v>
      </c>
      <c r="B3711" s="18" t="str">
        <f t="shared" si="879"/>
        <v>AMC 652 C</v>
      </c>
      <c r="C3711" s="6">
        <v>163409</v>
      </c>
      <c r="D3711" s="2" t="s">
        <v>2203</v>
      </c>
      <c r="E3711" s="19" t="s">
        <v>14</v>
      </c>
      <c r="F3711" s="27" t="str">
        <f t="shared" si="873"/>
        <v>163409 Green</v>
      </c>
      <c r="G3711" s="73"/>
      <c r="H3711" s="73"/>
      <c r="I3711" s="7">
        <v>2</v>
      </c>
    </row>
    <row r="3712" spans="1:9" ht="14.1" customHeight="1" x14ac:dyDescent="0.25">
      <c r="A3712" s="9">
        <v>653</v>
      </c>
      <c r="B3712" s="23" t="s">
        <v>828</v>
      </c>
      <c r="C3712" s="9" t="s">
        <v>4</v>
      </c>
      <c r="D3712" s="2" t="s">
        <v>2203</v>
      </c>
      <c r="E3712" s="23" t="s">
        <v>5</v>
      </c>
      <c r="F3712" s="27" t="str">
        <f t="shared" si="873"/>
        <v>AMC BASE</v>
      </c>
      <c r="G3712" s="74"/>
      <c r="H3712" s="74"/>
      <c r="I3712" s="10">
        <v>778.1</v>
      </c>
    </row>
    <row r="3713" spans="1:9" ht="11.1" customHeight="1" x14ac:dyDescent="0.25">
      <c r="A3713" s="18">
        <f t="shared" ref="A3713:B3717" si="880">A3712</f>
        <v>653</v>
      </c>
      <c r="B3713" s="18" t="str">
        <f t="shared" si="880"/>
        <v>AMC 653 C</v>
      </c>
      <c r="C3713" s="4">
        <v>163401</v>
      </c>
      <c r="D3713" s="2" t="s">
        <v>2203</v>
      </c>
      <c r="E3713" s="17" t="s">
        <v>7</v>
      </c>
      <c r="F3713" s="27" t="str">
        <f t="shared" si="873"/>
        <v>163401 White</v>
      </c>
      <c r="G3713" s="72"/>
      <c r="H3713" s="72"/>
      <c r="I3713" s="5">
        <v>177.9</v>
      </c>
    </row>
    <row r="3714" spans="1:9" ht="11.1" customHeight="1" x14ac:dyDescent="0.25">
      <c r="A3714" s="18">
        <f t="shared" si="880"/>
        <v>653</v>
      </c>
      <c r="B3714" s="18" t="str">
        <f t="shared" si="880"/>
        <v>AMC 653 C</v>
      </c>
      <c r="C3714" s="4">
        <v>163408</v>
      </c>
      <c r="D3714" s="2" t="s">
        <v>2203</v>
      </c>
      <c r="E3714" s="17" t="s">
        <v>12</v>
      </c>
      <c r="F3714" s="27" t="str">
        <f t="shared" si="873"/>
        <v>163408 Purple</v>
      </c>
      <c r="G3714" s="72"/>
      <c r="H3714" s="72"/>
      <c r="I3714" s="5">
        <v>17.600000000000001</v>
      </c>
    </row>
    <row r="3715" spans="1:9" ht="11.1" customHeight="1" x14ac:dyDescent="0.25">
      <c r="A3715" s="18">
        <f t="shared" si="880"/>
        <v>653</v>
      </c>
      <c r="B3715" s="18" t="str">
        <f t="shared" si="880"/>
        <v>AMC 653 C</v>
      </c>
      <c r="C3715" s="4">
        <v>163410</v>
      </c>
      <c r="D3715" s="2" t="s">
        <v>2203</v>
      </c>
      <c r="E3715" s="17" t="s">
        <v>15</v>
      </c>
      <c r="F3715" s="27" t="str">
        <f t="shared" si="873"/>
        <v>163410 Black</v>
      </c>
      <c r="G3715" s="72"/>
      <c r="H3715" s="72"/>
      <c r="I3715" s="5">
        <v>12.7</v>
      </c>
    </row>
    <row r="3716" spans="1:9" ht="11.1" customHeight="1" x14ac:dyDescent="0.25">
      <c r="A3716" s="18">
        <f t="shared" si="880"/>
        <v>653</v>
      </c>
      <c r="B3716" s="18" t="str">
        <f t="shared" si="880"/>
        <v>AMC 653 C</v>
      </c>
      <c r="C3716" s="4">
        <v>163407</v>
      </c>
      <c r="D3716" s="2" t="s">
        <v>2203</v>
      </c>
      <c r="E3716" s="17" t="s">
        <v>13</v>
      </c>
      <c r="F3716" s="27" t="str">
        <f t="shared" si="873"/>
        <v>163407 Blue</v>
      </c>
      <c r="G3716" s="72"/>
      <c r="H3716" s="72"/>
      <c r="I3716" s="5">
        <v>9.8000000000000007</v>
      </c>
    </row>
    <row r="3717" spans="1:9" ht="11.1" customHeight="1" x14ac:dyDescent="0.25">
      <c r="A3717" s="18">
        <f t="shared" si="880"/>
        <v>653</v>
      </c>
      <c r="B3717" s="18" t="str">
        <f t="shared" si="880"/>
        <v>AMC 653 C</v>
      </c>
      <c r="C3717" s="6">
        <v>163409</v>
      </c>
      <c r="D3717" s="2" t="s">
        <v>2203</v>
      </c>
      <c r="E3717" s="19" t="s">
        <v>14</v>
      </c>
      <c r="F3717" s="27" t="str">
        <f t="shared" si="873"/>
        <v>163409 Green</v>
      </c>
      <c r="G3717" s="73"/>
      <c r="H3717" s="73"/>
      <c r="I3717" s="7">
        <v>3.9</v>
      </c>
    </row>
    <row r="3718" spans="1:9" ht="14.1" customHeight="1" x14ac:dyDescent="0.25">
      <c r="A3718" s="9">
        <v>654</v>
      </c>
      <c r="B3718" s="23" t="s">
        <v>829</v>
      </c>
      <c r="C3718" s="9" t="s">
        <v>4</v>
      </c>
      <c r="D3718" s="2" t="s">
        <v>2203</v>
      </c>
      <c r="E3718" s="23" t="s">
        <v>5</v>
      </c>
      <c r="F3718" s="27" t="str">
        <f t="shared" si="873"/>
        <v>AMC BASE</v>
      </c>
      <c r="G3718" s="74"/>
      <c r="H3718" s="74"/>
      <c r="I3718" s="10">
        <v>721.3</v>
      </c>
    </row>
    <row r="3719" spans="1:9" ht="11.1" customHeight="1" x14ac:dyDescent="0.25">
      <c r="A3719" s="18">
        <f t="shared" ref="A3719:B3723" si="881">A3718</f>
        <v>654</v>
      </c>
      <c r="B3719" s="18" t="str">
        <f t="shared" si="881"/>
        <v>AMC 654 C</v>
      </c>
      <c r="C3719" s="4">
        <v>163401</v>
      </c>
      <c r="D3719" s="2" t="s">
        <v>2203</v>
      </c>
      <c r="E3719" s="17" t="s">
        <v>7</v>
      </c>
      <c r="F3719" s="27" t="str">
        <f t="shared" si="873"/>
        <v>163401 White</v>
      </c>
      <c r="G3719" s="72"/>
      <c r="H3719" s="72"/>
      <c r="I3719" s="5">
        <v>146.19999999999999</v>
      </c>
    </row>
    <row r="3720" spans="1:9" ht="11.1" customHeight="1" x14ac:dyDescent="0.25">
      <c r="A3720" s="18">
        <f t="shared" si="881"/>
        <v>654</v>
      </c>
      <c r="B3720" s="18" t="str">
        <f t="shared" si="881"/>
        <v>AMC 654 C</v>
      </c>
      <c r="C3720" s="4">
        <v>163408</v>
      </c>
      <c r="D3720" s="2" t="s">
        <v>2203</v>
      </c>
      <c r="E3720" s="17" t="s">
        <v>12</v>
      </c>
      <c r="F3720" s="27" t="str">
        <f t="shared" si="873"/>
        <v>163408 Purple</v>
      </c>
      <c r="G3720" s="72"/>
      <c r="H3720" s="72"/>
      <c r="I3720" s="5">
        <v>53</v>
      </c>
    </row>
    <row r="3721" spans="1:9" ht="11.1" customHeight="1" x14ac:dyDescent="0.25">
      <c r="A3721" s="18">
        <f t="shared" si="881"/>
        <v>654</v>
      </c>
      <c r="B3721" s="18" t="str">
        <f t="shared" si="881"/>
        <v>AMC 654 C</v>
      </c>
      <c r="C3721" s="4">
        <v>163410</v>
      </c>
      <c r="D3721" s="2" t="s">
        <v>2203</v>
      </c>
      <c r="E3721" s="17" t="s">
        <v>15</v>
      </c>
      <c r="F3721" s="27" t="str">
        <f t="shared" si="873"/>
        <v>163410 Black</v>
      </c>
      <c r="G3721" s="72"/>
      <c r="H3721" s="72"/>
      <c r="I3721" s="5">
        <v>38.299999999999997</v>
      </c>
    </row>
    <row r="3722" spans="1:9" ht="11.1" customHeight="1" x14ac:dyDescent="0.25">
      <c r="A3722" s="18">
        <f t="shared" si="881"/>
        <v>654</v>
      </c>
      <c r="B3722" s="18" t="str">
        <f t="shared" si="881"/>
        <v>AMC 654 C</v>
      </c>
      <c r="C3722" s="4">
        <v>163407</v>
      </c>
      <c r="D3722" s="2" t="s">
        <v>2203</v>
      </c>
      <c r="E3722" s="17" t="s">
        <v>13</v>
      </c>
      <c r="F3722" s="27" t="str">
        <f t="shared" si="873"/>
        <v>163407 Blue</v>
      </c>
      <c r="G3722" s="72"/>
      <c r="H3722" s="72"/>
      <c r="I3722" s="5">
        <v>29.4</v>
      </c>
    </row>
    <row r="3723" spans="1:9" ht="11.1" customHeight="1" x14ac:dyDescent="0.25">
      <c r="A3723" s="18">
        <f t="shared" si="881"/>
        <v>654</v>
      </c>
      <c r="B3723" s="18" t="str">
        <f t="shared" si="881"/>
        <v>AMC 654 C</v>
      </c>
      <c r="C3723" s="6">
        <v>163409</v>
      </c>
      <c r="D3723" s="2" t="s">
        <v>2203</v>
      </c>
      <c r="E3723" s="19" t="s">
        <v>14</v>
      </c>
      <c r="F3723" s="27" t="str">
        <f t="shared" si="873"/>
        <v>163409 Green</v>
      </c>
      <c r="G3723" s="73"/>
      <c r="H3723" s="73"/>
      <c r="I3723" s="7">
        <v>11.8</v>
      </c>
    </row>
    <row r="3724" spans="1:9" ht="14.1" customHeight="1" x14ac:dyDescent="0.25">
      <c r="A3724" s="9">
        <v>655</v>
      </c>
      <c r="B3724" s="23" t="s">
        <v>830</v>
      </c>
      <c r="C3724" s="9" t="s">
        <v>4</v>
      </c>
      <c r="D3724" s="2" t="s">
        <v>2203</v>
      </c>
      <c r="E3724" s="23" t="s">
        <v>5</v>
      </c>
      <c r="F3724" s="27" t="str">
        <f t="shared" si="873"/>
        <v>AMC BASE</v>
      </c>
      <c r="G3724" s="74"/>
      <c r="H3724" s="74"/>
      <c r="I3724" s="10">
        <v>635.6</v>
      </c>
    </row>
    <row r="3725" spans="1:9" ht="11.1" customHeight="1" x14ac:dyDescent="0.25">
      <c r="A3725" s="18">
        <f t="shared" ref="A3725:B3729" si="882">A3724</f>
        <v>655</v>
      </c>
      <c r="B3725" s="18" t="str">
        <f t="shared" si="882"/>
        <v>AMC 655 C</v>
      </c>
      <c r="C3725" s="4">
        <v>163408</v>
      </c>
      <c r="D3725" s="2" t="s">
        <v>2203</v>
      </c>
      <c r="E3725" s="17" t="s">
        <v>12</v>
      </c>
      <c r="F3725" s="27" t="str">
        <f t="shared" si="873"/>
        <v>163408 Purple</v>
      </c>
      <c r="G3725" s="72"/>
      <c r="H3725" s="72"/>
      <c r="I3725" s="5">
        <v>106.4</v>
      </c>
    </row>
    <row r="3726" spans="1:9" ht="11.1" customHeight="1" x14ac:dyDescent="0.25">
      <c r="A3726" s="18">
        <f t="shared" si="882"/>
        <v>655</v>
      </c>
      <c r="B3726" s="18" t="str">
        <f t="shared" si="882"/>
        <v>AMC 655 C</v>
      </c>
      <c r="C3726" s="4">
        <v>163401</v>
      </c>
      <c r="D3726" s="2" t="s">
        <v>2203</v>
      </c>
      <c r="E3726" s="17" t="s">
        <v>7</v>
      </c>
      <c r="F3726" s="27" t="str">
        <f t="shared" si="873"/>
        <v>163401 White</v>
      </c>
      <c r="G3726" s="72"/>
      <c r="H3726" s="72"/>
      <c r="I3726" s="5">
        <v>98.5</v>
      </c>
    </row>
    <row r="3727" spans="1:9" ht="11.1" customHeight="1" x14ac:dyDescent="0.25">
      <c r="A3727" s="18">
        <f t="shared" si="882"/>
        <v>655</v>
      </c>
      <c r="B3727" s="18" t="str">
        <f t="shared" si="882"/>
        <v>AMC 655 C</v>
      </c>
      <c r="C3727" s="4">
        <v>163410</v>
      </c>
      <c r="D3727" s="2" t="s">
        <v>2203</v>
      </c>
      <c r="E3727" s="17" t="s">
        <v>15</v>
      </c>
      <c r="F3727" s="27" t="str">
        <f t="shared" si="873"/>
        <v>163410 Black</v>
      </c>
      <c r="G3727" s="72"/>
      <c r="H3727" s="72"/>
      <c r="I3727" s="5">
        <v>76.8</v>
      </c>
    </row>
    <row r="3728" spans="1:9" ht="11.1" customHeight="1" x14ac:dyDescent="0.25">
      <c r="A3728" s="18">
        <f t="shared" si="882"/>
        <v>655</v>
      </c>
      <c r="B3728" s="18" t="str">
        <f t="shared" si="882"/>
        <v>AMC 655 C</v>
      </c>
      <c r="C3728" s="4">
        <v>163407</v>
      </c>
      <c r="D3728" s="2" t="s">
        <v>2203</v>
      </c>
      <c r="E3728" s="17" t="s">
        <v>13</v>
      </c>
      <c r="F3728" s="27" t="str">
        <f t="shared" si="873"/>
        <v>163407 Blue</v>
      </c>
      <c r="G3728" s="72"/>
      <c r="H3728" s="72"/>
      <c r="I3728" s="5">
        <v>59.1</v>
      </c>
    </row>
    <row r="3729" spans="1:9" ht="11.1" customHeight="1" x14ac:dyDescent="0.25">
      <c r="A3729" s="18">
        <f t="shared" si="882"/>
        <v>655</v>
      </c>
      <c r="B3729" s="18" t="str">
        <f t="shared" si="882"/>
        <v>AMC 655 C</v>
      </c>
      <c r="C3729" s="6">
        <v>163409</v>
      </c>
      <c r="D3729" s="2" t="s">
        <v>2203</v>
      </c>
      <c r="E3729" s="19" t="s">
        <v>14</v>
      </c>
      <c r="F3729" s="27" t="str">
        <f t="shared" si="873"/>
        <v>163409 Green</v>
      </c>
      <c r="G3729" s="73"/>
      <c r="H3729" s="73"/>
      <c r="I3729" s="7">
        <v>23.6</v>
      </c>
    </row>
    <row r="3730" spans="1:9" ht="14.1" customHeight="1" x14ac:dyDescent="0.25">
      <c r="A3730" s="9">
        <v>656</v>
      </c>
      <c r="B3730" s="23" t="s">
        <v>831</v>
      </c>
      <c r="C3730" s="9" t="s">
        <v>4</v>
      </c>
      <c r="D3730" s="2" t="s">
        <v>2203</v>
      </c>
      <c r="E3730" s="23" t="s">
        <v>5</v>
      </c>
      <c r="F3730" s="27" t="str">
        <f t="shared" si="873"/>
        <v>AMC BASE</v>
      </c>
      <c r="G3730" s="74"/>
      <c r="H3730" s="74"/>
      <c r="I3730" s="10">
        <v>804.6</v>
      </c>
    </row>
    <row r="3731" spans="1:9" ht="11.1" customHeight="1" x14ac:dyDescent="0.25">
      <c r="A3731" s="18">
        <f t="shared" ref="A3731:B3735" si="883">A3730</f>
        <v>656</v>
      </c>
      <c r="B3731" s="18" t="str">
        <f t="shared" si="883"/>
        <v>AMC 656 C</v>
      </c>
      <c r="C3731" s="4">
        <v>163401</v>
      </c>
      <c r="D3731" s="2" t="s">
        <v>2203</v>
      </c>
      <c r="E3731" s="17" t="s">
        <v>7</v>
      </c>
      <c r="F3731" s="27" t="str">
        <f t="shared" si="873"/>
        <v>163401 White</v>
      </c>
      <c r="G3731" s="72"/>
      <c r="H3731" s="72"/>
      <c r="I3731" s="5">
        <v>192.2</v>
      </c>
    </row>
    <row r="3732" spans="1:9" ht="11.1" customHeight="1" x14ac:dyDescent="0.25">
      <c r="A3732" s="18">
        <f t="shared" si="883"/>
        <v>656</v>
      </c>
      <c r="B3732" s="18" t="str">
        <f t="shared" si="883"/>
        <v>AMC 656 C</v>
      </c>
      <c r="C3732" s="4">
        <v>163408</v>
      </c>
      <c r="D3732" s="2" t="s">
        <v>2203</v>
      </c>
      <c r="E3732" s="17" t="s">
        <v>12</v>
      </c>
      <c r="F3732" s="27" t="str">
        <f t="shared" si="873"/>
        <v>163408 Purple</v>
      </c>
      <c r="G3732" s="72"/>
      <c r="H3732" s="72"/>
      <c r="I3732" s="5">
        <v>1.7</v>
      </c>
    </row>
    <row r="3733" spans="1:9" ht="11.1" customHeight="1" x14ac:dyDescent="0.25">
      <c r="A3733" s="18">
        <f t="shared" si="883"/>
        <v>656</v>
      </c>
      <c r="B3733" s="18" t="str">
        <f t="shared" si="883"/>
        <v>AMC 656 C</v>
      </c>
      <c r="C3733" s="4">
        <v>163407</v>
      </c>
      <c r="D3733" s="2" t="s">
        <v>2203</v>
      </c>
      <c r="E3733" s="17" t="s">
        <v>13</v>
      </c>
      <c r="F3733" s="27" t="str">
        <f t="shared" ref="F3733:F3786" si="884">IF(C3733="AMC.BASE","AMC BASE",CONCATENATE(C3733,D3733,E3733))</f>
        <v>163407 Blue</v>
      </c>
      <c r="G3733" s="72"/>
      <c r="H3733" s="72"/>
      <c r="I3733" s="5">
        <v>1</v>
      </c>
    </row>
    <row r="3734" spans="1:9" ht="11.1" customHeight="1" x14ac:dyDescent="0.25">
      <c r="A3734" s="18">
        <f t="shared" si="883"/>
        <v>656</v>
      </c>
      <c r="B3734" s="18" t="str">
        <f t="shared" si="883"/>
        <v>AMC 656 C</v>
      </c>
      <c r="C3734" s="4">
        <v>163409</v>
      </c>
      <c r="D3734" s="2" t="s">
        <v>2203</v>
      </c>
      <c r="E3734" s="17" t="s">
        <v>14</v>
      </c>
      <c r="F3734" s="27" t="str">
        <f t="shared" si="884"/>
        <v>163409 Green</v>
      </c>
      <c r="G3734" s="72"/>
      <c r="H3734" s="72"/>
      <c r="I3734" s="5">
        <v>0.4</v>
      </c>
    </row>
    <row r="3735" spans="1:9" ht="11.1" customHeight="1" x14ac:dyDescent="0.25">
      <c r="A3735" s="18">
        <f t="shared" si="883"/>
        <v>656</v>
      </c>
      <c r="B3735" s="18" t="str">
        <f t="shared" si="883"/>
        <v>AMC 656 C</v>
      </c>
      <c r="C3735" s="6">
        <v>163410</v>
      </c>
      <c r="D3735" s="2" t="s">
        <v>2203</v>
      </c>
      <c r="E3735" s="19" t="s">
        <v>15</v>
      </c>
      <c r="F3735" s="27" t="str">
        <f t="shared" si="884"/>
        <v>163410 Black</v>
      </c>
      <c r="G3735" s="73"/>
      <c r="H3735" s="73"/>
      <c r="I3735" s="7">
        <v>0.1</v>
      </c>
    </row>
    <row r="3736" spans="1:9" ht="14.1" customHeight="1" x14ac:dyDescent="0.25">
      <c r="A3736" s="9">
        <v>657</v>
      </c>
      <c r="B3736" s="23" t="s">
        <v>832</v>
      </c>
      <c r="C3736" s="9" t="s">
        <v>4</v>
      </c>
      <c r="D3736" s="2" t="s">
        <v>2203</v>
      </c>
      <c r="E3736" s="23" t="s">
        <v>5</v>
      </c>
      <c r="F3736" s="27" t="str">
        <f t="shared" si="884"/>
        <v>AMC BASE</v>
      </c>
      <c r="G3736" s="74"/>
      <c r="H3736" s="74"/>
      <c r="I3736" s="10">
        <v>803.8</v>
      </c>
    </row>
    <row r="3737" spans="1:9" ht="11.1" customHeight="1" x14ac:dyDescent="0.25">
      <c r="A3737" s="18">
        <f t="shared" ref="A3737:B3741" si="885">A3736</f>
        <v>657</v>
      </c>
      <c r="B3737" s="18" t="str">
        <f t="shared" si="885"/>
        <v>AMC 657 C</v>
      </c>
      <c r="C3737" s="4">
        <v>163401</v>
      </c>
      <c r="D3737" s="2" t="s">
        <v>2203</v>
      </c>
      <c r="E3737" s="17" t="s">
        <v>7</v>
      </c>
      <c r="F3737" s="27" t="str">
        <f t="shared" si="884"/>
        <v>163401 White</v>
      </c>
      <c r="G3737" s="72"/>
      <c r="H3737" s="72"/>
      <c r="I3737" s="5">
        <v>191.4</v>
      </c>
    </row>
    <row r="3738" spans="1:9" ht="11.1" customHeight="1" x14ac:dyDescent="0.25">
      <c r="A3738" s="18">
        <f t="shared" si="885"/>
        <v>657</v>
      </c>
      <c r="B3738" s="18" t="str">
        <f t="shared" si="885"/>
        <v>AMC 657 C</v>
      </c>
      <c r="C3738" s="4">
        <v>163408</v>
      </c>
      <c r="D3738" s="2" t="s">
        <v>2203</v>
      </c>
      <c r="E3738" s="17" t="s">
        <v>12</v>
      </c>
      <c r="F3738" s="27" t="str">
        <f t="shared" si="884"/>
        <v>163408 Purple</v>
      </c>
      <c r="G3738" s="72"/>
      <c r="H3738" s="72"/>
      <c r="I3738" s="5">
        <v>2.5</v>
      </c>
    </row>
    <row r="3739" spans="1:9" ht="11.1" customHeight="1" x14ac:dyDescent="0.25">
      <c r="A3739" s="18">
        <f t="shared" si="885"/>
        <v>657</v>
      </c>
      <c r="B3739" s="18" t="str">
        <f t="shared" si="885"/>
        <v>AMC 657 C</v>
      </c>
      <c r="C3739" s="4">
        <v>163407</v>
      </c>
      <c r="D3739" s="2" t="s">
        <v>2203</v>
      </c>
      <c r="E3739" s="17" t="s">
        <v>13</v>
      </c>
      <c r="F3739" s="27" t="str">
        <f t="shared" si="884"/>
        <v>163407 Blue</v>
      </c>
      <c r="G3739" s="72"/>
      <c r="H3739" s="72"/>
      <c r="I3739" s="5">
        <v>1.5</v>
      </c>
    </row>
    <row r="3740" spans="1:9" ht="11.1" customHeight="1" x14ac:dyDescent="0.25">
      <c r="A3740" s="18">
        <f t="shared" si="885"/>
        <v>657</v>
      </c>
      <c r="B3740" s="18" t="str">
        <f t="shared" si="885"/>
        <v>AMC 657 C</v>
      </c>
      <c r="C3740" s="4">
        <v>163409</v>
      </c>
      <c r="D3740" s="2" t="s">
        <v>2203</v>
      </c>
      <c r="E3740" s="17" t="s">
        <v>14</v>
      </c>
      <c r="F3740" s="27" t="str">
        <f t="shared" si="884"/>
        <v>163409 Green</v>
      </c>
      <c r="G3740" s="72"/>
      <c r="H3740" s="72"/>
      <c r="I3740" s="5">
        <v>0.6</v>
      </c>
    </row>
    <row r="3741" spans="1:9" ht="11.1" customHeight="1" x14ac:dyDescent="0.25">
      <c r="A3741" s="18">
        <f t="shared" si="885"/>
        <v>657</v>
      </c>
      <c r="B3741" s="18" t="str">
        <f t="shared" si="885"/>
        <v>AMC 657 C</v>
      </c>
      <c r="C3741" s="6">
        <v>163410</v>
      </c>
      <c r="D3741" s="2" t="s">
        <v>2203</v>
      </c>
      <c r="E3741" s="19" t="s">
        <v>15</v>
      </c>
      <c r="F3741" s="27" t="str">
        <f t="shared" si="884"/>
        <v>163410 Black</v>
      </c>
      <c r="G3741" s="73"/>
      <c r="H3741" s="73"/>
      <c r="I3741" s="7">
        <v>0.2</v>
      </c>
    </row>
    <row r="3742" spans="1:9" ht="14.1" customHeight="1" x14ac:dyDescent="0.25">
      <c r="A3742" s="9">
        <v>658</v>
      </c>
      <c r="B3742" s="23" t="s">
        <v>833</v>
      </c>
      <c r="C3742" s="9" t="s">
        <v>4</v>
      </c>
      <c r="D3742" s="2" t="s">
        <v>2203</v>
      </c>
      <c r="E3742" s="23" t="s">
        <v>5</v>
      </c>
      <c r="F3742" s="27" t="str">
        <f t="shared" si="884"/>
        <v>AMC BASE</v>
      </c>
      <c r="G3742" s="74"/>
      <c r="H3742" s="74"/>
      <c r="I3742" s="10">
        <v>801.4</v>
      </c>
    </row>
    <row r="3743" spans="1:9" ht="11.1" customHeight="1" x14ac:dyDescent="0.25">
      <c r="A3743" s="18">
        <f t="shared" ref="A3743:B3747" si="886">A3742</f>
        <v>658</v>
      </c>
      <c r="B3743" s="18" t="str">
        <f t="shared" si="886"/>
        <v>AMC 658 C</v>
      </c>
      <c r="C3743" s="4">
        <v>163401</v>
      </c>
      <c r="D3743" s="2" t="s">
        <v>2203</v>
      </c>
      <c r="E3743" s="17" t="s">
        <v>7</v>
      </c>
      <c r="F3743" s="27" t="str">
        <f t="shared" si="884"/>
        <v>163401 White</v>
      </c>
      <c r="G3743" s="72"/>
      <c r="H3743" s="72"/>
      <c r="I3743" s="5">
        <v>189.3</v>
      </c>
    </row>
    <row r="3744" spans="1:9" ht="11.1" customHeight="1" x14ac:dyDescent="0.25">
      <c r="A3744" s="18">
        <f t="shared" si="886"/>
        <v>658</v>
      </c>
      <c r="B3744" s="18" t="str">
        <f t="shared" si="886"/>
        <v>AMC 658 C</v>
      </c>
      <c r="C3744" s="4">
        <v>163408</v>
      </c>
      <c r="D3744" s="2" t="s">
        <v>2203</v>
      </c>
      <c r="E3744" s="17" t="s">
        <v>12</v>
      </c>
      <c r="F3744" s="27" t="str">
        <f t="shared" si="884"/>
        <v>163408 Purple</v>
      </c>
      <c r="G3744" s="72"/>
      <c r="H3744" s="72"/>
      <c r="I3744" s="5">
        <v>4.9000000000000004</v>
      </c>
    </row>
    <row r="3745" spans="1:9" ht="11.1" customHeight="1" x14ac:dyDescent="0.25">
      <c r="A3745" s="18">
        <f t="shared" si="886"/>
        <v>658</v>
      </c>
      <c r="B3745" s="18" t="str">
        <f t="shared" si="886"/>
        <v>AMC 658 C</v>
      </c>
      <c r="C3745" s="4">
        <v>163407</v>
      </c>
      <c r="D3745" s="2" t="s">
        <v>2203</v>
      </c>
      <c r="E3745" s="17" t="s">
        <v>13</v>
      </c>
      <c r="F3745" s="27" t="str">
        <f t="shared" si="884"/>
        <v>163407 Blue</v>
      </c>
      <c r="G3745" s="72"/>
      <c r="H3745" s="72"/>
      <c r="I3745" s="5">
        <v>2.9</v>
      </c>
    </row>
    <row r="3746" spans="1:9" ht="11.1" customHeight="1" x14ac:dyDescent="0.25">
      <c r="A3746" s="18">
        <f t="shared" si="886"/>
        <v>658</v>
      </c>
      <c r="B3746" s="18" t="str">
        <f t="shared" si="886"/>
        <v>AMC 658 C</v>
      </c>
      <c r="C3746" s="4">
        <v>163409</v>
      </c>
      <c r="D3746" s="2" t="s">
        <v>2203</v>
      </c>
      <c r="E3746" s="17" t="s">
        <v>14</v>
      </c>
      <c r="F3746" s="27" t="str">
        <f t="shared" si="884"/>
        <v>163409 Green</v>
      </c>
      <c r="G3746" s="72"/>
      <c r="H3746" s="72"/>
      <c r="I3746" s="5">
        <v>1.2</v>
      </c>
    </row>
    <row r="3747" spans="1:9" ht="11.1" customHeight="1" x14ac:dyDescent="0.25">
      <c r="A3747" s="18">
        <f t="shared" si="886"/>
        <v>658</v>
      </c>
      <c r="B3747" s="18" t="str">
        <f t="shared" si="886"/>
        <v>AMC 658 C</v>
      </c>
      <c r="C3747" s="6">
        <v>163410</v>
      </c>
      <c r="D3747" s="2" t="s">
        <v>2203</v>
      </c>
      <c r="E3747" s="19" t="s">
        <v>15</v>
      </c>
      <c r="F3747" s="27" t="str">
        <f t="shared" si="884"/>
        <v>163410 Black</v>
      </c>
      <c r="G3747" s="73"/>
      <c r="H3747" s="73"/>
      <c r="I3747" s="7">
        <v>0.3</v>
      </c>
    </row>
    <row r="3748" spans="1:9" ht="14.1" customHeight="1" x14ac:dyDescent="0.25">
      <c r="A3748" s="9">
        <v>659</v>
      </c>
      <c r="B3748" s="23" t="s">
        <v>834</v>
      </c>
      <c r="C3748" s="9" t="s">
        <v>4</v>
      </c>
      <c r="D3748" s="2" t="s">
        <v>2203</v>
      </c>
      <c r="E3748" s="23" t="s">
        <v>5</v>
      </c>
      <c r="F3748" s="27" t="str">
        <f t="shared" si="884"/>
        <v>AMC BASE</v>
      </c>
      <c r="G3748" s="74"/>
      <c r="H3748" s="74"/>
      <c r="I3748" s="10">
        <v>797</v>
      </c>
    </row>
    <row r="3749" spans="1:9" ht="11.1" customHeight="1" x14ac:dyDescent="0.25">
      <c r="A3749" s="18">
        <f t="shared" ref="A3749:B3753" si="887">A3748</f>
        <v>659</v>
      </c>
      <c r="B3749" s="18" t="str">
        <f t="shared" si="887"/>
        <v>AMC 659 C</v>
      </c>
      <c r="C3749" s="4">
        <v>163401</v>
      </c>
      <c r="D3749" s="2" t="s">
        <v>2203</v>
      </c>
      <c r="E3749" s="17" t="s">
        <v>7</v>
      </c>
      <c r="F3749" s="27" t="str">
        <f t="shared" si="884"/>
        <v>163401 White</v>
      </c>
      <c r="G3749" s="72"/>
      <c r="H3749" s="72"/>
      <c r="I3749" s="5">
        <v>185.2</v>
      </c>
    </row>
    <row r="3750" spans="1:9" ht="11.1" customHeight="1" x14ac:dyDescent="0.25">
      <c r="A3750" s="18">
        <f t="shared" si="887"/>
        <v>659</v>
      </c>
      <c r="B3750" s="18" t="str">
        <f t="shared" si="887"/>
        <v>AMC 659 C</v>
      </c>
      <c r="C3750" s="4">
        <v>163408</v>
      </c>
      <c r="D3750" s="2" t="s">
        <v>2203</v>
      </c>
      <c r="E3750" s="17" t="s">
        <v>12</v>
      </c>
      <c r="F3750" s="27" t="str">
        <f t="shared" si="884"/>
        <v>163408 Purple</v>
      </c>
      <c r="G3750" s="72"/>
      <c r="H3750" s="72"/>
      <c r="I3750" s="5">
        <v>9.4</v>
      </c>
    </row>
    <row r="3751" spans="1:9" ht="11.1" customHeight="1" x14ac:dyDescent="0.25">
      <c r="A3751" s="18">
        <f t="shared" si="887"/>
        <v>659</v>
      </c>
      <c r="B3751" s="18" t="str">
        <f t="shared" si="887"/>
        <v>AMC 659 C</v>
      </c>
      <c r="C3751" s="4">
        <v>163407</v>
      </c>
      <c r="D3751" s="2" t="s">
        <v>2203</v>
      </c>
      <c r="E3751" s="17" t="s">
        <v>13</v>
      </c>
      <c r="F3751" s="27" t="str">
        <f t="shared" si="884"/>
        <v>163407 Blue</v>
      </c>
      <c r="G3751" s="72"/>
      <c r="H3751" s="72"/>
      <c r="I3751" s="5">
        <v>5.5</v>
      </c>
    </row>
    <row r="3752" spans="1:9" ht="11.1" customHeight="1" x14ac:dyDescent="0.25">
      <c r="A3752" s="18">
        <f t="shared" si="887"/>
        <v>659</v>
      </c>
      <c r="B3752" s="18" t="str">
        <f t="shared" si="887"/>
        <v>AMC 659 C</v>
      </c>
      <c r="C3752" s="4">
        <v>163409</v>
      </c>
      <c r="D3752" s="2" t="s">
        <v>2203</v>
      </c>
      <c r="E3752" s="17" t="s">
        <v>14</v>
      </c>
      <c r="F3752" s="27" t="str">
        <f t="shared" si="884"/>
        <v>163409 Green</v>
      </c>
      <c r="G3752" s="72"/>
      <c r="H3752" s="72"/>
      <c r="I3752" s="5">
        <v>2.2000000000000002</v>
      </c>
    </row>
    <row r="3753" spans="1:9" ht="11.1" customHeight="1" x14ac:dyDescent="0.25">
      <c r="A3753" s="18">
        <f t="shared" si="887"/>
        <v>659</v>
      </c>
      <c r="B3753" s="18" t="str">
        <f t="shared" si="887"/>
        <v>AMC 659 C</v>
      </c>
      <c r="C3753" s="6">
        <v>163410</v>
      </c>
      <c r="D3753" s="2" t="s">
        <v>2203</v>
      </c>
      <c r="E3753" s="19" t="s">
        <v>15</v>
      </c>
      <c r="F3753" s="27" t="str">
        <f t="shared" si="884"/>
        <v>163410 Black</v>
      </c>
      <c r="G3753" s="73"/>
      <c r="H3753" s="73"/>
      <c r="I3753" s="7">
        <v>0.7</v>
      </c>
    </row>
    <row r="3754" spans="1:9" ht="11.1" customHeight="1" x14ac:dyDescent="0.25">
      <c r="A3754" s="2">
        <v>660</v>
      </c>
      <c r="B3754" s="27" t="s">
        <v>835</v>
      </c>
      <c r="C3754" s="2" t="s">
        <v>4</v>
      </c>
      <c r="D3754" s="2" t="s">
        <v>2203</v>
      </c>
      <c r="E3754" s="27" t="s">
        <v>5</v>
      </c>
      <c r="F3754" s="27" t="str">
        <f t="shared" si="884"/>
        <v>AMC BASE</v>
      </c>
      <c r="G3754" s="71"/>
      <c r="H3754" s="71"/>
      <c r="I3754" s="3">
        <v>789.2</v>
      </c>
    </row>
    <row r="3755" spans="1:9" ht="11.1" customHeight="1" x14ac:dyDescent="0.25">
      <c r="A3755" s="18">
        <f t="shared" ref="A3755:B3759" si="888">A3754</f>
        <v>660</v>
      </c>
      <c r="B3755" s="18" t="str">
        <f t="shared" si="888"/>
        <v>AMC 660 C</v>
      </c>
      <c r="C3755" s="4">
        <v>163401</v>
      </c>
      <c r="D3755" s="2" t="s">
        <v>2203</v>
      </c>
      <c r="E3755" s="17" t="s">
        <v>7</v>
      </c>
      <c r="F3755" s="27" t="str">
        <f t="shared" si="884"/>
        <v>163401 White</v>
      </c>
      <c r="G3755" s="72"/>
      <c r="H3755" s="72"/>
      <c r="I3755" s="5">
        <v>178.2</v>
      </c>
    </row>
    <row r="3756" spans="1:9" ht="11.1" customHeight="1" x14ac:dyDescent="0.25">
      <c r="A3756" s="18">
        <f t="shared" si="888"/>
        <v>660</v>
      </c>
      <c r="B3756" s="18" t="str">
        <f t="shared" si="888"/>
        <v>AMC 660 C</v>
      </c>
      <c r="C3756" s="4">
        <v>163408</v>
      </c>
      <c r="D3756" s="2" t="s">
        <v>2203</v>
      </c>
      <c r="E3756" s="17" t="s">
        <v>12</v>
      </c>
      <c r="F3756" s="27" t="str">
        <f t="shared" si="884"/>
        <v>163408 Purple</v>
      </c>
      <c r="G3756" s="72"/>
      <c r="H3756" s="72"/>
      <c r="I3756" s="5">
        <v>17.3</v>
      </c>
    </row>
    <row r="3757" spans="1:9" ht="11.1" customHeight="1" x14ac:dyDescent="0.25">
      <c r="A3757" s="18">
        <f t="shared" si="888"/>
        <v>660</v>
      </c>
      <c r="B3757" s="18" t="str">
        <f t="shared" si="888"/>
        <v>AMC 660 C</v>
      </c>
      <c r="C3757" s="4">
        <v>163407</v>
      </c>
      <c r="D3757" s="2" t="s">
        <v>2203</v>
      </c>
      <c r="E3757" s="17" t="s">
        <v>13</v>
      </c>
      <c r="F3757" s="27" t="str">
        <f t="shared" si="884"/>
        <v>163407 Blue</v>
      </c>
      <c r="G3757" s="72"/>
      <c r="H3757" s="72"/>
      <c r="I3757" s="5">
        <v>10.1</v>
      </c>
    </row>
    <row r="3758" spans="1:9" ht="11.1" customHeight="1" x14ac:dyDescent="0.25">
      <c r="A3758" s="18">
        <f t="shared" si="888"/>
        <v>660</v>
      </c>
      <c r="B3758" s="18" t="str">
        <f t="shared" si="888"/>
        <v>AMC 660 C</v>
      </c>
      <c r="C3758" s="4">
        <v>163409</v>
      </c>
      <c r="D3758" s="2" t="s">
        <v>2203</v>
      </c>
      <c r="E3758" s="17" t="s">
        <v>14</v>
      </c>
      <c r="F3758" s="27" t="str">
        <f t="shared" si="884"/>
        <v>163409 Green</v>
      </c>
      <c r="G3758" s="72"/>
      <c r="H3758" s="72"/>
      <c r="I3758" s="5">
        <v>4</v>
      </c>
    </row>
    <row r="3759" spans="1:9" ht="11.1" customHeight="1" x14ac:dyDescent="0.25">
      <c r="A3759" s="18">
        <f t="shared" si="888"/>
        <v>660</v>
      </c>
      <c r="B3759" s="18" t="str">
        <f t="shared" si="888"/>
        <v>AMC 660 C</v>
      </c>
      <c r="C3759" s="6">
        <v>163410</v>
      </c>
      <c r="D3759" s="2" t="s">
        <v>2203</v>
      </c>
      <c r="E3759" s="19" t="s">
        <v>15</v>
      </c>
      <c r="F3759" s="27" t="str">
        <f t="shared" si="884"/>
        <v>163410 Black</v>
      </c>
      <c r="G3759" s="73"/>
      <c r="H3759" s="73"/>
      <c r="I3759" s="7">
        <v>1.2</v>
      </c>
    </row>
    <row r="3760" spans="1:9" ht="14.1" customHeight="1" x14ac:dyDescent="0.25">
      <c r="A3760" s="9">
        <v>661</v>
      </c>
      <c r="B3760" s="23" t="s">
        <v>836</v>
      </c>
      <c r="C3760" s="9" t="s">
        <v>4</v>
      </c>
      <c r="D3760" s="2" t="s">
        <v>2203</v>
      </c>
      <c r="E3760" s="23" t="s">
        <v>5</v>
      </c>
      <c r="F3760" s="27" t="str">
        <f t="shared" si="884"/>
        <v>AMC BASE</v>
      </c>
      <c r="G3760" s="74"/>
      <c r="H3760" s="74"/>
      <c r="I3760" s="10">
        <v>754.8</v>
      </c>
    </row>
    <row r="3761" spans="1:9" ht="11.1" customHeight="1" x14ac:dyDescent="0.25">
      <c r="A3761" s="18">
        <f t="shared" ref="A3761:B3765" si="889">A3760</f>
        <v>661</v>
      </c>
      <c r="B3761" s="18" t="str">
        <f t="shared" si="889"/>
        <v>AMC 661 C</v>
      </c>
      <c r="C3761" s="4">
        <v>163401</v>
      </c>
      <c r="D3761" s="2" t="s">
        <v>2203</v>
      </c>
      <c r="E3761" s="17" t="s">
        <v>7</v>
      </c>
      <c r="F3761" s="27" t="str">
        <f t="shared" si="884"/>
        <v>163401 White</v>
      </c>
      <c r="G3761" s="72"/>
      <c r="H3761" s="72"/>
      <c r="I3761" s="5">
        <v>147.30000000000001</v>
      </c>
    </row>
    <row r="3762" spans="1:9" ht="11.1" customHeight="1" x14ac:dyDescent="0.25">
      <c r="A3762" s="18">
        <f t="shared" si="889"/>
        <v>661</v>
      </c>
      <c r="B3762" s="18" t="str">
        <f t="shared" si="889"/>
        <v>AMC 661 C</v>
      </c>
      <c r="C3762" s="4">
        <v>163408</v>
      </c>
      <c r="D3762" s="2" t="s">
        <v>2203</v>
      </c>
      <c r="E3762" s="17" t="s">
        <v>12</v>
      </c>
      <c r="F3762" s="27" t="str">
        <f t="shared" si="884"/>
        <v>163408 Purple</v>
      </c>
      <c r="G3762" s="72"/>
      <c r="H3762" s="72"/>
      <c r="I3762" s="5">
        <v>52</v>
      </c>
    </row>
    <row r="3763" spans="1:9" ht="11.1" customHeight="1" x14ac:dyDescent="0.25">
      <c r="A3763" s="18">
        <f t="shared" si="889"/>
        <v>661</v>
      </c>
      <c r="B3763" s="18" t="str">
        <f t="shared" si="889"/>
        <v>AMC 661 C</v>
      </c>
      <c r="C3763" s="4">
        <v>163407</v>
      </c>
      <c r="D3763" s="2" t="s">
        <v>2203</v>
      </c>
      <c r="E3763" s="17" t="s">
        <v>13</v>
      </c>
      <c r="F3763" s="27" t="str">
        <f t="shared" si="884"/>
        <v>163407 Blue</v>
      </c>
      <c r="G3763" s="72"/>
      <c r="H3763" s="72"/>
      <c r="I3763" s="5">
        <v>30.2</v>
      </c>
    </row>
    <row r="3764" spans="1:9" ht="11.1" customHeight="1" x14ac:dyDescent="0.25">
      <c r="A3764" s="18">
        <f t="shared" si="889"/>
        <v>661</v>
      </c>
      <c r="B3764" s="18" t="str">
        <f t="shared" si="889"/>
        <v>AMC 661 C</v>
      </c>
      <c r="C3764" s="4">
        <v>163409</v>
      </c>
      <c r="D3764" s="2" t="s">
        <v>2203</v>
      </c>
      <c r="E3764" s="17" t="s">
        <v>14</v>
      </c>
      <c r="F3764" s="27" t="str">
        <f t="shared" si="884"/>
        <v>163409 Green</v>
      </c>
      <c r="G3764" s="72"/>
      <c r="H3764" s="72"/>
      <c r="I3764" s="5">
        <v>12.1</v>
      </c>
    </row>
    <row r="3765" spans="1:9" ht="11.1" customHeight="1" x14ac:dyDescent="0.25">
      <c r="A3765" s="18">
        <f t="shared" si="889"/>
        <v>661</v>
      </c>
      <c r="B3765" s="18" t="str">
        <f t="shared" si="889"/>
        <v>AMC 661 C</v>
      </c>
      <c r="C3765" s="6">
        <v>163410</v>
      </c>
      <c r="D3765" s="2" t="s">
        <v>2203</v>
      </c>
      <c r="E3765" s="19" t="s">
        <v>15</v>
      </c>
      <c r="F3765" s="27" t="str">
        <f t="shared" si="884"/>
        <v>163410 Black</v>
      </c>
      <c r="G3765" s="73"/>
      <c r="H3765" s="73"/>
      <c r="I3765" s="7">
        <v>3.6</v>
      </c>
    </row>
    <row r="3766" spans="1:9" ht="14.1" customHeight="1" x14ac:dyDescent="0.25">
      <c r="A3766" s="9">
        <v>662</v>
      </c>
      <c r="B3766" s="23" t="s">
        <v>837</v>
      </c>
      <c r="C3766" s="9" t="s">
        <v>4</v>
      </c>
      <c r="D3766" s="2" t="s">
        <v>2203</v>
      </c>
      <c r="E3766" s="23" t="s">
        <v>5</v>
      </c>
      <c r="F3766" s="27" t="str">
        <f t="shared" si="884"/>
        <v>AMC BASE</v>
      </c>
      <c r="G3766" s="74"/>
      <c r="H3766" s="74"/>
      <c r="I3766" s="10">
        <v>703.2</v>
      </c>
    </row>
    <row r="3767" spans="1:9" ht="11.1" customHeight="1" x14ac:dyDescent="0.25">
      <c r="A3767" s="18">
        <f t="shared" ref="A3767:B3771" si="890">A3766</f>
        <v>662</v>
      </c>
      <c r="B3767" s="18" t="str">
        <f t="shared" si="890"/>
        <v>AMC 662 C</v>
      </c>
      <c r="C3767" s="4">
        <v>163408</v>
      </c>
      <c r="D3767" s="2" t="s">
        <v>2203</v>
      </c>
      <c r="E3767" s="17" t="s">
        <v>12</v>
      </c>
      <c r="F3767" s="27" t="str">
        <f t="shared" si="884"/>
        <v>163408 Purple</v>
      </c>
      <c r="G3767" s="72"/>
      <c r="H3767" s="72"/>
      <c r="I3767" s="5">
        <v>104</v>
      </c>
    </row>
    <row r="3768" spans="1:9" ht="11.1" customHeight="1" x14ac:dyDescent="0.25">
      <c r="A3768" s="18">
        <f t="shared" si="890"/>
        <v>662</v>
      </c>
      <c r="B3768" s="18" t="str">
        <f t="shared" si="890"/>
        <v>AMC 662 C</v>
      </c>
      <c r="C3768" s="4">
        <v>163401</v>
      </c>
      <c r="D3768" s="2" t="s">
        <v>2203</v>
      </c>
      <c r="E3768" s="17" t="s">
        <v>7</v>
      </c>
      <c r="F3768" s="27" t="str">
        <f t="shared" si="884"/>
        <v>163401 White</v>
      </c>
      <c r="G3768" s="72"/>
      <c r="H3768" s="72"/>
      <c r="I3768" s="5">
        <v>100.8</v>
      </c>
    </row>
    <row r="3769" spans="1:9" ht="11.1" customHeight="1" x14ac:dyDescent="0.25">
      <c r="A3769" s="18">
        <f t="shared" si="890"/>
        <v>662</v>
      </c>
      <c r="B3769" s="18" t="str">
        <f t="shared" si="890"/>
        <v>AMC 662 C</v>
      </c>
      <c r="C3769" s="4">
        <v>163407</v>
      </c>
      <c r="D3769" s="2" t="s">
        <v>2203</v>
      </c>
      <c r="E3769" s="17" t="s">
        <v>13</v>
      </c>
      <c r="F3769" s="27" t="str">
        <f t="shared" si="884"/>
        <v>163407 Blue</v>
      </c>
      <c r="G3769" s="72"/>
      <c r="H3769" s="72"/>
      <c r="I3769" s="5">
        <v>60.5</v>
      </c>
    </row>
    <row r="3770" spans="1:9" ht="11.1" customHeight="1" x14ac:dyDescent="0.25">
      <c r="A3770" s="18">
        <f t="shared" si="890"/>
        <v>662</v>
      </c>
      <c r="B3770" s="18" t="str">
        <f t="shared" si="890"/>
        <v>AMC 662 C</v>
      </c>
      <c r="C3770" s="4">
        <v>163409</v>
      </c>
      <c r="D3770" s="2" t="s">
        <v>2203</v>
      </c>
      <c r="E3770" s="17" t="s">
        <v>14</v>
      </c>
      <c r="F3770" s="27" t="str">
        <f t="shared" si="884"/>
        <v>163409 Green</v>
      </c>
      <c r="G3770" s="72"/>
      <c r="H3770" s="72"/>
      <c r="I3770" s="5">
        <v>24.2</v>
      </c>
    </row>
    <row r="3771" spans="1:9" ht="11.1" customHeight="1" x14ac:dyDescent="0.25">
      <c r="A3771" s="18">
        <f t="shared" si="890"/>
        <v>662</v>
      </c>
      <c r="B3771" s="18" t="str">
        <f t="shared" si="890"/>
        <v>AMC 662 C</v>
      </c>
      <c r="C3771" s="6">
        <v>163410</v>
      </c>
      <c r="D3771" s="2" t="s">
        <v>2203</v>
      </c>
      <c r="E3771" s="19" t="s">
        <v>15</v>
      </c>
      <c r="F3771" s="27" t="str">
        <f t="shared" si="884"/>
        <v>163410 Black</v>
      </c>
      <c r="G3771" s="73"/>
      <c r="H3771" s="73"/>
      <c r="I3771" s="7">
        <v>7.3</v>
      </c>
    </row>
    <row r="3772" spans="1:9" ht="14.1" customHeight="1" x14ac:dyDescent="0.25">
      <c r="A3772" s="9">
        <v>663</v>
      </c>
      <c r="B3772" s="23" t="s">
        <v>838</v>
      </c>
      <c r="C3772" s="9" t="s">
        <v>4</v>
      </c>
      <c r="D3772" s="2" t="s">
        <v>2203</v>
      </c>
      <c r="E3772" s="23" t="s">
        <v>5</v>
      </c>
      <c r="F3772" s="27" t="str">
        <f t="shared" si="884"/>
        <v>AMC BASE</v>
      </c>
      <c r="G3772" s="74"/>
      <c r="H3772" s="74"/>
      <c r="I3772" s="10">
        <v>806.2</v>
      </c>
    </row>
    <row r="3773" spans="1:9" ht="11.1" customHeight="1" x14ac:dyDescent="0.25">
      <c r="A3773" s="18">
        <f t="shared" ref="A3773:B3775" si="891">A3772</f>
        <v>663</v>
      </c>
      <c r="B3773" s="18" t="str">
        <f t="shared" si="891"/>
        <v>AMC 663 C</v>
      </c>
      <c r="C3773" s="4">
        <v>163401</v>
      </c>
      <c r="D3773" s="2" t="s">
        <v>2203</v>
      </c>
      <c r="E3773" s="17" t="s">
        <v>7</v>
      </c>
      <c r="F3773" s="27" t="str">
        <f t="shared" si="884"/>
        <v>163401 White</v>
      </c>
      <c r="G3773" s="72"/>
      <c r="H3773" s="72"/>
      <c r="I3773" s="5">
        <v>192.7</v>
      </c>
    </row>
    <row r="3774" spans="1:9" ht="11.1" customHeight="1" x14ac:dyDescent="0.25">
      <c r="A3774" s="18">
        <f t="shared" si="891"/>
        <v>663</v>
      </c>
      <c r="B3774" s="18" t="str">
        <f t="shared" si="891"/>
        <v>AMC 663 C</v>
      </c>
      <c r="C3774" s="4">
        <v>163408</v>
      </c>
      <c r="D3774" s="2" t="s">
        <v>2203</v>
      </c>
      <c r="E3774" s="17" t="s">
        <v>12</v>
      </c>
      <c r="F3774" s="27" t="str">
        <f t="shared" si="884"/>
        <v>163408 Purple</v>
      </c>
      <c r="G3774" s="72"/>
      <c r="H3774" s="72"/>
      <c r="I3774" s="5">
        <v>0.7</v>
      </c>
    </row>
    <row r="3775" spans="1:9" ht="11.1" customHeight="1" x14ac:dyDescent="0.25">
      <c r="A3775" s="18">
        <f t="shared" si="891"/>
        <v>663</v>
      </c>
      <c r="B3775" s="18" t="str">
        <f t="shared" si="891"/>
        <v>AMC 663 C</v>
      </c>
      <c r="C3775" s="6">
        <v>163410</v>
      </c>
      <c r="D3775" s="2" t="s">
        <v>2203</v>
      </c>
      <c r="E3775" s="19" t="s">
        <v>15</v>
      </c>
      <c r="F3775" s="27" t="str">
        <f t="shared" si="884"/>
        <v>163410 Black</v>
      </c>
      <c r="G3775" s="73"/>
      <c r="H3775" s="73"/>
      <c r="I3775" s="7">
        <v>0.4</v>
      </c>
    </row>
    <row r="3776" spans="1:9" ht="14.1" customHeight="1" x14ac:dyDescent="0.25">
      <c r="A3776" s="9">
        <v>664</v>
      </c>
      <c r="B3776" s="23" t="s">
        <v>839</v>
      </c>
      <c r="C3776" s="9" t="s">
        <v>4</v>
      </c>
      <c r="D3776" s="2" t="s">
        <v>2203</v>
      </c>
      <c r="E3776" s="23" t="s">
        <v>5</v>
      </c>
      <c r="F3776" s="27" t="str">
        <f t="shared" si="884"/>
        <v>AMC BASE</v>
      </c>
      <c r="G3776" s="74"/>
      <c r="H3776" s="74"/>
      <c r="I3776" s="10">
        <v>806</v>
      </c>
    </row>
    <row r="3777" spans="1:9" ht="11.1" customHeight="1" x14ac:dyDescent="0.25">
      <c r="A3777" s="18">
        <f t="shared" ref="A3777:B3779" si="892">A3776</f>
        <v>664</v>
      </c>
      <c r="B3777" s="18" t="str">
        <f t="shared" si="892"/>
        <v>AMC 664 C</v>
      </c>
      <c r="C3777" s="4">
        <v>163401</v>
      </c>
      <c r="D3777" s="2" t="s">
        <v>2203</v>
      </c>
      <c r="E3777" s="17" t="s">
        <v>7</v>
      </c>
      <c r="F3777" s="27" t="str">
        <f t="shared" si="884"/>
        <v>163401 White</v>
      </c>
      <c r="G3777" s="72"/>
      <c r="H3777" s="72"/>
      <c r="I3777" s="5">
        <v>191.7</v>
      </c>
    </row>
    <row r="3778" spans="1:9" ht="11.1" customHeight="1" x14ac:dyDescent="0.25">
      <c r="A3778" s="18">
        <f t="shared" si="892"/>
        <v>664</v>
      </c>
      <c r="B3778" s="18" t="str">
        <f t="shared" si="892"/>
        <v>AMC 664 C</v>
      </c>
      <c r="C3778" s="4">
        <v>163408</v>
      </c>
      <c r="D3778" s="2" t="s">
        <v>2203</v>
      </c>
      <c r="E3778" s="17" t="s">
        <v>12</v>
      </c>
      <c r="F3778" s="27" t="str">
        <f t="shared" si="884"/>
        <v>163408 Purple</v>
      </c>
      <c r="G3778" s="72"/>
      <c r="H3778" s="72"/>
      <c r="I3778" s="5">
        <v>1.4</v>
      </c>
    </row>
    <row r="3779" spans="1:9" ht="11.1" customHeight="1" x14ac:dyDescent="0.25">
      <c r="A3779" s="18">
        <f t="shared" si="892"/>
        <v>664</v>
      </c>
      <c r="B3779" s="18" t="str">
        <f t="shared" si="892"/>
        <v>AMC 664 C</v>
      </c>
      <c r="C3779" s="6">
        <v>163410</v>
      </c>
      <c r="D3779" s="2" t="s">
        <v>2203</v>
      </c>
      <c r="E3779" s="19" t="s">
        <v>15</v>
      </c>
      <c r="F3779" s="27" t="str">
        <f t="shared" si="884"/>
        <v>163410 Black</v>
      </c>
      <c r="G3779" s="73"/>
      <c r="H3779" s="73"/>
      <c r="I3779" s="7">
        <v>0.9</v>
      </c>
    </row>
    <row r="3780" spans="1:9" ht="14.1" customHeight="1" x14ac:dyDescent="0.25">
      <c r="A3780" s="9">
        <v>665</v>
      </c>
      <c r="B3780" s="23" t="s">
        <v>840</v>
      </c>
      <c r="C3780" s="9" t="s">
        <v>4</v>
      </c>
      <c r="D3780" s="2" t="s">
        <v>2203</v>
      </c>
      <c r="E3780" s="23" t="s">
        <v>5</v>
      </c>
      <c r="F3780" s="27" t="str">
        <f t="shared" si="884"/>
        <v>AMC BASE</v>
      </c>
      <c r="G3780" s="74"/>
      <c r="H3780" s="74"/>
      <c r="I3780" s="10">
        <v>805.8</v>
      </c>
    </row>
    <row r="3781" spans="1:9" ht="11.1" customHeight="1" x14ac:dyDescent="0.25">
      <c r="A3781" s="18">
        <f t="shared" ref="A3781:B3783" si="893">A3780</f>
        <v>665</v>
      </c>
      <c r="B3781" s="18" t="str">
        <f t="shared" si="893"/>
        <v>AMC 665 C</v>
      </c>
      <c r="C3781" s="4">
        <v>163401</v>
      </c>
      <c r="D3781" s="2" t="s">
        <v>2203</v>
      </c>
      <c r="E3781" s="17" t="s">
        <v>7</v>
      </c>
      <c r="F3781" s="27" t="str">
        <f t="shared" si="884"/>
        <v>163401 White</v>
      </c>
      <c r="G3781" s="72"/>
      <c r="H3781" s="72"/>
      <c r="I3781" s="5">
        <v>189.8</v>
      </c>
    </row>
    <row r="3782" spans="1:9" ht="11.1" customHeight="1" x14ac:dyDescent="0.25">
      <c r="A3782" s="18">
        <f t="shared" si="893"/>
        <v>665</v>
      </c>
      <c r="B3782" s="18" t="str">
        <f t="shared" si="893"/>
        <v>AMC 665 C</v>
      </c>
      <c r="C3782" s="4">
        <v>163408</v>
      </c>
      <c r="D3782" s="2" t="s">
        <v>2203</v>
      </c>
      <c r="E3782" s="17" t="s">
        <v>12</v>
      </c>
      <c r="F3782" s="27" t="str">
        <f t="shared" si="884"/>
        <v>163408 Purple</v>
      </c>
      <c r="G3782" s="72"/>
      <c r="H3782" s="72"/>
      <c r="I3782" s="5">
        <v>2.7</v>
      </c>
    </row>
    <row r="3783" spans="1:9" ht="11.1" customHeight="1" x14ac:dyDescent="0.25">
      <c r="A3783" s="18">
        <f t="shared" si="893"/>
        <v>665</v>
      </c>
      <c r="B3783" s="18" t="str">
        <f t="shared" si="893"/>
        <v>AMC 665 C</v>
      </c>
      <c r="C3783" s="6">
        <v>163410</v>
      </c>
      <c r="D3783" s="2" t="s">
        <v>2203</v>
      </c>
      <c r="E3783" s="19" t="s">
        <v>15</v>
      </c>
      <c r="F3783" s="27" t="str">
        <f t="shared" si="884"/>
        <v>163410 Black</v>
      </c>
      <c r="G3783" s="73"/>
      <c r="H3783" s="73"/>
      <c r="I3783" s="7">
        <v>1.7</v>
      </c>
    </row>
    <row r="3784" spans="1:9" ht="14.1" customHeight="1" x14ac:dyDescent="0.25">
      <c r="A3784" s="9">
        <v>666</v>
      </c>
      <c r="B3784" s="23" t="s">
        <v>841</v>
      </c>
      <c r="C3784" s="9" t="s">
        <v>4</v>
      </c>
      <c r="D3784" s="2" t="s">
        <v>2203</v>
      </c>
      <c r="E3784" s="23" t="s">
        <v>5</v>
      </c>
      <c r="F3784" s="27" t="str">
        <f t="shared" si="884"/>
        <v>AMC BASE</v>
      </c>
      <c r="G3784" s="74"/>
      <c r="H3784" s="74"/>
      <c r="I3784" s="10">
        <v>805.4</v>
      </c>
    </row>
    <row r="3785" spans="1:9" ht="11.1" customHeight="1" x14ac:dyDescent="0.25">
      <c r="A3785" s="18">
        <f t="shared" ref="A3785:B3787" si="894">A3784</f>
        <v>666</v>
      </c>
      <c r="B3785" s="18" t="str">
        <f t="shared" si="894"/>
        <v>AMC 666 C</v>
      </c>
      <c r="C3785" s="4">
        <v>163401</v>
      </c>
      <c r="D3785" s="2" t="s">
        <v>2203</v>
      </c>
      <c r="E3785" s="17" t="s">
        <v>7</v>
      </c>
      <c r="F3785" s="27" t="str">
        <f t="shared" si="884"/>
        <v>163401 White</v>
      </c>
      <c r="G3785" s="72"/>
      <c r="H3785" s="72"/>
      <c r="I3785" s="5">
        <v>186.2</v>
      </c>
    </row>
    <row r="3786" spans="1:9" ht="11.1" customHeight="1" x14ac:dyDescent="0.25">
      <c r="A3786" s="18">
        <f t="shared" si="894"/>
        <v>666</v>
      </c>
      <c r="B3786" s="18" t="str">
        <f t="shared" si="894"/>
        <v>AMC 666 C</v>
      </c>
      <c r="C3786" s="4">
        <v>163408</v>
      </c>
      <c r="D3786" s="2" t="s">
        <v>2203</v>
      </c>
      <c r="E3786" s="17" t="s">
        <v>12</v>
      </c>
      <c r="F3786" s="27" t="str">
        <f t="shared" si="884"/>
        <v>163408 Purple</v>
      </c>
      <c r="G3786" s="72"/>
      <c r="H3786" s="72"/>
      <c r="I3786" s="5">
        <v>5.2</v>
      </c>
    </row>
    <row r="3787" spans="1:9" ht="11.1" customHeight="1" x14ac:dyDescent="0.25">
      <c r="A3787" s="18">
        <f t="shared" si="894"/>
        <v>666</v>
      </c>
      <c r="B3787" s="18" t="str">
        <f t="shared" si="894"/>
        <v>AMC 666 C</v>
      </c>
      <c r="C3787" s="6">
        <v>163410</v>
      </c>
      <c r="D3787" s="2" t="s">
        <v>2203</v>
      </c>
      <c r="E3787" s="19" t="s">
        <v>15</v>
      </c>
      <c r="F3787" s="27" t="str">
        <f t="shared" ref="F3787:F3840" si="895">IF(C3787="AMC.BASE","AMC BASE",CONCATENATE(C3787,D3787,E3787))</f>
        <v>163410 Black</v>
      </c>
      <c r="G3787" s="73"/>
      <c r="H3787" s="73"/>
      <c r="I3787" s="7">
        <v>3.2</v>
      </c>
    </row>
    <row r="3788" spans="1:9" ht="14.1" customHeight="1" x14ac:dyDescent="0.25">
      <c r="A3788" s="9">
        <v>667</v>
      </c>
      <c r="B3788" s="23" t="s">
        <v>842</v>
      </c>
      <c r="C3788" s="9" t="s">
        <v>4</v>
      </c>
      <c r="D3788" s="2" t="s">
        <v>2203</v>
      </c>
      <c r="E3788" s="23" t="s">
        <v>5</v>
      </c>
      <c r="F3788" s="27" t="str">
        <f t="shared" si="895"/>
        <v>AMC BASE</v>
      </c>
      <c r="G3788" s="74"/>
      <c r="H3788" s="74"/>
      <c r="I3788" s="10">
        <v>804.5</v>
      </c>
    </row>
    <row r="3789" spans="1:9" ht="11.1" customHeight="1" x14ac:dyDescent="0.25">
      <c r="A3789" s="18">
        <f t="shared" ref="A3789:B3791" si="896">A3788</f>
        <v>667</v>
      </c>
      <c r="B3789" s="18" t="str">
        <f t="shared" si="896"/>
        <v>AMC 667 C</v>
      </c>
      <c r="C3789" s="4">
        <v>163401</v>
      </c>
      <c r="D3789" s="2" t="s">
        <v>2203</v>
      </c>
      <c r="E3789" s="17" t="s">
        <v>7</v>
      </c>
      <c r="F3789" s="27" t="str">
        <f t="shared" si="895"/>
        <v>163401 White</v>
      </c>
      <c r="G3789" s="72"/>
      <c r="H3789" s="72"/>
      <c r="I3789" s="5">
        <v>178.7</v>
      </c>
    </row>
    <row r="3790" spans="1:9" ht="11.1" customHeight="1" x14ac:dyDescent="0.25">
      <c r="A3790" s="18">
        <f t="shared" si="896"/>
        <v>667</v>
      </c>
      <c r="B3790" s="18" t="str">
        <f t="shared" si="896"/>
        <v>AMC 667 C</v>
      </c>
      <c r="C3790" s="4">
        <v>163408</v>
      </c>
      <c r="D3790" s="2" t="s">
        <v>2203</v>
      </c>
      <c r="E3790" s="17" t="s">
        <v>12</v>
      </c>
      <c r="F3790" s="27" t="str">
        <f t="shared" si="895"/>
        <v>163408 Purple</v>
      </c>
      <c r="G3790" s="72"/>
      <c r="H3790" s="72"/>
      <c r="I3790" s="5">
        <v>10.4</v>
      </c>
    </row>
    <row r="3791" spans="1:9" ht="11.1" customHeight="1" x14ac:dyDescent="0.25">
      <c r="A3791" s="18">
        <f t="shared" si="896"/>
        <v>667</v>
      </c>
      <c r="B3791" s="18" t="str">
        <f t="shared" si="896"/>
        <v>AMC 667 C</v>
      </c>
      <c r="C3791" s="6">
        <v>163410</v>
      </c>
      <c r="D3791" s="2" t="s">
        <v>2203</v>
      </c>
      <c r="E3791" s="19" t="s">
        <v>15</v>
      </c>
      <c r="F3791" s="27" t="str">
        <f t="shared" si="895"/>
        <v>163410 Black</v>
      </c>
      <c r="G3791" s="73"/>
      <c r="H3791" s="73"/>
      <c r="I3791" s="7">
        <v>6.4</v>
      </c>
    </row>
    <row r="3792" spans="1:9" ht="14.1" customHeight="1" x14ac:dyDescent="0.25">
      <c r="A3792" s="9">
        <v>668</v>
      </c>
      <c r="B3792" s="23" t="s">
        <v>843</v>
      </c>
      <c r="C3792" s="9" t="s">
        <v>4</v>
      </c>
      <c r="D3792" s="2" t="s">
        <v>2203</v>
      </c>
      <c r="E3792" s="23" t="s">
        <v>5</v>
      </c>
      <c r="F3792" s="27" t="str">
        <f t="shared" si="895"/>
        <v>AMC BASE</v>
      </c>
      <c r="G3792" s="74"/>
      <c r="H3792" s="74"/>
      <c r="I3792" s="10">
        <v>802.5</v>
      </c>
    </row>
    <row r="3793" spans="1:9" ht="11.1" customHeight="1" x14ac:dyDescent="0.25">
      <c r="A3793" s="18">
        <f t="shared" ref="A3793:B3795" si="897">A3792</f>
        <v>668</v>
      </c>
      <c r="B3793" s="18" t="str">
        <f t="shared" si="897"/>
        <v>AMC 668 C</v>
      </c>
      <c r="C3793" s="4">
        <v>163401</v>
      </c>
      <c r="D3793" s="2" t="s">
        <v>2203</v>
      </c>
      <c r="E3793" s="17" t="s">
        <v>7</v>
      </c>
      <c r="F3793" s="27" t="str">
        <f t="shared" si="895"/>
        <v>163401 White</v>
      </c>
      <c r="G3793" s="72"/>
      <c r="H3793" s="72"/>
      <c r="I3793" s="5">
        <v>163.80000000000001</v>
      </c>
    </row>
    <row r="3794" spans="1:9" ht="11.1" customHeight="1" x14ac:dyDescent="0.25">
      <c r="A3794" s="18">
        <f t="shared" si="897"/>
        <v>668</v>
      </c>
      <c r="B3794" s="18" t="str">
        <f t="shared" si="897"/>
        <v>AMC 668 C</v>
      </c>
      <c r="C3794" s="4">
        <v>163408</v>
      </c>
      <c r="D3794" s="2" t="s">
        <v>2203</v>
      </c>
      <c r="E3794" s="17" t="s">
        <v>12</v>
      </c>
      <c r="F3794" s="27" t="str">
        <f t="shared" si="895"/>
        <v>163408 Purple</v>
      </c>
      <c r="G3794" s="72"/>
      <c r="H3794" s="72"/>
      <c r="I3794" s="5">
        <v>20.8</v>
      </c>
    </row>
    <row r="3795" spans="1:9" ht="11.1" customHeight="1" x14ac:dyDescent="0.25">
      <c r="A3795" s="18">
        <f t="shared" si="897"/>
        <v>668</v>
      </c>
      <c r="B3795" s="18" t="str">
        <f t="shared" si="897"/>
        <v>AMC 668 C</v>
      </c>
      <c r="C3795" s="6">
        <v>163410</v>
      </c>
      <c r="D3795" s="2" t="s">
        <v>2203</v>
      </c>
      <c r="E3795" s="19" t="s">
        <v>15</v>
      </c>
      <c r="F3795" s="27" t="str">
        <f t="shared" si="895"/>
        <v>163410 Black</v>
      </c>
      <c r="G3795" s="73"/>
      <c r="H3795" s="73"/>
      <c r="I3795" s="7">
        <v>12.9</v>
      </c>
    </row>
    <row r="3796" spans="1:9" ht="14.1" customHeight="1" x14ac:dyDescent="0.25">
      <c r="A3796" s="9">
        <v>669</v>
      </c>
      <c r="B3796" s="23" t="s">
        <v>844</v>
      </c>
      <c r="C3796" s="9" t="s">
        <v>4</v>
      </c>
      <c r="D3796" s="2" t="s">
        <v>2203</v>
      </c>
      <c r="E3796" s="23" t="s">
        <v>5</v>
      </c>
      <c r="F3796" s="27" t="str">
        <f t="shared" si="895"/>
        <v>AMC BASE</v>
      </c>
      <c r="G3796" s="74"/>
      <c r="H3796" s="74"/>
      <c r="I3796" s="10">
        <v>795.1</v>
      </c>
    </row>
    <row r="3797" spans="1:9" ht="11.1" customHeight="1" x14ac:dyDescent="0.25">
      <c r="A3797" s="18">
        <f t="shared" ref="A3797:B3799" si="898">A3796</f>
        <v>669</v>
      </c>
      <c r="B3797" s="18" t="str">
        <f t="shared" si="898"/>
        <v>AMC 669 C</v>
      </c>
      <c r="C3797" s="4">
        <v>163401</v>
      </c>
      <c r="D3797" s="2" t="s">
        <v>2203</v>
      </c>
      <c r="E3797" s="17" t="s">
        <v>7</v>
      </c>
      <c r="F3797" s="27" t="str">
        <f t="shared" si="895"/>
        <v>163401 White</v>
      </c>
      <c r="G3797" s="72"/>
      <c r="H3797" s="72"/>
      <c r="I3797" s="5">
        <v>103.9</v>
      </c>
    </row>
    <row r="3798" spans="1:9" ht="11.1" customHeight="1" x14ac:dyDescent="0.25">
      <c r="A3798" s="18">
        <f t="shared" si="898"/>
        <v>669</v>
      </c>
      <c r="B3798" s="18" t="str">
        <f t="shared" si="898"/>
        <v>AMC 669 C</v>
      </c>
      <c r="C3798" s="4">
        <v>163408</v>
      </c>
      <c r="D3798" s="2" t="s">
        <v>2203</v>
      </c>
      <c r="E3798" s="17" t="s">
        <v>12</v>
      </c>
      <c r="F3798" s="27" t="str">
        <f t="shared" si="895"/>
        <v>163408 Purple</v>
      </c>
      <c r="G3798" s="72"/>
      <c r="H3798" s="72"/>
      <c r="I3798" s="5">
        <v>62.3</v>
      </c>
    </row>
    <row r="3799" spans="1:9" ht="11.1" customHeight="1" x14ac:dyDescent="0.25">
      <c r="A3799" s="18">
        <f t="shared" si="898"/>
        <v>669</v>
      </c>
      <c r="B3799" s="18" t="str">
        <f t="shared" si="898"/>
        <v>AMC 669 C</v>
      </c>
      <c r="C3799" s="6">
        <v>163410</v>
      </c>
      <c r="D3799" s="2" t="s">
        <v>2203</v>
      </c>
      <c r="E3799" s="19" t="s">
        <v>15</v>
      </c>
      <c r="F3799" s="27" t="str">
        <f t="shared" si="895"/>
        <v>163410 Black</v>
      </c>
      <c r="G3799" s="73"/>
      <c r="H3799" s="73"/>
      <c r="I3799" s="7">
        <v>38.700000000000003</v>
      </c>
    </row>
    <row r="3800" spans="1:9" ht="11.1" customHeight="1" x14ac:dyDescent="0.25">
      <c r="A3800" s="2">
        <v>670</v>
      </c>
      <c r="B3800" s="27" t="s">
        <v>845</v>
      </c>
      <c r="C3800" s="2" t="s">
        <v>4</v>
      </c>
      <c r="D3800" s="2" t="s">
        <v>2203</v>
      </c>
      <c r="E3800" s="27" t="s">
        <v>5</v>
      </c>
      <c r="F3800" s="27" t="str">
        <f t="shared" si="895"/>
        <v>AMC BASE</v>
      </c>
      <c r="G3800" s="27"/>
      <c r="H3800" s="28"/>
      <c r="I3800" s="3">
        <v>806.4</v>
      </c>
    </row>
    <row r="3801" spans="1:9" ht="11.1" customHeight="1" x14ac:dyDescent="0.25">
      <c r="A3801" s="18">
        <f t="shared" ref="A3801:B3805" si="899">A3800</f>
        <v>670</v>
      </c>
      <c r="B3801" s="18" t="str">
        <f t="shared" si="899"/>
        <v>AMC 670 C</v>
      </c>
      <c r="C3801" s="4">
        <v>163401</v>
      </c>
      <c r="D3801" s="2" t="s">
        <v>2203</v>
      </c>
      <c r="E3801" s="17" t="s">
        <v>7</v>
      </c>
      <c r="F3801" s="27" t="str">
        <f t="shared" si="895"/>
        <v>163401 White</v>
      </c>
      <c r="G3801" s="17"/>
      <c r="H3801" s="18"/>
      <c r="I3801" s="5">
        <v>191.8</v>
      </c>
    </row>
    <row r="3802" spans="1:9" ht="11.1" customHeight="1" x14ac:dyDescent="0.25">
      <c r="A3802" s="18">
        <f t="shared" si="899"/>
        <v>670</v>
      </c>
      <c r="B3802" s="18" t="str">
        <f t="shared" si="899"/>
        <v>AMC 670 C</v>
      </c>
      <c r="C3802" s="4">
        <v>163406</v>
      </c>
      <c r="D3802" s="2" t="s">
        <v>2203</v>
      </c>
      <c r="E3802" s="17" t="s">
        <v>193</v>
      </c>
      <c r="F3802" s="27" t="str">
        <f t="shared" si="895"/>
        <v>163406 Rubine</v>
      </c>
      <c r="G3802" s="17"/>
      <c r="H3802" s="18"/>
      <c r="I3802" s="5">
        <v>1.1000000000000001</v>
      </c>
    </row>
    <row r="3803" spans="1:9" ht="11.1" customHeight="1" x14ac:dyDescent="0.25">
      <c r="A3803" s="18">
        <f t="shared" si="899"/>
        <v>670</v>
      </c>
      <c r="B3803" s="18" t="str">
        <f t="shared" si="899"/>
        <v>AMC 670 C</v>
      </c>
      <c r="C3803" s="4">
        <v>163404</v>
      </c>
      <c r="D3803" s="2" t="s">
        <v>2203</v>
      </c>
      <c r="E3803" s="17" t="s">
        <v>8</v>
      </c>
      <c r="F3803" s="27" t="str">
        <f t="shared" si="895"/>
        <v>163404 Red</v>
      </c>
      <c r="G3803" s="17"/>
      <c r="H3803" s="18"/>
      <c r="I3803" s="5">
        <v>0.5</v>
      </c>
    </row>
    <row r="3804" spans="1:9" ht="11.1" customHeight="1" x14ac:dyDescent="0.25">
      <c r="A3804" s="18">
        <f t="shared" si="899"/>
        <v>670</v>
      </c>
      <c r="B3804" s="18" t="str">
        <f t="shared" si="899"/>
        <v>AMC 670 C</v>
      </c>
      <c r="C3804" s="4">
        <v>163408</v>
      </c>
      <c r="D3804" s="2" t="s">
        <v>2203</v>
      </c>
      <c r="E3804" s="17" t="s">
        <v>12</v>
      </c>
      <c r="F3804" s="27" t="str">
        <f t="shared" si="895"/>
        <v>163408 Purple</v>
      </c>
      <c r="G3804" s="17"/>
      <c r="H3804" s="18"/>
      <c r="I3804" s="5">
        <v>0.1</v>
      </c>
    </row>
    <row r="3805" spans="1:9" ht="11.1" customHeight="1" x14ac:dyDescent="0.25">
      <c r="A3805" s="18">
        <f t="shared" si="899"/>
        <v>670</v>
      </c>
      <c r="B3805" s="18" t="str">
        <f t="shared" si="899"/>
        <v>AMC 670 C</v>
      </c>
      <c r="C3805" s="6">
        <v>163410</v>
      </c>
      <c r="D3805" s="2" t="s">
        <v>2203</v>
      </c>
      <c r="E3805" s="19" t="s">
        <v>15</v>
      </c>
      <c r="F3805" s="27" t="str">
        <f t="shared" si="895"/>
        <v>163410 Black</v>
      </c>
      <c r="G3805" s="19"/>
      <c r="H3805" s="20"/>
      <c r="I3805" s="7">
        <v>0.1</v>
      </c>
    </row>
    <row r="3806" spans="1:9" ht="14.1" customHeight="1" x14ac:dyDescent="0.25">
      <c r="A3806" s="9">
        <v>671</v>
      </c>
      <c r="B3806" s="23" t="s">
        <v>846</v>
      </c>
      <c r="C3806" s="9" t="s">
        <v>4</v>
      </c>
      <c r="D3806" s="2" t="s">
        <v>2203</v>
      </c>
      <c r="E3806" s="23" t="s">
        <v>5</v>
      </c>
      <c r="F3806" s="27" t="str">
        <f t="shared" si="895"/>
        <v>AMC BASE</v>
      </c>
      <c r="G3806" s="23"/>
      <c r="H3806" s="24"/>
      <c r="I3806" s="10">
        <v>806.5</v>
      </c>
    </row>
    <row r="3807" spans="1:9" ht="11.1" customHeight="1" x14ac:dyDescent="0.25">
      <c r="A3807" s="18">
        <f t="shared" ref="A3807:B3811" si="900">A3806</f>
        <v>671</v>
      </c>
      <c r="B3807" s="18" t="str">
        <f t="shared" si="900"/>
        <v>AMC 671 C</v>
      </c>
      <c r="C3807" s="4">
        <v>163401</v>
      </c>
      <c r="D3807" s="2" t="s">
        <v>2203</v>
      </c>
      <c r="E3807" s="17" t="s">
        <v>7</v>
      </c>
      <c r="F3807" s="27" t="str">
        <f t="shared" si="895"/>
        <v>163401 White</v>
      </c>
      <c r="G3807" s="17"/>
      <c r="H3807" s="18"/>
      <c r="I3807" s="5">
        <v>189.9</v>
      </c>
    </row>
    <row r="3808" spans="1:9" ht="11.1" customHeight="1" x14ac:dyDescent="0.25">
      <c r="A3808" s="18">
        <f t="shared" si="900"/>
        <v>671</v>
      </c>
      <c r="B3808" s="18" t="str">
        <f t="shared" si="900"/>
        <v>AMC 671 C</v>
      </c>
      <c r="C3808" s="4">
        <v>163406</v>
      </c>
      <c r="D3808" s="2" t="s">
        <v>2203</v>
      </c>
      <c r="E3808" s="17" t="s">
        <v>193</v>
      </c>
      <c r="F3808" s="27" t="str">
        <f t="shared" si="895"/>
        <v>163406 Rubine</v>
      </c>
      <c r="G3808" s="17"/>
      <c r="H3808" s="18"/>
      <c r="I3808" s="5">
        <v>2.1</v>
      </c>
    </row>
    <row r="3809" spans="1:9" ht="11.1" customHeight="1" x14ac:dyDescent="0.25">
      <c r="A3809" s="18">
        <f t="shared" si="900"/>
        <v>671</v>
      </c>
      <c r="B3809" s="18" t="str">
        <f t="shared" si="900"/>
        <v>AMC 671 C</v>
      </c>
      <c r="C3809" s="4">
        <v>163404</v>
      </c>
      <c r="D3809" s="2" t="s">
        <v>2203</v>
      </c>
      <c r="E3809" s="17" t="s">
        <v>8</v>
      </c>
      <c r="F3809" s="27" t="str">
        <f t="shared" si="895"/>
        <v>163404 Red</v>
      </c>
      <c r="G3809" s="17"/>
      <c r="H3809" s="18"/>
      <c r="I3809" s="5">
        <v>1</v>
      </c>
    </row>
    <row r="3810" spans="1:9" ht="11.1" customHeight="1" x14ac:dyDescent="0.25">
      <c r="A3810" s="18">
        <f t="shared" si="900"/>
        <v>671</v>
      </c>
      <c r="B3810" s="18" t="str">
        <f t="shared" si="900"/>
        <v>AMC 671 C</v>
      </c>
      <c r="C3810" s="4">
        <v>163408</v>
      </c>
      <c r="D3810" s="2" t="s">
        <v>2203</v>
      </c>
      <c r="E3810" s="17" t="s">
        <v>12</v>
      </c>
      <c r="F3810" s="27" t="str">
        <f t="shared" si="895"/>
        <v>163408 Purple</v>
      </c>
      <c r="G3810" s="17"/>
      <c r="H3810" s="18"/>
      <c r="I3810" s="5">
        <v>0.3</v>
      </c>
    </row>
    <row r="3811" spans="1:9" ht="11.1" customHeight="1" x14ac:dyDescent="0.25">
      <c r="A3811" s="18">
        <f t="shared" si="900"/>
        <v>671</v>
      </c>
      <c r="B3811" s="18" t="str">
        <f t="shared" si="900"/>
        <v>AMC 671 C</v>
      </c>
      <c r="C3811" s="6">
        <v>163410</v>
      </c>
      <c r="D3811" s="2" t="s">
        <v>2203</v>
      </c>
      <c r="E3811" s="19" t="s">
        <v>15</v>
      </c>
      <c r="F3811" s="27" t="str">
        <f t="shared" si="895"/>
        <v>163410 Black</v>
      </c>
      <c r="G3811" s="19"/>
      <c r="H3811" s="20"/>
      <c r="I3811" s="7">
        <v>0.2</v>
      </c>
    </row>
    <row r="3812" spans="1:9" ht="14.1" customHeight="1" x14ac:dyDescent="0.25">
      <c r="A3812" s="9">
        <v>672</v>
      </c>
      <c r="B3812" s="23" t="s">
        <v>847</v>
      </c>
      <c r="C3812" s="9" t="s">
        <v>4</v>
      </c>
      <c r="D3812" s="2" t="s">
        <v>2203</v>
      </c>
      <c r="E3812" s="23" t="s">
        <v>5</v>
      </c>
      <c r="F3812" s="27" t="str">
        <f t="shared" si="895"/>
        <v>AMC BASE</v>
      </c>
      <c r="G3812" s="23"/>
      <c r="H3812" s="24"/>
      <c r="I3812" s="10">
        <v>806.6</v>
      </c>
    </row>
    <row r="3813" spans="1:9" ht="11.1" customHeight="1" x14ac:dyDescent="0.25">
      <c r="A3813" s="18">
        <f t="shared" ref="A3813:B3817" si="901">A3812</f>
        <v>672</v>
      </c>
      <c r="B3813" s="18" t="str">
        <f t="shared" si="901"/>
        <v>AMC 672 C</v>
      </c>
      <c r="C3813" s="4">
        <v>163401</v>
      </c>
      <c r="D3813" s="2" t="s">
        <v>2203</v>
      </c>
      <c r="E3813" s="17" t="s">
        <v>7</v>
      </c>
      <c r="F3813" s="27" t="str">
        <f t="shared" si="895"/>
        <v>163401 White</v>
      </c>
      <c r="G3813" s="17"/>
      <c r="H3813" s="18"/>
      <c r="I3813" s="5">
        <v>186.2</v>
      </c>
    </row>
    <row r="3814" spans="1:9" ht="11.1" customHeight="1" x14ac:dyDescent="0.25">
      <c r="A3814" s="18">
        <f t="shared" si="901"/>
        <v>672</v>
      </c>
      <c r="B3814" s="18" t="str">
        <f t="shared" si="901"/>
        <v>AMC 672 C</v>
      </c>
      <c r="C3814" s="4">
        <v>163406</v>
      </c>
      <c r="D3814" s="2" t="s">
        <v>2203</v>
      </c>
      <c r="E3814" s="17" t="s">
        <v>193</v>
      </c>
      <c r="F3814" s="27" t="str">
        <f t="shared" si="895"/>
        <v>163406 Rubine</v>
      </c>
      <c r="G3814" s="17"/>
      <c r="H3814" s="18"/>
      <c r="I3814" s="5">
        <v>4.2</v>
      </c>
    </row>
    <row r="3815" spans="1:9" ht="11.1" customHeight="1" x14ac:dyDescent="0.25">
      <c r="A3815" s="18">
        <f t="shared" si="901"/>
        <v>672</v>
      </c>
      <c r="B3815" s="18" t="str">
        <f t="shared" si="901"/>
        <v>AMC 672 C</v>
      </c>
      <c r="C3815" s="4">
        <v>163404</v>
      </c>
      <c r="D3815" s="2" t="s">
        <v>2203</v>
      </c>
      <c r="E3815" s="17" t="s">
        <v>8</v>
      </c>
      <c r="F3815" s="27" t="str">
        <f t="shared" si="895"/>
        <v>163404 Red</v>
      </c>
      <c r="G3815" s="17"/>
      <c r="H3815" s="18"/>
      <c r="I3815" s="5">
        <v>2.1</v>
      </c>
    </row>
    <row r="3816" spans="1:9" ht="11.1" customHeight="1" x14ac:dyDescent="0.25">
      <c r="A3816" s="18">
        <f t="shared" si="901"/>
        <v>672</v>
      </c>
      <c r="B3816" s="18" t="str">
        <f t="shared" si="901"/>
        <v>AMC 672 C</v>
      </c>
      <c r="C3816" s="4">
        <v>163408</v>
      </c>
      <c r="D3816" s="2" t="s">
        <v>2203</v>
      </c>
      <c r="E3816" s="17" t="s">
        <v>12</v>
      </c>
      <c r="F3816" s="27" t="str">
        <f t="shared" si="895"/>
        <v>163408 Purple</v>
      </c>
      <c r="G3816" s="17"/>
      <c r="H3816" s="18"/>
      <c r="I3816" s="5">
        <v>0.5</v>
      </c>
    </row>
    <row r="3817" spans="1:9" ht="11.1" customHeight="1" x14ac:dyDescent="0.25">
      <c r="A3817" s="18">
        <f t="shared" si="901"/>
        <v>672</v>
      </c>
      <c r="B3817" s="18" t="str">
        <f t="shared" si="901"/>
        <v>AMC 672 C</v>
      </c>
      <c r="C3817" s="6">
        <v>163410</v>
      </c>
      <c r="D3817" s="2" t="s">
        <v>2203</v>
      </c>
      <c r="E3817" s="19" t="s">
        <v>15</v>
      </c>
      <c r="F3817" s="27" t="str">
        <f t="shared" si="895"/>
        <v>163410 Black</v>
      </c>
      <c r="G3817" s="19"/>
      <c r="H3817" s="20"/>
      <c r="I3817" s="7">
        <v>0.4</v>
      </c>
    </row>
    <row r="3818" spans="1:9" ht="14.1" customHeight="1" x14ac:dyDescent="0.25">
      <c r="A3818" s="9">
        <v>673</v>
      </c>
      <c r="B3818" s="23" t="s">
        <v>848</v>
      </c>
      <c r="C3818" s="9" t="s">
        <v>4</v>
      </c>
      <c r="D3818" s="2" t="s">
        <v>2203</v>
      </c>
      <c r="E3818" s="23" t="s">
        <v>5</v>
      </c>
      <c r="F3818" s="27" t="str">
        <f t="shared" si="895"/>
        <v>AMC BASE</v>
      </c>
      <c r="G3818" s="23"/>
      <c r="H3818" s="24"/>
      <c r="I3818" s="10">
        <v>806.9</v>
      </c>
    </row>
    <row r="3819" spans="1:9" ht="11.1" customHeight="1" x14ac:dyDescent="0.25">
      <c r="A3819" s="18">
        <f t="shared" ref="A3819:B3823" si="902">A3818</f>
        <v>673</v>
      </c>
      <c r="B3819" s="18" t="str">
        <f t="shared" si="902"/>
        <v>AMC 673 C</v>
      </c>
      <c r="C3819" s="4">
        <v>163401</v>
      </c>
      <c r="D3819" s="2" t="s">
        <v>2203</v>
      </c>
      <c r="E3819" s="17" t="s">
        <v>7</v>
      </c>
      <c r="F3819" s="27" t="str">
        <f t="shared" si="895"/>
        <v>163401 White</v>
      </c>
      <c r="G3819" s="17"/>
      <c r="H3819" s="18"/>
      <c r="I3819" s="5">
        <v>175.8</v>
      </c>
    </row>
    <row r="3820" spans="1:9" ht="11.1" customHeight="1" x14ac:dyDescent="0.25">
      <c r="A3820" s="18">
        <f t="shared" si="902"/>
        <v>673</v>
      </c>
      <c r="B3820" s="18" t="str">
        <f t="shared" si="902"/>
        <v>AMC 673 C</v>
      </c>
      <c r="C3820" s="4">
        <v>163406</v>
      </c>
      <c r="D3820" s="2" t="s">
        <v>2203</v>
      </c>
      <c r="E3820" s="17" t="s">
        <v>193</v>
      </c>
      <c r="F3820" s="27" t="str">
        <f t="shared" si="895"/>
        <v>163406 Rubine</v>
      </c>
      <c r="G3820" s="17"/>
      <c r="H3820" s="18"/>
      <c r="I3820" s="5">
        <v>10</v>
      </c>
    </row>
    <row r="3821" spans="1:9" ht="11.1" customHeight="1" x14ac:dyDescent="0.25">
      <c r="A3821" s="18">
        <f t="shared" si="902"/>
        <v>673</v>
      </c>
      <c r="B3821" s="18" t="str">
        <f t="shared" si="902"/>
        <v>AMC 673 C</v>
      </c>
      <c r="C3821" s="4">
        <v>163404</v>
      </c>
      <c r="D3821" s="2" t="s">
        <v>2203</v>
      </c>
      <c r="E3821" s="17" t="s">
        <v>8</v>
      </c>
      <c r="F3821" s="27" t="str">
        <f t="shared" si="895"/>
        <v>163404 Red</v>
      </c>
      <c r="G3821" s="17"/>
      <c r="H3821" s="18"/>
      <c r="I3821" s="5">
        <v>5</v>
      </c>
    </row>
    <row r="3822" spans="1:9" ht="11.1" customHeight="1" x14ac:dyDescent="0.25">
      <c r="A3822" s="18">
        <f t="shared" si="902"/>
        <v>673</v>
      </c>
      <c r="B3822" s="18" t="str">
        <f t="shared" si="902"/>
        <v>AMC 673 C</v>
      </c>
      <c r="C3822" s="4">
        <v>163408</v>
      </c>
      <c r="D3822" s="2" t="s">
        <v>2203</v>
      </c>
      <c r="E3822" s="17" t="s">
        <v>12</v>
      </c>
      <c r="F3822" s="27" t="str">
        <f t="shared" si="895"/>
        <v>163408 Purple</v>
      </c>
      <c r="G3822" s="17"/>
      <c r="H3822" s="18"/>
      <c r="I3822" s="5">
        <v>1.3</v>
      </c>
    </row>
    <row r="3823" spans="1:9" ht="11.1" customHeight="1" x14ac:dyDescent="0.25">
      <c r="A3823" s="18">
        <f t="shared" si="902"/>
        <v>673</v>
      </c>
      <c r="B3823" s="18" t="str">
        <f t="shared" si="902"/>
        <v>AMC 673 C</v>
      </c>
      <c r="C3823" s="6">
        <v>163410</v>
      </c>
      <c r="D3823" s="2" t="s">
        <v>2203</v>
      </c>
      <c r="E3823" s="19" t="s">
        <v>15</v>
      </c>
      <c r="F3823" s="27" t="str">
        <f t="shared" si="895"/>
        <v>163410 Black</v>
      </c>
      <c r="G3823" s="19"/>
      <c r="H3823" s="20"/>
      <c r="I3823" s="7">
        <v>1</v>
      </c>
    </row>
    <row r="3824" spans="1:9" ht="14.1" customHeight="1" x14ac:dyDescent="0.25">
      <c r="A3824" s="9">
        <v>674</v>
      </c>
      <c r="B3824" s="23" t="s">
        <v>849</v>
      </c>
      <c r="C3824" s="9" t="s">
        <v>4</v>
      </c>
      <c r="D3824" s="2" t="s">
        <v>2203</v>
      </c>
      <c r="E3824" s="23" t="s">
        <v>5</v>
      </c>
      <c r="F3824" s="27" t="str">
        <f t="shared" si="895"/>
        <v>AMC BASE</v>
      </c>
      <c r="G3824" s="23"/>
      <c r="H3824" s="24"/>
      <c r="I3824" s="10">
        <v>807.2</v>
      </c>
    </row>
    <row r="3825" spans="1:9" ht="11.1" customHeight="1" x14ac:dyDescent="0.25">
      <c r="A3825" s="18">
        <f t="shared" ref="A3825:B3829" si="903">A3824</f>
        <v>674</v>
      </c>
      <c r="B3825" s="18" t="str">
        <f t="shared" si="903"/>
        <v>AMC 674 C</v>
      </c>
      <c r="C3825" s="4">
        <v>163401</v>
      </c>
      <c r="D3825" s="2" t="s">
        <v>2203</v>
      </c>
      <c r="E3825" s="17" t="s">
        <v>7</v>
      </c>
      <c r="F3825" s="27" t="str">
        <f t="shared" si="895"/>
        <v>163401 White</v>
      </c>
      <c r="G3825" s="17"/>
      <c r="H3825" s="18"/>
      <c r="I3825" s="5">
        <v>163.9</v>
      </c>
    </row>
    <row r="3826" spans="1:9" ht="11.1" customHeight="1" x14ac:dyDescent="0.25">
      <c r="A3826" s="18">
        <f t="shared" si="903"/>
        <v>674</v>
      </c>
      <c r="B3826" s="18" t="str">
        <f t="shared" si="903"/>
        <v>AMC 674 C</v>
      </c>
      <c r="C3826" s="4">
        <v>163406</v>
      </c>
      <c r="D3826" s="2" t="s">
        <v>2203</v>
      </c>
      <c r="E3826" s="17" t="s">
        <v>193</v>
      </c>
      <c r="F3826" s="27" t="str">
        <f t="shared" si="895"/>
        <v>163406 Rubine</v>
      </c>
      <c r="G3826" s="17"/>
      <c r="H3826" s="18"/>
      <c r="I3826" s="5">
        <v>16.7</v>
      </c>
    </row>
    <row r="3827" spans="1:9" ht="11.1" customHeight="1" x14ac:dyDescent="0.25">
      <c r="A3827" s="18">
        <f t="shared" si="903"/>
        <v>674</v>
      </c>
      <c r="B3827" s="18" t="str">
        <f t="shared" si="903"/>
        <v>AMC 674 C</v>
      </c>
      <c r="C3827" s="4">
        <v>163404</v>
      </c>
      <c r="D3827" s="2" t="s">
        <v>2203</v>
      </c>
      <c r="E3827" s="17" t="s">
        <v>8</v>
      </c>
      <c r="F3827" s="27" t="str">
        <f t="shared" si="895"/>
        <v>163404 Red</v>
      </c>
      <c r="G3827" s="17"/>
      <c r="H3827" s="18"/>
      <c r="I3827" s="5">
        <v>8.4</v>
      </c>
    </row>
    <row r="3828" spans="1:9" ht="11.1" customHeight="1" x14ac:dyDescent="0.25">
      <c r="A3828" s="18">
        <f t="shared" si="903"/>
        <v>674</v>
      </c>
      <c r="B3828" s="18" t="str">
        <f t="shared" si="903"/>
        <v>AMC 674 C</v>
      </c>
      <c r="C3828" s="4">
        <v>163408</v>
      </c>
      <c r="D3828" s="2" t="s">
        <v>2203</v>
      </c>
      <c r="E3828" s="17" t="s">
        <v>12</v>
      </c>
      <c r="F3828" s="27" t="str">
        <f t="shared" si="895"/>
        <v>163408 Purple</v>
      </c>
      <c r="G3828" s="17"/>
      <c r="H3828" s="18"/>
      <c r="I3828" s="5">
        <v>2.1</v>
      </c>
    </row>
    <row r="3829" spans="1:9" ht="11.1" customHeight="1" x14ac:dyDescent="0.25">
      <c r="A3829" s="18">
        <f t="shared" si="903"/>
        <v>674</v>
      </c>
      <c r="B3829" s="18" t="str">
        <f t="shared" si="903"/>
        <v>AMC 674 C</v>
      </c>
      <c r="C3829" s="6">
        <v>163410</v>
      </c>
      <c r="D3829" s="2" t="s">
        <v>2203</v>
      </c>
      <c r="E3829" s="19" t="s">
        <v>15</v>
      </c>
      <c r="F3829" s="27" t="str">
        <f t="shared" si="895"/>
        <v>163410 Black</v>
      </c>
      <c r="G3829" s="19"/>
      <c r="H3829" s="20"/>
      <c r="I3829" s="7">
        <v>1.7</v>
      </c>
    </row>
    <row r="3830" spans="1:9" ht="14.1" customHeight="1" x14ac:dyDescent="0.25">
      <c r="A3830" s="9">
        <v>675</v>
      </c>
      <c r="B3830" s="23" t="s">
        <v>850</v>
      </c>
      <c r="C3830" s="9" t="s">
        <v>4</v>
      </c>
      <c r="D3830" s="2" t="s">
        <v>2203</v>
      </c>
      <c r="E3830" s="23" t="s">
        <v>5</v>
      </c>
      <c r="F3830" s="27" t="str">
        <f t="shared" si="895"/>
        <v>AMC BASE</v>
      </c>
      <c r="G3830" s="23"/>
      <c r="H3830" s="24"/>
      <c r="I3830" s="10">
        <v>808.3</v>
      </c>
    </row>
    <row r="3831" spans="1:9" ht="11.1" customHeight="1" x14ac:dyDescent="0.25">
      <c r="A3831" s="18">
        <f t="shared" ref="A3831:B3835" si="904">A3830</f>
        <v>675</v>
      </c>
      <c r="B3831" s="18" t="str">
        <f t="shared" si="904"/>
        <v>AMC 675 C</v>
      </c>
      <c r="C3831" s="4">
        <v>163401</v>
      </c>
      <c r="D3831" s="2" t="s">
        <v>2203</v>
      </c>
      <c r="E3831" s="17" t="s">
        <v>7</v>
      </c>
      <c r="F3831" s="27" t="str">
        <f t="shared" si="895"/>
        <v>163401 White</v>
      </c>
      <c r="G3831" s="17"/>
      <c r="H3831" s="18"/>
      <c r="I3831" s="5">
        <v>134.1</v>
      </c>
    </row>
    <row r="3832" spans="1:9" ht="11.1" customHeight="1" x14ac:dyDescent="0.25">
      <c r="A3832" s="18">
        <f t="shared" si="904"/>
        <v>675</v>
      </c>
      <c r="B3832" s="18" t="str">
        <f t="shared" si="904"/>
        <v>AMC 675 C</v>
      </c>
      <c r="C3832" s="4">
        <v>163406</v>
      </c>
      <c r="D3832" s="2" t="s">
        <v>2203</v>
      </c>
      <c r="E3832" s="17" t="s">
        <v>193</v>
      </c>
      <c r="F3832" s="27" t="str">
        <f t="shared" si="895"/>
        <v>163406 Rubine</v>
      </c>
      <c r="G3832" s="17"/>
      <c r="H3832" s="18"/>
      <c r="I3832" s="5">
        <v>33.4</v>
      </c>
    </row>
    <row r="3833" spans="1:9" ht="11.1" customHeight="1" x14ac:dyDescent="0.25">
      <c r="A3833" s="18">
        <f t="shared" si="904"/>
        <v>675</v>
      </c>
      <c r="B3833" s="18" t="str">
        <f t="shared" si="904"/>
        <v>AMC 675 C</v>
      </c>
      <c r="C3833" s="4">
        <v>163404</v>
      </c>
      <c r="D3833" s="2" t="s">
        <v>2203</v>
      </c>
      <c r="E3833" s="17" t="s">
        <v>8</v>
      </c>
      <c r="F3833" s="27" t="str">
        <f t="shared" si="895"/>
        <v>163404 Red</v>
      </c>
      <c r="G3833" s="17"/>
      <c r="H3833" s="18"/>
      <c r="I3833" s="5">
        <v>16.7</v>
      </c>
    </row>
    <row r="3834" spans="1:9" ht="11.1" customHeight="1" x14ac:dyDescent="0.25">
      <c r="A3834" s="18">
        <f t="shared" si="904"/>
        <v>675</v>
      </c>
      <c r="B3834" s="18" t="str">
        <f t="shared" si="904"/>
        <v>AMC 675 C</v>
      </c>
      <c r="C3834" s="4">
        <v>163408</v>
      </c>
      <c r="D3834" s="2" t="s">
        <v>2203</v>
      </c>
      <c r="E3834" s="17" t="s">
        <v>12</v>
      </c>
      <c r="F3834" s="27" t="str">
        <f t="shared" si="895"/>
        <v>163408 Purple</v>
      </c>
      <c r="G3834" s="17"/>
      <c r="H3834" s="18"/>
      <c r="I3834" s="5">
        <v>4.2</v>
      </c>
    </row>
    <row r="3835" spans="1:9" ht="11.1" customHeight="1" x14ac:dyDescent="0.25">
      <c r="A3835" s="18">
        <f t="shared" si="904"/>
        <v>675</v>
      </c>
      <c r="B3835" s="18" t="str">
        <f t="shared" si="904"/>
        <v>AMC 675 C</v>
      </c>
      <c r="C3835" s="6">
        <v>163410</v>
      </c>
      <c r="D3835" s="2" t="s">
        <v>2203</v>
      </c>
      <c r="E3835" s="19" t="s">
        <v>15</v>
      </c>
      <c r="F3835" s="27" t="str">
        <f t="shared" si="895"/>
        <v>163410 Black</v>
      </c>
      <c r="G3835" s="19"/>
      <c r="H3835" s="20"/>
      <c r="I3835" s="7">
        <v>3.3</v>
      </c>
    </row>
    <row r="3836" spans="1:9" ht="14.1" customHeight="1" x14ac:dyDescent="0.25">
      <c r="A3836" s="9">
        <v>676</v>
      </c>
      <c r="B3836" s="23" t="s">
        <v>851</v>
      </c>
      <c r="C3836" s="9" t="s">
        <v>4</v>
      </c>
      <c r="D3836" s="2" t="s">
        <v>2203</v>
      </c>
      <c r="E3836" s="23" t="s">
        <v>5</v>
      </c>
      <c r="F3836" s="27" t="str">
        <f t="shared" si="895"/>
        <v>AMC BASE</v>
      </c>
      <c r="G3836" s="23"/>
      <c r="H3836" s="24"/>
      <c r="I3836" s="10">
        <v>809.1</v>
      </c>
    </row>
    <row r="3837" spans="1:9" ht="11.1" customHeight="1" x14ac:dyDescent="0.25">
      <c r="A3837" s="18">
        <f t="shared" ref="A3837:B3841" si="905">A3836</f>
        <v>676</v>
      </c>
      <c r="B3837" s="18" t="str">
        <f t="shared" si="905"/>
        <v>AMC 676 C</v>
      </c>
      <c r="C3837" s="4">
        <v>163401</v>
      </c>
      <c r="D3837" s="2" t="s">
        <v>2203</v>
      </c>
      <c r="E3837" s="17" t="s">
        <v>7</v>
      </c>
      <c r="F3837" s="27" t="str">
        <f t="shared" si="895"/>
        <v>163401 White</v>
      </c>
      <c r="G3837" s="17"/>
      <c r="H3837" s="18"/>
      <c r="I3837" s="5">
        <v>104.4</v>
      </c>
    </row>
    <row r="3838" spans="1:9" ht="11.1" customHeight="1" x14ac:dyDescent="0.25">
      <c r="A3838" s="18">
        <f t="shared" si="905"/>
        <v>676</v>
      </c>
      <c r="B3838" s="18" t="str">
        <f t="shared" si="905"/>
        <v>AMC 676 C</v>
      </c>
      <c r="C3838" s="4">
        <v>163406</v>
      </c>
      <c r="D3838" s="2" t="s">
        <v>2203</v>
      </c>
      <c r="E3838" s="17" t="s">
        <v>193</v>
      </c>
      <c r="F3838" s="27" t="str">
        <f t="shared" si="895"/>
        <v>163406 Rubine</v>
      </c>
      <c r="G3838" s="17"/>
      <c r="H3838" s="18"/>
      <c r="I3838" s="5">
        <v>50.1</v>
      </c>
    </row>
    <row r="3839" spans="1:9" ht="11.1" customHeight="1" x14ac:dyDescent="0.25">
      <c r="A3839" s="18">
        <f t="shared" si="905"/>
        <v>676</v>
      </c>
      <c r="B3839" s="18" t="str">
        <f t="shared" si="905"/>
        <v>AMC 676 C</v>
      </c>
      <c r="C3839" s="4">
        <v>163404</v>
      </c>
      <c r="D3839" s="2" t="s">
        <v>2203</v>
      </c>
      <c r="E3839" s="17" t="s">
        <v>8</v>
      </c>
      <c r="F3839" s="27" t="str">
        <f t="shared" si="895"/>
        <v>163404 Red</v>
      </c>
      <c r="G3839" s="17"/>
      <c r="H3839" s="18"/>
      <c r="I3839" s="5">
        <v>25.1</v>
      </c>
    </row>
    <row r="3840" spans="1:9" ht="11.1" customHeight="1" x14ac:dyDescent="0.25">
      <c r="A3840" s="18">
        <f t="shared" si="905"/>
        <v>676</v>
      </c>
      <c r="B3840" s="18" t="str">
        <f t="shared" si="905"/>
        <v>AMC 676 C</v>
      </c>
      <c r="C3840" s="4">
        <v>163408</v>
      </c>
      <c r="D3840" s="2" t="s">
        <v>2203</v>
      </c>
      <c r="E3840" s="17" t="s">
        <v>12</v>
      </c>
      <c r="F3840" s="27" t="str">
        <f t="shared" si="895"/>
        <v>163408 Purple</v>
      </c>
      <c r="G3840" s="17"/>
      <c r="H3840" s="18"/>
      <c r="I3840" s="5">
        <v>6.3</v>
      </c>
    </row>
    <row r="3841" spans="1:9" ht="11.1" customHeight="1" x14ac:dyDescent="0.25">
      <c r="A3841" s="18">
        <f t="shared" si="905"/>
        <v>676</v>
      </c>
      <c r="B3841" s="18" t="str">
        <f t="shared" si="905"/>
        <v>AMC 676 C</v>
      </c>
      <c r="C3841" s="6">
        <v>163410</v>
      </c>
      <c r="D3841" s="2" t="s">
        <v>2203</v>
      </c>
      <c r="E3841" s="19" t="s">
        <v>15</v>
      </c>
      <c r="F3841" s="27" t="str">
        <f t="shared" ref="F3841:F3893" si="906">IF(C3841="AMC.BASE","AMC BASE",CONCATENATE(C3841,D3841,E3841))</f>
        <v>163410 Black</v>
      </c>
      <c r="G3841" s="19"/>
      <c r="H3841" s="20"/>
      <c r="I3841" s="7">
        <v>5</v>
      </c>
    </row>
    <row r="3842" spans="1:9" ht="14.1" customHeight="1" x14ac:dyDescent="0.25">
      <c r="A3842" s="9">
        <v>677</v>
      </c>
      <c r="B3842" s="23" t="s">
        <v>852</v>
      </c>
      <c r="C3842" s="9" t="s">
        <v>4</v>
      </c>
      <c r="D3842" s="2" t="s">
        <v>2203</v>
      </c>
      <c r="E3842" s="23" t="s">
        <v>5</v>
      </c>
      <c r="F3842" s="27" t="str">
        <f t="shared" si="906"/>
        <v>AMC BASE</v>
      </c>
      <c r="G3842" s="23"/>
      <c r="H3842" s="24"/>
      <c r="I3842" s="10">
        <v>805.4</v>
      </c>
    </row>
    <row r="3843" spans="1:9" ht="11.1" customHeight="1" x14ac:dyDescent="0.25">
      <c r="A3843" s="18">
        <f t="shared" ref="A3843:B3846" si="907">A3842</f>
        <v>677</v>
      </c>
      <c r="B3843" s="18" t="str">
        <f t="shared" si="907"/>
        <v>AMC 677 C</v>
      </c>
      <c r="C3843" s="4">
        <v>163401</v>
      </c>
      <c r="D3843" s="2" t="s">
        <v>2203</v>
      </c>
      <c r="E3843" s="17" t="s">
        <v>7</v>
      </c>
      <c r="F3843" s="27" t="str">
        <f t="shared" si="906"/>
        <v>163401 White</v>
      </c>
      <c r="G3843" s="17"/>
      <c r="H3843" s="18"/>
      <c r="I3843" s="5">
        <v>191.8</v>
      </c>
    </row>
    <row r="3844" spans="1:9" ht="11.1" customHeight="1" x14ac:dyDescent="0.25">
      <c r="A3844" s="18">
        <f t="shared" si="907"/>
        <v>677</v>
      </c>
      <c r="B3844" s="18" t="str">
        <f t="shared" si="907"/>
        <v>AMC 677 C</v>
      </c>
      <c r="C3844" s="4">
        <v>163406</v>
      </c>
      <c r="D3844" s="2" t="s">
        <v>2203</v>
      </c>
      <c r="E3844" s="17" t="s">
        <v>193</v>
      </c>
      <c r="F3844" s="27" t="str">
        <f t="shared" si="906"/>
        <v>163406 Rubine</v>
      </c>
      <c r="G3844" s="17"/>
      <c r="H3844" s="18"/>
      <c r="I3844" s="5">
        <v>2.1</v>
      </c>
    </row>
    <row r="3845" spans="1:9" ht="11.1" customHeight="1" x14ac:dyDescent="0.25">
      <c r="A3845" s="18">
        <f t="shared" si="907"/>
        <v>677</v>
      </c>
      <c r="B3845" s="18" t="str">
        <f t="shared" si="907"/>
        <v>AMC 677 C</v>
      </c>
      <c r="C3845" s="4">
        <v>163403</v>
      </c>
      <c r="D3845" s="2" t="s">
        <v>2203</v>
      </c>
      <c r="E3845" s="17" t="s">
        <v>6</v>
      </c>
      <c r="F3845" s="27" t="str">
        <f t="shared" si="906"/>
        <v>163403 Golden Yellow</v>
      </c>
      <c r="G3845" s="17"/>
      <c r="H3845" s="18"/>
      <c r="I3845" s="5">
        <v>0.4</v>
      </c>
    </row>
    <row r="3846" spans="1:9" ht="11.1" customHeight="1" x14ac:dyDescent="0.25">
      <c r="A3846" s="18">
        <f t="shared" si="907"/>
        <v>677</v>
      </c>
      <c r="B3846" s="18" t="str">
        <f t="shared" si="907"/>
        <v>AMC 677 C</v>
      </c>
      <c r="C3846" s="6">
        <v>163410</v>
      </c>
      <c r="D3846" s="2" t="s">
        <v>2203</v>
      </c>
      <c r="E3846" s="19" t="s">
        <v>15</v>
      </c>
      <c r="F3846" s="27" t="str">
        <f t="shared" si="906"/>
        <v>163410 Black</v>
      </c>
      <c r="G3846" s="19"/>
      <c r="H3846" s="20"/>
      <c r="I3846" s="7">
        <v>0.3</v>
      </c>
    </row>
    <row r="3847" spans="1:9" ht="11.1" customHeight="1" x14ac:dyDescent="0.25">
      <c r="A3847" s="2">
        <v>678</v>
      </c>
      <c r="B3847" s="27" t="s">
        <v>853</v>
      </c>
      <c r="C3847" s="2" t="s">
        <v>4</v>
      </c>
      <c r="D3847" s="2" t="s">
        <v>2203</v>
      </c>
      <c r="E3847" s="27" t="s">
        <v>5</v>
      </c>
      <c r="F3847" s="27" t="str">
        <f t="shared" si="906"/>
        <v>AMC BASE</v>
      </c>
      <c r="G3847" s="27"/>
      <c r="H3847" s="28"/>
      <c r="I3847" s="3">
        <v>804.5</v>
      </c>
    </row>
    <row r="3848" spans="1:9" ht="11.1" customHeight="1" x14ac:dyDescent="0.25">
      <c r="A3848" s="18">
        <f t="shared" ref="A3848:B3851" si="908">A3847</f>
        <v>678</v>
      </c>
      <c r="B3848" s="18" t="str">
        <f t="shared" si="908"/>
        <v>AMC 678 C</v>
      </c>
      <c r="C3848" s="4">
        <v>163401</v>
      </c>
      <c r="D3848" s="2" t="s">
        <v>2203</v>
      </c>
      <c r="E3848" s="17" t="s">
        <v>7</v>
      </c>
      <c r="F3848" s="27" t="str">
        <f t="shared" si="906"/>
        <v>163401 White</v>
      </c>
      <c r="G3848" s="17"/>
      <c r="H3848" s="18"/>
      <c r="I3848" s="5">
        <v>189.9</v>
      </c>
    </row>
    <row r="3849" spans="1:9" ht="11.1" customHeight="1" x14ac:dyDescent="0.25">
      <c r="A3849" s="18">
        <f t="shared" si="908"/>
        <v>678</v>
      </c>
      <c r="B3849" s="18" t="str">
        <f t="shared" si="908"/>
        <v>AMC 678 C</v>
      </c>
      <c r="C3849" s="4">
        <v>163406</v>
      </c>
      <c r="D3849" s="2" t="s">
        <v>2203</v>
      </c>
      <c r="E3849" s="17" t="s">
        <v>193</v>
      </c>
      <c r="F3849" s="27" t="str">
        <f t="shared" si="906"/>
        <v>163406 Rubine</v>
      </c>
      <c r="G3849" s="17"/>
      <c r="H3849" s="18"/>
      <c r="I3849" s="5">
        <v>4.0999999999999996</v>
      </c>
    </row>
    <row r="3850" spans="1:9" ht="11.1" customHeight="1" x14ac:dyDescent="0.25">
      <c r="A3850" s="18">
        <f t="shared" si="908"/>
        <v>678</v>
      </c>
      <c r="B3850" s="18" t="str">
        <f t="shared" si="908"/>
        <v>AMC 678 C</v>
      </c>
      <c r="C3850" s="4">
        <v>163403</v>
      </c>
      <c r="D3850" s="2" t="s">
        <v>2203</v>
      </c>
      <c r="E3850" s="17" t="s">
        <v>6</v>
      </c>
      <c r="F3850" s="27" t="str">
        <f t="shared" si="906"/>
        <v>163403 Golden Yellow</v>
      </c>
      <c r="G3850" s="17"/>
      <c r="H3850" s="18"/>
      <c r="I3850" s="5">
        <v>0.8</v>
      </c>
    </row>
    <row r="3851" spans="1:9" ht="11.1" customHeight="1" x14ac:dyDescent="0.25">
      <c r="A3851" s="18">
        <f t="shared" si="908"/>
        <v>678</v>
      </c>
      <c r="B3851" s="18" t="str">
        <f t="shared" si="908"/>
        <v>AMC 678 C</v>
      </c>
      <c r="C3851" s="6">
        <v>163410</v>
      </c>
      <c r="D3851" s="2" t="s">
        <v>2203</v>
      </c>
      <c r="E3851" s="19" t="s">
        <v>15</v>
      </c>
      <c r="F3851" s="27" t="str">
        <f t="shared" si="906"/>
        <v>163410 Black</v>
      </c>
      <c r="G3851" s="19"/>
      <c r="H3851" s="20"/>
      <c r="I3851" s="7">
        <v>0.7</v>
      </c>
    </row>
    <row r="3852" spans="1:9" ht="14.1" customHeight="1" x14ac:dyDescent="0.25">
      <c r="A3852" s="9">
        <v>679</v>
      </c>
      <c r="B3852" s="23" t="s">
        <v>854</v>
      </c>
      <c r="C3852" s="9" t="s">
        <v>4</v>
      </c>
      <c r="D3852" s="2" t="s">
        <v>2203</v>
      </c>
      <c r="E3852" s="23" t="s">
        <v>5</v>
      </c>
      <c r="F3852" s="27" t="str">
        <f t="shared" si="906"/>
        <v>AMC BASE</v>
      </c>
      <c r="G3852" s="23"/>
      <c r="H3852" s="24"/>
      <c r="I3852" s="10">
        <v>802.8</v>
      </c>
    </row>
    <row r="3853" spans="1:9" ht="11.1" customHeight="1" x14ac:dyDescent="0.25">
      <c r="A3853" s="18">
        <f t="shared" ref="A3853:B3856" si="909">A3852</f>
        <v>679</v>
      </c>
      <c r="B3853" s="18" t="str">
        <f t="shared" si="909"/>
        <v>AMC 679 C</v>
      </c>
      <c r="C3853" s="4">
        <v>163401</v>
      </c>
      <c r="D3853" s="2" t="s">
        <v>2203</v>
      </c>
      <c r="E3853" s="17" t="s">
        <v>7</v>
      </c>
      <c r="F3853" s="27" t="str">
        <f t="shared" si="906"/>
        <v>163401 White</v>
      </c>
      <c r="G3853" s="17"/>
      <c r="H3853" s="18"/>
      <c r="I3853" s="5">
        <v>186.1</v>
      </c>
    </row>
    <row r="3854" spans="1:9" ht="11.1" customHeight="1" x14ac:dyDescent="0.25">
      <c r="A3854" s="18">
        <f t="shared" si="909"/>
        <v>679</v>
      </c>
      <c r="B3854" s="18" t="str">
        <f t="shared" si="909"/>
        <v>AMC 679 C</v>
      </c>
      <c r="C3854" s="4">
        <v>163406</v>
      </c>
      <c r="D3854" s="2" t="s">
        <v>2203</v>
      </c>
      <c r="E3854" s="17" t="s">
        <v>193</v>
      </c>
      <c r="F3854" s="27" t="str">
        <f t="shared" si="906"/>
        <v>163406 Rubine</v>
      </c>
      <c r="G3854" s="17"/>
      <c r="H3854" s="18"/>
      <c r="I3854" s="5">
        <v>8.1999999999999993</v>
      </c>
    </row>
    <row r="3855" spans="1:9" ht="11.1" customHeight="1" x14ac:dyDescent="0.25">
      <c r="A3855" s="18">
        <f t="shared" si="909"/>
        <v>679</v>
      </c>
      <c r="B3855" s="18" t="str">
        <f t="shared" si="909"/>
        <v>AMC 679 C</v>
      </c>
      <c r="C3855" s="4">
        <v>163403</v>
      </c>
      <c r="D3855" s="2" t="s">
        <v>2203</v>
      </c>
      <c r="E3855" s="17" t="s">
        <v>6</v>
      </c>
      <c r="F3855" s="27" t="str">
        <f t="shared" si="906"/>
        <v>163403 Golden Yellow</v>
      </c>
      <c r="G3855" s="17"/>
      <c r="H3855" s="18"/>
      <c r="I3855" s="5">
        <v>1.6</v>
      </c>
    </row>
    <row r="3856" spans="1:9" ht="11.1" customHeight="1" x14ac:dyDescent="0.25">
      <c r="A3856" s="18">
        <f t="shared" si="909"/>
        <v>679</v>
      </c>
      <c r="B3856" s="18" t="str">
        <f t="shared" si="909"/>
        <v>AMC 679 C</v>
      </c>
      <c r="C3856" s="6">
        <v>163410</v>
      </c>
      <c r="D3856" s="2" t="s">
        <v>2203</v>
      </c>
      <c r="E3856" s="19" t="s">
        <v>15</v>
      </c>
      <c r="F3856" s="27" t="str">
        <f t="shared" si="906"/>
        <v>163410 Black</v>
      </c>
      <c r="G3856" s="19"/>
      <c r="H3856" s="20"/>
      <c r="I3856" s="7">
        <v>1.3</v>
      </c>
    </row>
    <row r="3857" spans="1:9" ht="14.1" customHeight="1" x14ac:dyDescent="0.25">
      <c r="A3857" s="9">
        <v>680</v>
      </c>
      <c r="B3857" s="23" t="s">
        <v>855</v>
      </c>
      <c r="C3857" s="9" t="s">
        <v>4</v>
      </c>
      <c r="D3857" s="2" t="s">
        <v>2203</v>
      </c>
      <c r="E3857" s="23" t="s">
        <v>5</v>
      </c>
      <c r="F3857" s="27" t="str">
        <f t="shared" si="906"/>
        <v>AMC BASE</v>
      </c>
      <c r="G3857" s="23"/>
      <c r="H3857" s="24"/>
      <c r="I3857" s="10">
        <v>799</v>
      </c>
    </row>
    <row r="3858" spans="1:9" ht="11.1" customHeight="1" x14ac:dyDescent="0.25">
      <c r="A3858" s="18">
        <f t="shared" ref="A3858:B3861" si="910">A3857</f>
        <v>680</v>
      </c>
      <c r="B3858" s="18" t="str">
        <f t="shared" si="910"/>
        <v>AMC 680 C</v>
      </c>
      <c r="C3858" s="4">
        <v>163401</v>
      </c>
      <c r="D3858" s="2" t="s">
        <v>2203</v>
      </c>
      <c r="E3858" s="17" t="s">
        <v>7</v>
      </c>
      <c r="F3858" s="27" t="str">
        <f t="shared" si="906"/>
        <v>163401 White</v>
      </c>
      <c r="G3858" s="17"/>
      <c r="H3858" s="18"/>
      <c r="I3858" s="5">
        <v>178.6</v>
      </c>
    </row>
    <row r="3859" spans="1:9" ht="11.1" customHeight="1" x14ac:dyDescent="0.25">
      <c r="A3859" s="18">
        <f t="shared" si="910"/>
        <v>680</v>
      </c>
      <c r="B3859" s="18" t="str">
        <f t="shared" si="910"/>
        <v>AMC 680 C</v>
      </c>
      <c r="C3859" s="4">
        <v>163406</v>
      </c>
      <c r="D3859" s="2" t="s">
        <v>2203</v>
      </c>
      <c r="E3859" s="17" t="s">
        <v>193</v>
      </c>
      <c r="F3859" s="27" t="str">
        <f t="shared" si="906"/>
        <v>163406 Rubine</v>
      </c>
      <c r="G3859" s="17"/>
      <c r="H3859" s="18"/>
      <c r="I3859" s="5">
        <v>16.399999999999999</v>
      </c>
    </row>
    <row r="3860" spans="1:9" ht="11.1" customHeight="1" x14ac:dyDescent="0.25">
      <c r="A3860" s="18">
        <f t="shared" si="910"/>
        <v>680</v>
      </c>
      <c r="B3860" s="18" t="str">
        <f t="shared" si="910"/>
        <v>AMC 680 C</v>
      </c>
      <c r="C3860" s="4">
        <v>163403</v>
      </c>
      <c r="D3860" s="2" t="s">
        <v>2203</v>
      </c>
      <c r="E3860" s="17" t="s">
        <v>6</v>
      </c>
      <c r="F3860" s="27" t="str">
        <f t="shared" si="906"/>
        <v>163403 Golden Yellow</v>
      </c>
      <c r="G3860" s="17"/>
      <c r="H3860" s="18"/>
      <c r="I3860" s="5">
        <v>3.3</v>
      </c>
    </row>
    <row r="3861" spans="1:9" ht="11.1" customHeight="1" x14ac:dyDescent="0.25">
      <c r="A3861" s="18">
        <f t="shared" si="910"/>
        <v>680</v>
      </c>
      <c r="B3861" s="18" t="str">
        <f t="shared" si="910"/>
        <v>AMC 680 C</v>
      </c>
      <c r="C3861" s="6">
        <v>163410</v>
      </c>
      <c r="D3861" s="2" t="s">
        <v>2203</v>
      </c>
      <c r="E3861" s="19" t="s">
        <v>15</v>
      </c>
      <c r="F3861" s="27" t="str">
        <f t="shared" si="906"/>
        <v>163410 Black</v>
      </c>
      <c r="G3861" s="19"/>
      <c r="H3861" s="20"/>
      <c r="I3861" s="7">
        <v>2.7</v>
      </c>
    </row>
    <row r="3862" spans="1:9" ht="14.1" customHeight="1" x14ac:dyDescent="0.25">
      <c r="A3862" s="9">
        <v>681</v>
      </c>
      <c r="B3862" s="23" t="s">
        <v>856</v>
      </c>
      <c r="C3862" s="9" t="s">
        <v>4</v>
      </c>
      <c r="D3862" s="2" t="s">
        <v>2203</v>
      </c>
      <c r="E3862" s="23" t="s">
        <v>5</v>
      </c>
      <c r="F3862" s="27" t="str">
        <f t="shared" si="906"/>
        <v>AMC BASE</v>
      </c>
      <c r="G3862" s="23"/>
      <c r="H3862" s="24"/>
      <c r="I3862" s="10">
        <v>791.8</v>
      </c>
    </row>
    <row r="3863" spans="1:9" ht="11.1" customHeight="1" x14ac:dyDescent="0.25">
      <c r="A3863" s="18">
        <f t="shared" ref="A3863:B3866" si="911">A3862</f>
        <v>681</v>
      </c>
      <c r="B3863" s="18" t="str">
        <f t="shared" si="911"/>
        <v>AMC 681 C</v>
      </c>
      <c r="C3863" s="4">
        <v>163401</v>
      </c>
      <c r="D3863" s="2" t="s">
        <v>2203</v>
      </c>
      <c r="E3863" s="17" t="s">
        <v>7</v>
      </c>
      <c r="F3863" s="27" t="str">
        <f t="shared" si="906"/>
        <v>163401 White</v>
      </c>
      <c r="G3863" s="17"/>
      <c r="H3863" s="18"/>
      <c r="I3863" s="5">
        <v>163.4</v>
      </c>
    </row>
    <row r="3864" spans="1:9" ht="11.1" customHeight="1" x14ac:dyDescent="0.25">
      <c r="A3864" s="18">
        <f t="shared" si="911"/>
        <v>681</v>
      </c>
      <c r="B3864" s="18" t="str">
        <f t="shared" si="911"/>
        <v>AMC 681 C</v>
      </c>
      <c r="C3864" s="4">
        <v>163406</v>
      </c>
      <c r="D3864" s="2" t="s">
        <v>2203</v>
      </c>
      <c r="E3864" s="17" t="s">
        <v>193</v>
      </c>
      <c r="F3864" s="27" t="str">
        <f t="shared" si="906"/>
        <v>163406 Rubine</v>
      </c>
      <c r="G3864" s="17"/>
      <c r="H3864" s="18"/>
      <c r="I3864" s="5">
        <v>32.9</v>
      </c>
    </row>
    <row r="3865" spans="1:9" ht="11.1" customHeight="1" x14ac:dyDescent="0.25">
      <c r="A3865" s="18">
        <f t="shared" si="911"/>
        <v>681</v>
      </c>
      <c r="B3865" s="18" t="str">
        <f t="shared" si="911"/>
        <v>AMC 681 C</v>
      </c>
      <c r="C3865" s="4">
        <v>163403</v>
      </c>
      <c r="D3865" s="2" t="s">
        <v>2203</v>
      </c>
      <c r="E3865" s="17" t="s">
        <v>6</v>
      </c>
      <c r="F3865" s="27" t="str">
        <f t="shared" si="906"/>
        <v>163403 Golden Yellow</v>
      </c>
      <c r="G3865" s="17"/>
      <c r="H3865" s="18"/>
      <c r="I3865" s="5">
        <v>6.6</v>
      </c>
    </row>
    <row r="3866" spans="1:9" ht="11.1" customHeight="1" x14ac:dyDescent="0.25">
      <c r="A3866" s="18">
        <f t="shared" si="911"/>
        <v>681</v>
      </c>
      <c r="B3866" s="18" t="str">
        <f t="shared" si="911"/>
        <v>AMC 681 C</v>
      </c>
      <c r="C3866" s="6">
        <v>163410</v>
      </c>
      <c r="D3866" s="2" t="s">
        <v>2203</v>
      </c>
      <c r="E3866" s="19" t="s">
        <v>15</v>
      </c>
      <c r="F3866" s="27" t="str">
        <f t="shared" si="906"/>
        <v>163410 Black</v>
      </c>
      <c r="G3866" s="19"/>
      <c r="H3866" s="20"/>
      <c r="I3866" s="7">
        <v>5.3</v>
      </c>
    </row>
    <row r="3867" spans="1:9" ht="14.1" customHeight="1" x14ac:dyDescent="0.25">
      <c r="A3867" s="9">
        <v>682</v>
      </c>
      <c r="B3867" s="23" t="s">
        <v>857</v>
      </c>
      <c r="C3867" s="9" t="s">
        <v>4</v>
      </c>
      <c r="D3867" s="2" t="s">
        <v>2203</v>
      </c>
      <c r="E3867" s="23" t="s">
        <v>5</v>
      </c>
      <c r="F3867" s="27" t="str">
        <f t="shared" si="906"/>
        <v>AMC BASE</v>
      </c>
      <c r="G3867" s="23"/>
      <c r="H3867" s="24"/>
      <c r="I3867" s="10">
        <v>777.2</v>
      </c>
    </row>
    <row r="3868" spans="1:9" ht="11.1" customHeight="1" x14ac:dyDescent="0.25">
      <c r="A3868" s="18">
        <f t="shared" ref="A3868:B3871" si="912">A3867</f>
        <v>682</v>
      </c>
      <c r="B3868" s="18" t="str">
        <f t="shared" si="912"/>
        <v>AMC 682 C</v>
      </c>
      <c r="C3868" s="4">
        <v>163401</v>
      </c>
      <c r="D3868" s="2" t="s">
        <v>2203</v>
      </c>
      <c r="E3868" s="17" t="s">
        <v>7</v>
      </c>
      <c r="F3868" s="27" t="str">
        <f t="shared" si="906"/>
        <v>163401 White</v>
      </c>
      <c r="G3868" s="17"/>
      <c r="H3868" s="18"/>
      <c r="I3868" s="5">
        <v>133.1</v>
      </c>
    </row>
    <row r="3869" spans="1:9" ht="11.1" customHeight="1" x14ac:dyDescent="0.25">
      <c r="A3869" s="18">
        <f t="shared" si="912"/>
        <v>682</v>
      </c>
      <c r="B3869" s="18" t="str">
        <f t="shared" si="912"/>
        <v>AMC 682 C</v>
      </c>
      <c r="C3869" s="4">
        <v>163406</v>
      </c>
      <c r="D3869" s="2" t="s">
        <v>2203</v>
      </c>
      <c r="E3869" s="17" t="s">
        <v>193</v>
      </c>
      <c r="F3869" s="27" t="str">
        <f t="shared" si="906"/>
        <v>163406 Rubine</v>
      </c>
      <c r="G3869" s="17"/>
      <c r="H3869" s="18"/>
      <c r="I3869" s="5">
        <v>65.8</v>
      </c>
    </row>
    <row r="3870" spans="1:9" ht="11.1" customHeight="1" x14ac:dyDescent="0.25">
      <c r="A3870" s="18">
        <f t="shared" si="912"/>
        <v>682</v>
      </c>
      <c r="B3870" s="18" t="str">
        <f t="shared" si="912"/>
        <v>AMC 682 C</v>
      </c>
      <c r="C3870" s="4">
        <v>163403</v>
      </c>
      <c r="D3870" s="2" t="s">
        <v>2203</v>
      </c>
      <c r="E3870" s="17" t="s">
        <v>6</v>
      </c>
      <c r="F3870" s="27" t="str">
        <f t="shared" si="906"/>
        <v>163403 Golden Yellow</v>
      </c>
      <c r="G3870" s="17"/>
      <c r="H3870" s="18"/>
      <c r="I3870" s="5">
        <v>13.2</v>
      </c>
    </row>
    <row r="3871" spans="1:9" ht="11.1" customHeight="1" x14ac:dyDescent="0.25">
      <c r="A3871" s="18">
        <f t="shared" si="912"/>
        <v>682</v>
      </c>
      <c r="B3871" s="18" t="str">
        <f t="shared" si="912"/>
        <v>AMC 682 C</v>
      </c>
      <c r="C3871" s="6">
        <v>163410</v>
      </c>
      <c r="D3871" s="2" t="s">
        <v>2203</v>
      </c>
      <c r="E3871" s="19" t="s">
        <v>15</v>
      </c>
      <c r="F3871" s="27" t="str">
        <f t="shared" si="906"/>
        <v>163410 Black</v>
      </c>
      <c r="G3871" s="19"/>
      <c r="H3871" s="20"/>
      <c r="I3871" s="7">
        <v>10.7</v>
      </c>
    </row>
    <row r="3872" spans="1:9" ht="14.1" customHeight="1" x14ac:dyDescent="0.25">
      <c r="A3872" s="9">
        <v>683</v>
      </c>
      <c r="B3872" s="23" t="s">
        <v>858</v>
      </c>
      <c r="C3872" s="9" t="s">
        <v>4</v>
      </c>
      <c r="D3872" s="2" t="s">
        <v>2203</v>
      </c>
      <c r="E3872" s="23" t="s">
        <v>5</v>
      </c>
      <c r="F3872" s="27" t="str">
        <f t="shared" si="906"/>
        <v>AMC BASE</v>
      </c>
      <c r="G3872" s="23"/>
      <c r="H3872" s="24"/>
      <c r="I3872" s="10">
        <v>762.8</v>
      </c>
    </row>
    <row r="3873" spans="1:9" ht="11.1" customHeight="1" x14ac:dyDescent="0.25">
      <c r="A3873" s="18">
        <f t="shared" ref="A3873:B3876" si="913">A3872</f>
        <v>683</v>
      </c>
      <c r="B3873" s="18" t="str">
        <f t="shared" si="913"/>
        <v>AMC 683 C</v>
      </c>
      <c r="C3873" s="4">
        <v>163401</v>
      </c>
      <c r="D3873" s="2" t="s">
        <v>2203</v>
      </c>
      <c r="E3873" s="17" t="s">
        <v>7</v>
      </c>
      <c r="F3873" s="27" t="str">
        <f t="shared" si="906"/>
        <v>163401 White</v>
      </c>
      <c r="G3873" s="17"/>
      <c r="H3873" s="18"/>
      <c r="I3873" s="5">
        <v>102.8</v>
      </c>
    </row>
    <row r="3874" spans="1:9" ht="11.1" customHeight="1" x14ac:dyDescent="0.25">
      <c r="A3874" s="18">
        <f t="shared" si="913"/>
        <v>683</v>
      </c>
      <c r="B3874" s="18" t="str">
        <f t="shared" si="913"/>
        <v>AMC 683 C</v>
      </c>
      <c r="C3874" s="4">
        <v>163406</v>
      </c>
      <c r="D3874" s="2" t="s">
        <v>2203</v>
      </c>
      <c r="E3874" s="17" t="s">
        <v>193</v>
      </c>
      <c r="F3874" s="27" t="str">
        <f t="shared" si="906"/>
        <v>163406 Rubine</v>
      </c>
      <c r="G3874" s="17"/>
      <c r="H3874" s="18"/>
      <c r="I3874" s="5">
        <v>98.7</v>
      </c>
    </row>
    <row r="3875" spans="1:9" ht="11.1" customHeight="1" x14ac:dyDescent="0.25">
      <c r="A3875" s="18">
        <f t="shared" si="913"/>
        <v>683</v>
      </c>
      <c r="B3875" s="18" t="str">
        <f t="shared" si="913"/>
        <v>AMC 683 C</v>
      </c>
      <c r="C3875" s="4">
        <v>163403</v>
      </c>
      <c r="D3875" s="2" t="s">
        <v>2203</v>
      </c>
      <c r="E3875" s="17" t="s">
        <v>6</v>
      </c>
      <c r="F3875" s="27" t="str">
        <f t="shared" si="906"/>
        <v>163403 Golden Yellow</v>
      </c>
      <c r="G3875" s="17"/>
      <c r="H3875" s="18"/>
      <c r="I3875" s="5">
        <v>19.7</v>
      </c>
    </row>
    <row r="3876" spans="1:9" ht="11.1" customHeight="1" x14ac:dyDescent="0.25">
      <c r="A3876" s="18">
        <f t="shared" si="913"/>
        <v>683</v>
      </c>
      <c r="B3876" s="18" t="str">
        <f t="shared" si="913"/>
        <v>AMC 683 C</v>
      </c>
      <c r="C3876" s="6">
        <v>163410</v>
      </c>
      <c r="D3876" s="2" t="s">
        <v>2203</v>
      </c>
      <c r="E3876" s="19" t="s">
        <v>15</v>
      </c>
      <c r="F3876" s="27" t="str">
        <f t="shared" si="906"/>
        <v>163410 Black</v>
      </c>
      <c r="G3876" s="19"/>
      <c r="H3876" s="20"/>
      <c r="I3876" s="7">
        <v>16</v>
      </c>
    </row>
    <row r="3877" spans="1:9" ht="14.1" customHeight="1" x14ac:dyDescent="0.25">
      <c r="A3877" s="9">
        <v>684</v>
      </c>
      <c r="B3877" s="23" t="s">
        <v>859</v>
      </c>
      <c r="C3877" s="9" t="s">
        <v>4</v>
      </c>
      <c r="D3877" s="2" t="s">
        <v>2203</v>
      </c>
      <c r="E3877" s="23" t="s">
        <v>5</v>
      </c>
      <c r="F3877" s="27" t="str">
        <f t="shared" si="906"/>
        <v>AMC BASE</v>
      </c>
      <c r="G3877" s="23"/>
      <c r="H3877" s="24"/>
      <c r="I3877" s="10">
        <v>805.9</v>
      </c>
    </row>
    <row r="3878" spans="1:9" ht="11.1" customHeight="1" x14ac:dyDescent="0.25">
      <c r="A3878" s="18">
        <f t="shared" ref="A3878:B3881" si="914">A3877</f>
        <v>684</v>
      </c>
      <c r="B3878" s="18" t="str">
        <f t="shared" si="914"/>
        <v>AMC 684 C</v>
      </c>
      <c r="C3878" s="4">
        <v>163401</v>
      </c>
      <c r="D3878" s="2" t="s">
        <v>2203</v>
      </c>
      <c r="E3878" s="17" t="s">
        <v>7</v>
      </c>
      <c r="F3878" s="27" t="str">
        <f t="shared" si="906"/>
        <v>163401 White</v>
      </c>
      <c r="G3878" s="17"/>
      <c r="H3878" s="18"/>
      <c r="I3878" s="5">
        <v>192.7</v>
      </c>
    </row>
    <row r="3879" spans="1:9" ht="11.1" customHeight="1" x14ac:dyDescent="0.25">
      <c r="A3879" s="18">
        <f t="shared" si="914"/>
        <v>684</v>
      </c>
      <c r="B3879" s="18" t="str">
        <f t="shared" si="914"/>
        <v>AMC 684 C</v>
      </c>
      <c r="C3879" s="4">
        <v>163406</v>
      </c>
      <c r="D3879" s="2" t="s">
        <v>2203</v>
      </c>
      <c r="E3879" s="17" t="s">
        <v>193</v>
      </c>
      <c r="F3879" s="27" t="str">
        <f t="shared" si="906"/>
        <v>163406 Rubine</v>
      </c>
      <c r="G3879" s="17"/>
      <c r="H3879" s="18"/>
      <c r="I3879" s="5">
        <v>1</v>
      </c>
    </row>
    <row r="3880" spans="1:9" ht="11.1" customHeight="1" x14ac:dyDescent="0.25">
      <c r="A3880" s="18">
        <f t="shared" si="914"/>
        <v>684</v>
      </c>
      <c r="B3880" s="18" t="str">
        <f t="shared" si="914"/>
        <v>AMC 684 C</v>
      </c>
      <c r="C3880" s="4">
        <v>163403</v>
      </c>
      <c r="D3880" s="2" t="s">
        <v>2203</v>
      </c>
      <c r="E3880" s="17" t="s">
        <v>6</v>
      </c>
      <c r="F3880" s="27" t="str">
        <f t="shared" si="906"/>
        <v>163403 Golden Yellow</v>
      </c>
      <c r="G3880" s="17"/>
      <c r="H3880" s="18"/>
      <c r="I3880" s="5">
        <v>0.2</v>
      </c>
    </row>
    <row r="3881" spans="1:9" ht="11.1" customHeight="1" x14ac:dyDescent="0.25">
      <c r="A3881" s="18">
        <f t="shared" si="914"/>
        <v>684</v>
      </c>
      <c r="B3881" s="18" t="str">
        <f t="shared" si="914"/>
        <v>AMC 684 C</v>
      </c>
      <c r="C3881" s="6">
        <v>163410</v>
      </c>
      <c r="D3881" s="2" t="s">
        <v>2203</v>
      </c>
      <c r="E3881" s="19" t="s">
        <v>15</v>
      </c>
      <c r="F3881" s="27" t="str">
        <f t="shared" si="906"/>
        <v>163410 Black</v>
      </c>
      <c r="G3881" s="19"/>
      <c r="H3881" s="20"/>
      <c r="I3881" s="7">
        <v>0.2</v>
      </c>
    </row>
    <row r="3882" spans="1:9" ht="14.1" customHeight="1" x14ac:dyDescent="0.25">
      <c r="A3882" s="9">
        <v>685</v>
      </c>
      <c r="B3882" s="23" t="s">
        <v>860</v>
      </c>
      <c r="C3882" s="9" t="s">
        <v>4</v>
      </c>
      <c r="D3882" s="2" t="s">
        <v>2203</v>
      </c>
      <c r="E3882" s="23" t="s">
        <v>5</v>
      </c>
      <c r="F3882" s="27" t="str">
        <f t="shared" si="906"/>
        <v>AMC BASE</v>
      </c>
      <c r="G3882" s="23"/>
      <c r="H3882" s="24"/>
      <c r="I3882" s="10">
        <v>805.3</v>
      </c>
    </row>
    <row r="3883" spans="1:9" ht="11.1" customHeight="1" x14ac:dyDescent="0.25">
      <c r="A3883" s="18">
        <f t="shared" ref="A3883:B3886" si="915">A3882</f>
        <v>685</v>
      </c>
      <c r="B3883" s="18" t="str">
        <f t="shared" si="915"/>
        <v>AMC 685 C</v>
      </c>
      <c r="C3883" s="4">
        <v>163401</v>
      </c>
      <c r="D3883" s="2" t="s">
        <v>2203</v>
      </c>
      <c r="E3883" s="17" t="s">
        <v>7</v>
      </c>
      <c r="F3883" s="27" t="str">
        <f t="shared" si="906"/>
        <v>163401 White</v>
      </c>
      <c r="G3883" s="17"/>
      <c r="H3883" s="18"/>
      <c r="I3883" s="5">
        <v>191.8</v>
      </c>
    </row>
    <row r="3884" spans="1:9" ht="11.1" customHeight="1" x14ac:dyDescent="0.25">
      <c r="A3884" s="18">
        <f t="shared" si="915"/>
        <v>685</v>
      </c>
      <c r="B3884" s="18" t="str">
        <f t="shared" si="915"/>
        <v>AMC 685 C</v>
      </c>
      <c r="C3884" s="4">
        <v>163406</v>
      </c>
      <c r="D3884" s="2" t="s">
        <v>2203</v>
      </c>
      <c r="E3884" s="17" t="s">
        <v>193</v>
      </c>
      <c r="F3884" s="27" t="str">
        <f t="shared" si="906"/>
        <v>163406 Rubine</v>
      </c>
      <c r="G3884" s="17"/>
      <c r="H3884" s="18"/>
      <c r="I3884" s="5">
        <v>2</v>
      </c>
    </row>
    <row r="3885" spans="1:9" ht="11.1" customHeight="1" x14ac:dyDescent="0.25">
      <c r="A3885" s="18">
        <f t="shared" si="915"/>
        <v>685</v>
      </c>
      <c r="B3885" s="18" t="str">
        <f t="shared" si="915"/>
        <v>AMC 685 C</v>
      </c>
      <c r="C3885" s="4">
        <v>163410</v>
      </c>
      <c r="D3885" s="2" t="s">
        <v>2203</v>
      </c>
      <c r="E3885" s="17" t="s">
        <v>15</v>
      </c>
      <c r="F3885" s="27" t="str">
        <f t="shared" si="906"/>
        <v>163410 Black</v>
      </c>
      <c r="G3885" s="17"/>
      <c r="H3885" s="18"/>
      <c r="I3885" s="5">
        <v>0.5</v>
      </c>
    </row>
    <row r="3886" spans="1:9" ht="11.1" customHeight="1" x14ac:dyDescent="0.25">
      <c r="A3886" s="18">
        <f t="shared" si="915"/>
        <v>685</v>
      </c>
      <c r="B3886" s="18" t="str">
        <f t="shared" si="915"/>
        <v>AMC 685 C</v>
      </c>
      <c r="C3886" s="6">
        <v>163403</v>
      </c>
      <c r="D3886" s="2" t="s">
        <v>2203</v>
      </c>
      <c r="E3886" s="19" t="s">
        <v>6</v>
      </c>
      <c r="F3886" s="27" t="str">
        <f t="shared" si="906"/>
        <v>163403 Golden Yellow</v>
      </c>
      <c r="G3886" s="19"/>
      <c r="H3886" s="20"/>
      <c r="I3886" s="7">
        <v>0.4</v>
      </c>
    </row>
    <row r="3887" spans="1:9" ht="14.1" customHeight="1" x14ac:dyDescent="0.25">
      <c r="A3887" s="9">
        <v>686</v>
      </c>
      <c r="B3887" s="23" t="s">
        <v>861</v>
      </c>
      <c r="C3887" s="9" t="s">
        <v>4</v>
      </c>
      <c r="D3887" s="2" t="s">
        <v>2203</v>
      </c>
      <c r="E3887" s="23" t="s">
        <v>5</v>
      </c>
      <c r="F3887" s="27" t="str">
        <f t="shared" si="906"/>
        <v>AMC BASE</v>
      </c>
      <c r="G3887" s="23"/>
      <c r="H3887" s="24"/>
      <c r="I3887" s="10">
        <v>804.3</v>
      </c>
    </row>
    <row r="3888" spans="1:9" ht="11.1" customHeight="1" x14ac:dyDescent="0.25">
      <c r="A3888" s="18">
        <f t="shared" ref="A3888:B3891" si="916">A3887</f>
        <v>686</v>
      </c>
      <c r="B3888" s="18" t="str">
        <f t="shared" si="916"/>
        <v>AMC 686 C</v>
      </c>
      <c r="C3888" s="4">
        <v>163401</v>
      </c>
      <c r="D3888" s="2" t="s">
        <v>2203</v>
      </c>
      <c r="E3888" s="17" t="s">
        <v>7</v>
      </c>
      <c r="F3888" s="27" t="str">
        <f t="shared" si="906"/>
        <v>163401 White</v>
      </c>
      <c r="G3888" s="17"/>
      <c r="H3888" s="18"/>
      <c r="I3888" s="5">
        <v>189.9</v>
      </c>
    </row>
    <row r="3889" spans="1:9" ht="11.1" customHeight="1" x14ac:dyDescent="0.25">
      <c r="A3889" s="18">
        <f t="shared" si="916"/>
        <v>686</v>
      </c>
      <c r="B3889" s="18" t="str">
        <f t="shared" si="916"/>
        <v>AMC 686 C</v>
      </c>
      <c r="C3889" s="4">
        <v>163406</v>
      </c>
      <c r="D3889" s="2" t="s">
        <v>2203</v>
      </c>
      <c r="E3889" s="17" t="s">
        <v>193</v>
      </c>
      <c r="F3889" s="27" t="str">
        <f t="shared" si="906"/>
        <v>163406 Rubine</v>
      </c>
      <c r="G3889" s="17"/>
      <c r="H3889" s="18"/>
      <c r="I3889" s="5">
        <v>4.0999999999999996</v>
      </c>
    </row>
    <row r="3890" spans="1:9" ht="11.1" customHeight="1" x14ac:dyDescent="0.25">
      <c r="A3890" s="18">
        <f t="shared" si="916"/>
        <v>686</v>
      </c>
      <c r="B3890" s="18" t="str">
        <f t="shared" si="916"/>
        <v>AMC 686 C</v>
      </c>
      <c r="C3890" s="4">
        <v>163410</v>
      </c>
      <c r="D3890" s="2" t="s">
        <v>2203</v>
      </c>
      <c r="E3890" s="17" t="s">
        <v>15</v>
      </c>
      <c r="F3890" s="27" t="str">
        <f t="shared" si="906"/>
        <v>163410 Black</v>
      </c>
      <c r="G3890" s="17"/>
      <c r="H3890" s="18"/>
      <c r="I3890" s="5">
        <v>0.9</v>
      </c>
    </row>
    <row r="3891" spans="1:9" ht="11.1" customHeight="1" x14ac:dyDescent="0.25">
      <c r="A3891" s="18">
        <f t="shared" si="916"/>
        <v>686</v>
      </c>
      <c r="B3891" s="18" t="str">
        <f t="shared" si="916"/>
        <v>AMC 686 C</v>
      </c>
      <c r="C3891" s="6">
        <v>163403</v>
      </c>
      <c r="D3891" s="2" t="s">
        <v>2203</v>
      </c>
      <c r="E3891" s="19" t="s">
        <v>6</v>
      </c>
      <c r="F3891" s="27" t="str">
        <f t="shared" si="906"/>
        <v>163403 Golden Yellow</v>
      </c>
      <c r="G3891" s="19"/>
      <c r="H3891" s="20"/>
      <c r="I3891" s="7">
        <v>0.8</v>
      </c>
    </row>
    <row r="3892" spans="1:9" ht="11.1" customHeight="1" x14ac:dyDescent="0.25">
      <c r="A3892" s="2">
        <v>687</v>
      </c>
      <c r="B3892" s="27" t="s">
        <v>862</v>
      </c>
      <c r="C3892" s="2" t="s">
        <v>4</v>
      </c>
      <c r="D3892" s="2" t="s">
        <v>2203</v>
      </c>
      <c r="E3892" s="27" t="s">
        <v>5</v>
      </c>
      <c r="F3892" s="27" t="str">
        <f t="shared" si="906"/>
        <v>AMC BASE</v>
      </c>
      <c r="G3892" s="27"/>
      <c r="H3892" s="28"/>
      <c r="I3892" s="3">
        <v>801.9</v>
      </c>
    </row>
    <row r="3893" spans="1:9" ht="11.1" customHeight="1" x14ac:dyDescent="0.25">
      <c r="A3893" s="18">
        <f t="shared" ref="A3893:B3896" si="917">A3892</f>
        <v>687</v>
      </c>
      <c r="B3893" s="18" t="str">
        <f t="shared" si="917"/>
        <v>AMC 687 C</v>
      </c>
      <c r="C3893" s="4">
        <v>163401</v>
      </c>
      <c r="D3893" s="2" t="s">
        <v>2203</v>
      </c>
      <c r="E3893" s="17" t="s">
        <v>7</v>
      </c>
      <c r="F3893" s="27" t="str">
        <f t="shared" si="906"/>
        <v>163401 White</v>
      </c>
      <c r="G3893" s="17"/>
      <c r="H3893" s="18"/>
      <c r="I3893" s="5">
        <v>185.4</v>
      </c>
    </row>
    <row r="3894" spans="1:9" ht="11.1" customHeight="1" x14ac:dyDescent="0.25">
      <c r="A3894" s="18">
        <f t="shared" si="917"/>
        <v>687</v>
      </c>
      <c r="B3894" s="18" t="str">
        <f t="shared" si="917"/>
        <v>AMC 687 C</v>
      </c>
      <c r="C3894" s="4">
        <v>163406</v>
      </c>
      <c r="D3894" s="2" t="s">
        <v>2203</v>
      </c>
      <c r="E3894" s="17" t="s">
        <v>193</v>
      </c>
      <c r="F3894" s="27" t="str">
        <f t="shared" ref="F3894:F3946" si="918">IF(C3894="AMC.BASE","AMC BASE",CONCATENATE(C3894,D3894,E3894))</f>
        <v>163406 Rubine</v>
      </c>
      <c r="G3894" s="17"/>
      <c r="H3894" s="18"/>
      <c r="I3894" s="5">
        <v>8.9</v>
      </c>
    </row>
    <row r="3895" spans="1:9" ht="11.1" customHeight="1" x14ac:dyDescent="0.25">
      <c r="A3895" s="18">
        <f t="shared" si="917"/>
        <v>687</v>
      </c>
      <c r="B3895" s="18" t="str">
        <f t="shared" si="917"/>
        <v>AMC 687 C</v>
      </c>
      <c r="C3895" s="4">
        <v>163410</v>
      </c>
      <c r="D3895" s="2" t="s">
        <v>2203</v>
      </c>
      <c r="E3895" s="17" t="s">
        <v>15</v>
      </c>
      <c r="F3895" s="27" t="str">
        <f t="shared" si="918"/>
        <v>163410 Black</v>
      </c>
      <c r="G3895" s="17"/>
      <c r="H3895" s="18"/>
      <c r="I3895" s="5">
        <v>2</v>
      </c>
    </row>
    <row r="3896" spans="1:9" ht="11.1" customHeight="1" x14ac:dyDescent="0.25">
      <c r="A3896" s="18">
        <f t="shared" si="917"/>
        <v>687</v>
      </c>
      <c r="B3896" s="18" t="str">
        <f t="shared" si="917"/>
        <v>AMC 687 C</v>
      </c>
      <c r="C3896" s="6">
        <v>163403</v>
      </c>
      <c r="D3896" s="2" t="s">
        <v>2203</v>
      </c>
      <c r="E3896" s="19" t="s">
        <v>6</v>
      </c>
      <c r="F3896" s="27" t="str">
        <f t="shared" si="918"/>
        <v>163403 Golden Yellow</v>
      </c>
      <c r="G3896" s="19"/>
      <c r="H3896" s="20"/>
      <c r="I3896" s="7">
        <v>1.8</v>
      </c>
    </row>
    <row r="3897" spans="1:9" ht="14.1" customHeight="1" x14ac:dyDescent="0.25">
      <c r="A3897" s="9">
        <v>688</v>
      </c>
      <c r="B3897" s="23" t="s">
        <v>863</v>
      </c>
      <c r="C3897" s="9" t="s">
        <v>4</v>
      </c>
      <c r="D3897" s="2" t="s">
        <v>2203</v>
      </c>
      <c r="E3897" s="23" t="s">
        <v>5</v>
      </c>
      <c r="F3897" s="27" t="str">
        <f t="shared" si="918"/>
        <v>AMC BASE</v>
      </c>
      <c r="G3897" s="23"/>
      <c r="H3897" s="24"/>
      <c r="I3897" s="10">
        <v>789.8</v>
      </c>
    </row>
    <row r="3898" spans="1:9" ht="11.1" customHeight="1" x14ac:dyDescent="0.25">
      <c r="A3898" s="18">
        <f t="shared" ref="A3898:B3901" si="919">A3897</f>
        <v>688</v>
      </c>
      <c r="B3898" s="18" t="str">
        <f t="shared" si="919"/>
        <v>AMC 688 C</v>
      </c>
      <c r="C3898" s="4">
        <v>163401</v>
      </c>
      <c r="D3898" s="2" t="s">
        <v>2203</v>
      </c>
      <c r="E3898" s="17" t="s">
        <v>7</v>
      </c>
      <c r="F3898" s="27" t="str">
        <f t="shared" si="918"/>
        <v>163401 White</v>
      </c>
      <c r="G3898" s="17"/>
      <c r="H3898" s="18"/>
      <c r="I3898" s="5">
        <v>163.4</v>
      </c>
    </row>
    <row r="3899" spans="1:9" ht="11.1" customHeight="1" x14ac:dyDescent="0.25">
      <c r="A3899" s="18">
        <f t="shared" si="919"/>
        <v>688</v>
      </c>
      <c r="B3899" s="18" t="str">
        <f t="shared" si="919"/>
        <v>AMC 688 C</v>
      </c>
      <c r="C3899" s="4">
        <v>163406</v>
      </c>
      <c r="D3899" s="2" t="s">
        <v>2203</v>
      </c>
      <c r="E3899" s="17" t="s">
        <v>193</v>
      </c>
      <c r="F3899" s="27" t="str">
        <f t="shared" si="918"/>
        <v>163406 Rubine</v>
      </c>
      <c r="G3899" s="17"/>
      <c r="H3899" s="18"/>
      <c r="I3899" s="5">
        <v>32.799999999999997</v>
      </c>
    </row>
    <row r="3900" spans="1:9" ht="11.1" customHeight="1" x14ac:dyDescent="0.25">
      <c r="A3900" s="18">
        <f t="shared" si="919"/>
        <v>688</v>
      </c>
      <c r="B3900" s="18" t="str">
        <f t="shared" si="919"/>
        <v>AMC 688 C</v>
      </c>
      <c r="C3900" s="4">
        <v>163410</v>
      </c>
      <c r="D3900" s="2" t="s">
        <v>2203</v>
      </c>
      <c r="E3900" s="17" t="s">
        <v>15</v>
      </c>
      <c r="F3900" s="27" t="str">
        <f t="shared" si="918"/>
        <v>163410 Black</v>
      </c>
      <c r="G3900" s="17"/>
      <c r="H3900" s="18"/>
      <c r="I3900" s="5">
        <v>7.4</v>
      </c>
    </row>
    <row r="3901" spans="1:9" ht="11.1" customHeight="1" x14ac:dyDescent="0.25">
      <c r="A3901" s="18">
        <f t="shared" si="919"/>
        <v>688</v>
      </c>
      <c r="B3901" s="18" t="str">
        <f t="shared" si="919"/>
        <v>AMC 688 C</v>
      </c>
      <c r="C3901" s="6">
        <v>163403</v>
      </c>
      <c r="D3901" s="2" t="s">
        <v>2203</v>
      </c>
      <c r="E3901" s="19" t="s">
        <v>6</v>
      </c>
      <c r="F3901" s="27" t="str">
        <f t="shared" si="918"/>
        <v>163403 Golden Yellow</v>
      </c>
      <c r="G3901" s="19"/>
      <c r="H3901" s="20"/>
      <c r="I3901" s="7">
        <v>6.6</v>
      </c>
    </row>
    <row r="3902" spans="1:9" ht="14.1" customHeight="1" x14ac:dyDescent="0.25">
      <c r="A3902" s="9">
        <v>689</v>
      </c>
      <c r="B3902" s="23" t="s">
        <v>864</v>
      </c>
      <c r="C3902" s="9" t="s">
        <v>4</v>
      </c>
      <c r="D3902" s="2" t="s">
        <v>2203</v>
      </c>
      <c r="E3902" s="23" t="s">
        <v>5</v>
      </c>
      <c r="F3902" s="27" t="str">
        <f t="shared" si="918"/>
        <v>AMC BASE</v>
      </c>
      <c r="G3902" s="23"/>
      <c r="H3902" s="24"/>
      <c r="I3902" s="10">
        <v>773.5</v>
      </c>
    </row>
    <row r="3903" spans="1:9" ht="11.1" customHeight="1" x14ac:dyDescent="0.25">
      <c r="A3903" s="18">
        <f t="shared" ref="A3903:B3906" si="920">A3902</f>
        <v>689</v>
      </c>
      <c r="B3903" s="18" t="str">
        <f t="shared" si="920"/>
        <v>AMC 689 C</v>
      </c>
      <c r="C3903" s="4">
        <v>163401</v>
      </c>
      <c r="D3903" s="2" t="s">
        <v>2203</v>
      </c>
      <c r="E3903" s="17" t="s">
        <v>7</v>
      </c>
      <c r="F3903" s="27" t="str">
        <f t="shared" si="918"/>
        <v>163401 White</v>
      </c>
      <c r="G3903" s="17"/>
      <c r="H3903" s="18"/>
      <c r="I3903" s="5">
        <v>133</v>
      </c>
    </row>
    <row r="3904" spans="1:9" ht="11.1" customHeight="1" x14ac:dyDescent="0.25">
      <c r="A3904" s="18">
        <f t="shared" si="920"/>
        <v>689</v>
      </c>
      <c r="B3904" s="18" t="str">
        <f t="shared" si="920"/>
        <v>AMC 689 C</v>
      </c>
      <c r="C3904" s="4">
        <v>163406</v>
      </c>
      <c r="D3904" s="2" t="s">
        <v>2203</v>
      </c>
      <c r="E3904" s="17" t="s">
        <v>193</v>
      </c>
      <c r="F3904" s="27" t="str">
        <f t="shared" si="918"/>
        <v>163406 Rubine</v>
      </c>
      <c r="G3904" s="17"/>
      <c r="H3904" s="18"/>
      <c r="I3904" s="5">
        <v>65.599999999999994</v>
      </c>
    </row>
    <row r="3905" spans="1:9" ht="11.1" customHeight="1" x14ac:dyDescent="0.25">
      <c r="A3905" s="18">
        <f t="shared" si="920"/>
        <v>689</v>
      </c>
      <c r="B3905" s="18" t="str">
        <f t="shared" si="920"/>
        <v>AMC 689 C</v>
      </c>
      <c r="C3905" s="4">
        <v>163410</v>
      </c>
      <c r="D3905" s="2" t="s">
        <v>2203</v>
      </c>
      <c r="E3905" s="17" t="s">
        <v>15</v>
      </c>
      <c r="F3905" s="27" t="str">
        <f t="shared" si="918"/>
        <v>163410 Black</v>
      </c>
      <c r="G3905" s="17"/>
      <c r="H3905" s="18"/>
      <c r="I3905" s="5">
        <v>14.8</v>
      </c>
    </row>
    <row r="3906" spans="1:9" ht="11.1" customHeight="1" x14ac:dyDescent="0.25">
      <c r="A3906" s="18">
        <f t="shared" si="920"/>
        <v>689</v>
      </c>
      <c r="B3906" s="18" t="str">
        <f t="shared" si="920"/>
        <v>AMC 689 C</v>
      </c>
      <c r="C3906" s="6">
        <v>163403</v>
      </c>
      <c r="D3906" s="2" t="s">
        <v>2203</v>
      </c>
      <c r="E3906" s="19" t="s">
        <v>6</v>
      </c>
      <c r="F3906" s="27" t="str">
        <f t="shared" si="918"/>
        <v>163403 Golden Yellow</v>
      </c>
      <c r="G3906" s="19"/>
      <c r="H3906" s="20"/>
      <c r="I3906" s="7">
        <v>13.1</v>
      </c>
    </row>
    <row r="3907" spans="1:9" ht="14.1" customHeight="1" x14ac:dyDescent="0.25">
      <c r="A3907" s="9">
        <v>690</v>
      </c>
      <c r="B3907" s="23" t="s">
        <v>865</v>
      </c>
      <c r="C3907" s="9" t="s">
        <v>4</v>
      </c>
      <c r="D3907" s="2" t="s">
        <v>2203</v>
      </c>
      <c r="E3907" s="23" t="s">
        <v>5</v>
      </c>
      <c r="F3907" s="27" t="str">
        <f t="shared" si="918"/>
        <v>AMC BASE</v>
      </c>
      <c r="G3907" s="23"/>
      <c r="H3907" s="24"/>
      <c r="I3907" s="10">
        <v>757</v>
      </c>
    </row>
    <row r="3908" spans="1:9" ht="11.1" customHeight="1" x14ac:dyDescent="0.25">
      <c r="A3908" s="18">
        <f t="shared" ref="A3908:B3911" si="921">A3907</f>
        <v>690</v>
      </c>
      <c r="B3908" s="18" t="str">
        <f t="shared" si="921"/>
        <v>AMC 690 C</v>
      </c>
      <c r="C3908" s="4">
        <v>163401</v>
      </c>
      <c r="D3908" s="2" t="s">
        <v>2203</v>
      </c>
      <c r="E3908" s="17" t="s">
        <v>7</v>
      </c>
      <c r="F3908" s="27" t="str">
        <f t="shared" si="918"/>
        <v>163401 White</v>
      </c>
      <c r="G3908" s="17"/>
      <c r="H3908" s="18"/>
      <c r="I3908" s="5">
        <v>102.6</v>
      </c>
    </row>
    <row r="3909" spans="1:9" ht="11.1" customHeight="1" x14ac:dyDescent="0.25">
      <c r="A3909" s="18">
        <f t="shared" si="921"/>
        <v>690</v>
      </c>
      <c r="B3909" s="18" t="str">
        <f t="shared" si="921"/>
        <v>AMC 690 C</v>
      </c>
      <c r="C3909" s="4">
        <v>163406</v>
      </c>
      <c r="D3909" s="2" t="s">
        <v>2203</v>
      </c>
      <c r="E3909" s="17" t="s">
        <v>193</v>
      </c>
      <c r="F3909" s="27" t="str">
        <f t="shared" si="918"/>
        <v>163406 Rubine</v>
      </c>
      <c r="G3909" s="17"/>
      <c r="H3909" s="18"/>
      <c r="I3909" s="5">
        <v>98.5</v>
      </c>
    </row>
    <row r="3910" spans="1:9" ht="11.1" customHeight="1" x14ac:dyDescent="0.25">
      <c r="A3910" s="18">
        <f t="shared" si="921"/>
        <v>690</v>
      </c>
      <c r="B3910" s="18" t="str">
        <f t="shared" si="921"/>
        <v>AMC 690 C</v>
      </c>
      <c r="C3910" s="4">
        <v>163410</v>
      </c>
      <c r="D3910" s="2" t="s">
        <v>2203</v>
      </c>
      <c r="E3910" s="17" t="s">
        <v>15</v>
      </c>
      <c r="F3910" s="27" t="str">
        <f t="shared" si="918"/>
        <v>163410 Black</v>
      </c>
      <c r="G3910" s="17"/>
      <c r="H3910" s="18"/>
      <c r="I3910" s="5">
        <v>22.2</v>
      </c>
    </row>
    <row r="3911" spans="1:9" ht="11.1" customHeight="1" x14ac:dyDescent="0.25">
      <c r="A3911" s="18">
        <f t="shared" si="921"/>
        <v>690</v>
      </c>
      <c r="B3911" s="18" t="str">
        <f t="shared" si="921"/>
        <v>AMC 690 C</v>
      </c>
      <c r="C3911" s="6">
        <v>163403</v>
      </c>
      <c r="D3911" s="2" t="s">
        <v>2203</v>
      </c>
      <c r="E3911" s="19" t="s">
        <v>6</v>
      </c>
      <c r="F3911" s="27" t="str">
        <f t="shared" si="918"/>
        <v>163403 Golden Yellow</v>
      </c>
      <c r="G3911" s="19"/>
      <c r="H3911" s="20"/>
      <c r="I3911" s="7">
        <v>19.7</v>
      </c>
    </row>
    <row r="3912" spans="1:9" ht="14.1" customHeight="1" x14ac:dyDescent="0.25">
      <c r="A3912" s="9">
        <v>691</v>
      </c>
      <c r="B3912" s="23" t="s">
        <v>866</v>
      </c>
      <c r="C3912" s="9" t="s">
        <v>4</v>
      </c>
      <c r="D3912" s="2" t="s">
        <v>2203</v>
      </c>
      <c r="E3912" s="23" t="s">
        <v>5</v>
      </c>
      <c r="F3912" s="27" t="str">
        <f t="shared" si="918"/>
        <v>AMC BASE</v>
      </c>
      <c r="G3912" s="23"/>
      <c r="H3912" s="24"/>
      <c r="I3912" s="10">
        <v>805.4</v>
      </c>
    </row>
    <row r="3913" spans="1:9" ht="11.1" customHeight="1" x14ac:dyDescent="0.25">
      <c r="A3913" s="18">
        <f t="shared" ref="A3913:B3916" si="922">A3912</f>
        <v>691</v>
      </c>
      <c r="B3913" s="18" t="str">
        <f t="shared" si="922"/>
        <v>AMC 691 C</v>
      </c>
      <c r="C3913" s="4">
        <v>163401</v>
      </c>
      <c r="D3913" s="2" t="s">
        <v>2203</v>
      </c>
      <c r="E3913" s="17" t="s">
        <v>7</v>
      </c>
      <c r="F3913" s="27" t="str">
        <f t="shared" si="918"/>
        <v>163401 White</v>
      </c>
      <c r="G3913" s="17"/>
      <c r="H3913" s="18"/>
      <c r="I3913" s="5">
        <v>191.5</v>
      </c>
    </row>
    <row r="3914" spans="1:9" ht="11.1" customHeight="1" x14ac:dyDescent="0.25">
      <c r="A3914" s="18">
        <f t="shared" si="922"/>
        <v>691</v>
      </c>
      <c r="B3914" s="18" t="str">
        <f t="shared" si="922"/>
        <v>AMC 691 C</v>
      </c>
      <c r="C3914" s="4">
        <v>163404</v>
      </c>
      <c r="D3914" s="2" t="s">
        <v>2203</v>
      </c>
      <c r="E3914" s="17" t="s">
        <v>8</v>
      </c>
      <c r="F3914" s="27" t="str">
        <f t="shared" si="918"/>
        <v>163404 Red</v>
      </c>
      <c r="G3914" s="17"/>
      <c r="H3914" s="18"/>
      <c r="I3914" s="5">
        <v>2.4</v>
      </c>
    </row>
    <row r="3915" spans="1:9" ht="11.1" customHeight="1" x14ac:dyDescent="0.25">
      <c r="A3915" s="18">
        <f t="shared" si="922"/>
        <v>691</v>
      </c>
      <c r="B3915" s="18" t="str">
        <f t="shared" si="922"/>
        <v>AMC 691 C</v>
      </c>
      <c r="C3915" s="4">
        <v>163410</v>
      </c>
      <c r="D3915" s="2" t="s">
        <v>2203</v>
      </c>
      <c r="E3915" s="17" t="s">
        <v>15</v>
      </c>
      <c r="F3915" s="27" t="str">
        <f t="shared" si="918"/>
        <v>163410 Black</v>
      </c>
      <c r="G3915" s="17"/>
      <c r="H3915" s="18"/>
      <c r="I3915" s="5">
        <v>0.5</v>
      </c>
    </row>
    <row r="3916" spans="1:9" ht="11.1" customHeight="1" x14ac:dyDescent="0.25">
      <c r="A3916" s="18">
        <f t="shared" si="922"/>
        <v>691</v>
      </c>
      <c r="B3916" s="18" t="str">
        <f t="shared" si="922"/>
        <v>AMC 691 C</v>
      </c>
      <c r="C3916" s="6">
        <v>163403</v>
      </c>
      <c r="D3916" s="2" t="s">
        <v>2203</v>
      </c>
      <c r="E3916" s="19" t="s">
        <v>6</v>
      </c>
      <c r="F3916" s="27" t="str">
        <f t="shared" si="918"/>
        <v>163403 Golden Yellow</v>
      </c>
      <c r="G3916" s="19"/>
      <c r="H3916" s="20"/>
      <c r="I3916" s="7">
        <v>0.2</v>
      </c>
    </row>
    <row r="3917" spans="1:9" ht="14.1" customHeight="1" x14ac:dyDescent="0.25">
      <c r="A3917" s="9">
        <v>692</v>
      </c>
      <c r="B3917" s="23" t="s">
        <v>867</v>
      </c>
      <c r="C3917" s="9" t="s">
        <v>4</v>
      </c>
      <c r="D3917" s="2" t="s">
        <v>2203</v>
      </c>
      <c r="E3917" s="23" t="s">
        <v>5</v>
      </c>
      <c r="F3917" s="27" t="str">
        <f t="shared" si="918"/>
        <v>AMC BASE</v>
      </c>
      <c r="G3917" s="23"/>
      <c r="H3917" s="24"/>
      <c r="I3917" s="10">
        <v>804.4</v>
      </c>
    </row>
    <row r="3918" spans="1:9" ht="11.1" customHeight="1" x14ac:dyDescent="0.25">
      <c r="A3918" s="18">
        <f t="shared" ref="A3918:B3921" si="923">A3917</f>
        <v>692</v>
      </c>
      <c r="B3918" s="18" t="str">
        <f t="shared" si="923"/>
        <v>AMC 692 C</v>
      </c>
      <c r="C3918" s="4">
        <v>163401</v>
      </c>
      <c r="D3918" s="2" t="s">
        <v>2203</v>
      </c>
      <c r="E3918" s="17" t="s">
        <v>7</v>
      </c>
      <c r="F3918" s="27" t="str">
        <f t="shared" si="918"/>
        <v>163401 White</v>
      </c>
      <c r="G3918" s="17"/>
      <c r="H3918" s="18"/>
      <c r="I3918" s="5">
        <v>189.4</v>
      </c>
    </row>
    <row r="3919" spans="1:9" ht="11.1" customHeight="1" x14ac:dyDescent="0.25">
      <c r="A3919" s="18">
        <f t="shared" si="923"/>
        <v>692</v>
      </c>
      <c r="B3919" s="18" t="str">
        <f t="shared" si="923"/>
        <v>AMC 692 C</v>
      </c>
      <c r="C3919" s="4">
        <v>163404</v>
      </c>
      <c r="D3919" s="2" t="s">
        <v>2203</v>
      </c>
      <c r="E3919" s="17" t="s">
        <v>8</v>
      </c>
      <c r="F3919" s="27" t="str">
        <f t="shared" si="918"/>
        <v>163404 Red</v>
      </c>
      <c r="G3919" s="17"/>
      <c r="H3919" s="18"/>
      <c r="I3919" s="5">
        <v>4.7</v>
      </c>
    </row>
    <row r="3920" spans="1:9" ht="11.1" customHeight="1" x14ac:dyDescent="0.25">
      <c r="A3920" s="18">
        <f t="shared" si="923"/>
        <v>692</v>
      </c>
      <c r="B3920" s="18" t="str">
        <f t="shared" si="923"/>
        <v>AMC 692 C</v>
      </c>
      <c r="C3920" s="4">
        <v>163410</v>
      </c>
      <c r="D3920" s="2" t="s">
        <v>2203</v>
      </c>
      <c r="E3920" s="17" t="s">
        <v>15</v>
      </c>
      <c r="F3920" s="27" t="str">
        <f t="shared" si="918"/>
        <v>163410 Black</v>
      </c>
      <c r="G3920" s="17"/>
      <c r="H3920" s="18"/>
      <c r="I3920" s="5">
        <v>1</v>
      </c>
    </row>
    <row r="3921" spans="1:9" ht="11.1" customHeight="1" x14ac:dyDescent="0.25">
      <c r="A3921" s="18">
        <f t="shared" si="923"/>
        <v>692</v>
      </c>
      <c r="B3921" s="18" t="str">
        <f t="shared" si="923"/>
        <v>AMC 692 C</v>
      </c>
      <c r="C3921" s="6">
        <v>163403</v>
      </c>
      <c r="D3921" s="2" t="s">
        <v>2203</v>
      </c>
      <c r="E3921" s="19" t="s">
        <v>6</v>
      </c>
      <c r="F3921" s="27" t="str">
        <f t="shared" si="918"/>
        <v>163403 Golden Yellow</v>
      </c>
      <c r="G3921" s="19"/>
      <c r="H3921" s="20"/>
      <c r="I3921" s="7">
        <v>0.5</v>
      </c>
    </row>
    <row r="3922" spans="1:9" ht="14.1" customHeight="1" x14ac:dyDescent="0.25">
      <c r="A3922" s="9">
        <v>693</v>
      </c>
      <c r="B3922" s="23" t="s">
        <v>868</v>
      </c>
      <c r="C3922" s="9" t="s">
        <v>4</v>
      </c>
      <c r="D3922" s="2" t="s">
        <v>2203</v>
      </c>
      <c r="E3922" s="23" t="s">
        <v>5</v>
      </c>
      <c r="F3922" s="27" t="str">
        <f t="shared" si="918"/>
        <v>AMC BASE</v>
      </c>
      <c r="G3922" s="23"/>
      <c r="H3922" s="24"/>
      <c r="I3922" s="10">
        <v>802.8</v>
      </c>
    </row>
    <row r="3923" spans="1:9" ht="11.1" customHeight="1" x14ac:dyDescent="0.25">
      <c r="A3923" s="18">
        <f t="shared" ref="A3923:B3926" si="924">A3922</f>
        <v>693</v>
      </c>
      <c r="B3923" s="18" t="str">
        <f t="shared" si="924"/>
        <v>AMC 693 C</v>
      </c>
      <c r="C3923" s="4">
        <v>163401</v>
      </c>
      <c r="D3923" s="2" t="s">
        <v>2203</v>
      </c>
      <c r="E3923" s="17" t="s">
        <v>7</v>
      </c>
      <c r="F3923" s="27" t="str">
        <f t="shared" si="918"/>
        <v>163401 White</v>
      </c>
      <c r="G3923" s="17"/>
      <c r="H3923" s="18"/>
      <c r="I3923" s="5">
        <v>185.4</v>
      </c>
    </row>
    <row r="3924" spans="1:9" ht="11.1" customHeight="1" x14ac:dyDescent="0.25">
      <c r="A3924" s="18">
        <f t="shared" si="924"/>
        <v>693</v>
      </c>
      <c r="B3924" s="18" t="str">
        <f t="shared" si="924"/>
        <v>AMC 693 C</v>
      </c>
      <c r="C3924" s="4">
        <v>163404</v>
      </c>
      <c r="D3924" s="2" t="s">
        <v>2203</v>
      </c>
      <c r="E3924" s="17" t="s">
        <v>8</v>
      </c>
      <c r="F3924" s="27" t="str">
        <f t="shared" si="918"/>
        <v>163404 Red</v>
      </c>
      <c r="G3924" s="17"/>
      <c r="H3924" s="18"/>
      <c r="I3924" s="5">
        <v>9</v>
      </c>
    </row>
    <row r="3925" spans="1:9" ht="11.1" customHeight="1" x14ac:dyDescent="0.25">
      <c r="A3925" s="18">
        <f t="shared" si="924"/>
        <v>693</v>
      </c>
      <c r="B3925" s="18" t="str">
        <f t="shared" si="924"/>
        <v>AMC 693 C</v>
      </c>
      <c r="C3925" s="4">
        <v>163410</v>
      </c>
      <c r="D3925" s="2" t="s">
        <v>2203</v>
      </c>
      <c r="E3925" s="17" t="s">
        <v>15</v>
      </c>
      <c r="F3925" s="27" t="str">
        <f t="shared" si="918"/>
        <v>163410 Black</v>
      </c>
      <c r="G3925" s="17"/>
      <c r="H3925" s="18"/>
      <c r="I3925" s="5">
        <v>1.9</v>
      </c>
    </row>
    <row r="3926" spans="1:9" ht="11.1" customHeight="1" x14ac:dyDescent="0.25">
      <c r="A3926" s="18">
        <f t="shared" si="924"/>
        <v>693</v>
      </c>
      <c r="B3926" s="18" t="str">
        <f t="shared" si="924"/>
        <v>AMC 693 C</v>
      </c>
      <c r="C3926" s="6">
        <v>163403</v>
      </c>
      <c r="D3926" s="2" t="s">
        <v>2203</v>
      </c>
      <c r="E3926" s="19" t="s">
        <v>6</v>
      </c>
      <c r="F3926" s="27" t="str">
        <f t="shared" si="918"/>
        <v>163403 Golden Yellow</v>
      </c>
      <c r="G3926" s="19"/>
      <c r="H3926" s="20"/>
      <c r="I3926" s="7">
        <v>0.9</v>
      </c>
    </row>
    <row r="3927" spans="1:9" ht="14.1" customHeight="1" x14ac:dyDescent="0.25">
      <c r="A3927" s="9">
        <v>694</v>
      </c>
      <c r="B3927" s="23" t="s">
        <v>869</v>
      </c>
      <c r="C3927" s="9" t="s">
        <v>4</v>
      </c>
      <c r="D3927" s="2" t="s">
        <v>2203</v>
      </c>
      <c r="E3927" s="23" t="s">
        <v>5</v>
      </c>
      <c r="F3927" s="27" t="str">
        <f t="shared" si="918"/>
        <v>AMC BASE</v>
      </c>
      <c r="G3927" s="23"/>
      <c r="H3927" s="24"/>
      <c r="I3927" s="10">
        <v>799.8</v>
      </c>
    </row>
    <row r="3928" spans="1:9" ht="11.1" customHeight="1" x14ac:dyDescent="0.25">
      <c r="A3928" s="18">
        <f t="shared" ref="A3928:B3931" si="925">A3927</f>
        <v>694</v>
      </c>
      <c r="B3928" s="18" t="str">
        <f t="shared" si="925"/>
        <v>AMC 694 C</v>
      </c>
      <c r="C3928" s="4">
        <v>163401</v>
      </c>
      <c r="D3928" s="2" t="s">
        <v>2203</v>
      </c>
      <c r="E3928" s="17" t="s">
        <v>7</v>
      </c>
      <c r="F3928" s="27" t="str">
        <f t="shared" si="918"/>
        <v>163401 White</v>
      </c>
      <c r="G3928" s="17"/>
      <c r="H3928" s="18"/>
      <c r="I3928" s="5">
        <v>178.6</v>
      </c>
    </row>
    <row r="3929" spans="1:9" ht="11.1" customHeight="1" x14ac:dyDescent="0.25">
      <c r="A3929" s="18">
        <f t="shared" si="925"/>
        <v>694</v>
      </c>
      <c r="B3929" s="18" t="str">
        <f t="shared" si="925"/>
        <v>AMC 694 C</v>
      </c>
      <c r="C3929" s="4">
        <v>163404</v>
      </c>
      <c r="D3929" s="2" t="s">
        <v>2203</v>
      </c>
      <c r="E3929" s="17" t="s">
        <v>8</v>
      </c>
      <c r="F3929" s="27" t="str">
        <f t="shared" si="918"/>
        <v>163404 Red</v>
      </c>
      <c r="G3929" s="17"/>
      <c r="H3929" s="18"/>
      <c r="I3929" s="5">
        <v>16.5</v>
      </c>
    </row>
    <row r="3930" spans="1:9" ht="11.1" customHeight="1" x14ac:dyDescent="0.25">
      <c r="A3930" s="18">
        <f t="shared" si="925"/>
        <v>694</v>
      </c>
      <c r="B3930" s="18" t="str">
        <f t="shared" si="925"/>
        <v>AMC 694 C</v>
      </c>
      <c r="C3930" s="4">
        <v>163410</v>
      </c>
      <c r="D3930" s="2" t="s">
        <v>2203</v>
      </c>
      <c r="E3930" s="17" t="s">
        <v>15</v>
      </c>
      <c r="F3930" s="27" t="str">
        <f t="shared" si="918"/>
        <v>163410 Black</v>
      </c>
      <c r="G3930" s="17"/>
      <c r="H3930" s="18"/>
      <c r="I3930" s="5">
        <v>3.5</v>
      </c>
    </row>
    <row r="3931" spans="1:9" ht="11.1" customHeight="1" x14ac:dyDescent="0.25">
      <c r="A3931" s="18">
        <f t="shared" si="925"/>
        <v>694</v>
      </c>
      <c r="B3931" s="18" t="str">
        <f t="shared" si="925"/>
        <v>AMC 694 C</v>
      </c>
      <c r="C3931" s="6">
        <v>163403</v>
      </c>
      <c r="D3931" s="2" t="s">
        <v>2203</v>
      </c>
      <c r="E3931" s="19" t="s">
        <v>6</v>
      </c>
      <c r="F3931" s="27" t="str">
        <f t="shared" si="918"/>
        <v>163403 Golden Yellow</v>
      </c>
      <c r="G3931" s="19"/>
      <c r="H3931" s="20"/>
      <c r="I3931" s="7">
        <v>1.6</v>
      </c>
    </row>
    <row r="3932" spans="1:9" ht="14.1" customHeight="1" x14ac:dyDescent="0.25">
      <c r="A3932" s="9">
        <v>695</v>
      </c>
      <c r="B3932" s="23" t="s">
        <v>870</v>
      </c>
      <c r="C3932" s="9" t="s">
        <v>4</v>
      </c>
      <c r="D3932" s="2" t="s">
        <v>2203</v>
      </c>
      <c r="E3932" s="23" t="s">
        <v>5</v>
      </c>
      <c r="F3932" s="27" t="str">
        <f t="shared" si="918"/>
        <v>AMC BASE</v>
      </c>
      <c r="G3932" s="23"/>
      <c r="H3932" s="24"/>
      <c r="I3932" s="10">
        <v>790.3</v>
      </c>
    </row>
    <row r="3933" spans="1:9" ht="11.1" customHeight="1" x14ac:dyDescent="0.25">
      <c r="A3933" s="18">
        <f t="shared" ref="A3933:B3936" si="926">A3932</f>
        <v>695</v>
      </c>
      <c r="B3933" s="18" t="str">
        <f t="shared" si="926"/>
        <v>AMC 695 C</v>
      </c>
      <c r="C3933" s="4">
        <v>163401</v>
      </c>
      <c r="D3933" s="2" t="s">
        <v>2203</v>
      </c>
      <c r="E3933" s="17" t="s">
        <v>7</v>
      </c>
      <c r="F3933" s="27" t="str">
        <f t="shared" si="918"/>
        <v>163401 White</v>
      </c>
      <c r="G3933" s="17"/>
      <c r="H3933" s="18"/>
      <c r="I3933" s="5">
        <v>156.30000000000001</v>
      </c>
    </row>
    <row r="3934" spans="1:9" ht="11.1" customHeight="1" x14ac:dyDescent="0.25">
      <c r="A3934" s="18">
        <f t="shared" si="926"/>
        <v>695</v>
      </c>
      <c r="B3934" s="18" t="str">
        <f t="shared" si="926"/>
        <v>AMC 695 C</v>
      </c>
      <c r="C3934" s="4">
        <v>163404</v>
      </c>
      <c r="D3934" s="2" t="s">
        <v>2203</v>
      </c>
      <c r="E3934" s="17" t="s">
        <v>8</v>
      </c>
      <c r="F3934" s="27" t="str">
        <f t="shared" si="918"/>
        <v>163404 Red</v>
      </c>
      <c r="G3934" s="17"/>
      <c r="H3934" s="18"/>
      <c r="I3934" s="5">
        <v>40.700000000000003</v>
      </c>
    </row>
    <row r="3935" spans="1:9" ht="11.1" customHeight="1" x14ac:dyDescent="0.25">
      <c r="A3935" s="18">
        <f t="shared" si="926"/>
        <v>695</v>
      </c>
      <c r="B3935" s="18" t="str">
        <f t="shared" si="926"/>
        <v>AMC 695 C</v>
      </c>
      <c r="C3935" s="4">
        <v>163410</v>
      </c>
      <c r="D3935" s="2" t="s">
        <v>2203</v>
      </c>
      <c r="E3935" s="17" t="s">
        <v>15</v>
      </c>
      <c r="F3935" s="27" t="str">
        <f t="shared" si="918"/>
        <v>163410 Black</v>
      </c>
      <c r="G3935" s="17"/>
      <c r="H3935" s="18"/>
      <c r="I3935" s="5">
        <v>8.6</v>
      </c>
    </row>
    <row r="3936" spans="1:9" ht="11.1" customHeight="1" x14ac:dyDescent="0.25">
      <c r="A3936" s="18">
        <f t="shared" si="926"/>
        <v>695</v>
      </c>
      <c r="B3936" s="18" t="str">
        <f t="shared" si="926"/>
        <v>AMC 695 C</v>
      </c>
      <c r="C3936" s="6">
        <v>163403</v>
      </c>
      <c r="D3936" s="2" t="s">
        <v>2203</v>
      </c>
      <c r="E3936" s="19" t="s">
        <v>6</v>
      </c>
      <c r="F3936" s="27" t="str">
        <f t="shared" si="918"/>
        <v>163403 Golden Yellow</v>
      </c>
      <c r="G3936" s="19"/>
      <c r="H3936" s="20"/>
      <c r="I3936" s="7">
        <v>4.0999999999999996</v>
      </c>
    </row>
    <row r="3937" spans="1:9" ht="11.1" customHeight="1" x14ac:dyDescent="0.25">
      <c r="A3937" s="2">
        <v>696</v>
      </c>
      <c r="B3937" s="27" t="s">
        <v>871</v>
      </c>
      <c r="C3937" s="2" t="s">
        <v>4</v>
      </c>
      <c r="D3937" s="2" t="s">
        <v>2203</v>
      </c>
      <c r="E3937" s="27" t="s">
        <v>5</v>
      </c>
      <c r="F3937" s="27" t="str">
        <f t="shared" si="918"/>
        <v>AMC BASE</v>
      </c>
      <c r="G3937" s="27"/>
      <c r="H3937" s="28"/>
      <c r="I3937" s="3">
        <v>786.9</v>
      </c>
    </row>
    <row r="3938" spans="1:9" ht="11.1" customHeight="1" x14ac:dyDescent="0.25">
      <c r="A3938" s="18">
        <f t="shared" ref="A3938:B3941" si="927">A3937</f>
        <v>696</v>
      </c>
      <c r="B3938" s="18" t="str">
        <f t="shared" si="927"/>
        <v>AMC 696 C</v>
      </c>
      <c r="C3938" s="4">
        <v>163401</v>
      </c>
      <c r="D3938" s="2" t="s">
        <v>2203</v>
      </c>
      <c r="E3938" s="17" t="s">
        <v>7</v>
      </c>
      <c r="F3938" s="27" t="str">
        <f t="shared" si="918"/>
        <v>163401 White</v>
      </c>
      <c r="G3938" s="17"/>
      <c r="H3938" s="18"/>
      <c r="I3938" s="5">
        <v>148.30000000000001</v>
      </c>
    </row>
    <row r="3939" spans="1:9" ht="11.1" customHeight="1" x14ac:dyDescent="0.25">
      <c r="A3939" s="18">
        <f t="shared" si="927"/>
        <v>696</v>
      </c>
      <c r="B3939" s="18" t="str">
        <f t="shared" si="927"/>
        <v>AMC 696 C</v>
      </c>
      <c r="C3939" s="4">
        <v>163404</v>
      </c>
      <c r="D3939" s="2" t="s">
        <v>2203</v>
      </c>
      <c r="E3939" s="17" t="s">
        <v>8</v>
      </c>
      <c r="F3939" s="27" t="str">
        <f t="shared" si="918"/>
        <v>163404 Red</v>
      </c>
      <c r="G3939" s="17"/>
      <c r="H3939" s="18"/>
      <c r="I3939" s="5">
        <v>49.4</v>
      </c>
    </row>
    <row r="3940" spans="1:9" ht="11.1" customHeight="1" x14ac:dyDescent="0.25">
      <c r="A3940" s="18">
        <f t="shared" si="927"/>
        <v>696</v>
      </c>
      <c r="B3940" s="18" t="str">
        <f t="shared" si="927"/>
        <v>AMC 696 C</v>
      </c>
      <c r="C3940" s="4">
        <v>163410</v>
      </c>
      <c r="D3940" s="2" t="s">
        <v>2203</v>
      </c>
      <c r="E3940" s="17" t="s">
        <v>15</v>
      </c>
      <c r="F3940" s="27" t="str">
        <f t="shared" si="918"/>
        <v>163410 Black</v>
      </c>
      <c r="G3940" s="17"/>
      <c r="H3940" s="18"/>
      <c r="I3940" s="5">
        <v>10.5</v>
      </c>
    </row>
    <row r="3941" spans="1:9" ht="11.1" customHeight="1" x14ac:dyDescent="0.25">
      <c r="A3941" s="18">
        <f t="shared" si="927"/>
        <v>696</v>
      </c>
      <c r="B3941" s="18" t="str">
        <f t="shared" si="927"/>
        <v>AMC 696 C</v>
      </c>
      <c r="C3941" s="6">
        <v>163403</v>
      </c>
      <c r="D3941" s="2" t="s">
        <v>2203</v>
      </c>
      <c r="E3941" s="19" t="s">
        <v>6</v>
      </c>
      <c r="F3941" s="27" t="str">
        <f t="shared" si="918"/>
        <v>163403 Golden Yellow</v>
      </c>
      <c r="G3941" s="19"/>
      <c r="H3941" s="20"/>
      <c r="I3941" s="7">
        <v>4.9000000000000004</v>
      </c>
    </row>
    <row r="3942" spans="1:9" ht="14.1" customHeight="1" x14ac:dyDescent="0.25">
      <c r="A3942" s="9">
        <v>697</v>
      </c>
      <c r="B3942" s="23" t="s">
        <v>872</v>
      </c>
      <c r="C3942" s="9" t="s">
        <v>4</v>
      </c>
      <c r="D3942" s="2" t="s">
        <v>2203</v>
      </c>
      <c r="E3942" s="23" t="s">
        <v>5</v>
      </c>
      <c r="F3942" s="27" t="str">
        <f t="shared" si="918"/>
        <v>AMC BASE</v>
      </c>
      <c r="G3942" s="23"/>
      <c r="H3942" s="24"/>
      <c r="I3942" s="10">
        <v>767.3</v>
      </c>
    </row>
    <row r="3943" spans="1:9" ht="11.1" customHeight="1" x14ac:dyDescent="0.25">
      <c r="A3943" s="18">
        <f t="shared" ref="A3943:B3946" si="928">A3942</f>
        <v>697</v>
      </c>
      <c r="B3943" s="18" t="str">
        <f t="shared" si="928"/>
        <v>AMC 697 C</v>
      </c>
      <c r="C3943" s="4">
        <v>163401</v>
      </c>
      <c r="D3943" s="2" t="s">
        <v>2203</v>
      </c>
      <c r="E3943" s="17" t="s">
        <v>7</v>
      </c>
      <c r="F3943" s="27" t="str">
        <f t="shared" si="918"/>
        <v>163401 White</v>
      </c>
      <c r="G3943" s="17"/>
      <c r="H3943" s="18"/>
      <c r="I3943" s="5">
        <v>103</v>
      </c>
    </row>
    <row r="3944" spans="1:9" ht="11.1" customHeight="1" x14ac:dyDescent="0.25">
      <c r="A3944" s="18">
        <f t="shared" si="928"/>
        <v>697</v>
      </c>
      <c r="B3944" s="18" t="str">
        <f t="shared" si="928"/>
        <v>AMC 697 C</v>
      </c>
      <c r="C3944" s="4">
        <v>163404</v>
      </c>
      <c r="D3944" s="2" t="s">
        <v>2203</v>
      </c>
      <c r="E3944" s="17" t="s">
        <v>8</v>
      </c>
      <c r="F3944" s="27" t="str">
        <f t="shared" si="918"/>
        <v>163404 Red</v>
      </c>
      <c r="G3944" s="17"/>
      <c r="H3944" s="18"/>
      <c r="I3944" s="5">
        <v>98.8</v>
      </c>
    </row>
    <row r="3945" spans="1:9" ht="11.1" customHeight="1" x14ac:dyDescent="0.25">
      <c r="A3945" s="18">
        <f t="shared" si="928"/>
        <v>697</v>
      </c>
      <c r="B3945" s="18" t="str">
        <f t="shared" si="928"/>
        <v>AMC 697 C</v>
      </c>
      <c r="C3945" s="4">
        <v>163410</v>
      </c>
      <c r="D3945" s="2" t="s">
        <v>2203</v>
      </c>
      <c r="E3945" s="17" t="s">
        <v>15</v>
      </c>
      <c r="F3945" s="27" t="str">
        <f t="shared" si="918"/>
        <v>163410 Black</v>
      </c>
      <c r="G3945" s="17"/>
      <c r="H3945" s="18"/>
      <c r="I3945" s="5">
        <v>21</v>
      </c>
    </row>
    <row r="3946" spans="1:9" ht="11.1" customHeight="1" x14ac:dyDescent="0.25">
      <c r="A3946" s="18">
        <f t="shared" si="928"/>
        <v>697</v>
      </c>
      <c r="B3946" s="18" t="str">
        <f t="shared" si="928"/>
        <v>AMC 697 C</v>
      </c>
      <c r="C3946" s="6">
        <v>163403</v>
      </c>
      <c r="D3946" s="2" t="s">
        <v>2203</v>
      </c>
      <c r="E3946" s="19" t="s">
        <v>6</v>
      </c>
      <c r="F3946" s="27" t="str">
        <f t="shared" si="918"/>
        <v>163403 Golden Yellow</v>
      </c>
      <c r="G3946" s="19"/>
      <c r="H3946" s="20"/>
      <c r="I3946" s="7">
        <v>9.9</v>
      </c>
    </row>
    <row r="3947" spans="1:9" ht="14.1" customHeight="1" x14ac:dyDescent="0.25">
      <c r="A3947" s="9">
        <v>698</v>
      </c>
      <c r="B3947" s="23" t="s">
        <v>873</v>
      </c>
      <c r="C3947" s="9" t="s">
        <v>4</v>
      </c>
      <c r="D3947" s="2" t="s">
        <v>2203</v>
      </c>
      <c r="E3947" s="23" t="s">
        <v>5</v>
      </c>
      <c r="F3947" s="27" t="str">
        <f t="shared" ref="F3947:F4000" si="929">IF(C3947="AMC.BASE","AMC BASE",CONCATENATE(C3947,D3947,E3947))</f>
        <v>AMC BASE</v>
      </c>
      <c r="G3947" s="23"/>
      <c r="H3947" s="24"/>
      <c r="I3947" s="10">
        <v>805</v>
      </c>
    </row>
    <row r="3948" spans="1:9" ht="11.1" customHeight="1" x14ac:dyDescent="0.25">
      <c r="A3948" s="18">
        <f t="shared" ref="A3948:B3951" si="930">A3947</f>
        <v>698</v>
      </c>
      <c r="B3948" s="18" t="str">
        <f t="shared" si="930"/>
        <v>AMC 698 C</v>
      </c>
      <c r="C3948" s="4">
        <v>163401</v>
      </c>
      <c r="D3948" s="2" t="s">
        <v>2203</v>
      </c>
      <c r="E3948" s="17" t="s">
        <v>7</v>
      </c>
      <c r="F3948" s="27" t="str">
        <f t="shared" si="929"/>
        <v>163401 White</v>
      </c>
      <c r="G3948" s="17"/>
      <c r="H3948" s="18"/>
      <c r="I3948" s="5">
        <v>188</v>
      </c>
    </row>
    <row r="3949" spans="1:9" ht="11.1" customHeight="1" x14ac:dyDescent="0.25">
      <c r="A3949" s="18">
        <f t="shared" si="930"/>
        <v>698</v>
      </c>
      <c r="B3949" s="18" t="str">
        <f t="shared" si="930"/>
        <v>AMC 698 C</v>
      </c>
      <c r="C3949" s="4">
        <v>163404</v>
      </c>
      <c r="D3949" s="2" t="s">
        <v>2203</v>
      </c>
      <c r="E3949" s="17" t="s">
        <v>8</v>
      </c>
      <c r="F3949" s="27" t="str">
        <f t="shared" si="929"/>
        <v>163404 Red</v>
      </c>
      <c r="G3949" s="17"/>
      <c r="H3949" s="18"/>
      <c r="I3949" s="5">
        <v>6.2</v>
      </c>
    </row>
    <row r="3950" spans="1:9" ht="11.1" customHeight="1" x14ac:dyDescent="0.25">
      <c r="A3950" s="18">
        <f t="shared" si="930"/>
        <v>698</v>
      </c>
      <c r="B3950" s="18" t="str">
        <f t="shared" si="930"/>
        <v>AMC 698 C</v>
      </c>
      <c r="C3950" s="4">
        <v>163403</v>
      </c>
      <c r="D3950" s="2" t="s">
        <v>2203</v>
      </c>
      <c r="E3950" s="17" t="s">
        <v>6</v>
      </c>
      <c r="F3950" s="27" t="str">
        <f t="shared" si="929"/>
        <v>163403 Golden Yellow</v>
      </c>
      <c r="G3950" s="17"/>
      <c r="H3950" s="18"/>
      <c r="I3950" s="5">
        <v>0.5</v>
      </c>
    </row>
    <row r="3951" spans="1:9" ht="11.1" customHeight="1" x14ac:dyDescent="0.25">
      <c r="A3951" s="18">
        <f t="shared" si="930"/>
        <v>698</v>
      </c>
      <c r="B3951" s="18" t="str">
        <f t="shared" si="930"/>
        <v>AMC 698 C</v>
      </c>
      <c r="C3951" s="6">
        <v>163410</v>
      </c>
      <c r="D3951" s="2" t="s">
        <v>2203</v>
      </c>
      <c r="E3951" s="19" t="s">
        <v>15</v>
      </c>
      <c r="F3951" s="27" t="str">
        <f t="shared" si="929"/>
        <v>163410 Black</v>
      </c>
      <c r="G3951" s="19"/>
      <c r="H3951" s="20"/>
      <c r="I3951" s="7">
        <v>0.3</v>
      </c>
    </row>
    <row r="3952" spans="1:9" ht="14.1" customHeight="1" x14ac:dyDescent="0.25">
      <c r="A3952" s="9">
        <v>699</v>
      </c>
      <c r="B3952" s="23" t="s">
        <v>874</v>
      </c>
      <c r="C3952" s="9" t="s">
        <v>4</v>
      </c>
      <c r="D3952" s="2" t="s">
        <v>2203</v>
      </c>
      <c r="E3952" s="23" t="s">
        <v>5</v>
      </c>
      <c r="F3952" s="27" t="str">
        <f t="shared" si="929"/>
        <v>AMC BASE</v>
      </c>
      <c r="G3952" s="23"/>
      <c r="H3952" s="24"/>
      <c r="I3952" s="10">
        <v>803.6</v>
      </c>
    </row>
    <row r="3953" spans="1:9" ht="11.1" customHeight="1" x14ac:dyDescent="0.25">
      <c r="A3953" s="18">
        <f t="shared" ref="A3953:B3956" si="931">A3952</f>
        <v>699</v>
      </c>
      <c r="B3953" s="18" t="str">
        <f t="shared" si="931"/>
        <v>AMC 699 C</v>
      </c>
      <c r="C3953" s="4">
        <v>163401</v>
      </c>
      <c r="D3953" s="2" t="s">
        <v>2203</v>
      </c>
      <c r="E3953" s="17" t="s">
        <v>7</v>
      </c>
      <c r="F3953" s="27" t="str">
        <f t="shared" si="929"/>
        <v>163401 White</v>
      </c>
      <c r="G3953" s="17"/>
      <c r="H3953" s="18"/>
      <c r="I3953" s="5">
        <v>182.4</v>
      </c>
    </row>
    <row r="3954" spans="1:9" ht="11.1" customHeight="1" x14ac:dyDescent="0.25">
      <c r="A3954" s="18">
        <f t="shared" si="931"/>
        <v>699</v>
      </c>
      <c r="B3954" s="18" t="str">
        <f t="shared" si="931"/>
        <v>AMC 699 C</v>
      </c>
      <c r="C3954" s="4">
        <v>163404</v>
      </c>
      <c r="D3954" s="2" t="s">
        <v>2203</v>
      </c>
      <c r="E3954" s="17" t="s">
        <v>8</v>
      </c>
      <c r="F3954" s="27" t="str">
        <f t="shared" si="929"/>
        <v>163404 Red</v>
      </c>
      <c r="G3954" s="17"/>
      <c r="H3954" s="18"/>
      <c r="I3954" s="5">
        <v>12.4</v>
      </c>
    </row>
    <row r="3955" spans="1:9" ht="11.1" customHeight="1" x14ac:dyDescent="0.25">
      <c r="A3955" s="18">
        <f t="shared" si="931"/>
        <v>699</v>
      </c>
      <c r="B3955" s="18" t="str">
        <f t="shared" si="931"/>
        <v>AMC 699 C</v>
      </c>
      <c r="C3955" s="4">
        <v>163403</v>
      </c>
      <c r="D3955" s="2" t="s">
        <v>2203</v>
      </c>
      <c r="E3955" s="17" t="s">
        <v>6</v>
      </c>
      <c r="F3955" s="27" t="str">
        <f t="shared" si="929"/>
        <v>163403 Golden Yellow</v>
      </c>
      <c r="G3955" s="17"/>
      <c r="H3955" s="18"/>
      <c r="I3955" s="5">
        <v>1.1000000000000001</v>
      </c>
    </row>
    <row r="3956" spans="1:9" ht="11.1" customHeight="1" x14ac:dyDescent="0.25">
      <c r="A3956" s="18">
        <f t="shared" si="931"/>
        <v>699</v>
      </c>
      <c r="B3956" s="18" t="str">
        <f t="shared" si="931"/>
        <v>AMC 699 C</v>
      </c>
      <c r="C3956" s="6">
        <v>163410</v>
      </c>
      <c r="D3956" s="2" t="s">
        <v>2203</v>
      </c>
      <c r="E3956" s="19" t="s">
        <v>15</v>
      </c>
      <c r="F3956" s="27" t="str">
        <f t="shared" si="929"/>
        <v>163410 Black</v>
      </c>
      <c r="G3956" s="19"/>
      <c r="H3956" s="20"/>
      <c r="I3956" s="7">
        <v>0.5</v>
      </c>
    </row>
    <row r="3957" spans="1:9" ht="14.1" customHeight="1" x14ac:dyDescent="0.25">
      <c r="A3957" s="9">
        <v>700</v>
      </c>
      <c r="B3957" s="23" t="s">
        <v>875</v>
      </c>
      <c r="C3957" s="9" t="s">
        <v>4</v>
      </c>
      <c r="D3957" s="2" t="s">
        <v>2203</v>
      </c>
      <c r="E3957" s="23" t="s">
        <v>5</v>
      </c>
      <c r="F3957" s="27" t="str">
        <f t="shared" si="929"/>
        <v>AMC BASE</v>
      </c>
      <c r="G3957" s="23"/>
      <c r="H3957" s="24"/>
      <c r="I3957" s="10">
        <v>800.7</v>
      </c>
    </row>
    <row r="3958" spans="1:9" ht="11.1" customHeight="1" x14ac:dyDescent="0.25">
      <c r="A3958" s="18">
        <f t="shared" ref="A3958:B3961" si="932">A3957</f>
        <v>700</v>
      </c>
      <c r="B3958" s="18" t="str">
        <f t="shared" si="932"/>
        <v>AMC 700 C</v>
      </c>
      <c r="C3958" s="4">
        <v>163401</v>
      </c>
      <c r="D3958" s="2" t="s">
        <v>2203</v>
      </c>
      <c r="E3958" s="17" t="s">
        <v>7</v>
      </c>
      <c r="F3958" s="27" t="str">
        <f t="shared" si="929"/>
        <v>163401 White</v>
      </c>
      <c r="G3958" s="17"/>
      <c r="H3958" s="18"/>
      <c r="I3958" s="5">
        <v>171.2</v>
      </c>
    </row>
    <row r="3959" spans="1:9" ht="11.1" customHeight="1" x14ac:dyDescent="0.25">
      <c r="A3959" s="18">
        <f t="shared" si="932"/>
        <v>700</v>
      </c>
      <c r="B3959" s="18" t="str">
        <f t="shared" si="932"/>
        <v>AMC 700 C</v>
      </c>
      <c r="C3959" s="4">
        <v>163404</v>
      </c>
      <c r="D3959" s="2" t="s">
        <v>2203</v>
      </c>
      <c r="E3959" s="17" t="s">
        <v>8</v>
      </c>
      <c r="F3959" s="27" t="str">
        <f t="shared" si="929"/>
        <v>163404 Red</v>
      </c>
      <c r="G3959" s="17"/>
      <c r="H3959" s="18"/>
      <c r="I3959" s="5">
        <v>24.8</v>
      </c>
    </row>
    <row r="3960" spans="1:9" ht="11.1" customHeight="1" x14ac:dyDescent="0.25">
      <c r="A3960" s="18">
        <f t="shared" si="932"/>
        <v>700</v>
      </c>
      <c r="B3960" s="18" t="str">
        <f t="shared" si="932"/>
        <v>AMC 700 C</v>
      </c>
      <c r="C3960" s="4">
        <v>163403</v>
      </c>
      <c r="D3960" s="2" t="s">
        <v>2203</v>
      </c>
      <c r="E3960" s="17" t="s">
        <v>6</v>
      </c>
      <c r="F3960" s="27" t="str">
        <f t="shared" si="929"/>
        <v>163403 Golden Yellow</v>
      </c>
      <c r="G3960" s="17"/>
      <c r="H3960" s="18"/>
      <c r="I3960" s="5">
        <v>2.2000000000000002</v>
      </c>
    </row>
    <row r="3961" spans="1:9" ht="11.1" customHeight="1" x14ac:dyDescent="0.25">
      <c r="A3961" s="18">
        <f t="shared" si="932"/>
        <v>700</v>
      </c>
      <c r="B3961" s="18" t="str">
        <f t="shared" si="932"/>
        <v>AMC 700 C</v>
      </c>
      <c r="C3961" s="6">
        <v>163410</v>
      </c>
      <c r="D3961" s="2" t="s">
        <v>2203</v>
      </c>
      <c r="E3961" s="19" t="s">
        <v>15</v>
      </c>
      <c r="F3961" s="27" t="str">
        <f t="shared" si="929"/>
        <v>163410 Black</v>
      </c>
      <c r="G3961" s="19"/>
      <c r="H3961" s="20"/>
      <c r="I3961" s="7">
        <v>1.1000000000000001</v>
      </c>
    </row>
    <row r="3962" spans="1:9" ht="14.1" customHeight="1" x14ac:dyDescent="0.25">
      <c r="A3962" s="9">
        <v>701</v>
      </c>
      <c r="B3962" s="23" t="s">
        <v>876</v>
      </c>
      <c r="C3962" s="9" t="s">
        <v>4</v>
      </c>
      <c r="D3962" s="2" t="s">
        <v>2203</v>
      </c>
      <c r="E3962" s="23" t="s">
        <v>5</v>
      </c>
      <c r="F3962" s="27" t="str">
        <f t="shared" si="929"/>
        <v>AMC BASE</v>
      </c>
      <c r="G3962" s="23"/>
      <c r="H3962" s="24"/>
      <c r="I3962" s="10">
        <v>797.5</v>
      </c>
    </row>
    <row r="3963" spans="1:9" ht="11.1" customHeight="1" x14ac:dyDescent="0.25">
      <c r="A3963" s="18">
        <f t="shared" ref="A3963:B3966" si="933">A3962</f>
        <v>701</v>
      </c>
      <c r="B3963" s="18" t="str">
        <f t="shared" si="933"/>
        <v>AMC 701 C</v>
      </c>
      <c r="C3963" s="4">
        <v>163401</v>
      </c>
      <c r="D3963" s="2" t="s">
        <v>2203</v>
      </c>
      <c r="E3963" s="17" t="s">
        <v>7</v>
      </c>
      <c r="F3963" s="27" t="str">
        <f t="shared" si="929"/>
        <v>163401 White</v>
      </c>
      <c r="G3963" s="17"/>
      <c r="H3963" s="18"/>
      <c r="I3963" s="5">
        <v>157.6</v>
      </c>
    </row>
    <row r="3964" spans="1:9" ht="11.1" customHeight="1" x14ac:dyDescent="0.25">
      <c r="A3964" s="18">
        <f t="shared" si="933"/>
        <v>701</v>
      </c>
      <c r="B3964" s="18" t="str">
        <f t="shared" si="933"/>
        <v>AMC 701 C</v>
      </c>
      <c r="C3964" s="4">
        <v>163404</v>
      </c>
      <c r="D3964" s="2" t="s">
        <v>2203</v>
      </c>
      <c r="E3964" s="17" t="s">
        <v>8</v>
      </c>
      <c r="F3964" s="27" t="str">
        <f t="shared" si="929"/>
        <v>163404 Red</v>
      </c>
      <c r="G3964" s="17"/>
      <c r="H3964" s="18"/>
      <c r="I3964" s="5">
        <v>39.700000000000003</v>
      </c>
    </row>
    <row r="3965" spans="1:9" ht="11.1" customHeight="1" x14ac:dyDescent="0.25">
      <c r="A3965" s="18">
        <f t="shared" si="933"/>
        <v>701</v>
      </c>
      <c r="B3965" s="18" t="str">
        <f t="shared" si="933"/>
        <v>AMC 701 C</v>
      </c>
      <c r="C3965" s="4">
        <v>163403</v>
      </c>
      <c r="D3965" s="2" t="s">
        <v>2203</v>
      </c>
      <c r="E3965" s="17" t="s">
        <v>6</v>
      </c>
      <c r="F3965" s="27" t="str">
        <f t="shared" si="929"/>
        <v>163403 Golden Yellow</v>
      </c>
      <c r="G3965" s="17"/>
      <c r="H3965" s="18"/>
      <c r="I3965" s="5">
        <v>3.5</v>
      </c>
    </row>
    <row r="3966" spans="1:9" ht="11.1" customHeight="1" x14ac:dyDescent="0.25">
      <c r="A3966" s="18">
        <f t="shared" si="933"/>
        <v>701</v>
      </c>
      <c r="B3966" s="18" t="str">
        <f t="shared" si="933"/>
        <v>AMC 701 C</v>
      </c>
      <c r="C3966" s="6">
        <v>163410</v>
      </c>
      <c r="D3966" s="2" t="s">
        <v>2203</v>
      </c>
      <c r="E3966" s="19" t="s">
        <v>15</v>
      </c>
      <c r="F3966" s="27" t="str">
        <f t="shared" si="929"/>
        <v>163410 Black</v>
      </c>
      <c r="G3966" s="19"/>
      <c r="H3966" s="20"/>
      <c r="I3966" s="7">
        <v>1.7</v>
      </c>
    </row>
    <row r="3967" spans="1:9" ht="14.1" customHeight="1" x14ac:dyDescent="0.25">
      <c r="A3967" s="9">
        <v>702</v>
      </c>
      <c r="B3967" s="23" t="s">
        <v>877</v>
      </c>
      <c r="C3967" s="9" t="s">
        <v>4</v>
      </c>
      <c r="D3967" s="2" t="s">
        <v>2203</v>
      </c>
      <c r="E3967" s="23" t="s">
        <v>5</v>
      </c>
      <c r="F3967" s="27" t="str">
        <f t="shared" si="929"/>
        <v>AMC BASE</v>
      </c>
      <c r="G3967" s="23"/>
      <c r="H3967" s="24"/>
      <c r="I3967" s="10">
        <v>791.5</v>
      </c>
    </row>
    <row r="3968" spans="1:9" ht="11.1" customHeight="1" x14ac:dyDescent="0.25">
      <c r="A3968" s="18">
        <f t="shared" ref="A3968:B3971" si="934">A3967</f>
        <v>702</v>
      </c>
      <c r="B3968" s="18" t="str">
        <f t="shared" si="934"/>
        <v>AMC 702 C</v>
      </c>
      <c r="C3968" s="4">
        <v>163401</v>
      </c>
      <c r="D3968" s="2" t="s">
        <v>2203</v>
      </c>
      <c r="E3968" s="17" t="s">
        <v>7</v>
      </c>
      <c r="F3968" s="27" t="str">
        <f t="shared" si="929"/>
        <v>163401 White</v>
      </c>
      <c r="G3968" s="17"/>
      <c r="H3968" s="18"/>
      <c r="I3968" s="5">
        <v>133.6</v>
      </c>
    </row>
    <row r="3969" spans="1:9" ht="11.1" customHeight="1" x14ac:dyDescent="0.25">
      <c r="A3969" s="18">
        <f t="shared" si="934"/>
        <v>702</v>
      </c>
      <c r="B3969" s="18" t="str">
        <f t="shared" si="934"/>
        <v>AMC 702 C</v>
      </c>
      <c r="C3969" s="4">
        <v>163404</v>
      </c>
      <c r="D3969" s="2" t="s">
        <v>2203</v>
      </c>
      <c r="E3969" s="17" t="s">
        <v>8</v>
      </c>
      <c r="F3969" s="27" t="str">
        <f t="shared" si="929"/>
        <v>163404 Red</v>
      </c>
      <c r="G3969" s="17"/>
      <c r="H3969" s="18"/>
      <c r="I3969" s="5">
        <v>66.2</v>
      </c>
    </row>
    <row r="3970" spans="1:9" ht="11.1" customHeight="1" x14ac:dyDescent="0.25">
      <c r="A3970" s="18">
        <f t="shared" si="934"/>
        <v>702</v>
      </c>
      <c r="B3970" s="18" t="str">
        <f t="shared" si="934"/>
        <v>AMC 702 C</v>
      </c>
      <c r="C3970" s="4">
        <v>163403</v>
      </c>
      <c r="D3970" s="2" t="s">
        <v>2203</v>
      </c>
      <c r="E3970" s="17" t="s">
        <v>6</v>
      </c>
      <c r="F3970" s="27" t="str">
        <f t="shared" si="929"/>
        <v>163403 Golden Yellow</v>
      </c>
      <c r="G3970" s="17"/>
      <c r="H3970" s="18"/>
      <c r="I3970" s="5">
        <v>5.8</v>
      </c>
    </row>
    <row r="3971" spans="1:9" ht="11.1" customHeight="1" x14ac:dyDescent="0.25">
      <c r="A3971" s="18">
        <f t="shared" si="934"/>
        <v>702</v>
      </c>
      <c r="B3971" s="18" t="str">
        <f t="shared" si="934"/>
        <v>AMC 702 C</v>
      </c>
      <c r="C3971" s="6">
        <v>163410</v>
      </c>
      <c r="D3971" s="2" t="s">
        <v>2203</v>
      </c>
      <c r="E3971" s="19" t="s">
        <v>15</v>
      </c>
      <c r="F3971" s="27" t="str">
        <f t="shared" si="929"/>
        <v>163410 Black</v>
      </c>
      <c r="G3971" s="19"/>
      <c r="H3971" s="20"/>
      <c r="I3971" s="7">
        <v>2.9</v>
      </c>
    </row>
    <row r="3972" spans="1:9" ht="14.1" customHeight="1" x14ac:dyDescent="0.25">
      <c r="A3972" s="9">
        <v>703</v>
      </c>
      <c r="B3972" s="23" t="s">
        <v>878</v>
      </c>
      <c r="C3972" s="9" t="s">
        <v>4</v>
      </c>
      <c r="D3972" s="2" t="s">
        <v>2203</v>
      </c>
      <c r="E3972" s="23" t="s">
        <v>5</v>
      </c>
      <c r="F3972" s="27" t="str">
        <f t="shared" si="929"/>
        <v>AMC BASE</v>
      </c>
      <c r="G3972" s="23"/>
      <c r="H3972" s="24"/>
      <c r="I3972" s="10">
        <v>788.7</v>
      </c>
    </row>
    <row r="3973" spans="1:9" ht="11.1" customHeight="1" x14ac:dyDescent="0.25">
      <c r="A3973" s="18">
        <f t="shared" ref="A3973:B3976" si="935">A3972</f>
        <v>703</v>
      </c>
      <c r="B3973" s="18" t="str">
        <f t="shared" si="935"/>
        <v>AMC 703 C</v>
      </c>
      <c r="C3973" s="4">
        <v>163401</v>
      </c>
      <c r="D3973" s="2" t="s">
        <v>2203</v>
      </c>
      <c r="E3973" s="17" t="s">
        <v>7</v>
      </c>
      <c r="F3973" s="27" t="str">
        <f t="shared" si="929"/>
        <v>163401 White</v>
      </c>
      <c r="G3973" s="17"/>
      <c r="H3973" s="18"/>
      <c r="I3973" s="5">
        <v>126</v>
      </c>
    </row>
    <row r="3974" spans="1:9" ht="11.1" customHeight="1" x14ac:dyDescent="0.25">
      <c r="A3974" s="18">
        <f t="shared" si="935"/>
        <v>703</v>
      </c>
      <c r="B3974" s="18" t="str">
        <f t="shared" si="935"/>
        <v>AMC 703 C</v>
      </c>
      <c r="C3974" s="4">
        <v>163404</v>
      </c>
      <c r="D3974" s="2" t="s">
        <v>2203</v>
      </c>
      <c r="E3974" s="17" t="s">
        <v>8</v>
      </c>
      <c r="F3974" s="27" t="str">
        <f t="shared" si="929"/>
        <v>163404 Red</v>
      </c>
      <c r="G3974" s="17"/>
      <c r="H3974" s="18"/>
      <c r="I3974" s="5">
        <v>74.5</v>
      </c>
    </row>
    <row r="3975" spans="1:9" ht="11.1" customHeight="1" x14ac:dyDescent="0.25">
      <c r="A3975" s="18">
        <f t="shared" si="935"/>
        <v>703</v>
      </c>
      <c r="B3975" s="18" t="str">
        <f t="shared" si="935"/>
        <v>AMC 703 C</v>
      </c>
      <c r="C3975" s="4">
        <v>163403</v>
      </c>
      <c r="D3975" s="2" t="s">
        <v>2203</v>
      </c>
      <c r="E3975" s="17" t="s">
        <v>6</v>
      </c>
      <c r="F3975" s="27" t="str">
        <f t="shared" si="929"/>
        <v>163403 Golden Yellow</v>
      </c>
      <c r="G3975" s="17"/>
      <c r="H3975" s="18"/>
      <c r="I3975" s="5">
        <v>6.5</v>
      </c>
    </row>
    <row r="3976" spans="1:9" ht="11.1" customHeight="1" x14ac:dyDescent="0.25">
      <c r="A3976" s="18">
        <f t="shared" si="935"/>
        <v>703</v>
      </c>
      <c r="B3976" s="18" t="str">
        <f t="shared" si="935"/>
        <v>AMC 703 C</v>
      </c>
      <c r="C3976" s="6">
        <v>163410</v>
      </c>
      <c r="D3976" s="2" t="s">
        <v>2203</v>
      </c>
      <c r="E3976" s="19" t="s">
        <v>15</v>
      </c>
      <c r="F3976" s="27" t="str">
        <f t="shared" si="929"/>
        <v>163410 Black</v>
      </c>
      <c r="G3976" s="19"/>
      <c r="H3976" s="20"/>
      <c r="I3976" s="7">
        <v>4.3</v>
      </c>
    </row>
    <row r="3977" spans="1:9" ht="14.1" customHeight="1" x14ac:dyDescent="0.25">
      <c r="A3977" s="9">
        <v>704</v>
      </c>
      <c r="B3977" s="23" t="s">
        <v>879</v>
      </c>
      <c r="C3977" s="9" t="s">
        <v>4</v>
      </c>
      <c r="D3977" s="2" t="s">
        <v>2203</v>
      </c>
      <c r="E3977" s="23" t="s">
        <v>5</v>
      </c>
      <c r="F3977" s="27" t="str">
        <f t="shared" si="929"/>
        <v>AMC BASE</v>
      </c>
      <c r="G3977" s="23"/>
      <c r="H3977" s="24"/>
      <c r="I3977" s="10">
        <v>779.9</v>
      </c>
    </row>
    <row r="3978" spans="1:9" ht="11.1" customHeight="1" x14ac:dyDescent="0.25">
      <c r="A3978" s="18">
        <f t="shared" ref="A3978:B3981" si="936">A3977</f>
        <v>704</v>
      </c>
      <c r="B3978" s="18" t="str">
        <f t="shared" si="936"/>
        <v>AMC 704 C</v>
      </c>
      <c r="C3978" s="4">
        <v>163401</v>
      </c>
      <c r="D3978" s="2" t="s">
        <v>2203</v>
      </c>
      <c r="E3978" s="17" t="s">
        <v>7</v>
      </c>
      <c r="F3978" s="27" t="str">
        <f t="shared" si="929"/>
        <v>163401 White</v>
      </c>
      <c r="G3978" s="17"/>
      <c r="H3978" s="18"/>
      <c r="I3978" s="5">
        <v>103.4</v>
      </c>
    </row>
    <row r="3979" spans="1:9" ht="11.1" customHeight="1" x14ac:dyDescent="0.25">
      <c r="A3979" s="18">
        <f t="shared" si="936"/>
        <v>704</v>
      </c>
      <c r="B3979" s="18" t="str">
        <f t="shared" si="936"/>
        <v>AMC 704 C</v>
      </c>
      <c r="C3979" s="4">
        <v>163404</v>
      </c>
      <c r="D3979" s="2" t="s">
        <v>2203</v>
      </c>
      <c r="E3979" s="17" t="s">
        <v>8</v>
      </c>
      <c r="F3979" s="27" t="str">
        <f t="shared" si="929"/>
        <v>163404 Red</v>
      </c>
      <c r="G3979" s="17"/>
      <c r="H3979" s="18"/>
      <c r="I3979" s="5">
        <v>99.3</v>
      </c>
    </row>
    <row r="3980" spans="1:9" ht="11.1" customHeight="1" x14ac:dyDescent="0.25">
      <c r="A3980" s="18">
        <f t="shared" si="936"/>
        <v>704</v>
      </c>
      <c r="B3980" s="18" t="str">
        <f t="shared" si="936"/>
        <v>AMC 704 C</v>
      </c>
      <c r="C3980" s="4">
        <v>163403</v>
      </c>
      <c r="D3980" s="2" t="s">
        <v>2203</v>
      </c>
      <c r="E3980" s="17" t="s">
        <v>6</v>
      </c>
      <c r="F3980" s="27" t="str">
        <f t="shared" si="929"/>
        <v>163403 Golden Yellow</v>
      </c>
      <c r="G3980" s="17"/>
      <c r="H3980" s="18"/>
      <c r="I3980" s="5">
        <v>8.6999999999999993</v>
      </c>
    </row>
    <row r="3981" spans="1:9" ht="11.1" customHeight="1" x14ac:dyDescent="0.25">
      <c r="A3981" s="18">
        <f t="shared" si="936"/>
        <v>704</v>
      </c>
      <c r="B3981" s="18" t="str">
        <f t="shared" si="936"/>
        <v>AMC 704 C</v>
      </c>
      <c r="C3981" s="6">
        <v>163410</v>
      </c>
      <c r="D3981" s="2" t="s">
        <v>2203</v>
      </c>
      <c r="E3981" s="19" t="s">
        <v>15</v>
      </c>
      <c r="F3981" s="27" t="str">
        <f t="shared" si="929"/>
        <v>163410 Black</v>
      </c>
      <c r="G3981" s="19"/>
      <c r="H3981" s="20"/>
      <c r="I3981" s="7">
        <v>8.6999999999999993</v>
      </c>
    </row>
    <row r="3982" spans="1:9" ht="11.1" customHeight="1" x14ac:dyDescent="0.25">
      <c r="A3982" s="2">
        <v>705</v>
      </c>
      <c r="B3982" s="27" t="s">
        <v>880</v>
      </c>
      <c r="C3982" s="2" t="s">
        <v>4</v>
      </c>
      <c r="D3982" s="2" t="s">
        <v>2203</v>
      </c>
      <c r="E3982" s="27" t="s">
        <v>5</v>
      </c>
      <c r="F3982" s="27" t="str">
        <f t="shared" si="929"/>
        <v>AMC BASE</v>
      </c>
      <c r="G3982" s="27"/>
      <c r="H3982" s="28"/>
      <c r="I3982" s="3">
        <v>806</v>
      </c>
    </row>
    <row r="3983" spans="1:9" ht="11.1" customHeight="1" x14ac:dyDescent="0.25">
      <c r="A3983" s="18">
        <f t="shared" ref="A3983:B3986" si="937">A3982</f>
        <v>705</v>
      </c>
      <c r="B3983" s="18" t="str">
        <f t="shared" si="937"/>
        <v>AMC 705 C</v>
      </c>
      <c r="C3983" s="4">
        <v>163401</v>
      </c>
      <c r="D3983" s="2" t="s">
        <v>2203</v>
      </c>
      <c r="E3983" s="17" t="s">
        <v>7</v>
      </c>
      <c r="F3983" s="27" t="str">
        <f t="shared" si="929"/>
        <v>163401 White</v>
      </c>
      <c r="G3983" s="17"/>
      <c r="H3983" s="18"/>
      <c r="I3983" s="5">
        <v>192</v>
      </c>
    </row>
    <row r="3984" spans="1:9" ht="11.1" customHeight="1" x14ac:dyDescent="0.25">
      <c r="A3984" s="18">
        <f t="shared" si="937"/>
        <v>705</v>
      </c>
      <c r="B3984" s="18" t="str">
        <f t="shared" si="937"/>
        <v>AMC 705 C</v>
      </c>
      <c r="C3984" s="4">
        <v>163404</v>
      </c>
      <c r="D3984" s="2" t="s">
        <v>2203</v>
      </c>
      <c r="E3984" s="17" t="s">
        <v>8</v>
      </c>
      <c r="F3984" s="27" t="str">
        <f t="shared" si="929"/>
        <v>163404 Red</v>
      </c>
      <c r="G3984" s="17"/>
      <c r="H3984" s="18"/>
      <c r="I3984" s="5">
        <v>1.8</v>
      </c>
    </row>
    <row r="3985" spans="1:9" ht="11.1" customHeight="1" x14ac:dyDescent="0.25">
      <c r="A3985" s="18">
        <f t="shared" si="937"/>
        <v>705</v>
      </c>
      <c r="B3985" s="18" t="str">
        <f t="shared" si="937"/>
        <v>AMC 705 C</v>
      </c>
      <c r="C3985" s="4">
        <v>163403</v>
      </c>
      <c r="D3985" s="2" t="s">
        <v>2203</v>
      </c>
      <c r="E3985" s="17" t="s">
        <v>6</v>
      </c>
      <c r="F3985" s="27" t="str">
        <f t="shared" si="929"/>
        <v>163403 Golden Yellow</v>
      </c>
      <c r="G3985" s="17"/>
      <c r="H3985" s="18"/>
      <c r="I3985" s="5">
        <v>0.2</v>
      </c>
    </row>
    <row r="3986" spans="1:9" ht="11.1" customHeight="1" x14ac:dyDescent="0.25">
      <c r="A3986" s="18">
        <f t="shared" si="937"/>
        <v>705</v>
      </c>
      <c r="B3986" s="18" t="str">
        <f t="shared" si="937"/>
        <v>AMC 705 C</v>
      </c>
      <c r="C3986" s="6">
        <v>163410</v>
      </c>
      <c r="D3986" s="2" t="s">
        <v>2203</v>
      </c>
      <c r="E3986" s="19" t="s">
        <v>15</v>
      </c>
      <c r="F3986" s="27" t="str">
        <f t="shared" si="929"/>
        <v>163410 Black</v>
      </c>
      <c r="G3986" s="19"/>
      <c r="H3986" s="20"/>
      <c r="I3986" s="7">
        <v>0</v>
      </c>
    </row>
    <row r="3987" spans="1:9" ht="14.1" customHeight="1" x14ac:dyDescent="0.25">
      <c r="A3987" s="9">
        <v>706</v>
      </c>
      <c r="B3987" s="23" t="s">
        <v>881</v>
      </c>
      <c r="C3987" s="9" t="s">
        <v>4</v>
      </c>
      <c r="D3987" s="2" t="s">
        <v>2203</v>
      </c>
      <c r="E3987" s="23" t="s">
        <v>5</v>
      </c>
      <c r="F3987" s="27" t="str">
        <f t="shared" si="929"/>
        <v>AMC BASE</v>
      </c>
      <c r="G3987" s="23"/>
      <c r="H3987" s="24"/>
      <c r="I3987" s="10">
        <v>805.7</v>
      </c>
    </row>
    <row r="3988" spans="1:9" ht="11.1" customHeight="1" x14ac:dyDescent="0.25">
      <c r="A3988" s="18">
        <f t="shared" ref="A3988:B3991" si="938">A3987</f>
        <v>706</v>
      </c>
      <c r="B3988" s="18" t="str">
        <f t="shared" si="938"/>
        <v>AMC 706 C</v>
      </c>
      <c r="C3988" s="4">
        <v>163401</v>
      </c>
      <c r="D3988" s="2" t="s">
        <v>2203</v>
      </c>
      <c r="E3988" s="17" t="s">
        <v>7</v>
      </c>
      <c r="F3988" s="27" t="str">
        <f t="shared" si="929"/>
        <v>163401 White</v>
      </c>
      <c r="G3988" s="17"/>
      <c r="H3988" s="18"/>
      <c r="I3988" s="5">
        <v>190.6</v>
      </c>
    </row>
    <row r="3989" spans="1:9" ht="11.1" customHeight="1" x14ac:dyDescent="0.25">
      <c r="A3989" s="18">
        <f t="shared" si="938"/>
        <v>706</v>
      </c>
      <c r="B3989" s="18" t="str">
        <f t="shared" si="938"/>
        <v>AMC 706 C</v>
      </c>
      <c r="C3989" s="4">
        <v>163404</v>
      </c>
      <c r="D3989" s="2" t="s">
        <v>2203</v>
      </c>
      <c r="E3989" s="17" t="s">
        <v>8</v>
      </c>
      <c r="F3989" s="27" t="str">
        <f t="shared" si="929"/>
        <v>163404 Red</v>
      </c>
      <c r="G3989" s="17"/>
      <c r="H3989" s="18"/>
      <c r="I3989" s="5">
        <v>3.4</v>
      </c>
    </row>
    <row r="3990" spans="1:9" ht="11.1" customHeight="1" x14ac:dyDescent="0.25">
      <c r="A3990" s="18">
        <f t="shared" si="938"/>
        <v>706</v>
      </c>
      <c r="B3990" s="18" t="str">
        <f t="shared" si="938"/>
        <v>AMC 706 C</v>
      </c>
      <c r="C3990" s="4">
        <v>163403</v>
      </c>
      <c r="D3990" s="2" t="s">
        <v>2203</v>
      </c>
      <c r="E3990" s="17" t="s">
        <v>6</v>
      </c>
      <c r="F3990" s="27" t="str">
        <f t="shared" si="929"/>
        <v>163403 Golden Yellow</v>
      </c>
      <c r="G3990" s="17"/>
      <c r="H3990" s="18"/>
      <c r="I3990" s="5">
        <v>0.3</v>
      </c>
    </row>
    <row r="3991" spans="1:9" ht="11.1" customHeight="1" x14ac:dyDescent="0.25">
      <c r="A3991" s="18">
        <f t="shared" si="938"/>
        <v>706</v>
      </c>
      <c r="B3991" s="18" t="str">
        <f t="shared" si="938"/>
        <v>AMC 706 C</v>
      </c>
      <c r="C3991" s="6">
        <v>163410</v>
      </c>
      <c r="D3991" s="2" t="s">
        <v>2203</v>
      </c>
      <c r="E3991" s="19" t="s">
        <v>15</v>
      </c>
      <c r="F3991" s="27" t="str">
        <f t="shared" si="929"/>
        <v>163410 Black</v>
      </c>
      <c r="G3991" s="19"/>
      <c r="H3991" s="20"/>
      <c r="I3991" s="7">
        <v>0</v>
      </c>
    </row>
    <row r="3992" spans="1:9" ht="14.1" customHeight="1" x14ac:dyDescent="0.25">
      <c r="A3992" s="9">
        <v>707</v>
      </c>
      <c r="B3992" s="23" t="s">
        <v>882</v>
      </c>
      <c r="C3992" s="9" t="s">
        <v>4</v>
      </c>
      <c r="D3992" s="2" t="s">
        <v>2203</v>
      </c>
      <c r="E3992" s="23" t="s">
        <v>5</v>
      </c>
      <c r="F3992" s="27" t="str">
        <f t="shared" si="929"/>
        <v>AMC BASE</v>
      </c>
      <c r="G3992" s="23"/>
      <c r="H3992" s="24"/>
      <c r="I3992" s="10">
        <v>805</v>
      </c>
    </row>
    <row r="3993" spans="1:9" ht="11.1" customHeight="1" x14ac:dyDescent="0.25">
      <c r="A3993" s="18">
        <f t="shared" ref="A3993:B3996" si="939">A3992</f>
        <v>707</v>
      </c>
      <c r="B3993" s="18" t="str">
        <f t="shared" si="939"/>
        <v>AMC 707 C</v>
      </c>
      <c r="C3993" s="4">
        <v>163401</v>
      </c>
      <c r="D3993" s="2" t="s">
        <v>2203</v>
      </c>
      <c r="E3993" s="17" t="s">
        <v>7</v>
      </c>
      <c r="F3993" s="27" t="str">
        <f t="shared" si="929"/>
        <v>163401 White</v>
      </c>
      <c r="G3993" s="17"/>
      <c r="H3993" s="18"/>
      <c r="I3993" s="5">
        <v>187.4</v>
      </c>
    </row>
    <row r="3994" spans="1:9" ht="11.1" customHeight="1" x14ac:dyDescent="0.25">
      <c r="A3994" s="18">
        <f t="shared" si="939"/>
        <v>707</v>
      </c>
      <c r="B3994" s="18" t="str">
        <f t="shared" si="939"/>
        <v>AMC 707 C</v>
      </c>
      <c r="C3994" s="4">
        <v>163404</v>
      </c>
      <c r="D3994" s="2" t="s">
        <v>2203</v>
      </c>
      <c r="E3994" s="17" t="s">
        <v>8</v>
      </c>
      <c r="F3994" s="27" t="str">
        <f t="shared" si="929"/>
        <v>163404 Red</v>
      </c>
      <c r="G3994" s="17"/>
      <c r="H3994" s="18"/>
      <c r="I3994" s="5">
        <v>6.9</v>
      </c>
    </row>
    <row r="3995" spans="1:9" ht="11.1" customHeight="1" x14ac:dyDescent="0.25">
      <c r="A3995" s="18">
        <f t="shared" si="939"/>
        <v>707</v>
      </c>
      <c r="B3995" s="18" t="str">
        <f t="shared" si="939"/>
        <v>AMC 707 C</v>
      </c>
      <c r="C3995" s="4">
        <v>163403</v>
      </c>
      <c r="D3995" s="2" t="s">
        <v>2203</v>
      </c>
      <c r="E3995" s="17" t="s">
        <v>6</v>
      </c>
      <c r="F3995" s="27" t="str">
        <f t="shared" si="929"/>
        <v>163403 Golden Yellow</v>
      </c>
      <c r="G3995" s="17"/>
      <c r="H3995" s="18"/>
      <c r="I3995" s="5">
        <v>0.6</v>
      </c>
    </row>
    <row r="3996" spans="1:9" ht="11.1" customHeight="1" x14ac:dyDescent="0.25">
      <c r="A3996" s="18">
        <f t="shared" si="939"/>
        <v>707</v>
      </c>
      <c r="B3996" s="18" t="str">
        <f t="shared" si="939"/>
        <v>AMC 707 C</v>
      </c>
      <c r="C3996" s="6">
        <v>163410</v>
      </c>
      <c r="D3996" s="2" t="s">
        <v>2203</v>
      </c>
      <c r="E3996" s="19" t="s">
        <v>15</v>
      </c>
      <c r="F3996" s="27" t="str">
        <f t="shared" si="929"/>
        <v>163410 Black</v>
      </c>
      <c r="G3996" s="19"/>
      <c r="H3996" s="20"/>
      <c r="I3996" s="7">
        <v>0.1</v>
      </c>
    </row>
    <row r="3997" spans="1:9" ht="14.1" customHeight="1" x14ac:dyDescent="0.25">
      <c r="A3997" s="9">
        <v>708</v>
      </c>
      <c r="B3997" s="23" t="s">
        <v>883</v>
      </c>
      <c r="C3997" s="9" t="s">
        <v>4</v>
      </c>
      <c r="D3997" s="2" t="s">
        <v>2203</v>
      </c>
      <c r="E3997" s="23" t="s">
        <v>5</v>
      </c>
      <c r="F3997" s="27" t="str">
        <f t="shared" si="929"/>
        <v>AMC BASE</v>
      </c>
      <c r="G3997" s="23"/>
      <c r="H3997" s="24"/>
      <c r="I3997" s="10">
        <v>803.6</v>
      </c>
    </row>
    <row r="3998" spans="1:9" ht="11.1" customHeight="1" x14ac:dyDescent="0.25">
      <c r="A3998" s="18">
        <f t="shared" ref="A3998:B4001" si="940">A3997</f>
        <v>708</v>
      </c>
      <c r="B3998" s="18" t="str">
        <f t="shared" si="940"/>
        <v>AMC 708 C</v>
      </c>
      <c r="C3998" s="4">
        <v>163401</v>
      </c>
      <c r="D3998" s="2" t="s">
        <v>2203</v>
      </c>
      <c r="E3998" s="17" t="s">
        <v>7</v>
      </c>
      <c r="F3998" s="27" t="str">
        <f t="shared" si="929"/>
        <v>163401 White</v>
      </c>
      <c r="G3998" s="17"/>
      <c r="H3998" s="18"/>
      <c r="I3998" s="5">
        <v>181.2</v>
      </c>
    </row>
    <row r="3999" spans="1:9" ht="11.1" customHeight="1" x14ac:dyDescent="0.25">
      <c r="A3999" s="18">
        <f t="shared" si="940"/>
        <v>708</v>
      </c>
      <c r="B3999" s="18" t="str">
        <f t="shared" si="940"/>
        <v>AMC 708 C</v>
      </c>
      <c r="C3999" s="4">
        <v>163404</v>
      </c>
      <c r="D3999" s="2" t="s">
        <v>2203</v>
      </c>
      <c r="E3999" s="17" t="s">
        <v>8</v>
      </c>
      <c r="F3999" s="27" t="str">
        <f t="shared" si="929"/>
        <v>163404 Red</v>
      </c>
      <c r="G3999" s="17"/>
      <c r="H3999" s="18"/>
      <c r="I3999" s="5">
        <v>13.8</v>
      </c>
    </row>
    <row r="4000" spans="1:9" ht="11.1" customHeight="1" x14ac:dyDescent="0.25">
      <c r="A4000" s="18">
        <f t="shared" si="940"/>
        <v>708</v>
      </c>
      <c r="B4000" s="18" t="str">
        <f t="shared" si="940"/>
        <v>AMC 708 C</v>
      </c>
      <c r="C4000" s="4">
        <v>163403</v>
      </c>
      <c r="D4000" s="2" t="s">
        <v>2203</v>
      </c>
      <c r="E4000" s="17" t="s">
        <v>6</v>
      </c>
      <c r="F4000" s="27" t="str">
        <f t="shared" si="929"/>
        <v>163403 Golden Yellow</v>
      </c>
      <c r="G4000" s="17"/>
      <c r="H4000" s="18"/>
      <c r="I4000" s="5">
        <v>1.2</v>
      </c>
    </row>
    <row r="4001" spans="1:9" ht="11.1" customHeight="1" x14ac:dyDescent="0.25">
      <c r="A4001" s="18">
        <f t="shared" si="940"/>
        <v>708</v>
      </c>
      <c r="B4001" s="18" t="str">
        <f t="shared" si="940"/>
        <v>AMC 708 C</v>
      </c>
      <c r="C4001" s="6">
        <v>163410</v>
      </c>
      <c r="D4001" s="2" t="s">
        <v>2203</v>
      </c>
      <c r="E4001" s="19" t="s">
        <v>15</v>
      </c>
      <c r="F4001" s="27" t="str">
        <f t="shared" ref="F4001:F4053" si="941">IF(C4001="AMC.BASE","AMC BASE",CONCATENATE(C4001,D4001,E4001))</f>
        <v>163410 Black</v>
      </c>
      <c r="G4001" s="19"/>
      <c r="H4001" s="20"/>
      <c r="I4001" s="7">
        <v>0.2</v>
      </c>
    </row>
    <row r="4002" spans="1:9" ht="14.1" customHeight="1" x14ac:dyDescent="0.25">
      <c r="A4002" s="9">
        <v>709</v>
      </c>
      <c r="B4002" s="23" t="s">
        <v>884</v>
      </c>
      <c r="C4002" s="9" t="s">
        <v>4</v>
      </c>
      <c r="D4002" s="2" t="s">
        <v>2203</v>
      </c>
      <c r="E4002" s="23" t="s">
        <v>5</v>
      </c>
      <c r="F4002" s="27" t="str">
        <f t="shared" si="941"/>
        <v>AMC BASE</v>
      </c>
      <c r="G4002" s="23"/>
      <c r="H4002" s="24"/>
      <c r="I4002" s="10">
        <v>800.9</v>
      </c>
    </row>
    <row r="4003" spans="1:9" ht="11.1" customHeight="1" x14ac:dyDescent="0.25">
      <c r="A4003" s="18">
        <f t="shared" ref="A4003:B4006" si="942">A4002</f>
        <v>709</v>
      </c>
      <c r="B4003" s="18" t="str">
        <f t="shared" si="942"/>
        <v>AMC 709 C</v>
      </c>
      <c r="C4003" s="4">
        <v>163401</v>
      </c>
      <c r="D4003" s="2" t="s">
        <v>2203</v>
      </c>
      <c r="E4003" s="17" t="s">
        <v>7</v>
      </c>
      <c r="F4003" s="27" t="str">
        <f t="shared" si="941"/>
        <v>163401 White</v>
      </c>
      <c r="G4003" s="17"/>
      <c r="H4003" s="18"/>
      <c r="I4003" s="5">
        <v>168.7</v>
      </c>
    </row>
    <row r="4004" spans="1:9" ht="11.1" customHeight="1" x14ac:dyDescent="0.25">
      <c r="A4004" s="18">
        <f t="shared" si="942"/>
        <v>709</v>
      </c>
      <c r="B4004" s="18" t="str">
        <f t="shared" si="942"/>
        <v>AMC 709 C</v>
      </c>
      <c r="C4004" s="4">
        <v>163404</v>
      </c>
      <c r="D4004" s="2" t="s">
        <v>2203</v>
      </c>
      <c r="E4004" s="17" t="s">
        <v>8</v>
      </c>
      <c r="F4004" s="27" t="str">
        <f t="shared" si="941"/>
        <v>163404 Red</v>
      </c>
      <c r="G4004" s="17"/>
      <c r="H4004" s="18"/>
      <c r="I4004" s="5">
        <v>27.6</v>
      </c>
    </row>
    <row r="4005" spans="1:9" ht="11.1" customHeight="1" x14ac:dyDescent="0.25">
      <c r="A4005" s="18">
        <f t="shared" si="942"/>
        <v>709</v>
      </c>
      <c r="B4005" s="18" t="str">
        <f t="shared" si="942"/>
        <v>AMC 709 C</v>
      </c>
      <c r="C4005" s="4">
        <v>163403</v>
      </c>
      <c r="D4005" s="2" t="s">
        <v>2203</v>
      </c>
      <c r="E4005" s="17" t="s">
        <v>6</v>
      </c>
      <c r="F4005" s="27" t="str">
        <f t="shared" si="941"/>
        <v>163403 Golden Yellow</v>
      </c>
      <c r="G4005" s="17"/>
      <c r="H4005" s="18"/>
      <c r="I4005" s="5">
        <v>2.4</v>
      </c>
    </row>
    <row r="4006" spans="1:9" ht="11.1" customHeight="1" x14ac:dyDescent="0.25">
      <c r="A4006" s="18">
        <f t="shared" si="942"/>
        <v>709</v>
      </c>
      <c r="B4006" s="18" t="str">
        <f t="shared" si="942"/>
        <v>AMC 709 C</v>
      </c>
      <c r="C4006" s="6">
        <v>163410</v>
      </c>
      <c r="D4006" s="2" t="s">
        <v>2203</v>
      </c>
      <c r="E4006" s="19" t="s">
        <v>15</v>
      </c>
      <c r="F4006" s="27" t="str">
        <f t="shared" si="941"/>
        <v>163410 Black</v>
      </c>
      <c r="G4006" s="19"/>
      <c r="H4006" s="20"/>
      <c r="I4006" s="7">
        <v>0.4</v>
      </c>
    </row>
    <row r="4007" spans="1:9" ht="14.1" customHeight="1" x14ac:dyDescent="0.25">
      <c r="A4007" s="9">
        <v>710</v>
      </c>
      <c r="B4007" s="23" t="s">
        <v>885</v>
      </c>
      <c r="C4007" s="9" t="s">
        <v>4</v>
      </c>
      <c r="D4007" s="2" t="s">
        <v>2203</v>
      </c>
      <c r="E4007" s="23" t="s">
        <v>5</v>
      </c>
      <c r="F4007" s="27" t="str">
        <f t="shared" si="941"/>
        <v>AMC BASE</v>
      </c>
      <c r="G4007" s="23"/>
      <c r="H4007" s="24"/>
      <c r="I4007" s="10">
        <v>795.6</v>
      </c>
    </row>
    <row r="4008" spans="1:9" ht="11.1" customHeight="1" x14ac:dyDescent="0.25">
      <c r="A4008" s="18">
        <f t="shared" ref="A4008:B4011" si="943">A4007</f>
        <v>710</v>
      </c>
      <c r="B4008" s="18" t="str">
        <f t="shared" si="943"/>
        <v>AMC 710 C</v>
      </c>
      <c r="C4008" s="4">
        <v>163401</v>
      </c>
      <c r="D4008" s="2" t="s">
        <v>2203</v>
      </c>
      <c r="E4008" s="17" t="s">
        <v>7</v>
      </c>
      <c r="F4008" s="27" t="str">
        <f t="shared" si="941"/>
        <v>163401 White</v>
      </c>
      <c r="G4008" s="17"/>
      <c r="H4008" s="18"/>
      <c r="I4008" s="5">
        <v>143.6</v>
      </c>
    </row>
    <row r="4009" spans="1:9" ht="11.1" customHeight="1" x14ac:dyDescent="0.25">
      <c r="A4009" s="18">
        <f t="shared" si="943"/>
        <v>710</v>
      </c>
      <c r="B4009" s="18" t="str">
        <f t="shared" si="943"/>
        <v>AMC 710 C</v>
      </c>
      <c r="C4009" s="4">
        <v>163404</v>
      </c>
      <c r="D4009" s="2" t="s">
        <v>2203</v>
      </c>
      <c r="E4009" s="17" t="s">
        <v>8</v>
      </c>
      <c r="F4009" s="27" t="str">
        <f t="shared" si="941"/>
        <v>163404 Red</v>
      </c>
      <c r="G4009" s="17"/>
      <c r="H4009" s="18"/>
      <c r="I4009" s="5">
        <v>55.2</v>
      </c>
    </row>
    <row r="4010" spans="1:9" ht="11.1" customHeight="1" x14ac:dyDescent="0.25">
      <c r="A4010" s="18">
        <f t="shared" si="943"/>
        <v>710</v>
      </c>
      <c r="B4010" s="18" t="str">
        <f t="shared" si="943"/>
        <v>AMC 710 C</v>
      </c>
      <c r="C4010" s="4">
        <v>163403</v>
      </c>
      <c r="D4010" s="2" t="s">
        <v>2203</v>
      </c>
      <c r="E4010" s="17" t="s">
        <v>6</v>
      </c>
      <c r="F4010" s="27" t="str">
        <f t="shared" si="941"/>
        <v>163403 Golden Yellow</v>
      </c>
      <c r="G4010" s="17"/>
      <c r="H4010" s="18"/>
      <c r="I4010" s="5">
        <v>4.8</v>
      </c>
    </row>
    <row r="4011" spans="1:9" ht="11.1" customHeight="1" x14ac:dyDescent="0.25">
      <c r="A4011" s="18">
        <f t="shared" si="943"/>
        <v>710</v>
      </c>
      <c r="B4011" s="18" t="str">
        <f t="shared" si="943"/>
        <v>AMC 710 C</v>
      </c>
      <c r="C4011" s="6">
        <v>163410</v>
      </c>
      <c r="D4011" s="2" t="s">
        <v>2203</v>
      </c>
      <c r="E4011" s="19" t="s">
        <v>15</v>
      </c>
      <c r="F4011" s="27" t="str">
        <f t="shared" si="941"/>
        <v>163410 Black</v>
      </c>
      <c r="G4011" s="19"/>
      <c r="H4011" s="20"/>
      <c r="I4011" s="7">
        <v>0.8</v>
      </c>
    </row>
    <row r="4012" spans="1:9" ht="14.1" customHeight="1" x14ac:dyDescent="0.25">
      <c r="A4012" s="9">
        <v>711</v>
      </c>
      <c r="B4012" s="23" t="s">
        <v>886</v>
      </c>
      <c r="C4012" s="9" t="s">
        <v>4</v>
      </c>
      <c r="D4012" s="2" t="s">
        <v>2203</v>
      </c>
      <c r="E4012" s="23" t="s">
        <v>5</v>
      </c>
      <c r="F4012" s="27" t="str">
        <f t="shared" si="941"/>
        <v>AMC BASE</v>
      </c>
      <c r="G4012" s="23"/>
      <c r="H4012" s="24"/>
      <c r="I4012" s="10">
        <v>790</v>
      </c>
    </row>
    <row r="4013" spans="1:9" ht="11.1" customHeight="1" x14ac:dyDescent="0.25">
      <c r="A4013" s="18">
        <f t="shared" ref="A4013:B4016" si="944">A4012</f>
        <v>711</v>
      </c>
      <c r="B4013" s="18" t="str">
        <f t="shared" si="944"/>
        <v>AMC 711 C</v>
      </c>
      <c r="C4013" s="4">
        <v>163401</v>
      </c>
      <c r="D4013" s="2" t="s">
        <v>2203</v>
      </c>
      <c r="E4013" s="17" t="s">
        <v>7</v>
      </c>
      <c r="F4013" s="27" t="str">
        <f t="shared" si="941"/>
        <v>163401 White</v>
      </c>
      <c r="G4013" s="17"/>
      <c r="H4013" s="18"/>
      <c r="I4013" s="5">
        <v>118.6</v>
      </c>
    </row>
    <row r="4014" spans="1:9" ht="11.1" customHeight="1" x14ac:dyDescent="0.25">
      <c r="A4014" s="18">
        <f t="shared" si="944"/>
        <v>711</v>
      </c>
      <c r="B4014" s="18" t="str">
        <f t="shared" si="944"/>
        <v>AMC 711 C</v>
      </c>
      <c r="C4014" s="4">
        <v>163404</v>
      </c>
      <c r="D4014" s="2" t="s">
        <v>2203</v>
      </c>
      <c r="E4014" s="17" t="s">
        <v>8</v>
      </c>
      <c r="F4014" s="27" t="str">
        <f t="shared" si="941"/>
        <v>163404 Red</v>
      </c>
      <c r="G4014" s="17"/>
      <c r="H4014" s="18"/>
      <c r="I4014" s="5">
        <v>82.9</v>
      </c>
    </row>
    <row r="4015" spans="1:9" ht="11.1" customHeight="1" x14ac:dyDescent="0.25">
      <c r="A4015" s="18">
        <f t="shared" si="944"/>
        <v>711</v>
      </c>
      <c r="B4015" s="18" t="str">
        <f t="shared" si="944"/>
        <v>AMC 711 C</v>
      </c>
      <c r="C4015" s="4">
        <v>163403</v>
      </c>
      <c r="D4015" s="2" t="s">
        <v>2203</v>
      </c>
      <c r="E4015" s="17" t="s">
        <v>6</v>
      </c>
      <c r="F4015" s="27" t="str">
        <f t="shared" si="941"/>
        <v>163403 Golden Yellow</v>
      </c>
      <c r="G4015" s="17"/>
      <c r="H4015" s="18"/>
      <c r="I4015" s="5">
        <v>7.3</v>
      </c>
    </row>
    <row r="4016" spans="1:9" ht="11.1" customHeight="1" x14ac:dyDescent="0.25">
      <c r="A4016" s="18">
        <f t="shared" si="944"/>
        <v>711</v>
      </c>
      <c r="B4016" s="18" t="str">
        <f t="shared" si="944"/>
        <v>AMC 711 C</v>
      </c>
      <c r="C4016" s="6">
        <v>163410</v>
      </c>
      <c r="D4016" s="2" t="s">
        <v>2203</v>
      </c>
      <c r="E4016" s="19" t="s">
        <v>15</v>
      </c>
      <c r="F4016" s="27" t="str">
        <f t="shared" si="941"/>
        <v>163410 Black</v>
      </c>
      <c r="G4016" s="19"/>
      <c r="H4016" s="20"/>
      <c r="I4016" s="7">
        <v>1.2</v>
      </c>
    </row>
    <row r="4017" spans="1:9" ht="14.1" customHeight="1" x14ac:dyDescent="0.25">
      <c r="A4017" s="9">
        <v>712</v>
      </c>
      <c r="B4017" s="23" t="s">
        <v>887</v>
      </c>
      <c r="C4017" s="9" t="s">
        <v>4</v>
      </c>
      <c r="D4017" s="2" t="s">
        <v>2203</v>
      </c>
      <c r="E4017" s="23" t="s">
        <v>5</v>
      </c>
      <c r="F4017" s="27" t="str">
        <f t="shared" si="941"/>
        <v>AMC BASE</v>
      </c>
      <c r="G4017" s="23"/>
      <c r="H4017" s="24"/>
      <c r="I4017" s="10">
        <v>808.4</v>
      </c>
    </row>
    <row r="4018" spans="1:9" ht="11.1" customHeight="1" x14ac:dyDescent="0.25">
      <c r="A4018" s="18">
        <f t="shared" ref="A4018:B4021" si="945">A4017</f>
        <v>712</v>
      </c>
      <c r="B4018" s="18" t="str">
        <f t="shared" si="945"/>
        <v>AMC 712 C</v>
      </c>
      <c r="C4018" s="4">
        <v>163401</v>
      </c>
      <c r="D4018" s="2" t="s">
        <v>2203</v>
      </c>
      <c r="E4018" s="17" t="s">
        <v>7</v>
      </c>
      <c r="F4018" s="27" t="str">
        <f t="shared" si="941"/>
        <v>163401 White</v>
      </c>
      <c r="G4018" s="17"/>
      <c r="H4018" s="18"/>
      <c r="I4018" s="5">
        <v>188.2</v>
      </c>
    </row>
    <row r="4019" spans="1:9" ht="11.1" customHeight="1" x14ac:dyDescent="0.25">
      <c r="A4019" s="18">
        <f t="shared" si="945"/>
        <v>712</v>
      </c>
      <c r="B4019" s="18" t="str">
        <f t="shared" si="945"/>
        <v>AMC 712 C</v>
      </c>
      <c r="C4019" s="4">
        <v>163403</v>
      </c>
      <c r="D4019" s="2" t="s">
        <v>2203</v>
      </c>
      <c r="E4019" s="17" t="s">
        <v>6</v>
      </c>
      <c r="F4019" s="27" t="str">
        <f t="shared" si="941"/>
        <v>163403 Golden Yellow</v>
      </c>
      <c r="G4019" s="17"/>
      <c r="H4019" s="18"/>
      <c r="I4019" s="5">
        <v>2.6</v>
      </c>
    </row>
    <row r="4020" spans="1:9" ht="11.1" customHeight="1" x14ac:dyDescent="0.25">
      <c r="A4020" s="18">
        <f t="shared" si="945"/>
        <v>712</v>
      </c>
      <c r="B4020" s="18" t="str">
        <f t="shared" si="945"/>
        <v>AMC 712 C</v>
      </c>
      <c r="C4020" s="4">
        <v>163406</v>
      </c>
      <c r="D4020" s="2" t="s">
        <v>2203</v>
      </c>
      <c r="E4020" s="17" t="s">
        <v>193</v>
      </c>
      <c r="F4020" s="27" t="str">
        <f t="shared" si="941"/>
        <v>163406 Rubine</v>
      </c>
      <c r="G4020" s="17"/>
      <c r="H4020" s="18"/>
      <c r="I4020" s="5">
        <v>0.8</v>
      </c>
    </row>
    <row r="4021" spans="1:9" ht="11.1" customHeight="1" x14ac:dyDescent="0.25">
      <c r="A4021" s="18">
        <f t="shared" si="945"/>
        <v>712</v>
      </c>
      <c r="B4021" s="18" t="str">
        <f t="shared" si="945"/>
        <v>AMC 712 C</v>
      </c>
      <c r="C4021" s="6">
        <v>163410</v>
      </c>
      <c r="D4021" s="2" t="s">
        <v>2203</v>
      </c>
      <c r="E4021" s="19" t="s">
        <v>15</v>
      </c>
      <c r="F4021" s="27" t="str">
        <f t="shared" si="941"/>
        <v>163410 Black</v>
      </c>
      <c r="G4021" s="19"/>
      <c r="H4021" s="20"/>
      <c r="I4021" s="7">
        <v>0</v>
      </c>
    </row>
    <row r="4022" spans="1:9" ht="14.1" customHeight="1" x14ac:dyDescent="0.25">
      <c r="A4022" s="9">
        <v>713</v>
      </c>
      <c r="B4022" s="23" t="s">
        <v>888</v>
      </c>
      <c r="C4022" s="9" t="s">
        <v>4</v>
      </c>
      <c r="D4022" s="2" t="s">
        <v>2203</v>
      </c>
      <c r="E4022" s="23" t="s">
        <v>5</v>
      </c>
      <c r="F4022" s="27" t="str">
        <f t="shared" si="941"/>
        <v>AMC BASE</v>
      </c>
      <c r="G4022" s="23"/>
      <c r="H4022" s="24"/>
      <c r="I4022" s="10">
        <v>810.6</v>
      </c>
    </row>
    <row r="4023" spans="1:9" ht="11.1" customHeight="1" x14ac:dyDescent="0.25">
      <c r="A4023" s="18">
        <f t="shared" ref="A4023:B4026" si="946">A4022</f>
        <v>713</v>
      </c>
      <c r="B4023" s="18" t="str">
        <f t="shared" si="946"/>
        <v>AMC 713 C</v>
      </c>
      <c r="C4023" s="4">
        <v>163401</v>
      </c>
      <c r="D4023" s="2" t="s">
        <v>2203</v>
      </c>
      <c r="E4023" s="17" t="s">
        <v>7</v>
      </c>
      <c r="F4023" s="27" t="str">
        <f t="shared" si="941"/>
        <v>163401 White</v>
      </c>
      <c r="G4023" s="17"/>
      <c r="H4023" s="18"/>
      <c r="I4023" s="5">
        <v>182.6</v>
      </c>
    </row>
    <row r="4024" spans="1:9" ht="11.1" customHeight="1" x14ac:dyDescent="0.25">
      <c r="A4024" s="18">
        <f t="shared" si="946"/>
        <v>713</v>
      </c>
      <c r="B4024" s="18" t="str">
        <f t="shared" si="946"/>
        <v>AMC 713 C</v>
      </c>
      <c r="C4024" s="4">
        <v>163403</v>
      </c>
      <c r="D4024" s="2" t="s">
        <v>2203</v>
      </c>
      <c r="E4024" s="17" t="s">
        <v>6</v>
      </c>
      <c r="F4024" s="27" t="str">
        <f t="shared" si="941"/>
        <v>163403 Golden Yellow</v>
      </c>
      <c r="G4024" s="17"/>
      <c r="H4024" s="18"/>
      <c r="I4024" s="5">
        <v>5.2</v>
      </c>
    </row>
    <row r="4025" spans="1:9" ht="11.1" customHeight="1" x14ac:dyDescent="0.25">
      <c r="A4025" s="18">
        <f t="shared" si="946"/>
        <v>713</v>
      </c>
      <c r="B4025" s="18" t="str">
        <f t="shared" si="946"/>
        <v>AMC 713 C</v>
      </c>
      <c r="C4025" s="4">
        <v>163406</v>
      </c>
      <c r="D4025" s="2" t="s">
        <v>2203</v>
      </c>
      <c r="E4025" s="17" t="s">
        <v>193</v>
      </c>
      <c r="F4025" s="27" t="str">
        <f t="shared" si="941"/>
        <v>163406 Rubine</v>
      </c>
      <c r="G4025" s="17"/>
      <c r="H4025" s="18"/>
      <c r="I4025" s="5">
        <v>1.6</v>
      </c>
    </row>
    <row r="4026" spans="1:9" ht="11.1" customHeight="1" x14ac:dyDescent="0.25">
      <c r="A4026" s="18">
        <f t="shared" si="946"/>
        <v>713</v>
      </c>
      <c r="B4026" s="18" t="str">
        <f t="shared" si="946"/>
        <v>AMC 713 C</v>
      </c>
      <c r="C4026" s="6">
        <v>163410</v>
      </c>
      <c r="D4026" s="2" t="s">
        <v>2203</v>
      </c>
      <c r="E4026" s="19" t="s">
        <v>15</v>
      </c>
      <c r="F4026" s="27" t="str">
        <f t="shared" si="941"/>
        <v>163410 Black</v>
      </c>
      <c r="G4026" s="19"/>
      <c r="H4026" s="20"/>
      <c r="I4026" s="7">
        <v>0</v>
      </c>
    </row>
    <row r="4027" spans="1:9" ht="11.1" customHeight="1" x14ac:dyDescent="0.25">
      <c r="A4027" s="2">
        <v>714</v>
      </c>
      <c r="B4027" s="27" t="s">
        <v>889</v>
      </c>
      <c r="C4027" s="2" t="s">
        <v>4</v>
      </c>
      <c r="D4027" s="2" t="s">
        <v>2203</v>
      </c>
      <c r="E4027" s="27" t="s">
        <v>5</v>
      </c>
      <c r="F4027" s="27" t="str">
        <f t="shared" si="941"/>
        <v>AMC BASE</v>
      </c>
      <c r="G4027" s="27"/>
      <c r="H4027" s="28"/>
      <c r="I4027" s="3">
        <v>814.7</v>
      </c>
    </row>
    <row r="4028" spans="1:9" ht="11.1" customHeight="1" x14ac:dyDescent="0.25">
      <c r="A4028" s="18">
        <f t="shared" ref="A4028:B4031" si="947">A4027</f>
        <v>714</v>
      </c>
      <c r="B4028" s="18" t="str">
        <f t="shared" si="947"/>
        <v>AMC 714 C</v>
      </c>
      <c r="C4028" s="4">
        <v>163401</v>
      </c>
      <c r="D4028" s="2" t="s">
        <v>2203</v>
      </c>
      <c r="E4028" s="17" t="s">
        <v>7</v>
      </c>
      <c r="F4028" s="27" t="str">
        <f t="shared" si="941"/>
        <v>163401 White</v>
      </c>
      <c r="G4028" s="17"/>
      <c r="H4028" s="18"/>
      <c r="I4028" s="5">
        <v>171.6</v>
      </c>
    </row>
    <row r="4029" spans="1:9" ht="11.1" customHeight="1" x14ac:dyDescent="0.25">
      <c r="A4029" s="18">
        <f t="shared" si="947"/>
        <v>714</v>
      </c>
      <c r="B4029" s="18" t="str">
        <f t="shared" si="947"/>
        <v>AMC 714 C</v>
      </c>
      <c r="C4029" s="4">
        <v>163403</v>
      </c>
      <c r="D4029" s="2" t="s">
        <v>2203</v>
      </c>
      <c r="E4029" s="17" t="s">
        <v>6</v>
      </c>
      <c r="F4029" s="27" t="str">
        <f t="shared" si="941"/>
        <v>163403 Golden Yellow</v>
      </c>
      <c r="G4029" s="17"/>
      <c r="H4029" s="18"/>
      <c r="I4029" s="5">
        <v>10.4</v>
      </c>
    </row>
    <row r="4030" spans="1:9" ht="11.1" customHeight="1" x14ac:dyDescent="0.25">
      <c r="A4030" s="18">
        <f t="shared" si="947"/>
        <v>714</v>
      </c>
      <c r="B4030" s="18" t="str">
        <f t="shared" si="947"/>
        <v>AMC 714 C</v>
      </c>
      <c r="C4030" s="4">
        <v>163406</v>
      </c>
      <c r="D4030" s="2" t="s">
        <v>2203</v>
      </c>
      <c r="E4030" s="17" t="s">
        <v>193</v>
      </c>
      <c r="F4030" s="27" t="str">
        <f t="shared" si="941"/>
        <v>163406 Rubine</v>
      </c>
      <c r="G4030" s="17"/>
      <c r="H4030" s="18"/>
      <c r="I4030" s="5">
        <v>3.2</v>
      </c>
    </row>
    <row r="4031" spans="1:9" ht="11.1" customHeight="1" x14ac:dyDescent="0.25">
      <c r="A4031" s="18">
        <f t="shared" si="947"/>
        <v>714</v>
      </c>
      <c r="B4031" s="18" t="str">
        <f t="shared" si="947"/>
        <v>AMC 714 C</v>
      </c>
      <c r="C4031" s="6">
        <v>163410</v>
      </c>
      <c r="D4031" s="2" t="s">
        <v>2203</v>
      </c>
      <c r="E4031" s="19" t="s">
        <v>15</v>
      </c>
      <c r="F4031" s="27" t="str">
        <f t="shared" si="941"/>
        <v>163410 Black</v>
      </c>
      <c r="G4031" s="19"/>
      <c r="H4031" s="20"/>
      <c r="I4031" s="7">
        <v>0.1</v>
      </c>
    </row>
    <row r="4032" spans="1:9" ht="14.1" customHeight="1" x14ac:dyDescent="0.25">
      <c r="A4032" s="9">
        <v>715</v>
      </c>
      <c r="B4032" s="23" t="s">
        <v>890</v>
      </c>
      <c r="C4032" s="9" t="s">
        <v>4</v>
      </c>
      <c r="D4032" s="2" t="s">
        <v>2203</v>
      </c>
      <c r="E4032" s="23" t="s">
        <v>5</v>
      </c>
      <c r="F4032" s="27" t="str">
        <f t="shared" si="941"/>
        <v>AMC BASE</v>
      </c>
      <c r="G4032" s="23"/>
      <c r="H4032" s="24"/>
      <c r="I4032" s="10">
        <v>823.1</v>
      </c>
    </row>
    <row r="4033" spans="1:9" ht="11.1" customHeight="1" x14ac:dyDescent="0.25">
      <c r="A4033" s="18">
        <f t="shared" ref="A4033:B4036" si="948">A4032</f>
        <v>715</v>
      </c>
      <c r="B4033" s="18" t="str">
        <f t="shared" si="948"/>
        <v>AMC 715 C</v>
      </c>
      <c r="C4033" s="4">
        <v>163401</v>
      </c>
      <c r="D4033" s="2" t="s">
        <v>2203</v>
      </c>
      <c r="E4033" s="17" t="s">
        <v>7</v>
      </c>
      <c r="F4033" s="27" t="str">
        <f t="shared" si="941"/>
        <v>163401 White</v>
      </c>
      <c r="G4033" s="17"/>
      <c r="H4033" s="18"/>
      <c r="I4033" s="5">
        <v>149.5</v>
      </c>
    </row>
    <row r="4034" spans="1:9" ht="11.1" customHeight="1" x14ac:dyDescent="0.25">
      <c r="A4034" s="18">
        <f t="shared" si="948"/>
        <v>715</v>
      </c>
      <c r="B4034" s="18" t="str">
        <f t="shared" si="948"/>
        <v>AMC 715 C</v>
      </c>
      <c r="C4034" s="4">
        <v>163403</v>
      </c>
      <c r="D4034" s="2" t="s">
        <v>2203</v>
      </c>
      <c r="E4034" s="17" t="s">
        <v>6</v>
      </c>
      <c r="F4034" s="27" t="str">
        <f t="shared" si="941"/>
        <v>163403 Golden Yellow</v>
      </c>
      <c r="G4034" s="17"/>
      <c r="H4034" s="18"/>
      <c r="I4034" s="5">
        <v>20.9</v>
      </c>
    </row>
    <row r="4035" spans="1:9" ht="11.1" customHeight="1" x14ac:dyDescent="0.25">
      <c r="A4035" s="18">
        <f t="shared" si="948"/>
        <v>715</v>
      </c>
      <c r="B4035" s="18" t="str">
        <f t="shared" si="948"/>
        <v>AMC 715 C</v>
      </c>
      <c r="C4035" s="4">
        <v>163406</v>
      </c>
      <c r="D4035" s="2" t="s">
        <v>2203</v>
      </c>
      <c r="E4035" s="17" t="s">
        <v>193</v>
      </c>
      <c r="F4035" s="27" t="str">
        <f t="shared" si="941"/>
        <v>163406 Rubine</v>
      </c>
      <c r="G4035" s="17"/>
      <c r="H4035" s="18"/>
      <c r="I4035" s="5">
        <v>6.3</v>
      </c>
    </row>
    <row r="4036" spans="1:9" ht="11.1" customHeight="1" x14ac:dyDescent="0.25">
      <c r="A4036" s="18">
        <f t="shared" si="948"/>
        <v>715</v>
      </c>
      <c r="B4036" s="18" t="str">
        <f t="shared" si="948"/>
        <v>AMC 715 C</v>
      </c>
      <c r="C4036" s="6">
        <v>163410</v>
      </c>
      <c r="D4036" s="2" t="s">
        <v>2203</v>
      </c>
      <c r="E4036" s="19" t="s">
        <v>15</v>
      </c>
      <c r="F4036" s="27" t="str">
        <f t="shared" si="941"/>
        <v>163410 Black</v>
      </c>
      <c r="G4036" s="19"/>
      <c r="H4036" s="20"/>
      <c r="I4036" s="7">
        <v>0.2</v>
      </c>
    </row>
    <row r="4037" spans="1:9" ht="14.1" customHeight="1" x14ac:dyDescent="0.25">
      <c r="A4037" s="9">
        <v>716</v>
      </c>
      <c r="B4037" s="23" t="s">
        <v>891</v>
      </c>
      <c r="C4037" s="9" t="s">
        <v>4</v>
      </c>
      <c r="D4037" s="2" t="s">
        <v>2203</v>
      </c>
      <c r="E4037" s="23" t="s">
        <v>5</v>
      </c>
      <c r="F4037" s="27" t="str">
        <f t="shared" si="941"/>
        <v>AMC BASE</v>
      </c>
      <c r="G4037" s="23"/>
      <c r="H4037" s="24"/>
      <c r="I4037" s="10">
        <v>839.9</v>
      </c>
    </row>
    <row r="4038" spans="1:9" ht="11.1" customHeight="1" x14ac:dyDescent="0.25">
      <c r="A4038" s="18">
        <f t="shared" ref="A4038:B4041" si="949">A4037</f>
        <v>716</v>
      </c>
      <c r="B4038" s="18" t="str">
        <f t="shared" si="949"/>
        <v>AMC 716 C</v>
      </c>
      <c r="C4038" s="4">
        <v>163401</v>
      </c>
      <c r="D4038" s="2" t="s">
        <v>2203</v>
      </c>
      <c r="E4038" s="17" t="s">
        <v>7</v>
      </c>
      <c r="F4038" s="27" t="str">
        <f t="shared" si="941"/>
        <v>163401 White</v>
      </c>
      <c r="G4038" s="17"/>
      <c r="H4038" s="18"/>
      <c r="I4038" s="5">
        <v>105.4</v>
      </c>
    </row>
    <row r="4039" spans="1:9" ht="11.1" customHeight="1" x14ac:dyDescent="0.25">
      <c r="A4039" s="18">
        <f t="shared" si="949"/>
        <v>716</v>
      </c>
      <c r="B4039" s="18" t="str">
        <f t="shared" si="949"/>
        <v>AMC 716 C</v>
      </c>
      <c r="C4039" s="4">
        <v>163403</v>
      </c>
      <c r="D4039" s="2" t="s">
        <v>2203</v>
      </c>
      <c r="E4039" s="17" t="s">
        <v>6</v>
      </c>
      <c r="F4039" s="27" t="str">
        <f t="shared" si="941"/>
        <v>163403 Golden Yellow</v>
      </c>
      <c r="G4039" s="17"/>
      <c r="H4039" s="18"/>
      <c r="I4039" s="5">
        <v>41.7</v>
      </c>
    </row>
    <row r="4040" spans="1:9" ht="11.1" customHeight="1" x14ac:dyDescent="0.25">
      <c r="A4040" s="18">
        <f t="shared" si="949"/>
        <v>716</v>
      </c>
      <c r="B4040" s="18" t="str">
        <f t="shared" si="949"/>
        <v>AMC 716 C</v>
      </c>
      <c r="C4040" s="4">
        <v>163406</v>
      </c>
      <c r="D4040" s="2" t="s">
        <v>2203</v>
      </c>
      <c r="E4040" s="17" t="s">
        <v>193</v>
      </c>
      <c r="F4040" s="27" t="str">
        <f t="shared" si="941"/>
        <v>163406 Rubine</v>
      </c>
      <c r="G4040" s="17"/>
      <c r="H4040" s="18"/>
      <c r="I4040" s="5">
        <v>12.7</v>
      </c>
    </row>
    <row r="4041" spans="1:9" ht="11.1" customHeight="1" x14ac:dyDescent="0.25">
      <c r="A4041" s="18">
        <f t="shared" si="949"/>
        <v>716</v>
      </c>
      <c r="B4041" s="18" t="str">
        <f t="shared" si="949"/>
        <v>AMC 716 C</v>
      </c>
      <c r="C4041" s="6">
        <v>163410</v>
      </c>
      <c r="D4041" s="2" t="s">
        <v>2203</v>
      </c>
      <c r="E4041" s="19" t="s">
        <v>15</v>
      </c>
      <c r="F4041" s="27" t="str">
        <f t="shared" si="941"/>
        <v>163410 Black</v>
      </c>
      <c r="G4041" s="19"/>
      <c r="H4041" s="20"/>
      <c r="I4041" s="7">
        <v>0.3</v>
      </c>
    </row>
    <row r="4042" spans="1:9" ht="14.1" customHeight="1" x14ac:dyDescent="0.25">
      <c r="A4042" s="9">
        <v>717</v>
      </c>
      <c r="B4042" s="23" t="s">
        <v>892</v>
      </c>
      <c r="C4042" s="9" t="s">
        <v>4</v>
      </c>
      <c r="D4042" s="2" t="s">
        <v>2203</v>
      </c>
      <c r="E4042" s="23" t="s">
        <v>5</v>
      </c>
      <c r="F4042" s="27" t="str">
        <f t="shared" si="941"/>
        <v>AMC BASE</v>
      </c>
      <c r="G4042" s="23"/>
      <c r="H4042" s="24"/>
      <c r="I4042" s="10">
        <v>839.7</v>
      </c>
    </row>
    <row r="4043" spans="1:9" ht="11.1" customHeight="1" x14ac:dyDescent="0.25">
      <c r="A4043" s="18">
        <f t="shared" ref="A4043:B4046" si="950">A4042</f>
        <v>717</v>
      </c>
      <c r="B4043" s="18" t="str">
        <f t="shared" si="950"/>
        <v>AMC 717 C</v>
      </c>
      <c r="C4043" s="4">
        <v>163401</v>
      </c>
      <c r="D4043" s="2" t="s">
        <v>2203</v>
      </c>
      <c r="E4043" s="17" t="s">
        <v>7</v>
      </c>
      <c r="F4043" s="27" t="str">
        <f t="shared" si="941"/>
        <v>163401 White</v>
      </c>
      <c r="G4043" s="17"/>
      <c r="H4043" s="18"/>
      <c r="I4043" s="5">
        <v>105.4</v>
      </c>
    </row>
    <row r="4044" spans="1:9" ht="11.1" customHeight="1" x14ac:dyDescent="0.25">
      <c r="A4044" s="18">
        <f t="shared" si="950"/>
        <v>717</v>
      </c>
      <c r="B4044" s="18" t="str">
        <f t="shared" si="950"/>
        <v>AMC 717 C</v>
      </c>
      <c r="C4044" s="4">
        <v>163403</v>
      </c>
      <c r="D4044" s="2" t="s">
        <v>2203</v>
      </c>
      <c r="E4044" s="17" t="s">
        <v>6</v>
      </c>
      <c r="F4044" s="27" t="str">
        <f t="shared" si="941"/>
        <v>163403 Golden Yellow</v>
      </c>
      <c r="G4044" s="17"/>
      <c r="H4044" s="18"/>
      <c r="I4044" s="5">
        <v>41.7</v>
      </c>
    </row>
    <row r="4045" spans="1:9" ht="11.1" customHeight="1" x14ac:dyDescent="0.25">
      <c r="A4045" s="18">
        <f t="shared" si="950"/>
        <v>717</v>
      </c>
      <c r="B4045" s="18" t="str">
        <f t="shared" si="950"/>
        <v>AMC 717 C</v>
      </c>
      <c r="C4045" s="4">
        <v>163406</v>
      </c>
      <c r="D4045" s="2" t="s">
        <v>2203</v>
      </c>
      <c r="E4045" s="17" t="s">
        <v>193</v>
      </c>
      <c r="F4045" s="27" t="str">
        <f t="shared" si="941"/>
        <v>163406 Rubine</v>
      </c>
      <c r="G4045" s="17"/>
      <c r="H4045" s="18"/>
      <c r="I4045" s="5">
        <v>12.6</v>
      </c>
    </row>
    <row r="4046" spans="1:9" ht="11.1" customHeight="1" x14ac:dyDescent="0.25">
      <c r="A4046" s="18">
        <f t="shared" si="950"/>
        <v>717</v>
      </c>
      <c r="B4046" s="18" t="str">
        <f t="shared" si="950"/>
        <v>AMC 717 C</v>
      </c>
      <c r="C4046" s="6">
        <v>163410</v>
      </c>
      <c r="D4046" s="2" t="s">
        <v>2203</v>
      </c>
      <c r="E4046" s="19" t="s">
        <v>15</v>
      </c>
      <c r="F4046" s="27" t="str">
        <f t="shared" si="941"/>
        <v>163410 Black</v>
      </c>
      <c r="G4046" s="19"/>
      <c r="H4046" s="20"/>
      <c r="I4046" s="7">
        <v>0.6</v>
      </c>
    </row>
    <row r="4047" spans="1:9" ht="14.1" customHeight="1" x14ac:dyDescent="0.25">
      <c r="A4047" s="9">
        <v>718</v>
      </c>
      <c r="B4047" s="23" t="s">
        <v>893</v>
      </c>
      <c r="C4047" s="9" t="s">
        <v>4</v>
      </c>
      <c r="D4047" s="2" t="s">
        <v>2203</v>
      </c>
      <c r="E4047" s="23" t="s">
        <v>5</v>
      </c>
      <c r="F4047" s="27" t="str">
        <f t="shared" si="941"/>
        <v>AMC BASE</v>
      </c>
      <c r="G4047" s="23"/>
      <c r="H4047" s="24"/>
      <c r="I4047" s="10">
        <v>839</v>
      </c>
    </row>
    <row r="4048" spans="1:9" ht="11.1" customHeight="1" x14ac:dyDescent="0.25">
      <c r="A4048" s="18">
        <f t="shared" ref="A4048:B4051" si="951">A4047</f>
        <v>718</v>
      </c>
      <c r="B4048" s="18" t="str">
        <f t="shared" si="951"/>
        <v>AMC 718 C</v>
      </c>
      <c r="C4048" s="4">
        <v>163401</v>
      </c>
      <c r="D4048" s="2" t="s">
        <v>2203</v>
      </c>
      <c r="E4048" s="17" t="s">
        <v>7</v>
      </c>
      <c r="F4048" s="27" t="str">
        <f t="shared" si="941"/>
        <v>163401 White</v>
      </c>
      <c r="G4048" s="17"/>
      <c r="H4048" s="18"/>
      <c r="I4048" s="5">
        <v>105.4</v>
      </c>
    </row>
    <row r="4049" spans="1:9" ht="11.1" customHeight="1" x14ac:dyDescent="0.25">
      <c r="A4049" s="18">
        <f t="shared" si="951"/>
        <v>718</v>
      </c>
      <c r="B4049" s="18" t="str">
        <f t="shared" si="951"/>
        <v>AMC 718 C</v>
      </c>
      <c r="C4049" s="4">
        <v>163403</v>
      </c>
      <c r="D4049" s="2" t="s">
        <v>2203</v>
      </c>
      <c r="E4049" s="17" t="s">
        <v>6</v>
      </c>
      <c r="F4049" s="27" t="str">
        <f t="shared" si="941"/>
        <v>163403 Golden Yellow</v>
      </c>
      <c r="G4049" s="17"/>
      <c r="H4049" s="18"/>
      <c r="I4049" s="5">
        <v>41.7</v>
      </c>
    </row>
    <row r="4050" spans="1:9" ht="11.1" customHeight="1" x14ac:dyDescent="0.25">
      <c r="A4050" s="18">
        <f t="shared" si="951"/>
        <v>718</v>
      </c>
      <c r="B4050" s="18" t="str">
        <f t="shared" si="951"/>
        <v>AMC 718 C</v>
      </c>
      <c r="C4050" s="4">
        <v>163406</v>
      </c>
      <c r="D4050" s="2" t="s">
        <v>2203</v>
      </c>
      <c r="E4050" s="17" t="s">
        <v>193</v>
      </c>
      <c r="F4050" s="27" t="str">
        <f t="shared" si="941"/>
        <v>163406 Rubine</v>
      </c>
      <c r="G4050" s="17"/>
      <c r="H4050" s="18"/>
      <c r="I4050" s="5">
        <v>12.6</v>
      </c>
    </row>
    <row r="4051" spans="1:9" ht="11.1" customHeight="1" x14ac:dyDescent="0.25">
      <c r="A4051" s="18">
        <f t="shared" si="951"/>
        <v>718</v>
      </c>
      <c r="B4051" s="18" t="str">
        <f t="shared" si="951"/>
        <v>AMC 718 C</v>
      </c>
      <c r="C4051" s="6">
        <v>163410</v>
      </c>
      <c r="D4051" s="2" t="s">
        <v>2203</v>
      </c>
      <c r="E4051" s="19" t="s">
        <v>15</v>
      </c>
      <c r="F4051" s="27" t="str">
        <f t="shared" si="941"/>
        <v>163410 Black</v>
      </c>
      <c r="G4051" s="19"/>
      <c r="H4051" s="20"/>
      <c r="I4051" s="7">
        <v>1.3</v>
      </c>
    </row>
    <row r="4052" spans="1:9" ht="14.1" customHeight="1" x14ac:dyDescent="0.25">
      <c r="A4052" s="11">
        <v>719</v>
      </c>
      <c r="B4052" s="23" t="s">
        <v>894</v>
      </c>
      <c r="C4052" s="9" t="s">
        <v>4</v>
      </c>
      <c r="D4052" s="2" t="s">
        <v>2203</v>
      </c>
      <c r="E4052" s="23" t="s">
        <v>5</v>
      </c>
      <c r="F4052" s="27" t="str">
        <f t="shared" si="941"/>
        <v>AMC BASE</v>
      </c>
      <c r="G4052" s="23"/>
      <c r="H4052" s="24"/>
      <c r="I4052" s="10">
        <v>801.8</v>
      </c>
    </row>
    <row r="4053" spans="1:9" ht="11.1" customHeight="1" x14ac:dyDescent="0.25">
      <c r="A4053" s="18">
        <f t="shared" ref="A4053:B4056" si="952">A4052</f>
        <v>719</v>
      </c>
      <c r="B4053" s="18" t="str">
        <f t="shared" si="952"/>
        <v>AMC 719 C</v>
      </c>
      <c r="C4053" s="4">
        <v>163401</v>
      </c>
      <c r="D4053" s="2" t="s">
        <v>2203</v>
      </c>
      <c r="E4053" s="17" t="s">
        <v>7</v>
      </c>
      <c r="F4053" s="27" t="str">
        <f t="shared" si="941"/>
        <v>163401 White</v>
      </c>
      <c r="G4053" s="17"/>
      <c r="H4053" s="18"/>
      <c r="I4053" s="5">
        <v>193.4</v>
      </c>
    </row>
    <row r="4054" spans="1:9" ht="11.1" customHeight="1" x14ac:dyDescent="0.25">
      <c r="A4054" s="18">
        <f t="shared" si="952"/>
        <v>719</v>
      </c>
      <c r="B4054" s="18" t="str">
        <f t="shared" si="952"/>
        <v>AMC 719 C</v>
      </c>
      <c r="C4054" s="4">
        <v>163403</v>
      </c>
      <c r="D4054" s="2" t="s">
        <v>2203</v>
      </c>
      <c r="E4054" s="17" t="s">
        <v>6</v>
      </c>
      <c r="F4054" s="27" t="str">
        <f t="shared" ref="F4054:F4106" si="953">IF(C4054="AMC.BASE","AMC BASE",CONCATENATE(C4054,D4054,E4054))</f>
        <v>163403 Golden Yellow</v>
      </c>
      <c r="G4054" s="17"/>
      <c r="H4054" s="18"/>
      <c r="I4054" s="5">
        <v>2.9</v>
      </c>
    </row>
    <row r="4055" spans="1:9" ht="11.1" customHeight="1" x14ac:dyDescent="0.25">
      <c r="A4055" s="18">
        <f t="shared" si="952"/>
        <v>719</v>
      </c>
      <c r="B4055" s="18" t="str">
        <f t="shared" si="952"/>
        <v>AMC 719 C</v>
      </c>
      <c r="C4055" s="4">
        <v>163406</v>
      </c>
      <c r="D4055" s="2" t="s">
        <v>2203</v>
      </c>
      <c r="E4055" s="17" t="s">
        <v>193</v>
      </c>
      <c r="F4055" s="27" t="str">
        <f t="shared" si="953"/>
        <v>163406 Rubine</v>
      </c>
      <c r="G4055" s="17"/>
      <c r="H4055" s="18"/>
      <c r="I4055" s="5">
        <v>1.5</v>
      </c>
    </row>
    <row r="4056" spans="1:9" ht="11.1" customHeight="1" x14ac:dyDescent="0.25">
      <c r="A4056" s="18">
        <f t="shared" si="952"/>
        <v>719</v>
      </c>
      <c r="B4056" s="18" t="str">
        <f t="shared" si="952"/>
        <v>AMC 719 C</v>
      </c>
      <c r="C4056" s="6">
        <v>163410</v>
      </c>
      <c r="D4056" s="2" t="s">
        <v>2203</v>
      </c>
      <c r="E4056" s="19" t="s">
        <v>15</v>
      </c>
      <c r="F4056" s="27" t="str">
        <f t="shared" si="953"/>
        <v>163410 Black</v>
      </c>
      <c r="G4056" s="19"/>
      <c r="H4056" s="20"/>
      <c r="I4056" s="7">
        <v>0.4</v>
      </c>
    </row>
    <row r="4057" spans="1:9" ht="14.1" customHeight="1" x14ac:dyDescent="0.25">
      <c r="A4057" s="9">
        <v>720</v>
      </c>
      <c r="B4057" s="23" t="s">
        <v>895</v>
      </c>
      <c r="C4057" s="9" t="s">
        <v>4</v>
      </c>
      <c r="D4057" s="2" t="s">
        <v>2203</v>
      </c>
      <c r="E4057" s="23" t="s">
        <v>5</v>
      </c>
      <c r="F4057" s="27" t="str">
        <f t="shared" si="953"/>
        <v>AMC BASE</v>
      </c>
      <c r="G4057" s="23"/>
      <c r="H4057" s="24"/>
      <c r="I4057" s="10">
        <v>797.3</v>
      </c>
    </row>
    <row r="4058" spans="1:9" ht="11.1" customHeight="1" x14ac:dyDescent="0.25">
      <c r="A4058" s="18">
        <f t="shared" ref="A4058:B4061" si="954">A4057</f>
        <v>720</v>
      </c>
      <c r="B4058" s="18" t="str">
        <f t="shared" si="954"/>
        <v>AMC 720 C</v>
      </c>
      <c r="C4058" s="4">
        <v>163401</v>
      </c>
      <c r="D4058" s="2" t="s">
        <v>2203</v>
      </c>
      <c r="E4058" s="17" t="s">
        <v>7</v>
      </c>
      <c r="F4058" s="27" t="str">
        <f t="shared" si="953"/>
        <v>163401 White</v>
      </c>
      <c r="G4058" s="17"/>
      <c r="H4058" s="18"/>
      <c r="I4058" s="5">
        <v>193.1</v>
      </c>
    </row>
    <row r="4059" spans="1:9" ht="11.1" customHeight="1" x14ac:dyDescent="0.25">
      <c r="A4059" s="18">
        <f t="shared" si="954"/>
        <v>720</v>
      </c>
      <c r="B4059" s="18" t="str">
        <f t="shared" si="954"/>
        <v>AMC 720 C</v>
      </c>
      <c r="C4059" s="4">
        <v>163403</v>
      </c>
      <c r="D4059" s="2" t="s">
        <v>2203</v>
      </c>
      <c r="E4059" s="17" t="s">
        <v>6</v>
      </c>
      <c r="F4059" s="27" t="str">
        <f t="shared" si="953"/>
        <v>163403 Golden Yellow</v>
      </c>
      <c r="G4059" s="17"/>
      <c r="H4059" s="18"/>
      <c r="I4059" s="5">
        <v>5.8</v>
      </c>
    </row>
    <row r="4060" spans="1:9" ht="11.1" customHeight="1" x14ac:dyDescent="0.25">
      <c r="A4060" s="18">
        <f t="shared" si="954"/>
        <v>720</v>
      </c>
      <c r="B4060" s="18" t="str">
        <f t="shared" si="954"/>
        <v>AMC 720 C</v>
      </c>
      <c r="C4060" s="4">
        <v>163406</v>
      </c>
      <c r="D4060" s="2" t="s">
        <v>2203</v>
      </c>
      <c r="E4060" s="17" t="s">
        <v>193</v>
      </c>
      <c r="F4060" s="27" t="str">
        <f t="shared" si="953"/>
        <v>163406 Rubine</v>
      </c>
      <c r="G4060" s="17"/>
      <c r="H4060" s="18"/>
      <c r="I4060" s="5">
        <v>2.9</v>
      </c>
    </row>
    <row r="4061" spans="1:9" ht="11.1" customHeight="1" x14ac:dyDescent="0.25">
      <c r="A4061" s="18">
        <f t="shared" si="954"/>
        <v>720</v>
      </c>
      <c r="B4061" s="18" t="str">
        <f t="shared" si="954"/>
        <v>AMC 720 C</v>
      </c>
      <c r="C4061" s="6">
        <v>163410</v>
      </c>
      <c r="D4061" s="2" t="s">
        <v>2203</v>
      </c>
      <c r="E4061" s="19" t="s">
        <v>15</v>
      </c>
      <c r="F4061" s="27" t="str">
        <f t="shared" si="953"/>
        <v>163410 Black</v>
      </c>
      <c r="G4061" s="19"/>
      <c r="H4061" s="20"/>
      <c r="I4061" s="7">
        <v>0.9</v>
      </c>
    </row>
    <row r="4062" spans="1:9" ht="14.1" customHeight="1" x14ac:dyDescent="0.25">
      <c r="A4062" s="9">
        <v>721</v>
      </c>
      <c r="B4062" s="23" t="s">
        <v>896</v>
      </c>
      <c r="C4062" s="9" t="s">
        <v>4</v>
      </c>
      <c r="D4062" s="2" t="s">
        <v>2203</v>
      </c>
      <c r="E4062" s="23" t="s">
        <v>5</v>
      </c>
      <c r="F4062" s="27" t="str">
        <f t="shared" si="953"/>
        <v>AMC BASE</v>
      </c>
      <c r="G4062" s="23"/>
      <c r="H4062" s="24"/>
      <c r="I4062" s="10">
        <v>788.4</v>
      </c>
    </row>
    <row r="4063" spans="1:9" ht="11.1" customHeight="1" x14ac:dyDescent="0.25">
      <c r="A4063" s="18">
        <f t="shared" ref="A4063:B4066" si="955">A4062</f>
        <v>721</v>
      </c>
      <c r="B4063" s="18" t="str">
        <f t="shared" si="955"/>
        <v>AMC 721 C</v>
      </c>
      <c r="C4063" s="4">
        <v>163401</v>
      </c>
      <c r="D4063" s="2" t="s">
        <v>2203</v>
      </c>
      <c r="E4063" s="17" t="s">
        <v>7</v>
      </c>
      <c r="F4063" s="27" t="str">
        <f t="shared" si="953"/>
        <v>163401 White</v>
      </c>
      <c r="G4063" s="17"/>
      <c r="H4063" s="18"/>
      <c r="I4063" s="5">
        <v>192.5</v>
      </c>
    </row>
    <row r="4064" spans="1:9" ht="11.1" customHeight="1" x14ac:dyDescent="0.25">
      <c r="A4064" s="18">
        <f t="shared" si="955"/>
        <v>721</v>
      </c>
      <c r="B4064" s="18" t="str">
        <f t="shared" si="955"/>
        <v>AMC 721 C</v>
      </c>
      <c r="C4064" s="4">
        <v>163403</v>
      </c>
      <c r="D4064" s="2" t="s">
        <v>2203</v>
      </c>
      <c r="E4064" s="17" t="s">
        <v>6</v>
      </c>
      <c r="F4064" s="27" t="str">
        <f t="shared" si="953"/>
        <v>163403 Golden Yellow</v>
      </c>
      <c r="G4064" s="17"/>
      <c r="H4064" s="18"/>
      <c r="I4064" s="5">
        <v>11.6</v>
      </c>
    </row>
    <row r="4065" spans="1:9" ht="11.1" customHeight="1" x14ac:dyDescent="0.25">
      <c r="A4065" s="18">
        <f t="shared" si="955"/>
        <v>721</v>
      </c>
      <c r="B4065" s="18" t="str">
        <f t="shared" si="955"/>
        <v>AMC 721 C</v>
      </c>
      <c r="C4065" s="4">
        <v>163406</v>
      </c>
      <c r="D4065" s="2" t="s">
        <v>2203</v>
      </c>
      <c r="E4065" s="17" t="s">
        <v>193</v>
      </c>
      <c r="F4065" s="27" t="str">
        <f t="shared" si="953"/>
        <v>163406 Rubine</v>
      </c>
      <c r="G4065" s="17"/>
      <c r="H4065" s="18"/>
      <c r="I4065" s="5">
        <v>5.8</v>
      </c>
    </row>
    <row r="4066" spans="1:9" ht="11.1" customHeight="1" x14ac:dyDescent="0.25">
      <c r="A4066" s="18">
        <f t="shared" si="955"/>
        <v>721</v>
      </c>
      <c r="B4066" s="18" t="str">
        <f t="shared" si="955"/>
        <v>AMC 721 C</v>
      </c>
      <c r="C4066" s="6">
        <v>163410</v>
      </c>
      <c r="D4066" s="2" t="s">
        <v>2203</v>
      </c>
      <c r="E4066" s="19" t="s">
        <v>15</v>
      </c>
      <c r="F4066" s="27" t="str">
        <f t="shared" si="953"/>
        <v>163410 Black</v>
      </c>
      <c r="G4066" s="19"/>
      <c r="H4066" s="20"/>
      <c r="I4066" s="7">
        <v>1.7</v>
      </c>
    </row>
    <row r="4067" spans="1:9" ht="14.1" customHeight="1" x14ac:dyDescent="0.25">
      <c r="A4067" s="9">
        <v>722</v>
      </c>
      <c r="B4067" s="23" t="s">
        <v>897</v>
      </c>
      <c r="C4067" s="9" t="s">
        <v>4</v>
      </c>
      <c r="D4067" s="2" t="s">
        <v>2203</v>
      </c>
      <c r="E4067" s="23" t="s">
        <v>5</v>
      </c>
      <c r="F4067" s="27" t="str">
        <f t="shared" si="953"/>
        <v>AMC BASE</v>
      </c>
      <c r="G4067" s="23"/>
      <c r="H4067" s="24"/>
      <c r="I4067" s="10">
        <v>770.7</v>
      </c>
    </row>
    <row r="4068" spans="1:9" ht="11.1" customHeight="1" x14ac:dyDescent="0.25">
      <c r="A4068" s="18">
        <f t="shared" ref="A4068:B4071" si="956">A4067</f>
        <v>722</v>
      </c>
      <c r="B4068" s="18" t="str">
        <f t="shared" si="956"/>
        <v>AMC 722 C</v>
      </c>
      <c r="C4068" s="4">
        <v>163401</v>
      </c>
      <c r="D4068" s="2" t="s">
        <v>2203</v>
      </c>
      <c r="E4068" s="17" t="s">
        <v>7</v>
      </c>
      <c r="F4068" s="27" t="str">
        <f t="shared" si="953"/>
        <v>163401 White</v>
      </c>
      <c r="G4068" s="17"/>
      <c r="H4068" s="18"/>
      <c r="I4068" s="5">
        <v>191.4</v>
      </c>
    </row>
    <row r="4069" spans="1:9" ht="11.1" customHeight="1" x14ac:dyDescent="0.25">
      <c r="A4069" s="18">
        <f t="shared" si="956"/>
        <v>722</v>
      </c>
      <c r="B4069" s="18" t="str">
        <f t="shared" si="956"/>
        <v>AMC 722 C</v>
      </c>
      <c r="C4069" s="4">
        <v>163403</v>
      </c>
      <c r="D4069" s="2" t="s">
        <v>2203</v>
      </c>
      <c r="E4069" s="17" t="s">
        <v>6</v>
      </c>
      <c r="F4069" s="27" t="str">
        <f t="shared" si="953"/>
        <v>163403 Golden Yellow</v>
      </c>
      <c r="G4069" s="17"/>
      <c r="H4069" s="18"/>
      <c r="I4069" s="5">
        <v>23</v>
      </c>
    </row>
    <row r="4070" spans="1:9" ht="11.1" customHeight="1" x14ac:dyDescent="0.25">
      <c r="A4070" s="18">
        <f t="shared" si="956"/>
        <v>722</v>
      </c>
      <c r="B4070" s="18" t="str">
        <f t="shared" si="956"/>
        <v>AMC 722 C</v>
      </c>
      <c r="C4070" s="4">
        <v>163406</v>
      </c>
      <c r="D4070" s="2" t="s">
        <v>2203</v>
      </c>
      <c r="E4070" s="17" t="s">
        <v>193</v>
      </c>
      <c r="F4070" s="27" t="str">
        <f t="shared" si="953"/>
        <v>163406 Rubine</v>
      </c>
      <c r="G4070" s="17"/>
      <c r="H4070" s="18"/>
      <c r="I4070" s="5">
        <v>11.5</v>
      </c>
    </row>
    <row r="4071" spans="1:9" ht="11.1" customHeight="1" x14ac:dyDescent="0.25">
      <c r="A4071" s="18">
        <f t="shared" si="956"/>
        <v>722</v>
      </c>
      <c r="B4071" s="18" t="str">
        <f t="shared" si="956"/>
        <v>AMC 722 C</v>
      </c>
      <c r="C4071" s="6">
        <v>163410</v>
      </c>
      <c r="D4071" s="2" t="s">
        <v>2203</v>
      </c>
      <c r="E4071" s="19" t="s">
        <v>15</v>
      </c>
      <c r="F4071" s="27" t="str">
        <f t="shared" si="953"/>
        <v>163410 Black</v>
      </c>
      <c r="G4071" s="19"/>
      <c r="H4071" s="20"/>
      <c r="I4071" s="7">
        <v>3.4</v>
      </c>
    </row>
    <row r="4072" spans="1:9" ht="11.1" customHeight="1" x14ac:dyDescent="0.25">
      <c r="A4072" s="2">
        <v>723</v>
      </c>
      <c r="B4072" s="27" t="s">
        <v>898</v>
      </c>
      <c r="C4072" s="2" t="s">
        <v>4</v>
      </c>
      <c r="D4072" s="2" t="s">
        <v>2203</v>
      </c>
      <c r="E4072" s="27" t="s">
        <v>5</v>
      </c>
      <c r="F4072" s="27" t="str">
        <f t="shared" si="953"/>
        <v>AMC BASE</v>
      </c>
      <c r="G4072" s="27"/>
      <c r="H4072" s="28"/>
      <c r="I4072" s="3">
        <v>752.6</v>
      </c>
    </row>
    <row r="4073" spans="1:9" ht="11.1" customHeight="1" x14ac:dyDescent="0.25">
      <c r="A4073" s="18">
        <f t="shared" ref="A4073:B4076" si="957">A4072</f>
        <v>723</v>
      </c>
      <c r="B4073" s="18" t="str">
        <f t="shared" si="957"/>
        <v>AMC 723 C</v>
      </c>
      <c r="C4073" s="4">
        <v>163401</v>
      </c>
      <c r="D4073" s="2" t="s">
        <v>2203</v>
      </c>
      <c r="E4073" s="17" t="s">
        <v>7</v>
      </c>
      <c r="F4073" s="27" t="str">
        <f t="shared" si="953"/>
        <v>163401 White</v>
      </c>
      <c r="G4073" s="17"/>
      <c r="H4073" s="18"/>
      <c r="I4073" s="5">
        <v>190.3</v>
      </c>
    </row>
    <row r="4074" spans="1:9" ht="11.1" customHeight="1" x14ac:dyDescent="0.25">
      <c r="A4074" s="18">
        <f t="shared" si="957"/>
        <v>723</v>
      </c>
      <c r="B4074" s="18" t="str">
        <f t="shared" si="957"/>
        <v>AMC 723 C</v>
      </c>
      <c r="C4074" s="4">
        <v>163403</v>
      </c>
      <c r="D4074" s="2" t="s">
        <v>2203</v>
      </c>
      <c r="E4074" s="17" t="s">
        <v>6</v>
      </c>
      <c r="F4074" s="27" t="str">
        <f t="shared" si="953"/>
        <v>163403 Golden Yellow</v>
      </c>
      <c r="G4074" s="17"/>
      <c r="H4074" s="18"/>
      <c r="I4074" s="5">
        <v>34.299999999999997</v>
      </c>
    </row>
    <row r="4075" spans="1:9" ht="11.1" customHeight="1" x14ac:dyDescent="0.25">
      <c r="A4075" s="18">
        <f t="shared" si="957"/>
        <v>723</v>
      </c>
      <c r="B4075" s="18" t="str">
        <f t="shared" si="957"/>
        <v>AMC 723 C</v>
      </c>
      <c r="C4075" s="4">
        <v>163406</v>
      </c>
      <c r="D4075" s="2" t="s">
        <v>2203</v>
      </c>
      <c r="E4075" s="17" t="s">
        <v>193</v>
      </c>
      <c r="F4075" s="27" t="str">
        <f t="shared" si="953"/>
        <v>163406 Rubine</v>
      </c>
      <c r="G4075" s="17"/>
      <c r="H4075" s="18"/>
      <c r="I4075" s="5">
        <v>17.100000000000001</v>
      </c>
    </row>
    <row r="4076" spans="1:9" ht="11.1" customHeight="1" x14ac:dyDescent="0.25">
      <c r="A4076" s="18">
        <f t="shared" si="957"/>
        <v>723</v>
      </c>
      <c r="B4076" s="18" t="str">
        <f t="shared" si="957"/>
        <v>AMC 723 C</v>
      </c>
      <c r="C4076" s="6">
        <v>163410</v>
      </c>
      <c r="D4076" s="2" t="s">
        <v>2203</v>
      </c>
      <c r="E4076" s="19" t="s">
        <v>15</v>
      </c>
      <c r="F4076" s="27" t="str">
        <f t="shared" si="953"/>
        <v>163410 Black</v>
      </c>
      <c r="G4076" s="19"/>
      <c r="H4076" s="20"/>
      <c r="I4076" s="7">
        <v>5.7</v>
      </c>
    </row>
    <row r="4077" spans="1:9" ht="14.1" customHeight="1" x14ac:dyDescent="0.25">
      <c r="A4077" s="9">
        <v>724</v>
      </c>
      <c r="B4077" s="23" t="s">
        <v>899</v>
      </c>
      <c r="C4077" s="9" t="s">
        <v>4</v>
      </c>
      <c r="D4077" s="2" t="s">
        <v>2203</v>
      </c>
      <c r="E4077" s="23" t="s">
        <v>5</v>
      </c>
      <c r="F4077" s="27" t="str">
        <f t="shared" si="953"/>
        <v>AMC BASE</v>
      </c>
      <c r="G4077" s="23"/>
      <c r="H4077" s="24"/>
      <c r="I4077" s="10">
        <v>748.4</v>
      </c>
    </row>
    <row r="4078" spans="1:9" ht="11.1" customHeight="1" x14ac:dyDescent="0.25">
      <c r="A4078" s="18">
        <f t="shared" ref="A4078:B4081" si="958">A4077</f>
        <v>724</v>
      </c>
      <c r="B4078" s="18" t="str">
        <f t="shared" si="958"/>
        <v>AMC 724 C</v>
      </c>
      <c r="C4078" s="4">
        <v>163401</v>
      </c>
      <c r="D4078" s="2" t="s">
        <v>2203</v>
      </c>
      <c r="E4078" s="17" t="s">
        <v>7</v>
      </c>
      <c r="F4078" s="27" t="str">
        <f t="shared" si="953"/>
        <v>163401 White</v>
      </c>
      <c r="G4078" s="17"/>
      <c r="H4078" s="18"/>
      <c r="I4078" s="5">
        <v>190</v>
      </c>
    </row>
    <row r="4079" spans="1:9" ht="11.1" customHeight="1" x14ac:dyDescent="0.25">
      <c r="A4079" s="18">
        <f t="shared" si="958"/>
        <v>724</v>
      </c>
      <c r="B4079" s="18" t="str">
        <f t="shared" si="958"/>
        <v>AMC 724 C</v>
      </c>
      <c r="C4079" s="4">
        <v>163403</v>
      </c>
      <c r="D4079" s="2" t="s">
        <v>2203</v>
      </c>
      <c r="E4079" s="17" t="s">
        <v>6</v>
      </c>
      <c r="F4079" s="27" t="str">
        <f t="shared" si="953"/>
        <v>163403 Golden Yellow</v>
      </c>
      <c r="G4079" s="17"/>
      <c r="H4079" s="18"/>
      <c r="I4079" s="5">
        <v>34.200000000000003</v>
      </c>
    </row>
    <row r="4080" spans="1:9" ht="11.1" customHeight="1" x14ac:dyDescent="0.25">
      <c r="A4080" s="18">
        <f t="shared" si="958"/>
        <v>724</v>
      </c>
      <c r="B4080" s="18" t="str">
        <f t="shared" si="958"/>
        <v>AMC 724 C</v>
      </c>
      <c r="C4080" s="4">
        <v>163406</v>
      </c>
      <c r="D4080" s="2" t="s">
        <v>2203</v>
      </c>
      <c r="E4080" s="17" t="s">
        <v>193</v>
      </c>
      <c r="F4080" s="27" t="str">
        <f t="shared" si="953"/>
        <v>163406 Rubine</v>
      </c>
      <c r="G4080" s="17"/>
      <c r="H4080" s="18"/>
      <c r="I4080" s="5">
        <v>17.100000000000001</v>
      </c>
    </row>
    <row r="4081" spans="1:9" ht="11.1" customHeight="1" x14ac:dyDescent="0.25">
      <c r="A4081" s="18">
        <f t="shared" si="958"/>
        <v>724</v>
      </c>
      <c r="B4081" s="18" t="str">
        <f t="shared" si="958"/>
        <v>AMC 724 C</v>
      </c>
      <c r="C4081" s="6">
        <v>163410</v>
      </c>
      <c r="D4081" s="2" t="s">
        <v>2203</v>
      </c>
      <c r="E4081" s="19" t="s">
        <v>15</v>
      </c>
      <c r="F4081" s="27" t="str">
        <f t="shared" si="953"/>
        <v>163410 Black</v>
      </c>
      <c r="G4081" s="19"/>
      <c r="H4081" s="20"/>
      <c r="I4081" s="7">
        <v>10.3</v>
      </c>
    </row>
    <row r="4082" spans="1:9" ht="14.1" customHeight="1" x14ac:dyDescent="0.25">
      <c r="A4082" s="9">
        <v>725</v>
      </c>
      <c r="B4082" s="23" t="s">
        <v>900</v>
      </c>
      <c r="C4082" s="9" t="s">
        <v>4</v>
      </c>
      <c r="D4082" s="2" t="s">
        <v>2203</v>
      </c>
      <c r="E4082" s="23" t="s">
        <v>5</v>
      </c>
      <c r="F4082" s="27" t="str">
        <f t="shared" si="953"/>
        <v>AMC BASE</v>
      </c>
      <c r="G4082" s="23"/>
      <c r="H4082" s="24"/>
      <c r="I4082" s="10">
        <v>744.1</v>
      </c>
    </row>
    <row r="4083" spans="1:9" ht="11.1" customHeight="1" x14ac:dyDescent="0.25">
      <c r="A4083" s="18">
        <f t="shared" ref="A4083:B4086" si="959">A4082</f>
        <v>725</v>
      </c>
      <c r="B4083" s="18" t="str">
        <f t="shared" si="959"/>
        <v>AMC 725 C</v>
      </c>
      <c r="C4083" s="4">
        <v>163401</v>
      </c>
      <c r="D4083" s="2" t="s">
        <v>2203</v>
      </c>
      <c r="E4083" s="17" t="s">
        <v>7</v>
      </c>
      <c r="F4083" s="27" t="str">
        <f t="shared" si="953"/>
        <v>163401 White</v>
      </c>
      <c r="G4083" s="17"/>
      <c r="H4083" s="18"/>
      <c r="I4083" s="5">
        <v>189.8</v>
      </c>
    </row>
    <row r="4084" spans="1:9" ht="11.1" customHeight="1" x14ac:dyDescent="0.25">
      <c r="A4084" s="18">
        <f t="shared" si="959"/>
        <v>725</v>
      </c>
      <c r="B4084" s="18" t="str">
        <f t="shared" si="959"/>
        <v>AMC 725 C</v>
      </c>
      <c r="C4084" s="4">
        <v>163403</v>
      </c>
      <c r="D4084" s="2" t="s">
        <v>2203</v>
      </c>
      <c r="E4084" s="17" t="s">
        <v>6</v>
      </c>
      <c r="F4084" s="27" t="str">
        <f t="shared" si="953"/>
        <v>163403 Golden Yellow</v>
      </c>
      <c r="G4084" s="17"/>
      <c r="H4084" s="18"/>
      <c r="I4084" s="5">
        <v>34.200000000000003</v>
      </c>
    </row>
    <row r="4085" spans="1:9" ht="11.1" customHeight="1" x14ac:dyDescent="0.25">
      <c r="A4085" s="18">
        <f t="shared" si="959"/>
        <v>725</v>
      </c>
      <c r="B4085" s="18" t="str">
        <f t="shared" si="959"/>
        <v>AMC 725 C</v>
      </c>
      <c r="C4085" s="4">
        <v>163406</v>
      </c>
      <c r="D4085" s="2" t="s">
        <v>2203</v>
      </c>
      <c r="E4085" s="17" t="s">
        <v>193</v>
      </c>
      <c r="F4085" s="27" t="str">
        <f t="shared" si="953"/>
        <v>163406 Rubine</v>
      </c>
      <c r="G4085" s="17"/>
      <c r="H4085" s="18"/>
      <c r="I4085" s="5">
        <v>17.100000000000001</v>
      </c>
    </row>
    <row r="4086" spans="1:9" ht="11.1" customHeight="1" x14ac:dyDescent="0.25">
      <c r="A4086" s="18">
        <f t="shared" si="959"/>
        <v>725</v>
      </c>
      <c r="B4086" s="18" t="str">
        <f t="shared" si="959"/>
        <v>AMC 725 C</v>
      </c>
      <c r="C4086" s="6">
        <v>163410</v>
      </c>
      <c r="D4086" s="2" t="s">
        <v>2203</v>
      </c>
      <c r="E4086" s="19" t="s">
        <v>15</v>
      </c>
      <c r="F4086" s="27" t="str">
        <f t="shared" si="953"/>
        <v>163410 Black</v>
      </c>
      <c r="G4086" s="19"/>
      <c r="H4086" s="20"/>
      <c r="I4086" s="7">
        <v>14.8</v>
      </c>
    </row>
    <row r="4087" spans="1:9" ht="14.1" customHeight="1" x14ac:dyDescent="0.25">
      <c r="A4087" s="9">
        <v>726</v>
      </c>
      <c r="B4087" s="23" t="s">
        <v>901</v>
      </c>
      <c r="C4087" s="9" t="s">
        <v>4</v>
      </c>
      <c r="D4087" s="2" t="s">
        <v>2203</v>
      </c>
      <c r="E4087" s="23" t="s">
        <v>5</v>
      </c>
      <c r="F4087" s="27" t="str">
        <f t="shared" si="953"/>
        <v>AMC BASE</v>
      </c>
      <c r="G4087" s="23"/>
      <c r="H4087" s="24"/>
      <c r="I4087" s="10">
        <v>803.7</v>
      </c>
    </row>
    <row r="4088" spans="1:9" ht="11.1" customHeight="1" x14ac:dyDescent="0.25">
      <c r="A4088" s="18">
        <f t="shared" ref="A4088:B4091" si="960">A4087</f>
        <v>726</v>
      </c>
      <c r="B4088" s="18" t="str">
        <f t="shared" si="960"/>
        <v>AMC 726 C</v>
      </c>
      <c r="C4088" s="4">
        <v>163401</v>
      </c>
      <c r="D4088" s="2" t="s">
        <v>2203</v>
      </c>
      <c r="E4088" s="17" t="s">
        <v>7</v>
      </c>
      <c r="F4088" s="27" t="str">
        <f t="shared" si="953"/>
        <v>163401 White</v>
      </c>
      <c r="G4088" s="17"/>
      <c r="H4088" s="18"/>
      <c r="I4088" s="5">
        <v>193.5</v>
      </c>
    </row>
    <row r="4089" spans="1:9" ht="11.1" customHeight="1" x14ac:dyDescent="0.25">
      <c r="A4089" s="18">
        <f t="shared" si="960"/>
        <v>726</v>
      </c>
      <c r="B4089" s="18" t="str">
        <f t="shared" si="960"/>
        <v>AMC 726 C</v>
      </c>
      <c r="C4089" s="4">
        <v>163403</v>
      </c>
      <c r="D4089" s="2" t="s">
        <v>2203</v>
      </c>
      <c r="E4089" s="17" t="s">
        <v>6</v>
      </c>
      <c r="F4089" s="27" t="str">
        <f t="shared" si="953"/>
        <v>163403 Golden Yellow</v>
      </c>
      <c r="G4089" s="17"/>
      <c r="H4089" s="18"/>
      <c r="I4089" s="5">
        <v>1.4</v>
      </c>
    </row>
    <row r="4090" spans="1:9" ht="11.1" customHeight="1" x14ac:dyDescent="0.25">
      <c r="A4090" s="18">
        <f t="shared" si="960"/>
        <v>726</v>
      </c>
      <c r="B4090" s="18" t="str">
        <f t="shared" si="960"/>
        <v>AMC 726 C</v>
      </c>
      <c r="C4090" s="4">
        <v>163406</v>
      </c>
      <c r="D4090" s="2" t="s">
        <v>2203</v>
      </c>
      <c r="E4090" s="17" t="s">
        <v>193</v>
      </c>
      <c r="F4090" s="27" t="str">
        <f t="shared" si="953"/>
        <v>163406 Rubine</v>
      </c>
      <c r="G4090" s="17"/>
      <c r="H4090" s="18"/>
      <c r="I4090" s="5">
        <v>0.7</v>
      </c>
    </row>
    <row r="4091" spans="1:9" ht="11.1" customHeight="1" x14ac:dyDescent="0.25">
      <c r="A4091" s="18">
        <f t="shared" si="960"/>
        <v>726</v>
      </c>
      <c r="B4091" s="18" t="str">
        <f t="shared" si="960"/>
        <v>AMC 726 C</v>
      </c>
      <c r="C4091" s="6">
        <v>163410</v>
      </c>
      <c r="D4091" s="2" t="s">
        <v>2203</v>
      </c>
      <c r="E4091" s="19" t="s">
        <v>15</v>
      </c>
      <c r="F4091" s="27" t="str">
        <f t="shared" si="953"/>
        <v>163410 Black</v>
      </c>
      <c r="G4091" s="19"/>
      <c r="H4091" s="20"/>
      <c r="I4091" s="7">
        <v>0.7</v>
      </c>
    </row>
    <row r="4092" spans="1:9" ht="14.1" customHeight="1" x14ac:dyDescent="0.25">
      <c r="A4092" s="9">
        <v>727</v>
      </c>
      <c r="B4092" s="23" t="s">
        <v>902</v>
      </c>
      <c r="C4092" s="9" t="s">
        <v>4</v>
      </c>
      <c r="D4092" s="2" t="s">
        <v>2203</v>
      </c>
      <c r="E4092" s="23" t="s">
        <v>5</v>
      </c>
      <c r="F4092" s="27" t="str">
        <f t="shared" si="953"/>
        <v>AMC BASE</v>
      </c>
      <c r="G4092" s="23"/>
      <c r="H4092" s="24"/>
      <c r="I4092" s="10">
        <v>801.1</v>
      </c>
    </row>
    <row r="4093" spans="1:9" ht="11.1" customHeight="1" x14ac:dyDescent="0.25">
      <c r="A4093" s="18">
        <f t="shared" ref="A4093:B4096" si="961">A4092</f>
        <v>727</v>
      </c>
      <c r="B4093" s="18" t="str">
        <f t="shared" si="961"/>
        <v>AMC 727 C</v>
      </c>
      <c r="C4093" s="4">
        <v>163401</v>
      </c>
      <c r="D4093" s="2" t="s">
        <v>2203</v>
      </c>
      <c r="E4093" s="17" t="s">
        <v>7</v>
      </c>
      <c r="F4093" s="27" t="str">
        <f t="shared" si="953"/>
        <v>163401 White</v>
      </c>
      <c r="G4093" s="17"/>
      <c r="H4093" s="18"/>
      <c r="I4093" s="5">
        <v>193.3</v>
      </c>
    </row>
    <row r="4094" spans="1:9" ht="11.1" customHeight="1" x14ac:dyDescent="0.25">
      <c r="A4094" s="18">
        <f t="shared" si="961"/>
        <v>727</v>
      </c>
      <c r="B4094" s="18" t="str">
        <f t="shared" si="961"/>
        <v>AMC 727 C</v>
      </c>
      <c r="C4094" s="4">
        <v>163403</v>
      </c>
      <c r="D4094" s="2" t="s">
        <v>2203</v>
      </c>
      <c r="E4094" s="17" t="s">
        <v>6</v>
      </c>
      <c r="F4094" s="27" t="str">
        <f t="shared" si="953"/>
        <v>163403 Golden Yellow</v>
      </c>
      <c r="G4094" s="17"/>
      <c r="H4094" s="18"/>
      <c r="I4094" s="5">
        <v>2.9</v>
      </c>
    </row>
    <row r="4095" spans="1:9" ht="11.1" customHeight="1" x14ac:dyDescent="0.25">
      <c r="A4095" s="18">
        <f t="shared" si="961"/>
        <v>727</v>
      </c>
      <c r="B4095" s="18" t="str">
        <f t="shared" si="961"/>
        <v>AMC 727 C</v>
      </c>
      <c r="C4095" s="4">
        <v>163406</v>
      </c>
      <c r="D4095" s="2" t="s">
        <v>2203</v>
      </c>
      <c r="E4095" s="17" t="s">
        <v>193</v>
      </c>
      <c r="F4095" s="27" t="str">
        <f t="shared" si="953"/>
        <v>163406 Rubine</v>
      </c>
      <c r="G4095" s="17"/>
      <c r="H4095" s="18"/>
      <c r="I4095" s="5">
        <v>1.4</v>
      </c>
    </row>
    <row r="4096" spans="1:9" ht="11.1" customHeight="1" x14ac:dyDescent="0.25">
      <c r="A4096" s="18">
        <f t="shared" si="961"/>
        <v>727</v>
      </c>
      <c r="B4096" s="18" t="str">
        <f t="shared" si="961"/>
        <v>AMC 727 C</v>
      </c>
      <c r="C4096" s="6">
        <v>163410</v>
      </c>
      <c r="D4096" s="2" t="s">
        <v>2203</v>
      </c>
      <c r="E4096" s="19" t="s">
        <v>15</v>
      </c>
      <c r="F4096" s="27" t="str">
        <f t="shared" si="953"/>
        <v>163410 Black</v>
      </c>
      <c r="G4096" s="19"/>
      <c r="H4096" s="20"/>
      <c r="I4096" s="7">
        <v>1.3</v>
      </c>
    </row>
    <row r="4097" spans="1:9" ht="14.1" customHeight="1" x14ac:dyDescent="0.25">
      <c r="A4097" s="9">
        <v>728</v>
      </c>
      <c r="B4097" s="23" t="s">
        <v>903</v>
      </c>
      <c r="C4097" s="9" t="s">
        <v>4</v>
      </c>
      <c r="D4097" s="2" t="s">
        <v>2203</v>
      </c>
      <c r="E4097" s="23" t="s">
        <v>5</v>
      </c>
      <c r="F4097" s="27" t="str">
        <f t="shared" si="953"/>
        <v>AMC BASE</v>
      </c>
      <c r="G4097" s="23"/>
      <c r="H4097" s="24"/>
      <c r="I4097" s="10">
        <v>795.8</v>
      </c>
    </row>
    <row r="4098" spans="1:9" ht="11.1" customHeight="1" x14ac:dyDescent="0.25">
      <c r="A4098" s="18">
        <f t="shared" ref="A4098:B4101" si="962">A4097</f>
        <v>728</v>
      </c>
      <c r="B4098" s="18" t="str">
        <f t="shared" si="962"/>
        <v>AMC 728 C</v>
      </c>
      <c r="C4098" s="4">
        <v>163401</v>
      </c>
      <c r="D4098" s="2" t="s">
        <v>2203</v>
      </c>
      <c r="E4098" s="17" t="s">
        <v>7</v>
      </c>
      <c r="F4098" s="27" t="str">
        <f t="shared" si="953"/>
        <v>163401 White</v>
      </c>
      <c r="G4098" s="17"/>
      <c r="H4098" s="18"/>
      <c r="I4098" s="5">
        <v>193</v>
      </c>
    </row>
    <row r="4099" spans="1:9" ht="11.1" customHeight="1" x14ac:dyDescent="0.25">
      <c r="A4099" s="18">
        <f t="shared" si="962"/>
        <v>728</v>
      </c>
      <c r="B4099" s="18" t="str">
        <f t="shared" si="962"/>
        <v>AMC 728 C</v>
      </c>
      <c r="C4099" s="4">
        <v>163403</v>
      </c>
      <c r="D4099" s="2" t="s">
        <v>2203</v>
      </c>
      <c r="E4099" s="17" t="s">
        <v>6</v>
      </c>
      <c r="F4099" s="27" t="str">
        <f t="shared" si="953"/>
        <v>163403 Golden Yellow</v>
      </c>
      <c r="G4099" s="17"/>
      <c r="H4099" s="18"/>
      <c r="I4099" s="5">
        <v>5.7</v>
      </c>
    </row>
    <row r="4100" spans="1:9" ht="11.1" customHeight="1" x14ac:dyDescent="0.25">
      <c r="A4100" s="18">
        <f t="shared" si="962"/>
        <v>728</v>
      </c>
      <c r="B4100" s="18" t="str">
        <f t="shared" si="962"/>
        <v>AMC 728 C</v>
      </c>
      <c r="C4100" s="4">
        <v>163406</v>
      </c>
      <c r="D4100" s="2" t="s">
        <v>2203</v>
      </c>
      <c r="E4100" s="17" t="s">
        <v>193</v>
      </c>
      <c r="F4100" s="27" t="str">
        <f t="shared" si="953"/>
        <v>163406 Rubine</v>
      </c>
      <c r="G4100" s="17"/>
      <c r="H4100" s="18"/>
      <c r="I4100" s="5">
        <v>2.9</v>
      </c>
    </row>
    <row r="4101" spans="1:9" ht="11.1" customHeight="1" x14ac:dyDescent="0.25">
      <c r="A4101" s="18">
        <f t="shared" si="962"/>
        <v>728</v>
      </c>
      <c r="B4101" s="18" t="str">
        <f t="shared" si="962"/>
        <v>AMC 728 C</v>
      </c>
      <c r="C4101" s="6">
        <v>163410</v>
      </c>
      <c r="D4101" s="2" t="s">
        <v>2203</v>
      </c>
      <c r="E4101" s="19" t="s">
        <v>15</v>
      </c>
      <c r="F4101" s="27" t="str">
        <f t="shared" si="953"/>
        <v>163410 Black</v>
      </c>
      <c r="G4101" s="19"/>
      <c r="H4101" s="20"/>
      <c r="I4101" s="7">
        <v>2.6</v>
      </c>
    </row>
    <row r="4102" spans="1:9" ht="14.1" customHeight="1" x14ac:dyDescent="0.25">
      <c r="A4102" s="9">
        <v>729</v>
      </c>
      <c r="B4102" s="23" t="s">
        <v>904</v>
      </c>
      <c r="C4102" s="9" t="s">
        <v>4</v>
      </c>
      <c r="D4102" s="2" t="s">
        <v>2203</v>
      </c>
      <c r="E4102" s="23" t="s">
        <v>5</v>
      </c>
      <c r="F4102" s="27" t="str">
        <f t="shared" si="953"/>
        <v>AMC BASE</v>
      </c>
      <c r="G4102" s="23"/>
      <c r="H4102" s="24"/>
      <c r="I4102" s="10">
        <v>785.3</v>
      </c>
    </row>
    <row r="4103" spans="1:9" ht="11.1" customHeight="1" x14ac:dyDescent="0.25">
      <c r="A4103" s="18">
        <f t="shared" ref="A4103:B4106" si="963">A4102</f>
        <v>729</v>
      </c>
      <c r="B4103" s="18" t="str">
        <f t="shared" si="963"/>
        <v>AMC 729 C</v>
      </c>
      <c r="C4103" s="4">
        <v>163401</v>
      </c>
      <c r="D4103" s="2" t="s">
        <v>2203</v>
      </c>
      <c r="E4103" s="17" t="s">
        <v>7</v>
      </c>
      <c r="F4103" s="27" t="str">
        <f t="shared" si="953"/>
        <v>163401 White</v>
      </c>
      <c r="G4103" s="17"/>
      <c r="H4103" s="18"/>
      <c r="I4103" s="5">
        <v>192.4</v>
      </c>
    </row>
    <row r="4104" spans="1:9" ht="11.1" customHeight="1" x14ac:dyDescent="0.25">
      <c r="A4104" s="18">
        <f t="shared" si="963"/>
        <v>729</v>
      </c>
      <c r="B4104" s="18" t="str">
        <f t="shared" si="963"/>
        <v>AMC 729 C</v>
      </c>
      <c r="C4104" s="4">
        <v>163403</v>
      </c>
      <c r="D4104" s="2" t="s">
        <v>2203</v>
      </c>
      <c r="E4104" s="17" t="s">
        <v>6</v>
      </c>
      <c r="F4104" s="27" t="str">
        <f t="shared" si="953"/>
        <v>163403 Golden Yellow</v>
      </c>
      <c r="G4104" s="17"/>
      <c r="H4104" s="18"/>
      <c r="I4104" s="5">
        <v>11.4</v>
      </c>
    </row>
    <row r="4105" spans="1:9" ht="11.1" customHeight="1" x14ac:dyDescent="0.25">
      <c r="A4105" s="18">
        <f t="shared" si="963"/>
        <v>729</v>
      </c>
      <c r="B4105" s="18" t="str">
        <f t="shared" si="963"/>
        <v>AMC 729 C</v>
      </c>
      <c r="C4105" s="4">
        <v>163406</v>
      </c>
      <c r="D4105" s="2" t="s">
        <v>2203</v>
      </c>
      <c r="E4105" s="17" t="s">
        <v>193</v>
      </c>
      <c r="F4105" s="27" t="str">
        <f t="shared" si="953"/>
        <v>163406 Rubine</v>
      </c>
      <c r="G4105" s="17"/>
      <c r="H4105" s="18"/>
      <c r="I4105" s="5">
        <v>5.7</v>
      </c>
    </row>
    <row r="4106" spans="1:9" ht="11.1" customHeight="1" x14ac:dyDescent="0.25">
      <c r="A4106" s="18">
        <f t="shared" si="963"/>
        <v>729</v>
      </c>
      <c r="B4106" s="18" t="str">
        <f t="shared" si="963"/>
        <v>AMC 729 C</v>
      </c>
      <c r="C4106" s="6">
        <v>163410</v>
      </c>
      <c r="D4106" s="2" t="s">
        <v>2203</v>
      </c>
      <c r="E4106" s="19" t="s">
        <v>15</v>
      </c>
      <c r="F4106" s="27" t="str">
        <f t="shared" si="953"/>
        <v>163410 Black</v>
      </c>
      <c r="G4106" s="19"/>
      <c r="H4106" s="20"/>
      <c r="I4106" s="7">
        <v>5.2</v>
      </c>
    </row>
    <row r="4107" spans="1:9" ht="14.1" customHeight="1" x14ac:dyDescent="0.25">
      <c r="A4107" s="9">
        <v>730</v>
      </c>
      <c r="B4107" s="23" t="s">
        <v>905</v>
      </c>
      <c r="C4107" s="9" t="s">
        <v>4</v>
      </c>
      <c r="D4107" s="2" t="s">
        <v>2203</v>
      </c>
      <c r="E4107" s="23" t="s">
        <v>5</v>
      </c>
      <c r="F4107" s="27" t="str">
        <f t="shared" ref="F4107:F4159" si="964">IF(C4107="AMC.BASE","AMC BASE",CONCATENATE(C4107,D4107,E4107))</f>
        <v>AMC BASE</v>
      </c>
      <c r="G4107" s="23"/>
      <c r="H4107" s="24"/>
      <c r="I4107" s="10">
        <v>826.4</v>
      </c>
    </row>
    <row r="4108" spans="1:9" ht="11.1" customHeight="1" x14ac:dyDescent="0.25">
      <c r="A4108" s="18">
        <f t="shared" ref="A4108:B4111" si="965">A4107</f>
        <v>730</v>
      </c>
      <c r="B4108" s="18" t="str">
        <f t="shared" si="965"/>
        <v>AMC 730 C</v>
      </c>
      <c r="C4108" s="4">
        <v>163401</v>
      </c>
      <c r="D4108" s="2" t="s">
        <v>2203</v>
      </c>
      <c r="E4108" s="17" t="s">
        <v>7</v>
      </c>
      <c r="F4108" s="27" t="str">
        <f t="shared" si="964"/>
        <v>163401 White</v>
      </c>
      <c r="G4108" s="17"/>
      <c r="H4108" s="18"/>
      <c r="I4108" s="5">
        <v>126.7</v>
      </c>
    </row>
    <row r="4109" spans="1:9" ht="11.1" customHeight="1" x14ac:dyDescent="0.25">
      <c r="A4109" s="18">
        <f t="shared" si="965"/>
        <v>730</v>
      </c>
      <c r="B4109" s="18" t="str">
        <f t="shared" si="965"/>
        <v>AMC 730 C</v>
      </c>
      <c r="C4109" s="4">
        <v>163403</v>
      </c>
      <c r="D4109" s="2" t="s">
        <v>2203</v>
      </c>
      <c r="E4109" s="17" t="s">
        <v>6</v>
      </c>
      <c r="F4109" s="27" t="str">
        <f t="shared" si="964"/>
        <v>163403 Golden Yellow</v>
      </c>
      <c r="G4109" s="17"/>
      <c r="H4109" s="18"/>
      <c r="I4109" s="5">
        <v>22.8</v>
      </c>
    </row>
    <row r="4110" spans="1:9" ht="11.1" customHeight="1" x14ac:dyDescent="0.25">
      <c r="A4110" s="18">
        <f t="shared" si="965"/>
        <v>730</v>
      </c>
      <c r="B4110" s="18" t="str">
        <f t="shared" si="965"/>
        <v>AMC 730 C</v>
      </c>
      <c r="C4110" s="4">
        <v>163410</v>
      </c>
      <c r="D4110" s="2" t="s">
        <v>2203</v>
      </c>
      <c r="E4110" s="17" t="s">
        <v>15</v>
      </c>
      <c r="F4110" s="27" t="str">
        <f t="shared" si="964"/>
        <v>163410 Black</v>
      </c>
      <c r="G4110" s="17"/>
      <c r="H4110" s="18"/>
      <c r="I4110" s="5">
        <v>12.7</v>
      </c>
    </row>
    <row r="4111" spans="1:9" ht="11.1" customHeight="1" x14ac:dyDescent="0.25">
      <c r="A4111" s="18">
        <f t="shared" si="965"/>
        <v>730</v>
      </c>
      <c r="B4111" s="18" t="str">
        <f t="shared" si="965"/>
        <v>AMC 730 C</v>
      </c>
      <c r="C4111" s="6">
        <v>163406</v>
      </c>
      <c r="D4111" s="2" t="s">
        <v>2203</v>
      </c>
      <c r="E4111" s="19" t="s">
        <v>193</v>
      </c>
      <c r="F4111" s="27" t="str">
        <f t="shared" si="964"/>
        <v>163406 Rubine</v>
      </c>
      <c r="G4111" s="19"/>
      <c r="H4111" s="20"/>
      <c r="I4111" s="7">
        <v>11.4</v>
      </c>
    </row>
    <row r="4112" spans="1:9" ht="14.1" customHeight="1" x14ac:dyDescent="0.25">
      <c r="A4112" s="9">
        <v>731</v>
      </c>
      <c r="B4112" s="23" t="s">
        <v>906</v>
      </c>
      <c r="C4112" s="9" t="s">
        <v>4</v>
      </c>
      <c r="D4112" s="2" t="s">
        <v>2203</v>
      </c>
      <c r="E4112" s="23" t="s">
        <v>5</v>
      </c>
      <c r="F4112" s="27" t="str">
        <f t="shared" si="964"/>
        <v>AMC BASE</v>
      </c>
      <c r="G4112" s="23"/>
      <c r="H4112" s="24"/>
      <c r="I4112" s="10">
        <v>861</v>
      </c>
    </row>
    <row r="4113" spans="1:9" ht="11.1" customHeight="1" x14ac:dyDescent="0.25">
      <c r="A4113" s="18">
        <f t="shared" ref="A4113:B4116" si="966">A4112</f>
        <v>731</v>
      </c>
      <c r="B4113" s="18" t="str">
        <f t="shared" si="966"/>
        <v>AMC 731 C</v>
      </c>
      <c r="C4113" s="4">
        <v>163401</v>
      </c>
      <c r="D4113" s="2" t="s">
        <v>2203</v>
      </c>
      <c r="E4113" s="17" t="s">
        <v>7</v>
      </c>
      <c r="F4113" s="27" t="str">
        <f t="shared" si="964"/>
        <v>163401 White</v>
      </c>
      <c r="G4113" s="17"/>
      <c r="H4113" s="18"/>
      <c r="I4113" s="5">
        <v>94.9</v>
      </c>
    </row>
    <row r="4114" spans="1:9" ht="11.1" customHeight="1" x14ac:dyDescent="0.25">
      <c r="A4114" s="18">
        <f t="shared" si="966"/>
        <v>731</v>
      </c>
      <c r="B4114" s="18" t="str">
        <f t="shared" si="966"/>
        <v>AMC 731 C</v>
      </c>
      <c r="C4114" s="4">
        <v>163410</v>
      </c>
      <c r="D4114" s="2" t="s">
        <v>2203</v>
      </c>
      <c r="E4114" s="17" t="s">
        <v>15</v>
      </c>
      <c r="F4114" s="27" t="str">
        <f t="shared" si="964"/>
        <v>163410 Black</v>
      </c>
      <c r="G4114" s="17"/>
      <c r="H4114" s="18"/>
      <c r="I4114" s="5">
        <v>18.5</v>
      </c>
    </row>
    <row r="4115" spans="1:9" ht="11.1" customHeight="1" x14ac:dyDescent="0.25">
      <c r="A4115" s="18">
        <f t="shared" si="966"/>
        <v>731</v>
      </c>
      <c r="B4115" s="18" t="str">
        <f t="shared" si="966"/>
        <v>AMC 731 C</v>
      </c>
      <c r="C4115" s="4">
        <v>163403</v>
      </c>
      <c r="D4115" s="2" t="s">
        <v>2203</v>
      </c>
      <c r="E4115" s="17" t="s">
        <v>6</v>
      </c>
      <c r="F4115" s="27" t="str">
        <f t="shared" si="964"/>
        <v>163403 Golden Yellow</v>
      </c>
      <c r="G4115" s="17"/>
      <c r="H4115" s="18"/>
      <c r="I4115" s="5">
        <v>17.100000000000001</v>
      </c>
    </row>
    <row r="4116" spans="1:9" ht="11.1" customHeight="1" x14ac:dyDescent="0.25">
      <c r="A4116" s="18">
        <f t="shared" si="966"/>
        <v>731</v>
      </c>
      <c r="B4116" s="18" t="str">
        <f t="shared" si="966"/>
        <v>AMC 731 C</v>
      </c>
      <c r="C4116" s="6">
        <v>163406</v>
      </c>
      <c r="D4116" s="2" t="s">
        <v>2203</v>
      </c>
      <c r="E4116" s="19" t="s">
        <v>193</v>
      </c>
      <c r="F4116" s="27" t="str">
        <f t="shared" si="964"/>
        <v>163406 Rubine</v>
      </c>
      <c r="G4116" s="19"/>
      <c r="H4116" s="20"/>
      <c r="I4116" s="7">
        <v>8.5</v>
      </c>
    </row>
    <row r="4117" spans="1:9" ht="11.1" customHeight="1" x14ac:dyDescent="0.25">
      <c r="A4117" s="2">
        <v>732</v>
      </c>
      <c r="B4117" s="27" t="s">
        <v>907</v>
      </c>
      <c r="C4117" s="2" t="s">
        <v>4</v>
      </c>
      <c r="D4117" s="2" t="s">
        <v>2203</v>
      </c>
      <c r="E4117" s="27" t="s">
        <v>5</v>
      </c>
      <c r="F4117" s="27" t="str">
        <f t="shared" si="964"/>
        <v>AMC BASE</v>
      </c>
      <c r="G4117" s="27"/>
      <c r="H4117" s="28"/>
      <c r="I4117" s="3">
        <v>881.8</v>
      </c>
    </row>
    <row r="4118" spans="1:9" ht="11.1" customHeight="1" x14ac:dyDescent="0.25">
      <c r="A4118" s="18">
        <f t="shared" ref="A4118:B4121" si="967">A4117</f>
        <v>732</v>
      </c>
      <c r="B4118" s="18" t="str">
        <f t="shared" si="967"/>
        <v>AMC 732 C</v>
      </c>
      <c r="C4118" s="4">
        <v>163401</v>
      </c>
      <c r="D4118" s="2" t="s">
        <v>2203</v>
      </c>
      <c r="E4118" s="17" t="s">
        <v>7</v>
      </c>
      <c r="F4118" s="27" t="str">
        <f t="shared" si="964"/>
        <v>163401 White</v>
      </c>
      <c r="G4118" s="17"/>
      <c r="H4118" s="18"/>
      <c r="I4118" s="5">
        <v>75.8</v>
      </c>
    </row>
    <row r="4119" spans="1:9" ht="11.1" customHeight="1" x14ac:dyDescent="0.25">
      <c r="A4119" s="18">
        <f t="shared" si="967"/>
        <v>732</v>
      </c>
      <c r="B4119" s="18" t="str">
        <f t="shared" si="967"/>
        <v>AMC 732 C</v>
      </c>
      <c r="C4119" s="4">
        <v>163410</v>
      </c>
      <c r="D4119" s="2" t="s">
        <v>2203</v>
      </c>
      <c r="E4119" s="17" t="s">
        <v>15</v>
      </c>
      <c r="F4119" s="27" t="str">
        <f t="shared" si="964"/>
        <v>163410 Black</v>
      </c>
      <c r="G4119" s="17"/>
      <c r="H4119" s="18"/>
      <c r="I4119" s="5">
        <v>21.9</v>
      </c>
    </row>
    <row r="4120" spans="1:9" ht="11.1" customHeight="1" x14ac:dyDescent="0.25">
      <c r="A4120" s="18">
        <f t="shared" si="967"/>
        <v>732</v>
      </c>
      <c r="B4120" s="18" t="str">
        <f t="shared" si="967"/>
        <v>AMC 732 C</v>
      </c>
      <c r="C4120" s="4">
        <v>163403</v>
      </c>
      <c r="D4120" s="2" t="s">
        <v>2203</v>
      </c>
      <c r="E4120" s="17" t="s">
        <v>6</v>
      </c>
      <c r="F4120" s="27" t="str">
        <f t="shared" si="964"/>
        <v>163403 Golden Yellow</v>
      </c>
      <c r="G4120" s="17"/>
      <c r="H4120" s="18"/>
      <c r="I4120" s="5">
        <v>13.7</v>
      </c>
    </row>
    <row r="4121" spans="1:9" ht="11.1" customHeight="1" x14ac:dyDescent="0.25">
      <c r="A4121" s="18">
        <f t="shared" si="967"/>
        <v>732</v>
      </c>
      <c r="B4121" s="18" t="str">
        <f t="shared" si="967"/>
        <v>AMC 732 C</v>
      </c>
      <c r="C4121" s="6">
        <v>163406</v>
      </c>
      <c r="D4121" s="2" t="s">
        <v>2203</v>
      </c>
      <c r="E4121" s="19" t="s">
        <v>193</v>
      </c>
      <c r="F4121" s="27" t="str">
        <f t="shared" si="964"/>
        <v>163406 Rubine</v>
      </c>
      <c r="G4121" s="19"/>
      <c r="H4121" s="20"/>
      <c r="I4121" s="7">
        <v>6.8</v>
      </c>
    </row>
    <row r="4122" spans="1:9" ht="14.1" customHeight="1" x14ac:dyDescent="0.25">
      <c r="A4122" s="9">
        <v>7401</v>
      </c>
      <c r="B4122" s="23" t="s">
        <v>908</v>
      </c>
      <c r="C4122" s="9" t="s">
        <v>4</v>
      </c>
      <c r="D4122" s="2" t="s">
        <v>2203</v>
      </c>
      <c r="E4122" s="23" t="s">
        <v>5</v>
      </c>
      <c r="F4122" s="27" t="str">
        <f t="shared" si="964"/>
        <v>AMC BASE</v>
      </c>
      <c r="G4122" s="23"/>
      <c r="H4122" s="24"/>
      <c r="I4122" s="10">
        <v>896.8</v>
      </c>
    </row>
    <row r="4123" spans="1:9" ht="11.1" customHeight="1" x14ac:dyDescent="0.25">
      <c r="A4123" s="18">
        <f t="shared" ref="A4123:B4126" si="968">A4122</f>
        <v>7401</v>
      </c>
      <c r="B4123" s="18" t="str">
        <f t="shared" si="968"/>
        <v>AMC 7401 C</v>
      </c>
      <c r="C4123" s="4">
        <v>163401</v>
      </c>
      <c r="D4123" s="2" t="s">
        <v>2203</v>
      </c>
      <c r="E4123" s="17" t="s">
        <v>7</v>
      </c>
      <c r="F4123" s="27" t="str">
        <f t="shared" si="964"/>
        <v>163401 White</v>
      </c>
      <c r="G4123" s="17"/>
      <c r="H4123" s="18"/>
      <c r="I4123" s="5">
        <v>96.5</v>
      </c>
    </row>
    <row r="4124" spans="1:9" ht="11.1" customHeight="1" x14ac:dyDescent="0.25">
      <c r="A4124" s="18">
        <f t="shared" si="968"/>
        <v>7401</v>
      </c>
      <c r="B4124" s="18" t="str">
        <f t="shared" si="968"/>
        <v>AMC 7401 C</v>
      </c>
      <c r="C4124" s="4">
        <v>163402</v>
      </c>
      <c r="D4124" s="2" t="s">
        <v>2203</v>
      </c>
      <c r="E4124" s="17" t="s">
        <v>17</v>
      </c>
      <c r="F4124" s="27" t="str">
        <f t="shared" si="964"/>
        <v>163402 Lemon Yellow</v>
      </c>
      <c r="G4124" s="17"/>
      <c r="H4124" s="18"/>
      <c r="I4124" s="5">
        <v>5.8</v>
      </c>
    </row>
    <row r="4125" spans="1:9" ht="11.1" customHeight="1" x14ac:dyDescent="0.25">
      <c r="A4125" s="18">
        <f t="shared" si="968"/>
        <v>7401</v>
      </c>
      <c r="B4125" s="18" t="str">
        <f t="shared" si="968"/>
        <v>AMC 7401 C</v>
      </c>
      <c r="C4125" s="4">
        <v>163404</v>
      </c>
      <c r="D4125" s="2" t="s">
        <v>2203</v>
      </c>
      <c r="E4125" s="17" t="s">
        <v>8</v>
      </c>
      <c r="F4125" s="27" t="str">
        <f t="shared" si="964"/>
        <v>163404 Red</v>
      </c>
      <c r="G4125" s="17"/>
      <c r="H4125" s="18"/>
      <c r="I4125" s="5">
        <v>0.6</v>
      </c>
    </row>
    <row r="4126" spans="1:9" ht="11.1" customHeight="1" x14ac:dyDescent="0.25">
      <c r="A4126" s="18">
        <f t="shared" si="968"/>
        <v>7401</v>
      </c>
      <c r="B4126" s="18" t="str">
        <f t="shared" si="968"/>
        <v>AMC 7401 C</v>
      </c>
      <c r="C4126" s="6">
        <v>163410</v>
      </c>
      <c r="D4126" s="2" t="s">
        <v>2203</v>
      </c>
      <c r="E4126" s="19" t="s">
        <v>15</v>
      </c>
      <c r="F4126" s="27" t="str">
        <f t="shared" si="964"/>
        <v>163410 Black</v>
      </c>
      <c r="G4126" s="19"/>
      <c r="H4126" s="20"/>
      <c r="I4126" s="7">
        <v>0.3</v>
      </c>
    </row>
    <row r="4127" spans="1:9" ht="14.1" customHeight="1" x14ac:dyDescent="0.25">
      <c r="A4127" s="9">
        <v>7402</v>
      </c>
      <c r="B4127" s="23" t="s">
        <v>909</v>
      </c>
      <c r="C4127" s="9" t="s">
        <v>4</v>
      </c>
      <c r="D4127" s="2" t="s">
        <v>2203</v>
      </c>
      <c r="E4127" s="23" t="s">
        <v>5</v>
      </c>
      <c r="F4127" s="27" t="str">
        <f t="shared" si="964"/>
        <v>AMC BASE</v>
      </c>
      <c r="G4127" s="23"/>
      <c r="H4127" s="24"/>
      <c r="I4127" s="10">
        <v>893.6</v>
      </c>
    </row>
    <row r="4128" spans="1:9" ht="11.1" customHeight="1" x14ac:dyDescent="0.25">
      <c r="A4128" s="18">
        <f t="shared" ref="A4128:B4131" si="969">A4127</f>
        <v>7402</v>
      </c>
      <c r="B4128" s="18" t="str">
        <f t="shared" si="969"/>
        <v>AMC 7402 C</v>
      </c>
      <c r="C4128" s="4">
        <v>163401</v>
      </c>
      <c r="D4128" s="2" t="s">
        <v>2203</v>
      </c>
      <c r="E4128" s="17" t="s">
        <v>7</v>
      </c>
      <c r="F4128" s="27" t="str">
        <f t="shared" si="964"/>
        <v>163401 White</v>
      </c>
      <c r="G4128" s="17"/>
      <c r="H4128" s="18"/>
      <c r="I4128" s="5">
        <v>96.5</v>
      </c>
    </row>
    <row r="4129" spans="1:9" ht="11.1" customHeight="1" x14ac:dyDescent="0.25">
      <c r="A4129" s="18">
        <f t="shared" si="969"/>
        <v>7402</v>
      </c>
      <c r="B4129" s="18" t="str">
        <f t="shared" si="969"/>
        <v>AMC 7402 C</v>
      </c>
      <c r="C4129" s="4">
        <v>163402</v>
      </c>
      <c r="D4129" s="2" t="s">
        <v>2203</v>
      </c>
      <c r="E4129" s="17" t="s">
        <v>17</v>
      </c>
      <c r="F4129" s="27" t="str">
        <f t="shared" si="964"/>
        <v>163402 Lemon Yellow</v>
      </c>
      <c r="G4129" s="17"/>
      <c r="H4129" s="18"/>
      <c r="I4129" s="5">
        <v>8.6999999999999993</v>
      </c>
    </row>
    <row r="4130" spans="1:9" ht="11.1" customHeight="1" x14ac:dyDescent="0.25">
      <c r="A4130" s="18">
        <f t="shared" si="969"/>
        <v>7402</v>
      </c>
      <c r="B4130" s="18" t="str">
        <f t="shared" si="969"/>
        <v>AMC 7402 C</v>
      </c>
      <c r="C4130" s="4">
        <v>163404</v>
      </c>
      <c r="D4130" s="2" t="s">
        <v>2203</v>
      </c>
      <c r="E4130" s="17" t="s">
        <v>8</v>
      </c>
      <c r="F4130" s="27" t="str">
        <f t="shared" si="964"/>
        <v>163404 Red</v>
      </c>
      <c r="G4130" s="17"/>
      <c r="H4130" s="18"/>
      <c r="I4130" s="5">
        <v>0.9</v>
      </c>
    </row>
    <row r="4131" spans="1:9" ht="11.1" customHeight="1" x14ac:dyDescent="0.25">
      <c r="A4131" s="18">
        <f t="shared" si="969"/>
        <v>7402</v>
      </c>
      <c r="B4131" s="18" t="str">
        <f t="shared" si="969"/>
        <v>AMC 7402 C</v>
      </c>
      <c r="C4131" s="6">
        <v>163410</v>
      </c>
      <c r="D4131" s="2" t="s">
        <v>2203</v>
      </c>
      <c r="E4131" s="19" t="s">
        <v>15</v>
      </c>
      <c r="F4131" s="27" t="str">
        <f t="shared" si="964"/>
        <v>163410 Black</v>
      </c>
      <c r="G4131" s="19"/>
      <c r="H4131" s="20"/>
      <c r="I4131" s="7">
        <v>0.3</v>
      </c>
    </row>
    <row r="4132" spans="1:9" ht="14.1" customHeight="1" x14ac:dyDescent="0.25">
      <c r="A4132" s="9">
        <v>7403</v>
      </c>
      <c r="B4132" s="23" t="s">
        <v>910</v>
      </c>
      <c r="C4132" s="9" t="s">
        <v>4</v>
      </c>
      <c r="D4132" s="2" t="s">
        <v>2203</v>
      </c>
      <c r="E4132" s="23" t="s">
        <v>5</v>
      </c>
      <c r="F4132" s="27" t="str">
        <f t="shared" si="964"/>
        <v>AMC BASE</v>
      </c>
      <c r="G4132" s="23"/>
      <c r="H4132" s="24"/>
      <c r="I4132" s="10">
        <v>890.7</v>
      </c>
    </row>
    <row r="4133" spans="1:9" ht="11.1" customHeight="1" x14ac:dyDescent="0.25">
      <c r="A4133" s="18">
        <f t="shared" ref="A4133:B4136" si="970">A4132</f>
        <v>7403</v>
      </c>
      <c r="B4133" s="18" t="str">
        <f t="shared" si="970"/>
        <v>AMC 7403 C</v>
      </c>
      <c r="C4133" s="4">
        <v>163401</v>
      </c>
      <c r="D4133" s="2" t="s">
        <v>2203</v>
      </c>
      <c r="E4133" s="17" t="s">
        <v>7</v>
      </c>
      <c r="F4133" s="27" t="str">
        <f t="shared" si="964"/>
        <v>163401 White</v>
      </c>
      <c r="G4133" s="17"/>
      <c r="H4133" s="18"/>
      <c r="I4133" s="5">
        <v>96.5</v>
      </c>
    </row>
    <row r="4134" spans="1:9" ht="11.1" customHeight="1" x14ac:dyDescent="0.25">
      <c r="A4134" s="18">
        <f t="shared" si="970"/>
        <v>7403</v>
      </c>
      <c r="B4134" s="18" t="str">
        <f t="shared" si="970"/>
        <v>AMC 7403 C</v>
      </c>
      <c r="C4134" s="4">
        <v>163402</v>
      </c>
      <c r="D4134" s="2" t="s">
        <v>2203</v>
      </c>
      <c r="E4134" s="17" t="s">
        <v>17</v>
      </c>
      <c r="F4134" s="27" t="str">
        <f t="shared" si="964"/>
        <v>163402 Lemon Yellow</v>
      </c>
      <c r="G4134" s="17"/>
      <c r="H4134" s="18"/>
      <c r="I4134" s="5">
        <v>11.6</v>
      </c>
    </row>
    <row r="4135" spans="1:9" ht="11.1" customHeight="1" x14ac:dyDescent="0.25">
      <c r="A4135" s="18">
        <f t="shared" si="970"/>
        <v>7403</v>
      </c>
      <c r="B4135" s="18" t="str">
        <f t="shared" si="970"/>
        <v>AMC 7403 C</v>
      </c>
      <c r="C4135" s="4">
        <v>163404</v>
      </c>
      <c r="D4135" s="2" t="s">
        <v>2203</v>
      </c>
      <c r="E4135" s="17" t="s">
        <v>8</v>
      </c>
      <c r="F4135" s="27" t="str">
        <f t="shared" si="964"/>
        <v>163404 Red</v>
      </c>
      <c r="G4135" s="17"/>
      <c r="H4135" s="18"/>
      <c r="I4135" s="5">
        <v>0.9</v>
      </c>
    </row>
    <row r="4136" spans="1:9" ht="11.1" customHeight="1" x14ac:dyDescent="0.25">
      <c r="A4136" s="18">
        <f t="shared" si="970"/>
        <v>7403</v>
      </c>
      <c r="B4136" s="18" t="str">
        <f t="shared" si="970"/>
        <v>AMC 7403 C</v>
      </c>
      <c r="C4136" s="6">
        <v>163410</v>
      </c>
      <c r="D4136" s="2" t="s">
        <v>2203</v>
      </c>
      <c r="E4136" s="19" t="s">
        <v>15</v>
      </c>
      <c r="F4136" s="27" t="str">
        <f t="shared" si="964"/>
        <v>163410 Black</v>
      </c>
      <c r="G4136" s="19"/>
      <c r="H4136" s="20"/>
      <c r="I4136" s="7">
        <v>0.3</v>
      </c>
    </row>
    <row r="4137" spans="1:9" ht="14.1" customHeight="1" x14ac:dyDescent="0.25">
      <c r="A4137" s="9">
        <v>7404</v>
      </c>
      <c r="B4137" s="23" t="s">
        <v>911</v>
      </c>
      <c r="C4137" s="9" t="s">
        <v>4</v>
      </c>
      <c r="D4137" s="2" t="s">
        <v>2203</v>
      </c>
      <c r="E4137" s="23" t="s">
        <v>5</v>
      </c>
      <c r="F4137" s="27" t="str">
        <f t="shared" si="964"/>
        <v>AMC BASE</v>
      </c>
      <c r="G4137" s="23"/>
      <c r="H4137" s="24"/>
      <c r="I4137" s="10">
        <v>829</v>
      </c>
    </row>
    <row r="4138" spans="1:9" ht="11.1" customHeight="1" x14ac:dyDescent="0.25">
      <c r="A4138" s="18">
        <f t="shared" ref="A4138:B4140" si="971">A4137</f>
        <v>7404</v>
      </c>
      <c r="B4138" s="18" t="str">
        <f t="shared" si="971"/>
        <v>AMC 7404 C</v>
      </c>
      <c r="C4138" s="4">
        <v>163401</v>
      </c>
      <c r="D4138" s="2" t="s">
        <v>2203</v>
      </c>
      <c r="E4138" s="17" t="s">
        <v>7</v>
      </c>
      <c r="F4138" s="27" t="str">
        <f t="shared" si="964"/>
        <v>163401 White</v>
      </c>
      <c r="G4138" s="17"/>
      <c r="H4138" s="18"/>
      <c r="I4138" s="5">
        <v>96.7</v>
      </c>
    </row>
    <row r="4139" spans="1:9" ht="11.1" customHeight="1" x14ac:dyDescent="0.25">
      <c r="A4139" s="18">
        <f t="shared" si="971"/>
        <v>7404</v>
      </c>
      <c r="B4139" s="18" t="str">
        <f t="shared" si="971"/>
        <v>AMC 7404 C</v>
      </c>
      <c r="C4139" s="4">
        <v>163402</v>
      </c>
      <c r="D4139" s="2" t="s">
        <v>2203</v>
      </c>
      <c r="E4139" s="17" t="s">
        <v>17</v>
      </c>
      <c r="F4139" s="27" t="str">
        <f t="shared" si="964"/>
        <v>163402 Lemon Yellow</v>
      </c>
      <c r="G4139" s="17"/>
      <c r="H4139" s="18"/>
      <c r="I4139" s="5">
        <v>69.7</v>
      </c>
    </row>
    <row r="4140" spans="1:9" ht="11.1" customHeight="1" x14ac:dyDescent="0.25">
      <c r="A4140" s="18">
        <f t="shared" si="971"/>
        <v>7404</v>
      </c>
      <c r="B4140" s="18" t="str">
        <f t="shared" si="971"/>
        <v>AMC 7404 C</v>
      </c>
      <c r="C4140" s="6">
        <v>163403</v>
      </c>
      <c r="D4140" s="2" t="s">
        <v>2203</v>
      </c>
      <c r="E4140" s="19" t="s">
        <v>6</v>
      </c>
      <c r="F4140" s="27" t="str">
        <f t="shared" si="964"/>
        <v>163403 Golden Yellow</v>
      </c>
      <c r="G4140" s="19"/>
      <c r="H4140" s="20"/>
      <c r="I4140" s="7">
        <v>4.5999999999999996</v>
      </c>
    </row>
    <row r="4141" spans="1:9" ht="14.1" customHeight="1" x14ac:dyDescent="0.25">
      <c r="A4141" s="9">
        <v>7405</v>
      </c>
      <c r="B4141" s="23" t="s">
        <v>912</v>
      </c>
      <c r="C4141" s="9" t="s">
        <v>4</v>
      </c>
      <c r="D4141" s="2" t="s">
        <v>2203</v>
      </c>
      <c r="E4141" s="23" t="s">
        <v>5</v>
      </c>
      <c r="F4141" s="27" t="str">
        <f t="shared" si="964"/>
        <v>AMC BASE</v>
      </c>
      <c r="G4141" s="23"/>
      <c r="H4141" s="24"/>
      <c r="I4141" s="10">
        <v>857</v>
      </c>
    </row>
    <row r="4142" spans="1:9" ht="11.1" customHeight="1" x14ac:dyDescent="0.25">
      <c r="A4142" s="18">
        <f t="shared" ref="A4142:B4144" si="972">A4141</f>
        <v>7405</v>
      </c>
      <c r="B4142" s="18" t="str">
        <f t="shared" si="972"/>
        <v>AMC 7405 C</v>
      </c>
      <c r="C4142" s="4">
        <v>163401</v>
      </c>
      <c r="D4142" s="2" t="s">
        <v>2203</v>
      </c>
      <c r="E4142" s="17" t="s">
        <v>7</v>
      </c>
      <c r="F4142" s="27" t="str">
        <f t="shared" si="964"/>
        <v>163401 White</v>
      </c>
      <c r="G4142" s="17"/>
      <c r="H4142" s="18"/>
      <c r="I4142" s="5">
        <v>96.6</v>
      </c>
    </row>
    <row r="4143" spans="1:9" ht="11.1" customHeight="1" x14ac:dyDescent="0.25">
      <c r="A4143" s="18">
        <f t="shared" si="972"/>
        <v>7405</v>
      </c>
      <c r="B4143" s="18" t="str">
        <f t="shared" si="972"/>
        <v>AMC 7405 C</v>
      </c>
      <c r="C4143" s="4">
        <v>163402</v>
      </c>
      <c r="D4143" s="2" t="s">
        <v>2203</v>
      </c>
      <c r="E4143" s="17" t="s">
        <v>17</v>
      </c>
      <c r="F4143" s="27" t="str">
        <f t="shared" si="964"/>
        <v>163402 Lemon Yellow</v>
      </c>
      <c r="G4143" s="17"/>
      <c r="H4143" s="18"/>
      <c r="I4143" s="5">
        <v>45.8</v>
      </c>
    </row>
    <row r="4144" spans="1:9" ht="11.1" customHeight="1" x14ac:dyDescent="0.25">
      <c r="A4144" s="18">
        <f t="shared" si="972"/>
        <v>7405</v>
      </c>
      <c r="B4144" s="18" t="str">
        <f t="shared" si="972"/>
        <v>AMC 7405 C</v>
      </c>
      <c r="C4144" s="6">
        <v>163404</v>
      </c>
      <c r="D4144" s="2" t="s">
        <v>2203</v>
      </c>
      <c r="E4144" s="19" t="s">
        <v>8</v>
      </c>
      <c r="F4144" s="27" t="str">
        <f t="shared" si="964"/>
        <v>163404 Red</v>
      </c>
      <c r="G4144" s="19"/>
      <c r="H4144" s="20"/>
      <c r="I4144" s="7">
        <v>0.6</v>
      </c>
    </row>
    <row r="4145" spans="1:9" ht="14.1" customHeight="1" x14ac:dyDescent="0.25">
      <c r="A4145" s="9">
        <v>7406</v>
      </c>
      <c r="B4145" s="23" t="s">
        <v>913</v>
      </c>
      <c r="C4145" s="9" t="s">
        <v>4</v>
      </c>
      <c r="D4145" s="2" t="s">
        <v>2203</v>
      </c>
      <c r="E4145" s="23" t="s">
        <v>5</v>
      </c>
      <c r="F4145" s="27" t="str">
        <f t="shared" si="964"/>
        <v>AMC BASE</v>
      </c>
      <c r="G4145" s="23"/>
      <c r="H4145" s="24"/>
      <c r="I4145" s="10">
        <v>844.4</v>
      </c>
    </row>
    <row r="4146" spans="1:9" ht="11.1" customHeight="1" x14ac:dyDescent="0.25">
      <c r="A4146" s="18">
        <f t="shared" ref="A4146:B4148" si="973">A4145</f>
        <v>7406</v>
      </c>
      <c r="B4146" s="18" t="str">
        <f t="shared" si="973"/>
        <v>AMC 7406 C</v>
      </c>
      <c r="C4146" s="4">
        <v>163401</v>
      </c>
      <c r="D4146" s="2" t="s">
        <v>2203</v>
      </c>
      <c r="E4146" s="17" t="s">
        <v>7</v>
      </c>
      <c r="F4146" s="27" t="str">
        <f t="shared" si="964"/>
        <v>163401 White</v>
      </c>
      <c r="G4146" s="17"/>
      <c r="H4146" s="18"/>
      <c r="I4146" s="5">
        <v>96.7</v>
      </c>
    </row>
    <row r="4147" spans="1:9" ht="11.1" customHeight="1" x14ac:dyDescent="0.25">
      <c r="A4147" s="18">
        <f t="shared" si="973"/>
        <v>7406</v>
      </c>
      <c r="B4147" s="18" t="str">
        <f t="shared" si="973"/>
        <v>AMC 7406 C</v>
      </c>
      <c r="C4147" s="4">
        <v>163402</v>
      </c>
      <c r="D4147" s="2" t="s">
        <v>2203</v>
      </c>
      <c r="E4147" s="17" t="s">
        <v>17</v>
      </c>
      <c r="F4147" s="27" t="str">
        <f t="shared" si="964"/>
        <v>163402 Lemon Yellow</v>
      </c>
      <c r="G4147" s="17"/>
      <c r="H4147" s="18"/>
      <c r="I4147" s="5">
        <v>58</v>
      </c>
    </row>
    <row r="4148" spans="1:9" ht="11.1" customHeight="1" x14ac:dyDescent="0.25">
      <c r="A4148" s="18">
        <f t="shared" si="973"/>
        <v>7406</v>
      </c>
      <c r="B4148" s="18" t="str">
        <f t="shared" si="973"/>
        <v>AMC 7406 C</v>
      </c>
      <c r="C4148" s="6">
        <v>163404</v>
      </c>
      <c r="D4148" s="2" t="s">
        <v>2203</v>
      </c>
      <c r="E4148" s="19" t="s">
        <v>8</v>
      </c>
      <c r="F4148" s="27" t="str">
        <f t="shared" si="964"/>
        <v>163404 Red</v>
      </c>
      <c r="G4148" s="19"/>
      <c r="H4148" s="20"/>
      <c r="I4148" s="7">
        <v>0.9</v>
      </c>
    </row>
    <row r="4149" spans="1:9" ht="14.1" customHeight="1" x14ac:dyDescent="0.25">
      <c r="A4149" s="9">
        <v>7407</v>
      </c>
      <c r="B4149" s="23" t="s">
        <v>914</v>
      </c>
      <c r="C4149" s="9" t="s">
        <v>4</v>
      </c>
      <c r="D4149" s="2" t="s">
        <v>2203</v>
      </c>
      <c r="E4149" s="23" t="s">
        <v>5</v>
      </c>
      <c r="F4149" s="27" t="str">
        <f t="shared" si="964"/>
        <v>AMC BASE</v>
      </c>
      <c r="G4149" s="23"/>
      <c r="H4149" s="24"/>
      <c r="I4149" s="10">
        <v>846.5</v>
      </c>
    </row>
    <row r="4150" spans="1:9" ht="11.1" customHeight="1" x14ac:dyDescent="0.25">
      <c r="A4150" s="18">
        <f t="shared" ref="A4150:B4153" si="974">A4149</f>
        <v>7407</v>
      </c>
      <c r="B4150" s="18" t="str">
        <f t="shared" si="974"/>
        <v>AMC 7407 C</v>
      </c>
      <c r="C4150" s="4">
        <v>163401</v>
      </c>
      <c r="D4150" s="2" t="s">
        <v>2203</v>
      </c>
      <c r="E4150" s="17" t="s">
        <v>7</v>
      </c>
      <c r="F4150" s="27" t="str">
        <f t="shared" si="964"/>
        <v>163401 White</v>
      </c>
      <c r="G4150" s="17"/>
      <c r="H4150" s="18"/>
      <c r="I4150" s="5">
        <v>96.7</v>
      </c>
    </row>
    <row r="4151" spans="1:9" ht="11.1" customHeight="1" x14ac:dyDescent="0.25">
      <c r="A4151" s="18">
        <f t="shared" si="974"/>
        <v>7407</v>
      </c>
      <c r="B4151" s="18" t="str">
        <f t="shared" si="974"/>
        <v>AMC 7407 C</v>
      </c>
      <c r="C4151" s="4">
        <v>163402</v>
      </c>
      <c r="D4151" s="2" t="s">
        <v>2203</v>
      </c>
      <c r="E4151" s="17" t="s">
        <v>17</v>
      </c>
      <c r="F4151" s="27" t="str">
        <f t="shared" si="964"/>
        <v>163402 Lemon Yellow</v>
      </c>
      <c r="G4151" s="17"/>
      <c r="H4151" s="18"/>
      <c r="I4151" s="5">
        <v>52.2</v>
      </c>
    </row>
    <row r="4152" spans="1:9" ht="11.1" customHeight="1" x14ac:dyDescent="0.25">
      <c r="A4152" s="18">
        <f t="shared" si="974"/>
        <v>7407</v>
      </c>
      <c r="B4152" s="18" t="str">
        <f t="shared" si="974"/>
        <v>AMC 7407 C</v>
      </c>
      <c r="C4152" s="4">
        <v>163404</v>
      </c>
      <c r="D4152" s="2" t="s">
        <v>2203</v>
      </c>
      <c r="E4152" s="17" t="s">
        <v>8</v>
      </c>
      <c r="F4152" s="27" t="str">
        <f t="shared" si="964"/>
        <v>163404 Red</v>
      </c>
      <c r="G4152" s="17"/>
      <c r="H4152" s="18"/>
      <c r="I4152" s="5">
        <v>2.2999999999999998</v>
      </c>
    </row>
    <row r="4153" spans="1:9" ht="11.1" customHeight="1" x14ac:dyDescent="0.25">
      <c r="A4153" s="18">
        <f t="shared" si="974"/>
        <v>7407</v>
      </c>
      <c r="B4153" s="18" t="str">
        <f t="shared" si="974"/>
        <v>AMC 7407 C</v>
      </c>
      <c r="C4153" s="6">
        <v>163410</v>
      </c>
      <c r="D4153" s="2" t="s">
        <v>2203</v>
      </c>
      <c r="E4153" s="19" t="s">
        <v>15</v>
      </c>
      <c r="F4153" s="27" t="str">
        <f t="shared" si="964"/>
        <v>163410 Black</v>
      </c>
      <c r="G4153" s="19"/>
      <c r="H4153" s="20"/>
      <c r="I4153" s="7">
        <v>2.2999999999999998</v>
      </c>
    </row>
    <row r="4154" spans="1:9" ht="14.1" customHeight="1" x14ac:dyDescent="0.25">
      <c r="A4154" s="9">
        <v>7408</v>
      </c>
      <c r="B4154" s="23" t="s">
        <v>915</v>
      </c>
      <c r="C4154" s="9" t="s">
        <v>4</v>
      </c>
      <c r="D4154" s="2" t="s">
        <v>2203</v>
      </c>
      <c r="E4154" s="23" t="s">
        <v>5</v>
      </c>
      <c r="F4154" s="27" t="str">
        <f t="shared" si="964"/>
        <v>AMC BASE</v>
      </c>
      <c r="G4154" s="23"/>
      <c r="H4154" s="24"/>
      <c r="I4154" s="10">
        <v>499</v>
      </c>
    </row>
    <row r="4155" spans="1:9" ht="11.1" customHeight="1" x14ac:dyDescent="0.25">
      <c r="A4155" s="18">
        <f t="shared" ref="A4155:B4158" si="975">A4154</f>
        <v>7408</v>
      </c>
      <c r="B4155" s="18" t="str">
        <f t="shared" si="975"/>
        <v>AMC 7408 C</v>
      </c>
      <c r="C4155" s="4">
        <v>163401</v>
      </c>
      <c r="D4155" s="2" t="s">
        <v>2203</v>
      </c>
      <c r="E4155" s="17" t="s">
        <v>7</v>
      </c>
      <c r="F4155" s="27" t="str">
        <f t="shared" si="964"/>
        <v>163401 White</v>
      </c>
      <c r="G4155" s="17"/>
      <c r="H4155" s="18"/>
      <c r="I4155" s="5">
        <v>374.5</v>
      </c>
    </row>
    <row r="4156" spans="1:9" ht="11.1" customHeight="1" x14ac:dyDescent="0.25">
      <c r="A4156" s="18">
        <f t="shared" si="975"/>
        <v>7408</v>
      </c>
      <c r="B4156" s="18" t="str">
        <f t="shared" si="975"/>
        <v>AMC 7408 C</v>
      </c>
      <c r="C4156" s="4">
        <v>163403</v>
      </c>
      <c r="D4156" s="2" t="s">
        <v>2203</v>
      </c>
      <c r="E4156" s="17" t="s">
        <v>6</v>
      </c>
      <c r="F4156" s="27" t="str">
        <f t="shared" si="964"/>
        <v>163403 Golden Yellow</v>
      </c>
      <c r="G4156" s="17"/>
      <c r="H4156" s="18"/>
      <c r="I4156" s="5">
        <v>117.7</v>
      </c>
    </row>
    <row r="4157" spans="1:9" ht="11.1" customHeight="1" x14ac:dyDescent="0.25">
      <c r="A4157" s="18">
        <f t="shared" si="975"/>
        <v>7408</v>
      </c>
      <c r="B4157" s="18" t="str">
        <f t="shared" si="975"/>
        <v>AMC 7408 C</v>
      </c>
      <c r="C4157" s="4">
        <v>163404</v>
      </c>
      <c r="D4157" s="2" t="s">
        <v>2203</v>
      </c>
      <c r="E4157" s="17" t="s">
        <v>8</v>
      </c>
      <c r="F4157" s="27" t="str">
        <f t="shared" si="964"/>
        <v>163404 Red</v>
      </c>
      <c r="G4157" s="17"/>
      <c r="H4157" s="18"/>
      <c r="I4157" s="5">
        <v>5.9</v>
      </c>
    </row>
    <row r="4158" spans="1:9" ht="11.1" customHeight="1" x14ac:dyDescent="0.25">
      <c r="A4158" s="18">
        <f t="shared" si="975"/>
        <v>7408</v>
      </c>
      <c r="B4158" s="18" t="str">
        <f t="shared" si="975"/>
        <v>AMC 7408 C</v>
      </c>
      <c r="C4158" s="6">
        <v>163410</v>
      </c>
      <c r="D4158" s="2" t="s">
        <v>2203</v>
      </c>
      <c r="E4158" s="19" t="s">
        <v>15</v>
      </c>
      <c r="F4158" s="27" t="str">
        <f t="shared" si="964"/>
        <v>163410 Black</v>
      </c>
      <c r="G4158" s="19"/>
      <c r="H4158" s="20"/>
      <c r="I4158" s="7">
        <v>2.9</v>
      </c>
    </row>
    <row r="4159" spans="1:9" ht="14.1" customHeight="1" x14ac:dyDescent="0.25">
      <c r="A4159" s="9">
        <v>7409</v>
      </c>
      <c r="B4159" s="23" t="s">
        <v>916</v>
      </c>
      <c r="C4159" s="9" t="s">
        <v>4</v>
      </c>
      <c r="D4159" s="2" t="s">
        <v>2203</v>
      </c>
      <c r="E4159" s="23" t="s">
        <v>5</v>
      </c>
      <c r="F4159" s="27" t="str">
        <f t="shared" si="964"/>
        <v>AMC BASE</v>
      </c>
      <c r="G4159" s="23"/>
      <c r="H4159" s="24"/>
      <c r="I4159" s="10">
        <v>649.20000000000005</v>
      </c>
    </row>
    <row r="4160" spans="1:9" ht="11.1" customHeight="1" x14ac:dyDescent="0.25">
      <c r="A4160" s="18">
        <f t="shared" ref="A4160:B4162" si="976">A4159</f>
        <v>7409</v>
      </c>
      <c r="B4160" s="18" t="str">
        <f t="shared" si="976"/>
        <v>AMC 7409 C</v>
      </c>
      <c r="C4160" s="4">
        <v>163401</v>
      </c>
      <c r="D4160" s="2" t="s">
        <v>2203</v>
      </c>
      <c r="E4160" s="17" t="s">
        <v>7</v>
      </c>
      <c r="F4160" s="27" t="str">
        <f t="shared" ref="F4160:F4211" si="977">IF(C4160="AMC.BASE","AMC BASE",CONCATENATE(C4160,D4160,E4160))</f>
        <v>163401 White</v>
      </c>
      <c r="G4160" s="17"/>
      <c r="H4160" s="18"/>
      <c r="I4160" s="5">
        <v>233.9</v>
      </c>
    </row>
    <row r="4161" spans="1:9" ht="11.1" customHeight="1" x14ac:dyDescent="0.25">
      <c r="A4161" s="18">
        <f t="shared" si="976"/>
        <v>7409</v>
      </c>
      <c r="B4161" s="18" t="str">
        <f t="shared" si="976"/>
        <v>AMC 7409 C</v>
      </c>
      <c r="C4161" s="4">
        <v>163403</v>
      </c>
      <c r="D4161" s="2" t="s">
        <v>2203</v>
      </c>
      <c r="E4161" s="17" t="s">
        <v>6</v>
      </c>
      <c r="F4161" s="27" t="str">
        <f t="shared" si="977"/>
        <v>163403 Golden Yellow</v>
      </c>
      <c r="G4161" s="17"/>
      <c r="H4161" s="18"/>
      <c r="I4161" s="5">
        <v>111.1</v>
      </c>
    </row>
    <row r="4162" spans="1:9" ht="11.1" customHeight="1" x14ac:dyDescent="0.25">
      <c r="A4162" s="18">
        <f t="shared" si="976"/>
        <v>7409</v>
      </c>
      <c r="B4162" s="18" t="str">
        <f t="shared" si="976"/>
        <v>AMC 7409 C</v>
      </c>
      <c r="C4162" s="6">
        <v>163404</v>
      </c>
      <c r="D4162" s="2" t="s">
        <v>2203</v>
      </c>
      <c r="E4162" s="19" t="s">
        <v>8</v>
      </c>
      <c r="F4162" s="27" t="str">
        <f t="shared" si="977"/>
        <v>163404 Red</v>
      </c>
      <c r="G4162" s="19"/>
      <c r="H4162" s="20"/>
      <c r="I4162" s="7">
        <v>5.8</v>
      </c>
    </row>
    <row r="4163" spans="1:9" ht="11.1" customHeight="1" x14ac:dyDescent="0.25">
      <c r="A4163" s="2">
        <v>7410</v>
      </c>
      <c r="B4163" s="27" t="s">
        <v>917</v>
      </c>
      <c r="C4163" s="16">
        <v>163401</v>
      </c>
      <c r="D4163" s="2" t="s">
        <v>2203</v>
      </c>
      <c r="E4163" s="27" t="s">
        <v>7</v>
      </c>
      <c r="F4163" s="27" t="str">
        <f t="shared" si="977"/>
        <v>163401 White</v>
      </c>
      <c r="G4163" s="27"/>
      <c r="H4163" s="28"/>
      <c r="I4163" s="3">
        <v>525</v>
      </c>
    </row>
    <row r="4164" spans="1:9" ht="11.1" customHeight="1" x14ac:dyDescent="0.25">
      <c r="A4164" s="18">
        <f t="shared" ref="A4164:B4166" si="978">A4163</f>
        <v>7410</v>
      </c>
      <c r="B4164" s="18" t="str">
        <f t="shared" si="978"/>
        <v>AMC 7410 C</v>
      </c>
      <c r="C4164" s="15" t="s">
        <v>4</v>
      </c>
      <c r="D4164" s="2" t="s">
        <v>2203</v>
      </c>
      <c r="E4164" s="17" t="s">
        <v>5</v>
      </c>
      <c r="F4164" s="27" t="str">
        <f t="shared" si="977"/>
        <v>AMC BASE</v>
      </c>
      <c r="G4164" s="17"/>
      <c r="H4164" s="18"/>
      <c r="I4164" s="5">
        <v>433.8</v>
      </c>
    </row>
    <row r="4165" spans="1:9" ht="11.1" customHeight="1" x14ac:dyDescent="0.25">
      <c r="A4165" s="18">
        <f t="shared" si="978"/>
        <v>7410</v>
      </c>
      <c r="B4165" s="18" t="str">
        <f t="shared" si="978"/>
        <v>AMC 7410 C</v>
      </c>
      <c r="C4165" s="4">
        <v>163403</v>
      </c>
      <c r="D4165" s="2" t="s">
        <v>2203</v>
      </c>
      <c r="E4165" s="17" t="s">
        <v>6</v>
      </c>
      <c r="F4165" s="27" t="str">
        <f t="shared" si="977"/>
        <v>163403 Golden Yellow</v>
      </c>
      <c r="G4165" s="17"/>
      <c r="H4165" s="18"/>
      <c r="I4165" s="5">
        <v>20.6</v>
      </c>
    </row>
    <row r="4166" spans="1:9" ht="11.1" customHeight="1" x14ac:dyDescent="0.25">
      <c r="A4166" s="18">
        <f t="shared" si="978"/>
        <v>7410</v>
      </c>
      <c r="B4166" s="18" t="str">
        <f t="shared" si="978"/>
        <v>AMC 7410 C</v>
      </c>
      <c r="C4166" s="6">
        <v>163404</v>
      </c>
      <c r="D4166" s="2" t="s">
        <v>2203</v>
      </c>
      <c r="E4166" s="19" t="s">
        <v>8</v>
      </c>
      <c r="F4166" s="27" t="str">
        <f t="shared" si="977"/>
        <v>163404 Red</v>
      </c>
      <c r="G4166" s="19"/>
      <c r="H4166" s="20"/>
      <c r="I4166" s="7">
        <v>20.6</v>
      </c>
    </row>
    <row r="4167" spans="1:9" ht="14.1" customHeight="1" x14ac:dyDescent="0.25">
      <c r="A4167" s="9">
        <v>7411</v>
      </c>
      <c r="B4167" s="23" t="s">
        <v>918</v>
      </c>
      <c r="C4167" s="11">
        <v>163401</v>
      </c>
      <c r="D4167" s="2" t="s">
        <v>2203</v>
      </c>
      <c r="E4167" s="23" t="s">
        <v>7</v>
      </c>
      <c r="F4167" s="27" t="str">
        <f t="shared" si="977"/>
        <v>163401 White</v>
      </c>
      <c r="G4167" s="23"/>
      <c r="H4167" s="24"/>
      <c r="I4167" s="10">
        <v>469.4</v>
      </c>
    </row>
    <row r="4168" spans="1:9" ht="11.1" customHeight="1" x14ac:dyDescent="0.25">
      <c r="A4168" s="18">
        <f t="shared" ref="A4168:B4171" si="979">A4167</f>
        <v>7411</v>
      </c>
      <c r="B4168" s="18" t="str">
        <f t="shared" si="979"/>
        <v>AMC 7411 C</v>
      </c>
      <c r="C4168" s="15" t="s">
        <v>4</v>
      </c>
      <c r="D4168" s="2" t="s">
        <v>2203</v>
      </c>
      <c r="E4168" s="17" t="s">
        <v>5</v>
      </c>
      <c r="F4168" s="27" t="str">
        <f t="shared" si="977"/>
        <v>AMC BASE</v>
      </c>
      <c r="G4168" s="17"/>
      <c r="H4168" s="18"/>
      <c r="I4168" s="5">
        <v>403.6</v>
      </c>
    </row>
    <row r="4169" spans="1:9" ht="11.1" customHeight="1" x14ac:dyDescent="0.25">
      <c r="A4169" s="18">
        <f t="shared" si="979"/>
        <v>7411</v>
      </c>
      <c r="B4169" s="18" t="str">
        <f t="shared" si="979"/>
        <v>AMC 7411 C</v>
      </c>
      <c r="C4169" s="4">
        <v>163403</v>
      </c>
      <c r="D4169" s="2" t="s">
        <v>2203</v>
      </c>
      <c r="E4169" s="17" t="s">
        <v>6</v>
      </c>
      <c r="F4169" s="27" t="str">
        <f t="shared" si="977"/>
        <v>163403 Golden Yellow</v>
      </c>
      <c r="G4169" s="17"/>
      <c r="H4169" s="18"/>
      <c r="I4169" s="5">
        <v>94.5</v>
      </c>
    </row>
    <row r="4170" spans="1:9" ht="11.1" customHeight="1" x14ac:dyDescent="0.25">
      <c r="A4170" s="18">
        <f t="shared" si="979"/>
        <v>7411</v>
      </c>
      <c r="B4170" s="18" t="str">
        <f t="shared" si="979"/>
        <v>AMC 7411 C</v>
      </c>
      <c r="C4170" s="4">
        <v>163404</v>
      </c>
      <c r="D4170" s="2" t="s">
        <v>2203</v>
      </c>
      <c r="E4170" s="17" t="s">
        <v>8</v>
      </c>
      <c r="F4170" s="27" t="str">
        <f t="shared" si="977"/>
        <v>163404 Red</v>
      </c>
      <c r="G4170" s="17"/>
      <c r="H4170" s="18"/>
      <c r="I4170" s="5">
        <v>29.5</v>
      </c>
    </row>
    <row r="4171" spans="1:9" ht="11.1" customHeight="1" x14ac:dyDescent="0.25">
      <c r="A4171" s="18">
        <f t="shared" si="979"/>
        <v>7411</v>
      </c>
      <c r="B4171" s="18" t="str">
        <f t="shared" si="979"/>
        <v>AMC 7411 C</v>
      </c>
      <c r="C4171" s="6">
        <v>163410</v>
      </c>
      <c r="D4171" s="2" t="s">
        <v>2203</v>
      </c>
      <c r="E4171" s="19" t="s">
        <v>15</v>
      </c>
      <c r="F4171" s="27" t="str">
        <f t="shared" si="977"/>
        <v>163410 Black</v>
      </c>
      <c r="G4171" s="19"/>
      <c r="H4171" s="20"/>
      <c r="I4171" s="7">
        <v>3</v>
      </c>
    </row>
    <row r="4172" spans="1:9" ht="14.1" customHeight="1" x14ac:dyDescent="0.25">
      <c r="A4172" s="9">
        <v>7412</v>
      </c>
      <c r="B4172" s="23" t="s">
        <v>919</v>
      </c>
      <c r="C4172" s="11">
        <v>163401</v>
      </c>
      <c r="D4172" s="2" t="s">
        <v>2203</v>
      </c>
      <c r="E4172" s="23" t="s">
        <v>7</v>
      </c>
      <c r="F4172" s="27" t="str">
        <f t="shared" si="977"/>
        <v>163401 White</v>
      </c>
      <c r="G4172" s="23"/>
      <c r="H4172" s="24"/>
      <c r="I4172" s="10">
        <v>467.9</v>
      </c>
    </row>
    <row r="4173" spans="1:9" ht="11.1" customHeight="1" x14ac:dyDescent="0.25">
      <c r="A4173" s="18">
        <f t="shared" ref="A4173:B4176" si="980">A4172</f>
        <v>7412</v>
      </c>
      <c r="B4173" s="18" t="str">
        <f t="shared" si="980"/>
        <v>AMC 7412 C</v>
      </c>
      <c r="C4173" s="15" t="s">
        <v>4</v>
      </c>
      <c r="D4173" s="2" t="s">
        <v>2203</v>
      </c>
      <c r="E4173" s="17" t="s">
        <v>5</v>
      </c>
      <c r="F4173" s="27" t="str">
        <f t="shared" si="977"/>
        <v>AMC BASE</v>
      </c>
      <c r="G4173" s="17"/>
      <c r="H4173" s="18"/>
      <c r="I4173" s="5">
        <v>384.4</v>
      </c>
    </row>
    <row r="4174" spans="1:9" ht="11.1" customHeight="1" x14ac:dyDescent="0.25">
      <c r="A4174" s="18">
        <f t="shared" si="980"/>
        <v>7412</v>
      </c>
      <c r="B4174" s="18" t="str">
        <f t="shared" si="980"/>
        <v>AMC 7412 C</v>
      </c>
      <c r="C4174" s="4">
        <v>163403</v>
      </c>
      <c r="D4174" s="2" t="s">
        <v>2203</v>
      </c>
      <c r="E4174" s="17" t="s">
        <v>6</v>
      </c>
      <c r="F4174" s="27" t="str">
        <f t="shared" si="977"/>
        <v>163403 Golden Yellow</v>
      </c>
      <c r="G4174" s="17"/>
      <c r="H4174" s="18"/>
      <c r="I4174" s="5">
        <v>88.6</v>
      </c>
    </row>
    <row r="4175" spans="1:9" ht="11.1" customHeight="1" x14ac:dyDescent="0.25">
      <c r="A4175" s="18">
        <f t="shared" si="980"/>
        <v>7412</v>
      </c>
      <c r="B4175" s="18" t="str">
        <f t="shared" si="980"/>
        <v>AMC 7412 C</v>
      </c>
      <c r="C4175" s="4">
        <v>163404</v>
      </c>
      <c r="D4175" s="2" t="s">
        <v>2203</v>
      </c>
      <c r="E4175" s="17" t="s">
        <v>8</v>
      </c>
      <c r="F4175" s="27" t="str">
        <f t="shared" si="977"/>
        <v>163404 Red</v>
      </c>
      <c r="G4175" s="17"/>
      <c r="H4175" s="18"/>
      <c r="I4175" s="5">
        <v>53.2</v>
      </c>
    </row>
    <row r="4176" spans="1:9" ht="11.1" customHeight="1" x14ac:dyDescent="0.25">
      <c r="A4176" s="18">
        <f t="shared" si="980"/>
        <v>7412</v>
      </c>
      <c r="B4176" s="18" t="str">
        <f t="shared" si="980"/>
        <v>AMC 7412 C</v>
      </c>
      <c r="C4176" s="6">
        <v>163410</v>
      </c>
      <c r="D4176" s="2" t="s">
        <v>2203</v>
      </c>
      <c r="E4176" s="19" t="s">
        <v>15</v>
      </c>
      <c r="F4176" s="27" t="str">
        <f t="shared" si="977"/>
        <v>163410 Black</v>
      </c>
      <c r="G4176" s="19"/>
      <c r="H4176" s="20"/>
      <c r="I4176" s="7">
        <v>5.9</v>
      </c>
    </row>
    <row r="4177" spans="1:9" ht="14.1" customHeight="1" x14ac:dyDescent="0.25">
      <c r="A4177" s="9">
        <v>7413</v>
      </c>
      <c r="B4177" s="23" t="s">
        <v>920</v>
      </c>
      <c r="C4177" s="9" t="s">
        <v>4</v>
      </c>
      <c r="D4177" s="2" t="s">
        <v>2203</v>
      </c>
      <c r="E4177" s="23" t="s">
        <v>5</v>
      </c>
      <c r="F4177" s="27" t="str">
        <f t="shared" si="977"/>
        <v>AMC BASE</v>
      </c>
      <c r="G4177" s="23"/>
      <c r="H4177" s="24"/>
      <c r="I4177" s="10">
        <v>504</v>
      </c>
    </row>
    <row r="4178" spans="1:9" ht="11.1" customHeight="1" x14ac:dyDescent="0.25">
      <c r="A4178" s="18">
        <f t="shared" ref="A4178:B4181" si="981">A4177</f>
        <v>7413</v>
      </c>
      <c r="B4178" s="18" t="str">
        <f t="shared" si="981"/>
        <v>AMC 7413 C</v>
      </c>
      <c r="C4178" s="4">
        <v>163401</v>
      </c>
      <c r="D4178" s="2" t="s">
        <v>2203</v>
      </c>
      <c r="E4178" s="17" t="s">
        <v>7</v>
      </c>
      <c r="F4178" s="27" t="str">
        <f t="shared" si="977"/>
        <v>163401 White</v>
      </c>
      <c r="G4178" s="17"/>
      <c r="H4178" s="18"/>
      <c r="I4178" s="5">
        <v>343.1</v>
      </c>
    </row>
    <row r="4179" spans="1:9" ht="11.1" customHeight="1" x14ac:dyDescent="0.25">
      <c r="A4179" s="18">
        <f t="shared" si="981"/>
        <v>7413</v>
      </c>
      <c r="B4179" s="18" t="str">
        <f t="shared" si="981"/>
        <v>AMC 7413 C</v>
      </c>
      <c r="C4179" s="4">
        <v>163403</v>
      </c>
      <c r="D4179" s="2" t="s">
        <v>2203</v>
      </c>
      <c r="E4179" s="17" t="s">
        <v>6</v>
      </c>
      <c r="F4179" s="27" t="str">
        <f t="shared" si="977"/>
        <v>163403 Golden Yellow</v>
      </c>
      <c r="G4179" s="17"/>
      <c r="H4179" s="18"/>
      <c r="I4179" s="5">
        <v>88.2</v>
      </c>
    </row>
    <row r="4180" spans="1:9" ht="11.1" customHeight="1" x14ac:dyDescent="0.25">
      <c r="A4180" s="18">
        <f t="shared" si="981"/>
        <v>7413</v>
      </c>
      <c r="B4180" s="18" t="str">
        <f t="shared" si="981"/>
        <v>AMC 7413 C</v>
      </c>
      <c r="C4180" s="4">
        <v>163404</v>
      </c>
      <c r="D4180" s="2" t="s">
        <v>2203</v>
      </c>
      <c r="E4180" s="17" t="s">
        <v>8</v>
      </c>
      <c r="F4180" s="27" t="str">
        <f t="shared" si="977"/>
        <v>163404 Red</v>
      </c>
      <c r="G4180" s="17"/>
      <c r="H4180" s="18"/>
      <c r="I4180" s="5">
        <v>58.8</v>
      </c>
    </row>
    <row r="4181" spans="1:9" ht="11.1" customHeight="1" x14ac:dyDescent="0.25">
      <c r="A4181" s="18">
        <f t="shared" si="981"/>
        <v>7413</v>
      </c>
      <c r="B4181" s="18" t="str">
        <f t="shared" si="981"/>
        <v>AMC 7413 C</v>
      </c>
      <c r="C4181" s="6">
        <v>163410</v>
      </c>
      <c r="D4181" s="2" t="s">
        <v>2203</v>
      </c>
      <c r="E4181" s="19" t="s">
        <v>15</v>
      </c>
      <c r="F4181" s="27" t="str">
        <f t="shared" si="977"/>
        <v>163410 Black</v>
      </c>
      <c r="G4181" s="19"/>
      <c r="H4181" s="20"/>
      <c r="I4181" s="7">
        <v>5.9</v>
      </c>
    </row>
    <row r="4182" spans="1:9" ht="14.1" customHeight="1" x14ac:dyDescent="0.25">
      <c r="A4182" s="9">
        <v>7414</v>
      </c>
      <c r="B4182" s="23" t="s">
        <v>921</v>
      </c>
      <c r="C4182" s="11">
        <v>163401</v>
      </c>
      <c r="D4182" s="2" t="s">
        <v>2203</v>
      </c>
      <c r="E4182" s="23" t="s">
        <v>7</v>
      </c>
      <c r="F4182" s="27" t="str">
        <f t="shared" si="977"/>
        <v>163401 White</v>
      </c>
      <c r="G4182" s="23"/>
      <c r="H4182" s="24"/>
      <c r="I4182" s="10">
        <v>463.4</v>
      </c>
    </row>
    <row r="4183" spans="1:9" ht="11.1" customHeight="1" x14ac:dyDescent="0.25">
      <c r="A4183" s="18">
        <f t="shared" ref="A4183:B4186" si="982">A4182</f>
        <v>7414</v>
      </c>
      <c r="B4183" s="18" t="str">
        <f t="shared" si="982"/>
        <v>AMC 7414 C</v>
      </c>
      <c r="C4183" s="15" t="s">
        <v>4</v>
      </c>
      <c r="D4183" s="2" t="s">
        <v>2203</v>
      </c>
      <c r="E4183" s="17" t="s">
        <v>5</v>
      </c>
      <c r="F4183" s="27" t="str">
        <f t="shared" si="977"/>
        <v>AMC BASE</v>
      </c>
      <c r="G4183" s="17"/>
      <c r="H4183" s="18"/>
      <c r="I4183" s="5">
        <v>359.2</v>
      </c>
    </row>
    <row r="4184" spans="1:9" ht="11.1" customHeight="1" x14ac:dyDescent="0.25">
      <c r="A4184" s="18">
        <f t="shared" si="982"/>
        <v>7414</v>
      </c>
      <c r="B4184" s="18" t="str">
        <f t="shared" si="982"/>
        <v>AMC 7414 C</v>
      </c>
      <c r="C4184" s="4">
        <v>163403</v>
      </c>
      <c r="D4184" s="2" t="s">
        <v>2203</v>
      </c>
      <c r="E4184" s="17" t="s">
        <v>6</v>
      </c>
      <c r="F4184" s="27" t="str">
        <f t="shared" si="977"/>
        <v>163403 Golden Yellow</v>
      </c>
      <c r="G4184" s="17"/>
      <c r="H4184" s="18"/>
      <c r="I4184" s="5">
        <v>94.6</v>
      </c>
    </row>
    <row r="4185" spans="1:9" ht="11.1" customHeight="1" x14ac:dyDescent="0.25">
      <c r="A4185" s="18">
        <f t="shared" si="982"/>
        <v>7414</v>
      </c>
      <c r="B4185" s="18" t="str">
        <f t="shared" si="982"/>
        <v>AMC 7414 C</v>
      </c>
      <c r="C4185" s="4">
        <v>163404</v>
      </c>
      <c r="D4185" s="2" t="s">
        <v>2203</v>
      </c>
      <c r="E4185" s="17" t="s">
        <v>8</v>
      </c>
      <c r="F4185" s="27" t="str">
        <f t="shared" si="977"/>
        <v>163404 Red</v>
      </c>
      <c r="G4185" s="17"/>
      <c r="H4185" s="18"/>
      <c r="I4185" s="5">
        <v>73.900000000000006</v>
      </c>
    </row>
    <row r="4186" spans="1:9" ht="11.1" customHeight="1" x14ac:dyDescent="0.25">
      <c r="A4186" s="18">
        <f t="shared" si="982"/>
        <v>7414</v>
      </c>
      <c r="B4186" s="18" t="str">
        <f t="shared" si="982"/>
        <v>AMC 7414 C</v>
      </c>
      <c r="C4186" s="6">
        <v>163410</v>
      </c>
      <c r="D4186" s="2" t="s">
        <v>2203</v>
      </c>
      <c r="E4186" s="19" t="s">
        <v>15</v>
      </c>
      <c r="F4186" s="27" t="str">
        <f t="shared" si="977"/>
        <v>163410 Black</v>
      </c>
      <c r="G4186" s="19"/>
      <c r="H4186" s="20"/>
      <c r="I4186" s="7">
        <v>8.9</v>
      </c>
    </row>
    <row r="4187" spans="1:9" ht="14.1" customHeight="1" x14ac:dyDescent="0.25">
      <c r="A4187" s="9">
        <v>7415</v>
      </c>
      <c r="B4187" s="23" t="s">
        <v>922</v>
      </c>
      <c r="C4187" s="9" t="s">
        <v>4</v>
      </c>
      <c r="D4187" s="2" t="s">
        <v>2203</v>
      </c>
      <c r="E4187" s="23" t="s">
        <v>5</v>
      </c>
      <c r="F4187" s="27" t="str">
        <f t="shared" si="977"/>
        <v>AMC BASE</v>
      </c>
      <c r="G4187" s="23"/>
      <c r="H4187" s="24"/>
      <c r="I4187" s="10">
        <v>896.3</v>
      </c>
    </row>
    <row r="4188" spans="1:9" ht="11.1" customHeight="1" x14ac:dyDescent="0.25">
      <c r="A4188" s="18">
        <f t="shared" ref="A4188:B4190" si="983">A4187</f>
        <v>7415</v>
      </c>
      <c r="B4188" s="18" t="str">
        <f t="shared" si="983"/>
        <v>AMC 7415 C</v>
      </c>
      <c r="C4188" s="4">
        <v>163401</v>
      </c>
      <c r="D4188" s="2" t="s">
        <v>2203</v>
      </c>
      <c r="E4188" s="17" t="s">
        <v>7</v>
      </c>
      <c r="F4188" s="27" t="str">
        <f t="shared" si="977"/>
        <v>163401 White</v>
      </c>
      <c r="G4188" s="17"/>
      <c r="H4188" s="18"/>
      <c r="I4188" s="5">
        <v>96.5</v>
      </c>
    </row>
    <row r="4189" spans="1:9" ht="11.1" customHeight="1" x14ac:dyDescent="0.25">
      <c r="A4189" s="18">
        <f t="shared" si="983"/>
        <v>7415</v>
      </c>
      <c r="B4189" s="18" t="str">
        <f t="shared" si="983"/>
        <v>AMC 7415 C</v>
      </c>
      <c r="C4189" s="4">
        <v>163404</v>
      </c>
      <c r="D4189" s="2" t="s">
        <v>2203</v>
      </c>
      <c r="E4189" s="17" t="s">
        <v>8</v>
      </c>
      <c r="F4189" s="27" t="str">
        <f t="shared" si="977"/>
        <v>163404 Red</v>
      </c>
      <c r="G4189" s="17"/>
      <c r="H4189" s="18"/>
      <c r="I4189" s="5">
        <v>5.8</v>
      </c>
    </row>
    <row r="4190" spans="1:9" ht="11.1" customHeight="1" x14ac:dyDescent="0.25">
      <c r="A4190" s="18">
        <f t="shared" si="983"/>
        <v>7415</v>
      </c>
      <c r="B4190" s="18" t="str">
        <f t="shared" si="983"/>
        <v>AMC 7415 C</v>
      </c>
      <c r="C4190" s="6">
        <v>163402</v>
      </c>
      <c r="D4190" s="2" t="s">
        <v>2203</v>
      </c>
      <c r="E4190" s="19" t="s">
        <v>17</v>
      </c>
      <c r="F4190" s="27" t="str">
        <f t="shared" si="977"/>
        <v>163402 Lemon Yellow</v>
      </c>
      <c r="G4190" s="19"/>
      <c r="H4190" s="20"/>
      <c r="I4190" s="7">
        <v>1.4</v>
      </c>
    </row>
    <row r="4191" spans="1:9" ht="14.1" customHeight="1" x14ac:dyDescent="0.25">
      <c r="A4191" s="9">
        <v>7416</v>
      </c>
      <c r="B4191" s="23" t="s">
        <v>923</v>
      </c>
      <c r="C4191" s="9" t="s">
        <v>4</v>
      </c>
      <c r="D4191" s="2" t="s">
        <v>2203</v>
      </c>
      <c r="E4191" s="23" t="s">
        <v>5</v>
      </c>
      <c r="F4191" s="27" t="str">
        <f t="shared" si="977"/>
        <v>AMC BASE</v>
      </c>
      <c r="G4191" s="23"/>
      <c r="H4191" s="24"/>
      <c r="I4191" s="10">
        <v>821.9</v>
      </c>
    </row>
    <row r="4192" spans="1:9" ht="11.1" customHeight="1" x14ac:dyDescent="0.25">
      <c r="A4192" s="18">
        <f t="shared" ref="A4192:B4194" si="984">A4191</f>
        <v>7416</v>
      </c>
      <c r="B4192" s="18" t="str">
        <f t="shared" si="984"/>
        <v>AMC 7416 C</v>
      </c>
      <c r="C4192" s="4">
        <v>163401</v>
      </c>
      <c r="D4192" s="2" t="s">
        <v>2203</v>
      </c>
      <c r="E4192" s="17" t="s">
        <v>7</v>
      </c>
      <c r="F4192" s="27" t="str">
        <f t="shared" si="977"/>
        <v>163401 White</v>
      </c>
      <c r="G4192" s="17"/>
      <c r="H4192" s="18"/>
      <c r="I4192" s="5">
        <v>96.8</v>
      </c>
    </row>
    <row r="4193" spans="1:9" ht="11.1" customHeight="1" x14ac:dyDescent="0.25">
      <c r="A4193" s="18">
        <f t="shared" si="984"/>
        <v>7416</v>
      </c>
      <c r="B4193" s="18" t="str">
        <f t="shared" si="984"/>
        <v>AMC 7416 C</v>
      </c>
      <c r="C4193" s="4">
        <v>163404</v>
      </c>
      <c r="D4193" s="2" t="s">
        <v>2203</v>
      </c>
      <c r="E4193" s="17" t="s">
        <v>8</v>
      </c>
      <c r="F4193" s="27" t="str">
        <f t="shared" si="977"/>
        <v>163404 Red</v>
      </c>
      <c r="G4193" s="17"/>
      <c r="H4193" s="18"/>
      <c r="I4193" s="5">
        <v>52.3</v>
      </c>
    </row>
    <row r="4194" spans="1:9" ht="11.1" customHeight="1" x14ac:dyDescent="0.25">
      <c r="A4194" s="18">
        <f t="shared" si="984"/>
        <v>7416</v>
      </c>
      <c r="B4194" s="18" t="str">
        <f t="shared" si="984"/>
        <v>AMC 7416 C</v>
      </c>
      <c r="C4194" s="6">
        <v>163402</v>
      </c>
      <c r="D4194" s="2" t="s">
        <v>2203</v>
      </c>
      <c r="E4194" s="19" t="s">
        <v>17</v>
      </c>
      <c r="F4194" s="27" t="str">
        <f t="shared" si="977"/>
        <v>163402 Lemon Yellow</v>
      </c>
      <c r="G4194" s="19"/>
      <c r="H4194" s="20"/>
      <c r="I4194" s="7">
        <v>29</v>
      </c>
    </row>
    <row r="4195" spans="1:9" ht="14.1" customHeight="1" x14ac:dyDescent="0.25">
      <c r="A4195" s="9">
        <v>7417</v>
      </c>
      <c r="B4195" s="23" t="s">
        <v>924</v>
      </c>
      <c r="C4195" s="9" t="s">
        <v>4</v>
      </c>
      <c r="D4195" s="2" t="s">
        <v>2203</v>
      </c>
      <c r="E4195" s="23" t="s">
        <v>5</v>
      </c>
      <c r="F4195" s="27" t="str">
        <f t="shared" si="977"/>
        <v>AMC BASE</v>
      </c>
      <c r="G4195" s="23"/>
      <c r="H4195" s="24"/>
      <c r="I4195" s="10">
        <v>816.1</v>
      </c>
    </row>
    <row r="4196" spans="1:9" ht="11.1" customHeight="1" x14ac:dyDescent="0.25">
      <c r="A4196" s="18">
        <f t="shared" ref="A4196:B4198" si="985">A4195</f>
        <v>7417</v>
      </c>
      <c r="B4196" s="18" t="str">
        <f t="shared" si="985"/>
        <v>AMC 7417 C</v>
      </c>
      <c r="C4196" s="4">
        <v>163401</v>
      </c>
      <c r="D4196" s="2" t="s">
        <v>2203</v>
      </c>
      <c r="E4196" s="17" t="s">
        <v>7</v>
      </c>
      <c r="F4196" s="27" t="str">
        <f t="shared" si="977"/>
        <v>163401 White</v>
      </c>
      <c r="G4196" s="17"/>
      <c r="H4196" s="18"/>
      <c r="I4196" s="5">
        <v>96.8</v>
      </c>
    </row>
    <row r="4197" spans="1:9" ht="11.1" customHeight="1" x14ac:dyDescent="0.25">
      <c r="A4197" s="18">
        <f t="shared" si="985"/>
        <v>7417</v>
      </c>
      <c r="B4197" s="18" t="str">
        <f t="shared" si="985"/>
        <v>AMC 7417 C</v>
      </c>
      <c r="C4197" s="4">
        <v>163404</v>
      </c>
      <c r="D4197" s="2" t="s">
        <v>2203</v>
      </c>
      <c r="E4197" s="17" t="s">
        <v>8</v>
      </c>
      <c r="F4197" s="27" t="str">
        <f t="shared" si="977"/>
        <v>163404 Red</v>
      </c>
      <c r="G4197" s="17"/>
      <c r="H4197" s="18"/>
      <c r="I4197" s="5">
        <v>58.1</v>
      </c>
    </row>
    <row r="4198" spans="1:9" ht="11.1" customHeight="1" x14ac:dyDescent="0.25">
      <c r="A4198" s="18">
        <f t="shared" si="985"/>
        <v>7417</v>
      </c>
      <c r="B4198" s="18" t="str">
        <f t="shared" si="985"/>
        <v>AMC 7417 C</v>
      </c>
      <c r="C4198" s="6">
        <v>163402</v>
      </c>
      <c r="D4198" s="2" t="s">
        <v>2203</v>
      </c>
      <c r="E4198" s="19" t="s">
        <v>17</v>
      </c>
      <c r="F4198" s="27" t="str">
        <f t="shared" si="977"/>
        <v>163402 Lemon Yellow</v>
      </c>
      <c r="G4198" s="19"/>
      <c r="H4198" s="20"/>
      <c r="I4198" s="7">
        <v>29</v>
      </c>
    </row>
    <row r="4199" spans="1:9" ht="14.1" customHeight="1" x14ac:dyDescent="0.25">
      <c r="A4199" s="9">
        <v>7418</v>
      </c>
      <c r="B4199" s="23" t="s">
        <v>925</v>
      </c>
      <c r="C4199" s="9" t="s">
        <v>4</v>
      </c>
      <c r="D4199" s="2" t="s">
        <v>2203</v>
      </c>
      <c r="E4199" s="23" t="s">
        <v>5</v>
      </c>
      <c r="F4199" s="27" t="str">
        <f t="shared" si="977"/>
        <v>AMC BASE</v>
      </c>
      <c r="G4199" s="23"/>
      <c r="H4199" s="24"/>
      <c r="I4199" s="10">
        <v>801.4</v>
      </c>
    </row>
    <row r="4200" spans="1:9" ht="11.1" customHeight="1" x14ac:dyDescent="0.25">
      <c r="A4200" s="18">
        <f t="shared" ref="A4200:B4203" si="986">A4199</f>
        <v>7418</v>
      </c>
      <c r="B4200" s="18" t="str">
        <f t="shared" si="986"/>
        <v>AMC 7418 C</v>
      </c>
      <c r="C4200" s="4">
        <v>163401</v>
      </c>
      <c r="D4200" s="2" t="s">
        <v>2203</v>
      </c>
      <c r="E4200" s="17" t="s">
        <v>7</v>
      </c>
      <c r="F4200" s="27" t="str">
        <f t="shared" si="977"/>
        <v>163401 White</v>
      </c>
      <c r="G4200" s="17"/>
      <c r="H4200" s="18"/>
      <c r="I4200" s="5">
        <v>96.9</v>
      </c>
    </row>
    <row r="4201" spans="1:9" ht="11.1" customHeight="1" x14ac:dyDescent="0.25">
      <c r="A4201" s="18">
        <f t="shared" si="986"/>
        <v>7418</v>
      </c>
      <c r="B4201" s="18" t="str">
        <f t="shared" si="986"/>
        <v>AMC 7418 C</v>
      </c>
      <c r="C4201" s="4">
        <v>163404</v>
      </c>
      <c r="D4201" s="2" t="s">
        <v>2203</v>
      </c>
      <c r="E4201" s="17" t="s">
        <v>8</v>
      </c>
      <c r="F4201" s="27" t="str">
        <f t="shared" si="977"/>
        <v>163404 Red</v>
      </c>
      <c r="G4201" s="17"/>
      <c r="H4201" s="18"/>
      <c r="I4201" s="5">
        <v>87.2</v>
      </c>
    </row>
    <row r="4202" spans="1:9" ht="11.1" customHeight="1" x14ac:dyDescent="0.25">
      <c r="A4202" s="18">
        <f t="shared" si="986"/>
        <v>7418</v>
      </c>
      <c r="B4202" s="18" t="str">
        <f t="shared" si="986"/>
        <v>AMC 7418 C</v>
      </c>
      <c r="C4202" s="4">
        <v>163402</v>
      </c>
      <c r="D4202" s="2" t="s">
        <v>2203</v>
      </c>
      <c r="E4202" s="17" t="s">
        <v>17</v>
      </c>
      <c r="F4202" s="27" t="str">
        <f t="shared" si="977"/>
        <v>163402 Lemon Yellow</v>
      </c>
      <c r="G4202" s="17"/>
      <c r="H4202" s="18"/>
      <c r="I4202" s="5">
        <v>11.6</v>
      </c>
    </row>
    <row r="4203" spans="1:9" ht="11.1" customHeight="1" x14ac:dyDescent="0.25">
      <c r="A4203" s="18">
        <f t="shared" si="986"/>
        <v>7418</v>
      </c>
      <c r="B4203" s="18" t="str">
        <f t="shared" si="986"/>
        <v>AMC 7418 C</v>
      </c>
      <c r="C4203" s="6">
        <v>163410</v>
      </c>
      <c r="D4203" s="2" t="s">
        <v>2203</v>
      </c>
      <c r="E4203" s="19" t="s">
        <v>15</v>
      </c>
      <c r="F4203" s="27" t="str">
        <f t="shared" si="977"/>
        <v>163410 Black</v>
      </c>
      <c r="G4203" s="19"/>
      <c r="H4203" s="20"/>
      <c r="I4203" s="7">
        <v>2.9</v>
      </c>
    </row>
    <row r="4204" spans="1:9" ht="14.1" customHeight="1" x14ac:dyDescent="0.25">
      <c r="A4204" s="9">
        <v>7419</v>
      </c>
      <c r="B4204" s="23" t="s">
        <v>926</v>
      </c>
      <c r="C4204" s="9" t="s">
        <v>4</v>
      </c>
      <c r="D4204" s="2" t="s">
        <v>2203</v>
      </c>
      <c r="E4204" s="23" t="s">
        <v>5</v>
      </c>
      <c r="F4204" s="27" t="str">
        <f t="shared" si="977"/>
        <v>AMC BASE</v>
      </c>
      <c r="G4204" s="23"/>
      <c r="H4204" s="24"/>
      <c r="I4204" s="10">
        <v>801.4</v>
      </c>
    </row>
    <row r="4205" spans="1:9" ht="11.1" customHeight="1" x14ac:dyDescent="0.25">
      <c r="A4205" s="18">
        <f t="shared" ref="A4205:B4207" si="987">A4204</f>
        <v>7419</v>
      </c>
      <c r="B4205" s="18" t="str">
        <f t="shared" si="987"/>
        <v>AMC 7419 C</v>
      </c>
      <c r="C4205" s="4">
        <v>163404</v>
      </c>
      <c r="D4205" s="2" t="s">
        <v>2203</v>
      </c>
      <c r="E4205" s="17" t="s">
        <v>8</v>
      </c>
      <c r="F4205" s="27" t="str">
        <f t="shared" si="977"/>
        <v>163404 Red</v>
      </c>
      <c r="G4205" s="17"/>
      <c r="H4205" s="18"/>
      <c r="I4205" s="5">
        <v>98.8</v>
      </c>
    </row>
    <row r="4206" spans="1:9" ht="11.1" customHeight="1" x14ac:dyDescent="0.25">
      <c r="A4206" s="18">
        <f t="shared" si="987"/>
        <v>7419</v>
      </c>
      <c r="B4206" s="18" t="str">
        <f t="shared" si="987"/>
        <v>AMC 7419 C</v>
      </c>
      <c r="C4206" s="4">
        <v>163401</v>
      </c>
      <c r="D4206" s="2" t="s">
        <v>2203</v>
      </c>
      <c r="E4206" s="17" t="s">
        <v>7</v>
      </c>
      <c r="F4206" s="27" t="str">
        <f t="shared" si="977"/>
        <v>163401 White</v>
      </c>
      <c r="G4206" s="17"/>
      <c r="H4206" s="18"/>
      <c r="I4206" s="5">
        <v>96.9</v>
      </c>
    </row>
    <row r="4207" spans="1:9" ht="11.1" customHeight="1" x14ac:dyDescent="0.25">
      <c r="A4207" s="18">
        <f t="shared" si="987"/>
        <v>7419</v>
      </c>
      <c r="B4207" s="18" t="str">
        <f t="shared" si="987"/>
        <v>AMC 7419 C</v>
      </c>
      <c r="C4207" s="6">
        <v>163410</v>
      </c>
      <c r="D4207" s="2" t="s">
        <v>2203</v>
      </c>
      <c r="E4207" s="19" t="s">
        <v>15</v>
      </c>
      <c r="F4207" s="27" t="str">
        <f t="shared" si="977"/>
        <v>163410 Black</v>
      </c>
      <c r="G4207" s="19"/>
      <c r="H4207" s="20"/>
      <c r="I4207" s="7">
        <v>2.9</v>
      </c>
    </row>
    <row r="4208" spans="1:9" ht="11.1" customHeight="1" x14ac:dyDescent="0.25">
      <c r="A4208" s="2">
        <v>7420</v>
      </c>
      <c r="B4208" s="27" t="s">
        <v>927</v>
      </c>
      <c r="C4208" s="2" t="s">
        <v>4</v>
      </c>
      <c r="D4208" s="2" t="s">
        <v>2203</v>
      </c>
      <c r="E4208" s="27" t="s">
        <v>5</v>
      </c>
      <c r="F4208" s="27" t="str">
        <f t="shared" si="977"/>
        <v>AMC BASE</v>
      </c>
      <c r="G4208" s="27"/>
      <c r="H4208" s="28"/>
      <c r="I4208" s="3">
        <v>781</v>
      </c>
    </row>
    <row r="4209" spans="1:9" ht="11.1" customHeight="1" x14ac:dyDescent="0.25">
      <c r="A4209" s="18">
        <f t="shared" ref="A4209:B4211" si="988">A4208</f>
        <v>7420</v>
      </c>
      <c r="B4209" s="18" t="str">
        <f t="shared" si="988"/>
        <v>AMC 7420 C</v>
      </c>
      <c r="C4209" s="4">
        <v>163404</v>
      </c>
      <c r="D4209" s="2" t="s">
        <v>2203</v>
      </c>
      <c r="E4209" s="17" t="s">
        <v>8</v>
      </c>
      <c r="F4209" s="27" t="str">
        <f t="shared" si="977"/>
        <v>163404 Red</v>
      </c>
      <c r="G4209" s="17"/>
      <c r="H4209" s="18"/>
      <c r="I4209" s="5">
        <v>116.3</v>
      </c>
    </row>
    <row r="4210" spans="1:9" ht="11.1" customHeight="1" x14ac:dyDescent="0.25">
      <c r="A4210" s="18">
        <f t="shared" si="988"/>
        <v>7420</v>
      </c>
      <c r="B4210" s="18" t="str">
        <f t="shared" si="988"/>
        <v>AMC 7420 C</v>
      </c>
      <c r="C4210" s="4">
        <v>163401</v>
      </c>
      <c r="D4210" s="2" t="s">
        <v>2203</v>
      </c>
      <c r="E4210" s="17" t="s">
        <v>7</v>
      </c>
      <c r="F4210" s="27" t="str">
        <f t="shared" si="977"/>
        <v>163401 White</v>
      </c>
      <c r="G4210" s="17"/>
      <c r="H4210" s="18"/>
      <c r="I4210" s="5">
        <v>96.9</v>
      </c>
    </row>
    <row r="4211" spans="1:9" ht="11.1" customHeight="1" x14ac:dyDescent="0.25">
      <c r="A4211" s="18">
        <f t="shared" si="988"/>
        <v>7420</v>
      </c>
      <c r="B4211" s="18" t="str">
        <f t="shared" si="988"/>
        <v>AMC 7420 C</v>
      </c>
      <c r="C4211" s="6">
        <v>163410</v>
      </c>
      <c r="D4211" s="2" t="s">
        <v>2203</v>
      </c>
      <c r="E4211" s="19" t="s">
        <v>15</v>
      </c>
      <c r="F4211" s="27" t="str">
        <f t="shared" si="977"/>
        <v>163410 Black</v>
      </c>
      <c r="G4211" s="19"/>
      <c r="H4211" s="20"/>
      <c r="I4211" s="7">
        <v>5.8</v>
      </c>
    </row>
    <row r="4212" spans="1:9" ht="14.1" customHeight="1" x14ac:dyDescent="0.25">
      <c r="A4212" s="9">
        <v>7421</v>
      </c>
      <c r="B4212" s="23" t="s">
        <v>928</v>
      </c>
      <c r="C4212" s="9" t="s">
        <v>4</v>
      </c>
      <c r="D4212" s="2" t="s">
        <v>2203</v>
      </c>
      <c r="E4212" s="23" t="s">
        <v>5</v>
      </c>
      <c r="F4212" s="27" t="str">
        <f t="shared" ref="F4212:F4264" si="989">IF(C4212="AMC.BASE","AMC BASE",CONCATENATE(C4212,D4212,E4212))</f>
        <v>AMC BASE</v>
      </c>
      <c r="G4212" s="23"/>
      <c r="H4212" s="24"/>
      <c r="I4212" s="10">
        <v>748.6</v>
      </c>
    </row>
    <row r="4213" spans="1:9" ht="11.1" customHeight="1" x14ac:dyDescent="0.25">
      <c r="A4213" s="18">
        <f t="shared" ref="A4213:B4215" si="990">A4212</f>
        <v>7421</v>
      </c>
      <c r="B4213" s="18" t="str">
        <f t="shared" si="990"/>
        <v>AMC 7421 C</v>
      </c>
      <c r="C4213" s="4">
        <v>163404</v>
      </c>
      <c r="D4213" s="2" t="s">
        <v>2203</v>
      </c>
      <c r="E4213" s="17" t="s">
        <v>8</v>
      </c>
      <c r="F4213" s="27" t="str">
        <f t="shared" si="989"/>
        <v>163404 Red</v>
      </c>
      <c r="G4213" s="17"/>
      <c r="H4213" s="18"/>
      <c r="I4213" s="5">
        <v>145.6</v>
      </c>
    </row>
    <row r="4214" spans="1:9" ht="11.1" customHeight="1" x14ac:dyDescent="0.25">
      <c r="A4214" s="18">
        <f t="shared" si="990"/>
        <v>7421</v>
      </c>
      <c r="B4214" s="18" t="str">
        <f t="shared" si="990"/>
        <v>AMC 7421 C</v>
      </c>
      <c r="C4214" s="4">
        <v>163401</v>
      </c>
      <c r="D4214" s="2" t="s">
        <v>2203</v>
      </c>
      <c r="E4214" s="17" t="s">
        <v>7</v>
      </c>
      <c r="F4214" s="27" t="str">
        <f t="shared" si="989"/>
        <v>163401 White</v>
      </c>
      <c r="G4214" s="17"/>
      <c r="H4214" s="18"/>
      <c r="I4214" s="5">
        <v>97.1</v>
      </c>
    </row>
    <row r="4215" spans="1:9" ht="11.1" customHeight="1" x14ac:dyDescent="0.25">
      <c r="A4215" s="18">
        <f t="shared" si="990"/>
        <v>7421</v>
      </c>
      <c r="B4215" s="18" t="str">
        <f t="shared" si="990"/>
        <v>AMC 7421 C</v>
      </c>
      <c r="C4215" s="6">
        <v>163410</v>
      </c>
      <c r="D4215" s="2" t="s">
        <v>2203</v>
      </c>
      <c r="E4215" s="19" t="s">
        <v>15</v>
      </c>
      <c r="F4215" s="27" t="str">
        <f t="shared" si="989"/>
        <v>163410 Black</v>
      </c>
      <c r="G4215" s="19"/>
      <c r="H4215" s="20"/>
      <c r="I4215" s="7">
        <v>8.6999999999999993</v>
      </c>
    </row>
    <row r="4216" spans="1:9" ht="14.1" customHeight="1" x14ac:dyDescent="0.25">
      <c r="A4216" s="9">
        <v>7422</v>
      </c>
      <c r="B4216" s="23" t="s">
        <v>929</v>
      </c>
      <c r="C4216" s="9" t="s">
        <v>4</v>
      </c>
      <c r="D4216" s="2" t="s">
        <v>2203</v>
      </c>
      <c r="E4216" s="23" t="s">
        <v>5</v>
      </c>
      <c r="F4216" s="27" t="str">
        <f t="shared" si="989"/>
        <v>AMC BASE</v>
      </c>
      <c r="G4216" s="23"/>
      <c r="H4216" s="24"/>
      <c r="I4216" s="10">
        <v>899.2</v>
      </c>
    </row>
    <row r="4217" spans="1:9" ht="11.1" customHeight="1" x14ac:dyDescent="0.25">
      <c r="A4217" s="18">
        <f t="shared" ref="A4217:B4218" si="991">A4216</f>
        <v>7422</v>
      </c>
      <c r="B4217" s="18" t="str">
        <f t="shared" si="991"/>
        <v>AMC 7422 C</v>
      </c>
      <c r="C4217" s="4">
        <v>163401</v>
      </c>
      <c r="D4217" s="2" t="s">
        <v>2203</v>
      </c>
      <c r="E4217" s="17" t="s">
        <v>7</v>
      </c>
      <c r="F4217" s="27" t="str">
        <f t="shared" si="989"/>
        <v>163401 White</v>
      </c>
      <c r="G4217" s="17"/>
      <c r="H4217" s="18"/>
      <c r="I4217" s="5">
        <v>96.5</v>
      </c>
    </row>
    <row r="4218" spans="1:9" ht="11.1" customHeight="1" x14ac:dyDescent="0.25">
      <c r="A4218" s="18">
        <f t="shared" si="991"/>
        <v>7422</v>
      </c>
      <c r="B4218" s="18" t="str">
        <f t="shared" si="991"/>
        <v>AMC 7422 C</v>
      </c>
      <c r="C4218" s="6">
        <v>163404</v>
      </c>
      <c r="D4218" s="2" t="s">
        <v>2203</v>
      </c>
      <c r="E4218" s="19" t="s">
        <v>8</v>
      </c>
      <c r="F4218" s="27" t="str">
        <f t="shared" si="989"/>
        <v>163404 Red</v>
      </c>
      <c r="G4218" s="19"/>
      <c r="H4218" s="20"/>
      <c r="I4218" s="7">
        <v>4.3</v>
      </c>
    </row>
    <row r="4219" spans="1:9" ht="14.1" customHeight="1" x14ac:dyDescent="0.25">
      <c r="A4219" s="9">
        <v>7423</v>
      </c>
      <c r="B4219" s="23" t="s">
        <v>930</v>
      </c>
      <c r="C4219" s="9" t="s">
        <v>4</v>
      </c>
      <c r="D4219" s="2" t="s">
        <v>2203</v>
      </c>
      <c r="E4219" s="23" t="s">
        <v>5</v>
      </c>
      <c r="F4219" s="27" t="str">
        <f t="shared" si="989"/>
        <v>AMC BASE</v>
      </c>
      <c r="G4219" s="23"/>
      <c r="H4219" s="24"/>
      <c r="I4219" s="10">
        <v>874.4</v>
      </c>
    </row>
    <row r="4220" spans="1:9" ht="11.1" customHeight="1" x14ac:dyDescent="0.25">
      <c r="A4220" s="18">
        <f t="shared" ref="A4220:B4222" si="992">A4219</f>
        <v>7423</v>
      </c>
      <c r="B4220" s="18" t="str">
        <f t="shared" si="992"/>
        <v>AMC 7423 C</v>
      </c>
      <c r="C4220" s="4">
        <v>163401</v>
      </c>
      <c r="D4220" s="2" t="s">
        <v>2203</v>
      </c>
      <c r="E4220" s="17" t="s">
        <v>7</v>
      </c>
      <c r="F4220" s="27" t="str">
        <f t="shared" si="989"/>
        <v>163401 White</v>
      </c>
      <c r="G4220" s="17"/>
      <c r="H4220" s="18"/>
      <c r="I4220" s="5">
        <v>96.6</v>
      </c>
    </row>
    <row r="4221" spans="1:9" ht="11.1" customHeight="1" x14ac:dyDescent="0.25">
      <c r="A4221" s="18">
        <f t="shared" si="992"/>
        <v>7423</v>
      </c>
      <c r="B4221" s="18" t="str">
        <f t="shared" si="992"/>
        <v>AMC 7423 C</v>
      </c>
      <c r="C4221" s="4">
        <v>163405</v>
      </c>
      <c r="D4221" s="2" t="s">
        <v>2203</v>
      </c>
      <c r="E4221" s="17" t="s">
        <v>152</v>
      </c>
      <c r="F4221" s="27" t="str">
        <f t="shared" si="989"/>
        <v>163405 Scarlet</v>
      </c>
      <c r="G4221" s="17"/>
      <c r="H4221" s="18"/>
      <c r="I4221" s="5">
        <v>23.2</v>
      </c>
    </row>
    <row r="4222" spans="1:9" ht="11.1" customHeight="1" x14ac:dyDescent="0.25">
      <c r="A4222" s="18">
        <f t="shared" si="992"/>
        <v>7423</v>
      </c>
      <c r="B4222" s="18" t="str">
        <f t="shared" si="992"/>
        <v>AMC 7423 C</v>
      </c>
      <c r="C4222" s="6">
        <v>163404</v>
      </c>
      <c r="D4222" s="2" t="s">
        <v>2203</v>
      </c>
      <c r="E4222" s="19" t="s">
        <v>8</v>
      </c>
      <c r="F4222" s="27" t="str">
        <f t="shared" si="989"/>
        <v>163404 Red</v>
      </c>
      <c r="G4222" s="19"/>
      <c r="H4222" s="20"/>
      <c r="I4222" s="7">
        <v>5.8</v>
      </c>
    </row>
    <row r="4223" spans="1:9" ht="14.1" customHeight="1" x14ac:dyDescent="0.25">
      <c r="A4223" s="9">
        <v>7424</v>
      </c>
      <c r="B4223" s="23" t="s">
        <v>931</v>
      </c>
      <c r="C4223" s="9" t="s">
        <v>4</v>
      </c>
      <c r="D4223" s="2" t="s">
        <v>2203</v>
      </c>
      <c r="E4223" s="23" t="s">
        <v>5</v>
      </c>
      <c r="F4223" s="27" t="str">
        <f t="shared" si="989"/>
        <v>AMC BASE</v>
      </c>
      <c r="G4223" s="23"/>
      <c r="H4223" s="24"/>
      <c r="I4223" s="10">
        <v>857</v>
      </c>
    </row>
    <row r="4224" spans="1:9" ht="11.1" customHeight="1" x14ac:dyDescent="0.25">
      <c r="A4224" s="18">
        <f t="shared" ref="A4224:B4225" si="993">A4223</f>
        <v>7424</v>
      </c>
      <c r="B4224" s="18" t="str">
        <f t="shared" si="993"/>
        <v>AMC 7424 C</v>
      </c>
      <c r="C4224" s="4">
        <v>163401</v>
      </c>
      <c r="D4224" s="2" t="s">
        <v>2203</v>
      </c>
      <c r="E4224" s="17" t="s">
        <v>7</v>
      </c>
      <c r="F4224" s="27" t="str">
        <f t="shared" si="989"/>
        <v>163401 White</v>
      </c>
      <c r="G4224" s="17"/>
      <c r="H4224" s="18"/>
      <c r="I4224" s="5">
        <v>96.6</v>
      </c>
    </row>
    <row r="4225" spans="1:9" ht="11.1" customHeight="1" x14ac:dyDescent="0.25">
      <c r="A4225" s="18">
        <f t="shared" si="993"/>
        <v>7424</v>
      </c>
      <c r="B4225" s="18" t="str">
        <f t="shared" si="993"/>
        <v>AMC 7424 C</v>
      </c>
      <c r="C4225" s="6">
        <v>163405</v>
      </c>
      <c r="D4225" s="2" t="s">
        <v>2203</v>
      </c>
      <c r="E4225" s="19" t="s">
        <v>152</v>
      </c>
      <c r="F4225" s="27" t="str">
        <f t="shared" si="989"/>
        <v>163405 Scarlet</v>
      </c>
      <c r="G4225" s="19"/>
      <c r="H4225" s="20"/>
      <c r="I4225" s="7">
        <v>46.4</v>
      </c>
    </row>
    <row r="4226" spans="1:9" ht="14.1" customHeight="1" x14ac:dyDescent="0.25">
      <c r="A4226" s="9">
        <v>7425</v>
      </c>
      <c r="B4226" s="23" t="s">
        <v>932</v>
      </c>
      <c r="C4226" s="9" t="s">
        <v>4</v>
      </c>
      <c r="D4226" s="2" t="s">
        <v>2203</v>
      </c>
      <c r="E4226" s="23" t="s">
        <v>5</v>
      </c>
      <c r="F4226" s="27" t="str">
        <f t="shared" si="989"/>
        <v>AMC BASE</v>
      </c>
      <c r="G4226" s="23"/>
      <c r="H4226" s="24"/>
      <c r="I4226" s="10">
        <v>785.2</v>
      </c>
    </row>
    <row r="4227" spans="1:9" ht="11.1" customHeight="1" x14ac:dyDescent="0.25">
      <c r="A4227" s="18">
        <f t="shared" ref="A4227:B4230" si="994">A4226</f>
        <v>7425</v>
      </c>
      <c r="B4227" s="18" t="str">
        <f t="shared" si="994"/>
        <v>AMC 7425 C</v>
      </c>
      <c r="C4227" s="4">
        <v>163401</v>
      </c>
      <c r="D4227" s="2" t="s">
        <v>2203</v>
      </c>
      <c r="E4227" s="17" t="s">
        <v>7</v>
      </c>
      <c r="F4227" s="27" t="str">
        <f t="shared" si="989"/>
        <v>163401 White</v>
      </c>
      <c r="G4227" s="17"/>
      <c r="H4227" s="18"/>
      <c r="I4227" s="5">
        <v>96.9</v>
      </c>
    </row>
    <row r="4228" spans="1:9" ht="11.1" customHeight="1" x14ac:dyDescent="0.25">
      <c r="A4228" s="18">
        <f t="shared" si="994"/>
        <v>7425</v>
      </c>
      <c r="B4228" s="18" t="str">
        <f t="shared" si="994"/>
        <v>AMC 7425 C</v>
      </c>
      <c r="C4228" s="4">
        <v>163404</v>
      </c>
      <c r="D4228" s="2" t="s">
        <v>2203</v>
      </c>
      <c r="E4228" s="17" t="s">
        <v>8</v>
      </c>
      <c r="F4228" s="27" t="str">
        <f t="shared" si="989"/>
        <v>163404 Red</v>
      </c>
      <c r="G4228" s="17"/>
      <c r="H4228" s="18"/>
      <c r="I4228" s="5">
        <v>58.2</v>
      </c>
    </row>
    <row r="4229" spans="1:9" ht="11.1" customHeight="1" x14ac:dyDescent="0.25">
      <c r="A4229" s="18">
        <f t="shared" si="994"/>
        <v>7425</v>
      </c>
      <c r="B4229" s="18" t="str">
        <f t="shared" si="994"/>
        <v>AMC 7425 C</v>
      </c>
      <c r="C4229" s="4">
        <v>163405</v>
      </c>
      <c r="D4229" s="2" t="s">
        <v>2203</v>
      </c>
      <c r="E4229" s="17" t="s">
        <v>152</v>
      </c>
      <c r="F4229" s="27" t="str">
        <f t="shared" si="989"/>
        <v>163405 Scarlet</v>
      </c>
      <c r="G4229" s="17"/>
      <c r="H4229" s="18"/>
      <c r="I4229" s="5">
        <v>58.2</v>
      </c>
    </row>
    <row r="4230" spans="1:9" ht="11.1" customHeight="1" x14ac:dyDescent="0.25">
      <c r="A4230" s="18">
        <f t="shared" si="994"/>
        <v>7425</v>
      </c>
      <c r="B4230" s="18" t="str">
        <f t="shared" si="994"/>
        <v>AMC 7425 C</v>
      </c>
      <c r="C4230" s="6">
        <v>163410</v>
      </c>
      <c r="D4230" s="2" t="s">
        <v>2203</v>
      </c>
      <c r="E4230" s="19" t="s">
        <v>15</v>
      </c>
      <c r="F4230" s="27" t="str">
        <f t="shared" si="989"/>
        <v>163410 Black</v>
      </c>
      <c r="G4230" s="19"/>
      <c r="H4230" s="20"/>
      <c r="I4230" s="7">
        <v>1.5</v>
      </c>
    </row>
    <row r="4231" spans="1:9" ht="14.1" customHeight="1" x14ac:dyDescent="0.25">
      <c r="A4231" s="9">
        <v>7426</v>
      </c>
      <c r="B4231" s="23" t="s">
        <v>933</v>
      </c>
      <c r="C4231" s="9" t="s">
        <v>4</v>
      </c>
      <c r="D4231" s="2" t="s">
        <v>2203</v>
      </c>
      <c r="E4231" s="23" t="s">
        <v>5</v>
      </c>
      <c r="F4231" s="27" t="str">
        <f t="shared" si="989"/>
        <v>AMC BASE</v>
      </c>
      <c r="G4231" s="23"/>
      <c r="H4231" s="24"/>
      <c r="I4231" s="10">
        <v>783.8</v>
      </c>
    </row>
    <row r="4232" spans="1:9" ht="11.1" customHeight="1" x14ac:dyDescent="0.25">
      <c r="A4232" s="18">
        <f t="shared" ref="A4232:B4235" si="995">A4231</f>
        <v>7426</v>
      </c>
      <c r="B4232" s="18" t="str">
        <f t="shared" si="995"/>
        <v>AMC 7426 C</v>
      </c>
      <c r="C4232" s="4">
        <v>163401</v>
      </c>
      <c r="D4232" s="2" t="s">
        <v>2203</v>
      </c>
      <c r="E4232" s="17" t="s">
        <v>7</v>
      </c>
      <c r="F4232" s="27" t="str">
        <f t="shared" si="989"/>
        <v>163401 White</v>
      </c>
      <c r="G4232" s="17"/>
      <c r="H4232" s="18"/>
      <c r="I4232" s="5">
        <v>96.9</v>
      </c>
    </row>
    <row r="4233" spans="1:9" ht="11.1" customHeight="1" x14ac:dyDescent="0.25">
      <c r="A4233" s="18">
        <f t="shared" si="995"/>
        <v>7426</v>
      </c>
      <c r="B4233" s="18" t="str">
        <f t="shared" si="995"/>
        <v>AMC 7426 C</v>
      </c>
      <c r="C4233" s="4">
        <v>163404</v>
      </c>
      <c r="D4233" s="2" t="s">
        <v>2203</v>
      </c>
      <c r="E4233" s="17" t="s">
        <v>8</v>
      </c>
      <c r="F4233" s="27" t="str">
        <f t="shared" si="989"/>
        <v>163404 Red</v>
      </c>
      <c r="G4233" s="17"/>
      <c r="H4233" s="18"/>
      <c r="I4233" s="5">
        <v>58.2</v>
      </c>
    </row>
    <row r="4234" spans="1:9" ht="11.1" customHeight="1" x14ac:dyDescent="0.25">
      <c r="A4234" s="18">
        <f t="shared" si="995"/>
        <v>7426</v>
      </c>
      <c r="B4234" s="18" t="str">
        <f t="shared" si="995"/>
        <v>AMC 7426 C</v>
      </c>
      <c r="C4234" s="4">
        <v>163405</v>
      </c>
      <c r="D4234" s="2" t="s">
        <v>2203</v>
      </c>
      <c r="E4234" s="17" t="s">
        <v>152</v>
      </c>
      <c r="F4234" s="27" t="str">
        <f t="shared" si="989"/>
        <v>163405 Scarlet</v>
      </c>
      <c r="G4234" s="17"/>
      <c r="H4234" s="18"/>
      <c r="I4234" s="5">
        <v>58.2</v>
      </c>
    </row>
    <row r="4235" spans="1:9" ht="11.1" customHeight="1" x14ac:dyDescent="0.25">
      <c r="A4235" s="18">
        <f t="shared" si="995"/>
        <v>7426</v>
      </c>
      <c r="B4235" s="18" t="str">
        <f t="shared" si="995"/>
        <v>AMC 7426 C</v>
      </c>
      <c r="C4235" s="6">
        <v>163410</v>
      </c>
      <c r="D4235" s="2" t="s">
        <v>2203</v>
      </c>
      <c r="E4235" s="19" t="s">
        <v>15</v>
      </c>
      <c r="F4235" s="27" t="str">
        <f t="shared" si="989"/>
        <v>163410 Black</v>
      </c>
      <c r="G4235" s="19"/>
      <c r="H4235" s="20"/>
      <c r="I4235" s="7">
        <v>2.9</v>
      </c>
    </row>
    <row r="4236" spans="1:9" ht="14.1" customHeight="1" x14ac:dyDescent="0.25">
      <c r="A4236" s="9">
        <v>7427</v>
      </c>
      <c r="B4236" s="23" t="s">
        <v>934</v>
      </c>
      <c r="C4236" s="9" t="s">
        <v>4</v>
      </c>
      <c r="D4236" s="2" t="s">
        <v>2203</v>
      </c>
      <c r="E4236" s="23" t="s">
        <v>5</v>
      </c>
      <c r="F4236" s="27" t="str">
        <f t="shared" si="989"/>
        <v>AMC BASE</v>
      </c>
      <c r="G4236" s="23"/>
      <c r="H4236" s="24"/>
      <c r="I4236" s="10">
        <v>751.5</v>
      </c>
    </row>
    <row r="4237" spans="1:9" ht="11.1" customHeight="1" x14ac:dyDescent="0.25">
      <c r="A4237" s="18">
        <f t="shared" ref="A4237:B4240" si="996">A4236</f>
        <v>7427</v>
      </c>
      <c r="B4237" s="18" t="str">
        <f t="shared" si="996"/>
        <v>AMC 7427 C</v>
      </c>
      <c r="C4237" s="4">
        <v>163404</v>
      </c>
      <c r="D4237" s="2" t="s">
        <v>2203</v>
      </c>
      <c r="E4237" s="17" t="s">
        <v>8</v>
      </c>
      <c r="F4237" s="27" t="str">
        <f t="shared" si="989"/>
        <v>163404 Red</v>
      </c>
      <c r="G4237" s="17"/>
      <c r="H4237" s="18"/>
      <c r="I4237" s="5">
        <v>116.5</v>
      </c>
    </row>
    <row r="4238" spans="1:9" ht="11.1" customHeight="1" x14ac:dyDescent="0.25">
      <c r="A4238" s="18">
        <f t="shared" si="996"/>
        <v>7427</v>
      </c>
      <c r="B4238" s="18" t="str">
        <f t="shared" si="996"/>
        <v>AMC 7427 C</v>
      </c>
      <c r="C4238" s="4">
        <v>163401</v>
      </c>
      <c r="D4238" s="2" t="s">
        <v>2203</v>
      </c>
      <c r="E4238" s="17" t="s">
        <v>7</v>
      </c>
      <c r="F4238" s="27" t="str">
        <f t="shared" si="989"/>
        <v>163401 White</v>
      </c>
      <c r="G4238" s="17"/>
      <c r="H4238" s="18"/>
      <c r="I4238" s="5">
        <v>97.1</v>
      </c>
    </row>
    <row r="4239" spans="1:9" ht="11.1" customHeight="1" x14ac:dyDescent="0.25">
      <c r="A4239" s="18">
        <f t="shared" si="996"/>
        <v>7427</v>
      </c>
      <c r="B4239" s="18" t="str">
        <f t="shared" si="996"/>
        <v>AMC 7427 C</v>
      </c>
      <c r="C4239" s="4">
        <v>163405</v>
      </c>
      <c r="D4239" s="2" t="s">
        <v>2203</v>
      </c>
      <c r="E4239" s="17" t="s">
        <v>152</v>
      </c>
      <c r="F4239" s="27" t="str">
        <f t="shared" si="989"/>
        <v>163405 Scarlet</v>
      </c>
      <c r="G4239" s="17"/>
      <c r="H4239" s="18"/>
      <c r="I4239" s="5">
        <v>29.1</v>
      </c>
    </row>
    <row r="4240" spans="1:9" ht="11.1" customHeight="1" x14ac:dyDescent="0.25">
      <c r="A4240" s="18">
        <f t="shared" si="996"/>
        <v>7427</v>
      </c>
      <c r="B4240" s="18" t="str">
        <f t="shared" si="996"/>
        <v>AMC 7427 C</v>
      </c>
      <c r="C4240" s="6">
        <v>163410</v>
      </c>
      <c r="D4240" s="2" t="s">
        <v>2203</v>
      </c>
      <c r="E4240" s="19" t="s">
        <v>15</v>
      </c>
      <c r="F4240" s="27" t="str">
        <f t="shared" si="989"/>
        <v>163410 Black</v>
      </c>
      <c r="G4240" s="19"/>
      <c r="H4240" s="20"/>
      <c r="I4240" s="7">
        <v>5.8</v>
      </c>
    </row>
    <row r="4241" spans="1:9" ht="14.1" customHeight="1" x14ac:dyDescent="0.25">
      <c r="A4241" s="9">
        <v>7428</v>
      </c>
      <c r="B4241" s="23" t="s">
        <v>935</v>
      </c>
      <c r="C4241" s="9" t="s">
        <v>4</v>
      </c>
      <c r="D4241" s="2" t="s">
        <v>2203</v>
      </c>
      <c r="E4241" s="23" t="s">
        <v>5</v>
      </c>
      <c r="F4241" s="27" t="str">
        <f t="shared" si="989"/>
        <v>AMC BASE</v>
      </c>
      <c r="G4241" s="23"/>
      <c r="H4241" s="24"/>
      <c r="I4241" s="10">
        <v>742.7</v>
      </c>
    </row>
    <row r="4242" spans="1:9" ht="11.1" customHeight="1" x14ac:dyDescent="0.25">
      <c r="A4242" s="18">
        <f t="shared" ref="A4242:B4245" si="997">A4241</f>
        <v>7428</v>
      </c>
      <c r="B4242" s="18" t="str">
        <f t="shared" si="997"/>
        <v>AMC 7428 C</v>
      </c>
      <c r="C4242" s="4">
        <v>163404</v>
      </c>
      <c r="D4242" s="2" t="s">
        <v>2203</v>
      </c>
      <c r="E4242" s="17" t="s">
        <v>8</v>
      </c>
      <c r="F4242" s="27" t="str">
        <f t="shared" si="989"/>
        <v>163404 Red</v>
      </c>
      <c r="G4242" s="17"/>
      <c r="H4242" s="18"/>
      <c r="I4242" s="5">
        <v>116.5</v>
      </c>
    </row>
    <row r="4243" spans="1:9" ht="11.1" customHeight="1" x14ac:dyDescent="0.25">
      <c r="A4243" s="18">
        <f t="shared" si="997"/>
        <v>7428</v>
      </c>
      <c r="B4243" s="18" t="str">
        <f t="shared" si="997"/>
        <v>AMC 7428 C</v>
      </c>
      <c r="C4243" s="4">
        <v>163401</v>
      </c>
      <c r="D4243" s="2" t="s">
        <v>2203</v>
      </c>
      <c r="E4243" s="17" t="s">
        <v>7</v>
      </c>
      <c r="F4243" s="27" t="str">
        <f t="shared" si="989"/>
        <v>163401 White</v>
      </c>
      <c r="G4243" s="17"/>
      <c r="H4243" s="18"/>
      <c r="I4243" s="5">
        <v>97.1</v>
      </c>
    </row>
    <row r="4244" spans="1:9" ht="11.1" customHeight="1" x14ac:dyDescent="0.25">
      <c r="A4244" s="18">
        <f t="shared" si="997"/>
        <v>7428</v>
      </c>
      <c r="B4244" s="18" t="str">
        <f t="shared" si="997"/>
        <v>AMC 7428 C</v>
      </c>
      <c r="C4244" s="4">
        <v>163405</v>
      </c>
      <c r="D4244" s="2" t="s">
        <v>2203</v>
      </c>
      <c r="E4244" s="17" t="s">
        <v>152</v>
      </c>
      <c r="F4244" s="27" t="str">
        <f t="shared" si="989"/>
        <v>163405 Scarlet</v>
      </c>
      <c r="G4244" s="17"/>
      <c r="H4244" s="18"/>
      <c r="I4244" s="5">
        <v>29.1</v>
      </c>
    </row>
    <row r="4245" spans="1:9" ht="11.1" customHeight="1" x14ac:dyDescent="0.25">
      <c r="A4245" s="18">
        <f t="shared" si="997"/>
        <v>7428</v>
      </c>
      <c r="B4245" s="18" t="str">
        <f t="shared" si="997"/>
        <v>AMC 7428 C</v>
      </c>
      <c r="C4245" s="6">
        <v>163410</v>
      </c>
      <c r="D4245" s="2" t="s">
        <v>2203</v>
      </c>
      <c r="E4245" s="19" t="s">
        <v>15</v>
      </c>
      <c r="F4245" s="27" t="str">
        <f t="shared" si="989"/>
        <v>163410 Black</v>
      </c>
      <c r="G4245" s="19"/>
      <c r="H4245" s="20"/>
      <c r="I4245" s="7">
        <v>14.6</v>
      </c>
    </row>
    <row r="4246" spans="1:9" ht="14.1" customHeight="1" x14ac:dyDescent="0.25">
      <c r="A4246" s="9">
        <v>7429</v>
      </c>
      <c r="B4246" s="23" t="s">
        <v>936</v>
      </c>
      <c r="C4246" s="9" t="s">
        <v>4</v>
      </c>
      <c r="D4246" s="2" t="s">
        <v>2203</v>
      </c>
      <c r="E4246" s="23" t="s">
        <v>5</v>
      </c>
      <c r="F4246" s="27" t="str">
        <f t="shared" si="989"/>
        <v>AMC BASE</v>
      </c>
      <c r="G4246" s="23"/>
      <c r="H4246" s="24"/>
      <c r="I4246" s="10">
        <v>628.1</v>
      </c>
    </row>
    <row r="4247" spans="1:9" ht="11.1" customHeight="1" x14ac:dyDescent="0.25">
      <c r="A4247" s="18">
        <f t="shared" ref="A4247:B4250" si="998">A4246</f>
        <v>7429</v>
      </c>
      <c r="B4247" s="18" t="str">
        <f t="shared" si="998"/>
        <v>AMC 7429 C</v>
      </c>
      <c r="C4247" s="4">
        <v>163401</v>
      </c>
      <c r="D4247" s="2" t="s">
        <v>2203</v>
      </c>
      <c r="E4247" s="17" t="s">
        <v>7</v>
      </c>
      <c r="F4247" s="27" t="str">
        <f t="shared" si="989"/>
        <v>163401 White</v>
      </c>
      <c r="G4247" s="17"/>
      <c r="H4247" s="18"/>
      <c r="I4247" s="5">
        <v>365.8</v>
      </c>
    </row>
    <row r="4248" spans="1:9" ht="11.1" customHeight="1" x14ac:dyDescent="0.25">
      <c r="A4248" s="18">
        <f t="shared" si="998"/>
        <v>7429</v>
      </c>
      <c r="B4248" s="18" t="str">
        <f t="shared" si="998"/>
        <v>AMC 7429 C</v>
      </c>
      <c r="C4248" s="4">
        <v>163402</v>
      </c>
      <c r="D4248" s="2" t="s">
        <v>2203</v>
      </c>
      <c r="E4248" s="17" t="s">
        <v>17</v>
      </c>
      <c r="F4248" s="27" t="str">
        <f t="shared" si="989"/>
        <v>163402 Lemon Yellow</v>
      </c>
      <c r="G4248" s="17"/>
      <c r="H4248" s="18"/>
      <c r="I4248" s="5">
        <v>2.9</v>
      </c>
    </row>
    <row r="4249" spans="1:9" ht="11.1" customHeight="1" x14ac:dyDescent="0.25">
      <c r="A4249" s="18">
        <f t="shared" si="998"/>
        <v>7429</v>
      </c>
      <c r="B4249" s="18" t="str">
        <f t="shared" si="998"/>
        <v>AMC 7429 C</v>
      </c>
      <c r="C4249" s="4">
        <v>163405</v>
      </c>
      <c r="D4249" s="2" t="s">
        <v>2203</v>
      </c>
      <c r="E4249" s="17" t="s">
        <v>152</v>
      </c>
      <c r="F4249" s="27" t="str">
        <f t="shared" si="989"/>
        <v>163405 Scarlet</v>
      </c>
      <c r="G4249" s="17"/>
      <c r="H4249" s="18"/>
      <c r="I4249" s="5">
        <v>2.9</v>
      </c>
    </row>
    <row r="4250" spans="1:9" ht="11.1" customHeight="1" x14ac:dyDescent="0.25">
      <c r="A4250" s="18">
        <f t="shared" si="998"/>
        <v>7429</v>
      </c>
      <c r="B4250" s="18" t="str">
        <f t="shared" si="998"/>
        <v>AMC 7429 C</v>
      </c>
      <c r="C4250" s="6">
        <v>163410</v>
      </c>
      <c r="D4250" s="2" t="s">
        <v>2203</v>
      </c>
      <c r="E4250" s="19" t="s">
        <v>15</v>
      </c>
      <c r="F4250" s="27" t="str">
        <f t="shared" si="989"/>
        <v>163410 Black</v>
      </c>
      <c r="G4250" s="19"/>
      <c r="H4250" s="20"/>
      <c r="I4250" s="7">
        <v>0.3</v>
      </c>
    </row>
    <row r="4251" spans="1:9" ht="11.1" customHeight="1" x14ac:dyDescent="0.25">
      <c r="A4251" s="2">
        <v>7430</v>
      </c>
      <c r="B4251" s="27" t="s">
        <v>937</v>
      </c>
      <c r="C4251" s="2" t="s">
        <v>4</v>
      </c>
      <c r="D4251" s="2" t="s">
        <v>2203</v>
      </c>
      <c r="E4251" s="27" t="s">
        <v>5</v>
      </c>
      <c r="F4251" s="27" t="str">
        <f t="shared" si="989"/>
        <v>AMC BASE</v>
      </c>
      <c r="G4251" s="27"/>
      <c r="H4251" s="28"/>
      <c r="I4251" s="3">
        <v>502.1</v>
      </c>
    </row>
    <row r="4252" spans="1:9" ht="11.1" customHeight="1" x14ac:dyDescent="0.25">
      <c r="A4252" s="18">
        <f t="shared" ref="A4252:B4255" si="999">A4251</f>
        <v>7430</v>
      </c>
      <c r="B4252" s="18" t="str">
        <f t="shared" si="999"/>
        <v>AMC 7430 C</v>
      </c>
      <c r="C4252" s="4">
        <v>163401</v>
      </c>
      <c r="D4252" s="2" t="s">
        <v>2203</v>
      </c>
      <c r="E4252" s="17" t="s">
        <v>7</v>
      </c>
      <c r="F4252" s="27" t="str">
        <f t="shared" si="989"/>
        <v>163401 White</v>
      </c>
      <c r="G4252" s="17"/>
      <c r="H4252" s="18"/>
      <c r="I4252" s="5">
        <v>486.2</v>
      </c>
    </row>
    <row r="4253" spans="1:9" ht="11.1" customHeight="1" x14ac:dyDescent="0.25">
      <c r="A4253" s="18">
        <f t="shared" si="999"/>
        <v>7430</v>
      </c>
      <c r="B4253" s="18" t="str">
        <f t="shared" si="999"/>
        <v>AMC 7430 C</v>
      </c>
      <c r="C4253" s="4">
        <v>163405</v>
      </c>
      <c r="D4253" s="2" t="s">
        <v>2203</v>
      </c>
      <c r="E4253" s="17" t="s">
        <v>152</v>
      </c>
      <c r="F4253" s="27" t="str">
        <f t="shared" si="989"/>
        <v>163405 Scarlet</v>
      </c>
      <c r="G4253" s="17"/>
      <c r="H4253" s="18"/>
      <c r="I4253" s="5">
        <v>5.9</v>
      </c>
    </row>
    <row r="4254" spans="1:9" ht="11.1" customHeight="1" x14ac:dyDescent="0.25">
      <c r="A4254" s="18">
        <f t="shared" si="999"/>
        <v>7430</v>
      </c>
      <c r="B4254" s="18" t="str">
        <f t="shared" si="999"/>
        <v>AMC 7430 C</v>
      </c>
      <c r="C4254" s="4">
        <v>163402</v>
      </c>
      <c r="D4254" s="2" t="s">
        <v>2203</v>
      </c>
      <c r="E4254" s="17" t="s">
        <v>17</v>
      </c>
      <c r="F4254" s="27" t="str">
        <f t="shared" si="989"/>
        <v>163402 Lemon Yellow</v>
      </c>
      <c r="G4254" s="17"/>
      <c r="H4254" s="18"/>
      <c r="I4254" s="5">
        <v>2.9</v>
      </c>
    </row>
    <row r="4255" spans="1:9" ht="11.1" customHeight="1" x14ac:dyDescent="0.25">
      <c r="A4255" s="18">
        <f t="shared" si="999"/>
        <v>7430</v>
      </c>
      <c r="B4255" s="18" t="str">
        <f t="shared" si="999"/>
        <v>AMC 7430 C</v>
      </c>
      <c r="C4255" s="6">
        <v>163410</v>
      </c>
      <c r="D4255" s="2" t="s">
        <v>2203</v>
      </c>
      <c r="E4255" s="19" t="s">
        <v>15</v>
      </c>
      <c r="F4255" s="27" t="str">
        <f t="shared" si="989"/>
        <v>163410 Black</v>
      </c>
      <c r="G4255" s="19"/>
      <c r="H4255" s="20"/>
      <c r="I4255" s="7">
        <v>2.9</v>
      </c>
    </row>
    <row r="4256" spans="1:9" ht="14.1" customHeight="1" x14ac:dyDescent="0.25">
      <c r="A4256" s="9">
        <v>7431</v>
      </c>
      <c r="B4256" s="23" t="s">
        <v>938</v>
      </c>
      <c r="C4256" s="9" t="s">
        <v>4</v>
      </c>
      <c r="D4256" s="2" t="s">
        <v>2203</v>
      </c>
      <c r="E4256" s="23" t="s">
        <v>5</v>
      </c>
      <c r="F4256" s="27" t="str">
        <f t="shared" si="989"/>
        <v>AMC BASE</v>
      </c>
      <c r="G4256" s="23"/>
      <c r="H4256" s="24"/>
      <c r="I4256" s="10">
        <v>622.5</v>
      </c>
    </row>
    <row r="4257" spans="1:9" ht="11.1" customHeight="1" x14ac:dyDescent="0.25">
      <c r="A4257" s="18">
        <f t="shared" ref="A4257:B4260" si="1000">A4256</f>
        <v>7431</v>
      </c>
      <c r="B4257" s="18" t="str">
        <f t="shared" si="1000"/>
        <v>AMC 7431 C</v>
      </c>
      <c r="C4257" s="4">
        <v>163401</v>
      </c>
      <c r="D4257" s="2" t="s">
        <v>2203</v>
      </c>
      <c r="E4257" s="17" t="s">
        <v>7</v>
      </c>
      <c r="F4257" s="27" t="str">
        <f t="shared" si="989"/>
        <v>163401 White</v>
      </c>
      <c r="G4257" s="17"/>
      <c r="H4257" s="18"/>
      <c r="I4257" s="5">
        <v>365.8</v>
      </c>
    </row>
    <row r="4258" spans="1:9" ht="11.1" customHeight="1" x14ac:dyDescent="0.25">
      <c r="A4258" s="18">
        <f t="shared" si="1000"/>
        <v>7431</v>
      </c>
      <c r="B4258" s="18" t="str">
        <f t="shared" si="1000"/>
        <v>AMC 7431 C</v>
      </c>
      <c r="C4258" s="4">
        <v>163405</v>
      </c>
      <c r="D4258" s="2" t="s">
        <v>2203</v>
      </c>
      <c r="E4258" s="17" t="s">
        <v>152</v>
      </c>
      <c r="F4258" s="27" t="str">
        <f t="shared" si="989"/>
        <v>163405 Scarlet</v>
      </c>
      <c r="G4258" s="17"/>
      <c r="H4258" s="18"/>
      <c r="I4258" s="5">
        <v>5.9</v>
      </c>
    </row>
    <row r="4259" spans="1:9" ht="11.1" customHeight="1" x14ac:dyDescent="0.25">
      <c r="A4259" s="18">
        <f t="shared" si="1000"/>
        <v>7431</v>
      </c>
      <c r="B4259" s="18" t="str">
        <f t="shared" si="1000"/>
        <v>AMC 7431 C</v>
      </c>
      <c r="C4259" s="4">
        <v>163402</v>
      </c>
      <c r="D4259" s="2" t="s">
        <v>2203</v>
      </c>
      <c r="E4259" s="17" t="s">
        <v>17</v>
      </c>
      <c r="F4259" s="27" t="str">
        <f t="shared" si="989"/>
        <v>163402 Lemon Yellow</v>
      </c>
      <c r="G4259" s="17"/>
      <c r="H4259" s="18"/>
      <c r="I4259" s="5">
        <v>2.9</v>
      </c>
    </row>
    <row r="4260" spans="1:9" ht="11.1" customHeight="1" x14ac:dyDescent="0.25">
      <c r="A4260" s="18">
        <f t="shared" si="1000"/>
        <v>7431</v>
      </c>
      <c r="B4260" s="18" t="str">
        <f t="shared" si="1000"/>
        <v>AMC 7431 C</v>
      </c>
      <c r="C4260" s="6">
        <v>163410</v>
      </c>
      <c r="D4260" s="2" t="s">
        <v>2203</v>
      </c>
      <c r="E4260" s="19" t="s">
        <v>15</v>
      </c>
      <c r="F4260" s="27" t="str">
        <f t="shared" si="989"/>
        <v>163410 Black</v>
      </c>
      <c r="G4260" s="19"/>
      <c r="H4260" s="20"/>
      <c r="I4260" s="7">
        <v>2.9</v>
      </c>
    </row>
    <row r="4261" spans="1:9" ht="14.1" customHeight="1" x14ac:dyDescent="0.25">
      <c r="A4261" s="9">
        <v>7432</v>
      </c>
      <c r="B4261" s="23" t="s">
        <v>939</v>
      </c>
      <c r="C4261" s="9" t="s">
        <v>4</v>
      </c>
      <c r="D4261" s="2" t="s">
        <v>2203</v>
      </c>
      <c r="E4261" s="23" t="s">
        <v>5</v>
      </c>
      <c r="F4261" s="27" t="str">
        <f t="shared" si="989"/>
        <v>AMC BASE</v>
      </c>
      <c r="G4261" s="23"/>
      <c r="H4261" s="24"/>
      <c r="I4261" s="10">
        <v>644.4</v>
      </c>
    </row>
    <row r="4262" spans="1:9" ht="11.1" customHeight="1" x14ac:dyDescent="0.25">
      <c r="A4262" s="18">
        <f t="shared" ref="A4262:B4265" si="1001">A4261</f>
        <v>7432</v>
      </c>
      <c r="B4262" s="18" t="str">
        <f t="shared" si="1001"/>
        <v>AMC 7432 C</v>
      </c>
      <c r="C4262" s="4">
        <v>163401</v>
      </c>
      <c r="D4262" s="2" t="s">
        <v>2203</v>
      </c>
      <c r="E4262" s="17" t="s">
        <v>7</v>
      </c>
      <c r="F4262" s="27" t="str">
        <f t="shared" si="989"/>
        <v>163401 White</v>
      </c>
      <c r="G4262" s="17"/>
      <c r="H4262" s="18"/>
      <c r="I4262" s="5">
        <v>321.7</v>
      </c>
    </row>
    <row r="4263" spans="1:9" ht="11.1" customHeight="1" x14ac:dyDescent="0.25">
      <c r="A4263" s="18">
        <f t="shared" si="1001"/>
        <v>7432</v>
      </c>
      <c r="B4263" s="18" t="str">
        <f t="shared" si="1001"/>
        <v>AMC 7432 C</v>
      </c>
      <c r="C4263" s="4">
        <v>163405</v>
      </c>
      <c r="D4263" s="2" t="s">
        <v>2203</v>
      </c>
      <c r="E4263" s="17" t="s">
        <v>152</v>
      </c>
      <c r="F4263" s="27" t="str">
        <f t="shared" si="989"/>
        <v>163405 Scarlet</v>
      </c>
      <c r="G4263" s="17"/>
      <c r="H4263" s="18"/>
      <c r="I4263" s="5">
        <v>29.2</v>
      </c>
    </row>
    <row r="4264" spans="1:9" ht="11.1" customHeight="1" x14ac:dyDescent="0.25">
      <c r="A4264" s="18">
        <f t="shared" si="1001"/>
        <v>7432</v>
      </c>
      <c r="B4264" s="18" t="str">
        <f t="shared" si="1001"/>
        <v>AMC 7432 C</v>
      </c>
      <c r="C4264" s="4">
        <v>163402</v>
      </c>
      <c r="D4264" s="2" t="s">
        <v>2203</v>
      </c>
      <c r="E4264" s="17" t="s">
        <v>17</v>
      </c>
      <c r="F4264" s="27" t="str">
        <f t="shared" si="989"/>
        <v>163402 Lemon Yellow</v>
      </c>
      <c r="G4264" s="17"/>
      <c r="H4264" s="18"/>
      <c r="I4264" s="5">
        <v>2.9</v>
      </c>
    </row>
    <row r="4265" spans="1:9" ht="11.1" customHeight="1" x14ac:dyDescent="0.25">
      <c r="A4265" s="18">
        <f t="shared" si="1001"/>
        <v>7432</v>
      </c>
      <c r="B4265" s="18" t="str">
        <f t="shared" si="1001"/>
        <v>AMC 7432 C</v>
      </c>
      <c r="C4265" s="6">
        <v>163410</v>
      </c>
      <c r="D4265" s="2" t="s">
        <v>2203</v>
      </c>
      <c r="E4265" s="19" t="s">
        <v>15</v>
      </c>
      <c r="F4265" s="27" t="str">
        <f t="shared" ref="F4265:F4316" si="1002">IF(C4265="AMC.BASE","AMC BASE",CONCATENATE(C4265,D4265,E4265))</f>
        <v>163410 Black</v>
      </c>
      <c r="G4265" s="19"/>
      <c r="H4265" s="20"/>
      <c r="I4265" s="7">
        <v>1.8</v>
      </c>
    </row>
    <row r="4266" spans="1:9" ht="14.1" customHeight="1" x14ac:dyDescent="0.25">
      <c r="A4266" s="9">
        <v>7433</v>
      </c>
      <c r="B4266" s="23" t="s">
        <v>940</v>
      </c>
      <c r="C4266" s="9" t="s">
        <v>4</v>
      </c>
      <c r="D4266" s="2" t="s">
        <v>2203</v>
      </c>
      <c r="E4266" s="23" t="s">
        <v>5</v>
      </c>
      <c r="F4266" s="27" t="str">
        <f t="shared" si="1002"/>
        <v>AMC BASE</v>
      </c>
      <c r="G4266" s="23"/>
      <c r="H4266" s="24"/>
      <c r="I4266" s="10">
        <v>612.5</v>
      </c>
    </row>
    <row r="4267" spans="1:9" ht="11.1" customHeight="1" x14ac:dyDescent="0.25">
      <c r="A4267" s="18">
        <f t="shared" ref="A4267:B4270" si="1003">A4266</f>
        <v>7433</v>
      </c>
      <c r="B4267" s="18" t="str">
        <f t="shared" si="1003"/>
        <v>AMC 7433 C</v>
      </c>
      <c r="C4267" s="4">
        <v>163401</v>
      </c>
      <c r="D4267" s="2" t="s">
        <v>2203</v>
      </c>
      <c r="E4267" s="17" t="s">
        <v>7</v>
      </c>
      <c r="F4267" s="27" t="str">
        <f t="shared" si="1002"/>
        <v>163401 White</v>
      </c>
      <c r="G4267" s="17"/>
      <c r="H4267" s="18"/>
      <c r="I4267" s="5">
        <v>317.2</v>
      </c>
    </row>
    <row r="4268" spans="1:9" ht="11.1" customHeight="1" x14ac:dyDescent="0.25">
      <c r="A4268" s="18">
        <f t="shared" si="1003"/>
        <v>7433</v>
      </c>
      <c r="B4268" s="18" t="str">
        <f t="shared" si="1003"/>
        <v>AMC 7433 C</v>
      </c>
      <c r="C4268" s="4">
        <v>163405</v>
      </c>
      <c r="D4268" s="2" t="s">
        <v>2203</v>
      </c>
      <c r="E4268" s="17" t="s">
        <v>152</v>
      </c>
      <c r="F4268" s="27" t="str">
        <f t="shared" si="1002"/>
        <v>163405 Scarlet</v>
      </c>
      <c r="G4268" s="17"/>
      <c r="H4268" s="18"/>
      <c r="I4268" s="5">
        <v>58.6</v>
      </c>
    </row>
    <row r="4269" spans="1:9" ht="11.1" customHeight="1" x14ac:dyDescent="0.25">
      <c r="A4269" s="18">
        <f t="shared" si="1003"/>
        <v>7433</v>
      </c>
      <c r="B4269" s="18" t="str">
        <f t="shared" si="1003"/>
        <v>AMC 7433 C</v>
      </c>
      <c r="C4269" s="4">
        <v>163410</v>
      </c>
      <c r="D4269" s="2" t="s">
        <v>2203</v>
      </c>
      <c r="E4269" s="17" t="s">
        <v>15</v>
      </c>
      <c r="F4269" s="27" t="str">
        <f t="shared" si="1002"/>
        <v>163410 Black</v>
      </c>
      <c r="G4269" s="17"/>
      <c r="H4269" s="18"/>
      <c r="I4269" s="5">
        <v>8.8000000000000007</v>
      </c>
    </row>
    <row r="4270" spans="1:9" ht="11.1" customHeight="1" x14ac:dyDescent="0.25">
      <c r="A4270" s="18">
        <f t="shared" si="1003"/>
        <v>7433</v>
      </c>
      <c r="B4270" s="18" t="str">
        <f t="shared" si="1003"/>
        <v>AMC 7433 C</v>
      </c>
      <c r="C4270" s="6">
        <v>163402</v>
      </c>
      <c r="D4270" s="2" t="s">
        <v>2203</v>
      </c>
      <c r="E4270" s="19" t="s">
        <v>17</v>
      </c>
      <c r="F4270" s="27" t="str">
        <f t="shared" si="1002"/>
        <v>163402 Lemon Yellow</v>
      </c>
      <c r="G4270" s="19"/>
      <c r="H4270" s="20"/>
      <c r="I4270" s="7">
        <v>2.9</v>
      </c>
    </row>
    <row r="4271" spans="1:9" ht="14.1" customHeight="1" x14ac:dyDescent="0.25">
      <c r="A4271" s="9">
        <v>7434</v>
      </c>
      <c r="B4271" s="23" t="s">
        <v>941</v>
      </c>
      <c r="C4271" s="9" t="s">
        <v>4</v>
      </c>
      <c r="D4271" s="2" t="s">
        <v>2203</v>
      </c>
      <c r="E4271" s="23" t="s">
        <v>5</v>
      </c>
      <c r="F4271" s="27" t="str">
        <f t="shared" si="1002"/>
        <v>AMC BASE</v>
      </c>
      <c r="G4271" s="23"/>
      <c r="H4271" s="24"/>
      <c r="I4271" s="10">
        <v>596.70000000000005</v>
      </c>
    </row>
    <row r="4272" spans="1:9" ht="11.1" customHeight="1" x14ac:dyDescent="0.25">
      <c r="A4272" s="18">
        <f t="shared" ref="A4272:B4275" si="1004">A4271</f>
        <v>7434</v>
      </c>
      <c r="B4272" s="18" t="str">
        <f t="shared" si="1004"/>
        <v>AMC 7434 C</v>
      </c>
      <c r="C4272" s="4">
        <v>163401</v>
      </c>
      <c r="D4272" s="2" t="s">
        <v>2203</v>
      </c>
      <c r="E4272" s="17" t="s">
        <v>7</v>
      </c>
      <c r="F4272" s="27" t="str">
        <f t="shared" si="1002"/>
        <v>163401 White</v>
      </c>
      <c r="G4272" s="17"/>
      <c r="H4272" s="18"/>
      <c r="I4272" s="5">
        <v>312.5</v>
      </c>
    </row>
    <row r="4273" spans="1:9" ht="11.1" customHeight="1" x14ac:dyDescent="0.25">
      <c r="A4273" s="18">
        <f t="shared" si="1004"/>
        <v>7434</v>
      </c>
      <c r="B4273" s="18" t="str">
        <f t="shared" si="1004"/>
        <v>AMC 7434 C</v>
      </c>
      <c r="C4273" s="4">
        <v>163405</v>
      </c>
      <c r="D4273" s="2" t="s">
        <v>2203</v>
      </c>
      <c r="E4273" s="17" t="s">
        <v>152</v>
      </c>
      <c r="F4273" s="27" t="str">
        <f t="shared" si="1002"/>
        <v>163405 Scarlet</v>
      </c>
      <c r="G4273" s="17"/>
      <c r="H4273" s="18"/>
      <c r="I4273" s="5">
        <v>73.2</v>
      </c>
    </row>
    <row r="4274" spans="1:9" ht="11.1" customHeight="1" x14ac:dyDescent="0.25">
      <c r="A4274" s="18">
        <f t="shared" si="1004"/>
        <v>7434</v>
      </c>
      <c r="B4274" s="18" t="str">
        <f t="shared" si="1004"/>
        <v>AMC 7434 C</v>
      </c>
      <c r="C4274" s="4">
        <v>163410</v>
      </c>
      <c r="D4274" s="2" t="s">
        <v>2203</v>
      </c>
      <c r="E4274" s="17" t="s">
        <v>15</v>
      </c>
      <c r="F4274" s="27" t="str">
        <f t="shared" si="1002"/>
        <v>163410 Black</v>
      </c>
      <c r="G4274" s="17"/>
      <c r="H4274" s="18"/>
      <c r="I4274" s="5">
        <v>11.7</v>
      </c>
    </row>
    <row r="4275" spans="1:9" ht="11.1" customHeight="1" x14ac:dyDescent="0.25">
      <c r="A4275" s="18">
        <f t="shared" si="1004"/>
        <v>7434</v>
      </c>
      <c r="B4275" s="18" t="str">
        <f t="shared" si="1004"/>
        <v>AMC 7434 C</v>
      </c>
      <c r="C4275" s="6">
        <v>163402</v>
      </c>
      <c r="D4275" s="2" t="s">
        <v>2203</v>
      </c>
      <c r="E4275" s="19" t="s">
        <v>17</v>
      </c>
      <c r="F4275" s="27" t="str">
        <f t="shared" si="1002"/>
        <v>163402 Lemon Yellow</v>
      </c>
      <c r="G4275" s="19"/>
      <c r="H4275" s="20"/>
      <c r="I4275" s="7">
        <v>5.9</v>
      </c>
    </row>
    <row r="4276" spans="1:9" ht="14.1" customHeight="1" x14ac:dyDescent="0.25">
      <c r="A4276" s="9">
        <v>7435</v>
      </c>
      <c r="B4276" s="23" t="s">
        <v>942</v>
      </c>
      <c r="C4276" s="9" t="s">
        <v>4</v>
      </c>
      <c r="D4276" s="2" t="s">
        <v>2203</v>
      </c>
      <c r="E4276" s="23" t="s">
        <v>5</v>
      </c>
      <c r="F4276" s="27" t="str">
        <f t="shared" si="1002"/>
        <v>AMC BASE</v>
      </c>
      <c r="G4276" s="23"/>
      <c r="H4276" s="24"/>
      <c r="I4276" s="10">
        <v>569.9</v>
      </c>
    </row>
    <row r="4277" spans="1:9" ht="11.1" customHeight="1" x14ac:dyDescent="0.25">
      <c r="A4277" s="18">
        <f t="shared" ref="A4277:B4281" si="1005">A4276</f>
        <v>7435</v>
      </c>
      <c r="B4277" s="18" t="str">
        <f t="shared" si="1005"/>
        <v>AMC 7435 C</v>
      </c>
      <c r="C4277" s="4">
        <v>163401</v>
      </c>
      <c r="D4277" s="2" t="s">
        <v>2203</v>
      </c>
      <c r="E4277" s="17" t="s">
        <v>7</v>
      </c>
      <c r="F4277" s="27" t="str">
        <f t="shared" si="1002"/>
        <v>163401 White</v>
      </c>
      <c r="G4277" s="17"/>
      <c r="H4277" s="18"/>
      <c r="I4277" s="5">
        <v>312.8</v>
      </c>
    </row>
    <row r="4278" spans="1:9" ht="11.1" customHeight="1" x14ac:dyDescent="0.25">
      <c r="A4278" s="18">
        <f t="shared" si="1005"/>
        <v>7435</v>
      </c>
      <c r="B4278" s="18" t="str">
        <f t="shared" si="1005"/>
        <v>AMC 7435 C</v>
      </c>
      <c r="C4278" s="4">
        <v>163405</v>
      </c>
      <c r="D4278" s="2" t="s">
        <v>2203</v>
      </c>
      <c r="E4278" s="17" t="s">
        <v>152</v>
      </c>
      <c r="F4278" s="27" t="str">
        <f t="shared" si="1002"/>
        <v>163405 Scarlet</v>
      </c>
      <c r="G4278" s="17"/>
      <c r="H4278" s="18"/>
      <c r="I4278" s="5">
        <v>73.3</v>
      </c>
    </row>
    <row r="4279" spans="1:9" ht="11.1" customHeight="1" x14ac:dyDescent="0.25">
      <c r="A4279" s="18">
        <f t="shared" si="1005"/>
        <v>7435</v>
      </c>
      <c r="B4279" s="18" t="str">
        <f t="shared" si="1005"/>
        <v>AMC 7435 C</v>
      </c>
      <c r="C4279" s="4">
        <v>163408</v>
      </c>
      <c r="D4279" s="2" t="s">
        <v>2203</v>
      </c>
      <c r="E4279" s="17" t="s">
        <v>12</v>
      </c>
      <c r="F4279" s="27" t="str">
        <f t="shared" si="1002"/>
        <v>163408 Purple</v>
      </c>
      <c r="G4279" s="17"/>
      <c r="H4279" s="18"/>
      <c r="I4279" s="5">
        <v>23.5</v>
      </c>
    </row>
    <row r="4280" spans="1:9" ht="11.1" customHeight="1" x14ac:dyDescent="0.25">
      <c r="A4280" s="18">
        <f t="shared" si="1005"/>
        <v>7435</v>
      </c>
      <c r="B4280" s="18" t="str">
        <f t="shared" si="1005"/>
        <v>AMC 7435 C</v>
      </c>
      <c r="C4280" s="4">
        <v>163410</v>
      </c>
      <c r="D4280" s="2" t="s">
        <v>2203</v>
      </c>
      <c r="E4280" s="17" t="s">
        <v>15</v>
      </c>
      <c r="F4280" s="27" t="str">
        <f t="shared" si="1002"/>
        <v>163410 Black</v>
      </c>
      <c r="G4280" s="17"/>
      <c r="H4280" s="18"/>
      <c r="I4280" s="5">
        <v>11.7</v>
      </c>
    </row>
    <row r="4281" spans="1:9" ht="11.1" customHeight="1" x14ac:dyDescent="0.25">
      <c r="A4281" s="18">
        <f t="shared" si="1005"/>
        <v>7435</v>
      </c>
      <c r="B4281" s="18" t="str">
        <f t="shared" si="1005"/>
        <v>AMC 7435 C</v>
      </c>
      <c r="C4281" s="6">
        <v>163402</v>
      </c>
      <c r="D4281" s="2" t="s">
        <v>2203</v>
      </c>
      <c r="E4281" s="19" t="s">
        <v>17</v>
      </c>
      <c r="F4281" s="27" t="str">
        <f t="shared" si="1002"/>
        <v>163402 Lemon Yellow</v>
      </c>
      <c r="G4281" s="19"/>
      <c r="H4281" s="20"/>
      <c r="I4281" s="7">
        <v>8.8000000000000007</v>
      </c>
    </row>
    <row r="4282" spans="1:9" ht="14.1" customHeight="1" x14ac:dyDescent="0.25">
      <c r="A4282" s="9">
        <v>7436</v>
      </c>
      <c r="B4282" s="23" t="s">
        <v>943</v>
      </c>
      <c r="C4282" s="9" t="s">
        <v>4</v>
      </c>
      <c r="D4282" s="2" t="s">
        <v>2203</v>
      </c>
      <c r="E4282" s="23" t="s">
        <v>5</v>
      </c>
      <c r="F4282" s="27" t="str">
        <f t="shared" si="1002"/>
        <v>AMC BASE</v>
      </c>
      <c r="G4282" s="23"/>
      <c r="H4282" s="24"/>
      <c r="I4282" s="10">
        <v>900.3</v>
      </c>
    </row>
    <row r="4283" spans="1:9" ht="11.1" customHeight="1" x14ac:dyDescent="0.25">
      <c r="A4283" s="18">
        <f t="shared" ref="A4283:B4285" si="1006">A4282</f>
        <v>7436</v>
      </c>
      <c r="B4283" s="18" t="str">
        <f t="shared" si="1006"/>
        <v>AMC 7436 C</v>
      </c>
      <c r="C4283" s="4">
        <v>163401</v>
      </c>
      <c r="D4283" s="2" t="s">
        <v>2203</v>
      </c>
      <c r="E4283" s="17" t="s">
        <v>7</v>
      </c>
      <c r="F4283" s="27" t="str">
        <f t="shared" si="1002"/>
        <v>163401 White</v>
      </c>
      <c r="G4283" s="17"/>
      <c r="H4283" s="18"/>
      <c r="I4283" s="5">
        <v>96.5</v>
      </c>
    </row>
    <row r="4284" spans="1:9" ht="11.1" customHeight="1" x14ac:dyDescent="0.25">
      <c r="A4284" s="18">
        <f t="shared" si="1006"/>
        <v>7436</v>
      </c>
      <c r="B4284" s="18" t="str">
        <f t="shared" si="1006"/>
        <v>AMC 7436 C</v>
      </c>
      <c r="C4284" s="4">
        <v>163406</v>
      </c>
      <c r="D4284" s="2" t="s">
        <v>2203</v>
      </c>
      <c r="E4284" s="17" t="s">
        <v>193</v>
      </c>
      <c r="F4284" s="27" t="str">
        <f t="shared" si="1002"/>
        <v>163406 Rubine</v>
      </c>
      <c r="G4284" s="17"/>
      <c r="H4284" s="18"/>
      <c r="I4284" s="5">
        <v>2.9</v>
      </c>
    </row>
    <row r="4285" spans="1:9" ht="11.1" customHeight="1" x14ac:dyDescent="0.25">
      <c r="A4285" s="18">
        <f t="shared" si="1006"/>
        <v>7436</v>
      </c>
      <c r="B4285" s="18" t="str">
        <f t="shared" si="1006"/>
        <v>AMC 7436 C</v>
      </c>
      <c r="C4285" s="6">
        <v>163410</v>
      </c>
      <c r="D4285" s="2" t="s">
        <v>2203</v>
      </c>
      <c r="E4285" s="19" t="s">
        <v>15</v>
      </c>
      <c r="F4285" s="27" t="str">
        <f t="shared" si="1002"/>
        <v>163410 Black</v>
      </c>
      <c r="G4285" s="19"/>
      <c r="H4285" s="20"/>
      <c r="I4285" s="7">
        <v>0.3</v>
      </c>
    </row>
    <row r="4286" spans="1:9" ht="14.1" customHeight="1" x14ac:dyDescent="0.25">
      <c r="A4286" s="9">
        <v>7437</v>
      </c>
      <c r="B4286" s="23" t="s">
        <v>944</v>
      </c>
      <c r="C4286" s="9" t="s">
        <v>4</v>
      </c>
      <c r="D4286" s="2" t="s">
        <v>2203</v>
      </c>
      <c r="E4286" s="23" t="s">
        <v>5</v>
      </c>
      <c r="F4286" s="27" t="str">
        <f t="shared" si="1002"/>
        <v>AMC BASE</v>
      </c>
      <c r="G4286" s="23"/>
      <c r="H4286" s="24"/>
      <c r="I4286" s="10">
        <v>893.9</v>
      </c>
    </row>
    <row r="4287" spans="1:9" ht="11.1" customHeight="1" x14ac:dyDescent="0.25">
      <c r="A4287" s="18">
        <f t="shared" ref="A4287:B4289" si="1007">A4286</f>
        <v>7437</v>
      </c>
      <c r="B4287" s="18" t="str">
        <f t="shared" si="1007"/>
        <v>AMC 7437 C</v>
      </c>
      <c r="C4287" s="4">
        <v>163401</v>
      </c>
      <c r="D4287" s="2" t="s">
        <v>2203</v>
      </c>
      <c r="E4287" s="17" t="s">
        <v>7</v>
      </c>
      <c r="F4287" s="27" t="str">
        <f t="shared" si="1002"/>
        <v>163401 White</v>
      </c>
      <c r="G4287" s="17"/>
      <c r="H4287" s="18"/>
      <c r="I4287" s="5">
        <v>96.5</v>
      </c>
    </row>
    <row r="4288" spans="1:9" ht="11.1" customHeight="1" x14ac:dyDescent="0.25">
      <c r="A4288" s="18">
        <f t="shared" si="1007"/>
        <v>7437</v>
      </c>
      <c r="B4288" s="18" t="str">
        <f t="shared" si="1007"/>
        <v>AMC 7437 C</v>
      </c>
      <c r="C4288" s="4">
        <v>163406</v>
      </c>
      <c r="D4288" s="2" t="s">
        <v>2203</v>
      </c>
      <c r="E4288" s="17" t="s">
        <v>193</v>
      </c>
      <c r="F4288" s="27" t="str">
        <f t="shared" si="1002"/>
        <v>163406 Rubine</v>
      </c>
      <c r="G4288" s="17"/>
      <c r="H4288" s="18"/>
      <c r="I4288" s="5">
        <v>8.6999999999999993</v>
      </c>
    </row>
    <row r="4289" spans="1:9" ht="11.1" customHeight="1" x14ac:dyDescent="0.25">
      <c r="A4289" s="18">
        <f t="shared" si="1007"/>
        <v>7437</v>
      </c>
      <c r="B4289" s="18" t="str">
        <f t="shared" si="1007"/>
        <v>AMC 7437 C</v>
      </c>
      <c r="C4289" s="6">
        <v>163410</v>
      </c>
      <c r="D4289" s="2" t="s">
        <v>2203</v>
      </c>
      <c r="E4289" s="19" t="s">
        <v>15</v>
      </c>
      <c r="F4289" s="27" t="str">
        <f t="shared" si="1002"/>
        <v>163410 Black</v>
      </c>
      <c r="G4289" s="19"/>
      <c r="H4289" s="20"/>
      <c r="I4289" s="7">
        <v>0.9</v>
      </c>
    </row>
    <row r="4290" spans="1:9" ht="14.1" customHeight="1" x14ac:dyDescent="0.25">
      <c r="A4290" s="9">
        <v>7438</v>
      </c>
      <c r="B4290" s="23" t="s">
        <v>945</v>
      </c>
      <c r="C4290" s="9" t="s">
        <v>4</v>
      </c>
      <c r="D4290" s="2" t="s">
        <v>2203</v>
      </c>
      <c r="E4290" s="23" t="s">
        <v>5</v>
      </c>
      <c r="F4290" s="27" t="str">
        <f t="shared" si="1002"/>
        <v>AMC BASE</v>
      </c>
      <c r="G4290" s="23"/>
      <c r="H4290" s="24"/>
      <c r="I4290" s="10">
        <v>888.4</v>
      </c>
    </row>
    <row r="4291" spans="1:9" ht="11.1" customHeight="1" x14ac:dyDescent="0.25">
      <c r="A4291" s="18">
        <f t="shared" ref="A4291:B4294" si="1008">A4290</f>
        <v>7438</v>
      </c>
      <c r="B4291" s="18" t="str">
        <f t="shared" si="1008"/>
        <v>AMC 7438 C</v>
      </c>
      <c r="C4291" s="4">
        <v>163401</v>
      </c>
      <c r="D4291" s="2" t="s">
        <v>2203</v>
      </c>
      <c r="E4291" s="17" t="s">
        <v>7</v>
      </c>
      <c r="F4291" s="27" t="str">
        <f t="shared" si="1002"/>
        <v>163401 White</v>
      </c>
      <c r="G4291" s="17"/>
      <c r="H4291" s="18"/>
      <c r="I4291" s="5">
        <v>96.5</v>
      </c>
    </row>
    <row r="4292" spans="1:9" ht="11.1" customHeight="1" x14ac:dyDescent="0.25">
      <c r="A4292" s="18">
        <f t="shared" si="1008"/>
        <v>7438</v>
      </c>
      <c r="B4292" s="18" t="str">
        <f t="shared" si="1008"/>
        <v>AMC 7438 C</v>
      </c>
      <c r="C4292" s="4">
        <v>163406</v>
      </c>
      <c r="D4292" s="2" t="s">
        <v>2203</v>
      </c>
      <c r="E4292" s="17" t="s">
        <v>193</v>
      </c>
      <c r="F4292" s="27" t="str">
        <f t="shared" si="1002"/>
        <v>163406 Rubine</v>
      </c>
      <c r="G4292" s="17"/>
      <c r="H4292" s="18"/>
      <c r="I4292" s="5">
        <v>11.6</v>
      </c>
    </row>
    <row r="4293" spans="1:9" ht="11.1" customHeight="1" x14ac:dyDescent="0.25">
      <c r="A4293" s="18">
        <f t="shared" si="1008"/>
        <v>7438</v>
      </c>
      <c r="B4293" s="18" t="str">
        <f t="shared" si="1008"/>
        <v>AMC 7438 C</v>
      </c>
      <c r="C4293" s="4">
        <v>163408</v>
      </c>
      <c r="D4293" s="2" t="s">
        <v>2203</v>
      </c>
      <c r="E4293" s="17" t="s">
        <v>12</v>
      </c>
      <c r="F4293" s="27" t="str">
        <f t="shared" si="1002"/>
        <v>163408 Purple</v>
      </c>
      <c r="G4293" s="17"/>
      <c r="H4293" s="18"/>
      <c r="I4293" s="5">
        <v>2.9</v>
      </c>
    </row>
    <row r="4294" spans="1:9" ht="11.1" customHeight="1" x14ac:dyDescent="0.25">
      <c r="A4294" s="18">
        <f t="shared" si="1008"/>
        <v>7438</v>
      </c>
      <c r="B4294" s="18" t="str">
        <f t="shared" si="1008"/>
        <v>AMC 7438 C</v>
      </c>
      <c r="C4294" s="6">
        <v>163410</v>
      </c>
      <c r="D4294" s="2" t="s">
        <v>2203</v>
      </c>
      <c r="E4294" s="19" t="s">
        <v>15</v>
      </c>
      <c r="F4294" s="27" t="str">
        <f t="shared" si="1002"/>
        <v>163410 Black</v>
      </c>
      <c r="G4294" s="19"/>
      <c r="H4294" s="20"/>
      <c r="I4294" s="7">
        <v>0.6</v>
      </c>
    </row>
    <row r="4295" spans="1:9" ht="14.1" customHeight="1" x14ac:dyDescent="0.25">
      <c r="A4295" s="9">
        <v>7439</v>
      </c>
      <c r="B4295" s="23" t="s">
        <v>946</v>
      </c>
      <c r="C4295" s="9" t="s">
        <v>4</v>
      </c>
      <c r="D4295" s="2" t="s">
        <v>2203</v>
      </c>
      <c r="E4295" s="23" t="s">
        <v>5</v>
      </c>
      <c r="F4295" s="27" t="str">
        <f t="shared" si="1002"/>
        <v>AMC BASE</v>
      </c>
      <c r="G4295" s="23"/>
      <c r="H4295" s="24"/>
      <c r="I4295" s="10">
        <v>890.7</v>
      </c>
    </row>
    <row r="4296" spans="1:9" ht="11.1" customHeight="1" x14ac:dyDescent="0.25">
      <c r="A4296" s="18">
        <f t="shared" ref="A4296:B4298" si="1009">A4295</f>
        <v>7439</v>
      </c>
      <c r="B4296" s="18" t="str">
        <f t="shared" si="1009"/>
        <v>AMC 7439 C</v>
      </c>
      <c r="C4296" s="4">
        <v>163401</v>
      </c>
      <c r="D4296" s="2" t="s">
        <v>2203</v>
      </c>
      <c r="E4296" s="17" t="s">
        <v>7</v>
      </c>
      <c r="F4296" s="27" t="str">
        <f t="shared" si="1002"/>
        <v>163401 White</v>
      </c>
      <c r="G4296" s="17"/>
      <c r="H4296" s="18"/>
      <c r="I4296" s="5">
        <v>96.5</v>
      </c>
    </row>
    <row r="4297" spans="1:9" ht="11.1" customHeight="1" x14ac:dyDescent="0.25">
      <c r="A4297" s="18">
        <f t="shared" si="1009"/>
        <v>7439</v>
      </c>
      <c r="B4297" s="18" t="str">
        <f t="shared" si="1009"/>
        <v>AMC 7439 C</v>
      </c>
      <c r="C4297" s="4">
        <v>163406</v>
      </c>
      <c r="D4297" s="2" t="s">
        <v>2203</v>
      </c>
      <c r="E4297" s="17" t="s">
        <v>193</v>
      </c>
      <c r="F4297" s="27" t="str">
        <f t="shared" si="1002"/>
        <v>163406 Rubine</v>
      </c>
      <c r="G4297" s="17"/>
      <c r="H4297" s="18"/>
      <c r="I4297" s="5">
        <v>11.6</v>
      </c>
    </row>
    <row r="4298" spans="1:9" ht="11.1" customHeight="1" x14ac:dyDescent="0.25">
      <c r="A4298" s="18">
        <f t="shared" si="1009"/>
        <v>7439</v>
      </c>
      <c r="B4298" s="18" t="str">
        <f t="shared" si="1009"/>
        <v>AMC 7439 C</v>
      </c>
      <c r="C4298" s="6">
        <v>163410</v>
      </c>
      <c r="D4298" s="2" t="s">
        <v>2203</v>
      </c>
      <c r="E4298" s="19" t="s">
        <v>15</v>
      </c>
      <c r="F4298" s="27" t="str">
        <f t="shared" si="1002"/>
        <v>163410 Black</v>
      </c>
      <c r="G4298" s="19"/>
      <c r="H4298" s="20"/>
      <c r="I4298" s="7">
        <v>1.2</v>
      </c>
    </row>
    <row r="4299" spans="1:9" ht="11.1" customHeight="1" x14ac:dyDescent="0.25">
      <c r="A4299" s="2">
        <v>7440</v>
      </c>
      <c r="B4299" s="27" t="s">
        <v>947</v>
      </c>
      <c r="C4299" s="2" t="s">
        <v>4</v>
      </c>
      <c r="D4299" s="2" t="s">
        <v>2203</v>
      </c>
      <c r="E4299" s="27" t="s">
        <v>5</v>
      </c>
      <c r="F4299" s="27" t="str">
        <f t="shared" si="1002"/>
        <v>AMC BASE</v>
      </c>
      <c r="G4299" s="71"/>
      <c r="H4299" s="71"/>
      <c r="I4299" s="3">
        <v>886.1</v>
      </c>
    </row>
    <row r="4300" spans="1:9" ht="11.1" customHeight="1" x14ac:dyDescent="0.25">
      <c r="A4300" s="18">
        <f t="shared" ref="A4300:B4302" si="1010">A4299</f>
        <v>7440</v>
      </c>
      <c r="B4300" s="18" t="str">
        <f t="shared" si="1010"/>
        <v>AMC 7440 C</v>
      </c>
      <c r="C4300" s="4">
        <v>163401</v>
      </c>
      <c r="D4300" s="2" t="s">
        <v>2203</v>
      </c>
      <c r="E4300" s="17" t="s">
        <v>7</v>
      </c>
      <c r="F4300" s="27" t="str">
        <f t="shared" si="1002"/>
        <v>163401 White</v>
      </c>
      <c r="G4300" s="72"/>
      <c r="H4300" s="72"/>
      <c r="I4300" s="5">
        <v>96.5</v>
      </c>
    </row>
    <row r="4301" spans="1:9" ht="11.1" customHeight="1" x14ac:dyDescent="0.25">
      <c r="A4301" s="18">
        <f t="shared" si="1010"/>
        <v>7440</v>
      </c>
      <c r="B4301" s="18" t="str">
        <f t="shared" si="1010"/>
        <v>AMC 7440 C</v>
      </c>
      <c r="C4301" s="4">
        <v>163406</v>
      </c>
      <c r="D4301" s="2" t="s">
        <v>2203</v>
      </c>
      <c r="E4301" s="17" t="s">
        <v>193</v>
      </c>
      <c r="F4301" s="27" t="str">
        <f t="shared" si="1002"/>
        <v>163406 Rubine</v>
      </c>
      <c r="G4301" s="72"/>
      <c r="H4301" s="72"/>
      <c r="I4301" s="5">
        <v>14.5</v>
      </c>
    </row>
    <row r="4302" spans="1:9" ht="11.1" customHeight="1" x14ac:dyDescent="0.25">
      <c r="A4302" s="18">
        <f t="shared" si="1010"/>
        <v>7440</v>
      </c>
      <c r="B4302" s="18" t="str">
        <f t="shared" si="1010"/>
        <v>AMC 7440 C</v>
      </c>
      <c r="C4302" s="6">
        <v>163410</v>
      </c>
      <c r="D4302" s="2" t="s">
        <v>2203</v>
      </c>
      <c r="E4302" s="19" t="s">
        <v>15</v>
      </c>
      <c r="F4302" s="27" t="str">
        <f t="shared" si="1002"/>
        <v>163410 Black</v>
      </c>
      <c r="G4302" s="73"/>
      <c r="H4302" s="73"/>
      <c r="I4302" s="7">
        <v>2.9</v>
      </c>
    </row>
    <row r="4303" spans="1:9" ht="14.1" customHeight="1" x14ac:dyDescent="0.25">
      <c r="A4303" s="9">
        <v>7441</v>
      </c>
      <c r="B4303" s="23" t="s">
        <v>948</v>
      </c>
      <c r="C4303" s="9" t="s">
        <v>4</v>
      </c>
      <c r="D4303" s="2" t="s">
        <v>2203</v>
      </c>
      <c r="E4303" s="23" t="s">
        <v>5</v>
      </c>
      <c r="F4303" s="27" t="str">
        <f t="shared" si="1002"/>
        <v>AMC BASE</v>
      </c>
      <c r="G4303" s="74"/>
      <c r="H4303" s="74"/>
      <c r="I4303" s="10">
        <v>862.8</v>
      </c>
    </row>
    <row r="4304" spans="1:9" ht="11.1" customHeight="1" x14ac:dyDescent="0.25">
      <c r="A4304" s="18">
        <f t="shared" ref="A4304:B4306" si="1011">A4303</f>
        <v>7441</v>
      </c>
      <c r="B4304" s="18" t="str">
        <f t="shared" si="1011"/>
        <v>AMC 7441 C</v>
      </c>
      <c r="C4304" s="4">
        <v>163401</v>
      </c>
      <c r="D4304" s="2" t="s">
        <v>2203</v>
      </c>
      <c r="E4304" s="17" t="s">
        <v>7</v>
      </c>
      <c r="F4304" s="27" t="str">
        <f t="shared" si="1002"/>
        <v>163401 White</v>
      </c>
      <c r="G4304" s="72"/>
      <c r="H4304" s="72"/>
      <c r="I4304" s="5">
        <v>96.6</v>
      </c>
    </row>
    <row r="4305" spans="1:9" ht="11.1" customHeight="1" x14ac:dyDescent="0.25">
      <c r="A4305" s="18">
        <f t="shared" si="1011"/>
        <v>7441</v>
      </c>
      <c r="B4305" s="18" t="str">
        <f t="shared" si="1011"/>
        <v>AMC 7441 C</v>
      </c>
      <c r="C4305" s="4">
        <v>163406</v>
      </c>
      <c r="D4305" s="2" t="s">
        <v>2203</v>
      </c>
      <c r="E4305" s="17" t="s">
        <v>193</v>
      </c>
      <c r="F4305" s="27" t="str">
        <f t="shared" si="1002"/>
        <v>163406 Rubine</v>
      </c>
      <c r="G4305" s="72"/>
      <c r="H4305" s="72"/>
      <c r="I4305" s="5">
        <v>29</v>
      </c>
    </row>
    <row r="4306" spans="1:9" ht="11.1" customHeight="1" x14ac:dyDescent="0.25">
      <c r="A4306" s="18">
        <f t="shared" si="1011"/>
        <v>7441</v>
      </c>
      <c r="B4306" s="18" t="str">
        <f t="shared" si="1011"/>
        <v>AMC 7441 C</v>
      </c>
      <c r="C4306" s="6">
        <v>163410</v>
      </c>
      <c r="D4306" s="2" t="s">
        <v>2203</v>
      </c>
      <c r="E4306" s="19" t="s">
        <v>15</v>
      </c>
      <c r="F4306" s="27" t="str">
        <f t="shared" si="1002"/>
        <v>163410 Black</v>
      </c>
      <c r="G4306" s="73"/>
      <c r="H4306" s="73"/>
      <c r="I4306" s="7">
        <v>11.6</v>
      </c>
    </row>
    <row r="4307" spans="1:9" ht="14.1" customHeight="1" x14ac:dyDescent="0.25">
      <c r="A4307" s="9">
        <v>7442</v>
      </c>
      <c r="B4307" s="23" t="s">
        <v>949</v>
      </c>
      <c r="C4307" s="9" t="s">
        <v>4</v>
      </c>
      <c r="D4307" s="2" t="s">
        <v>2203</v>
      </c>
      <c r="E4307" s="23" t="s">
        <v>5</v>
      </c>
      <c r="F4307" s="27" t="str">
        <f t="shared" si="1002"/>
        <v>AMC BASE</v>
      </c>
      <c r="G4307" s="74"/>
      <c r="H4307" s="74"/>
      <c r="I4307" s="10">
        <v>851.1</v>
      </c>
    </row>
    <row r="4308" spans="1:9" ht="11.1" customHeight="1" x14ac:dyDescent="0.25">
      <c r="A4308" s="18">
        <f t="shared" ref="A4308:B4310" si="1012">A4307</f>
        <v>7442</v>
      </c>
      <c r="B4308" s="18" t="str">
        <f t="shared" si="1012"/>
        <v>AMC 7442 C</v>
      </c>
      <c r="C4308" s="4">
        <v>163401</v>
      </c>
      <c r="D4308" s="2" t="s">
        <v>2203</v>
      </c>
      <c r="E4308" s="17" t="s">
        <v>7</v>
      </c>
      <c r="F4308" s="27" t="str">
        <f t="shared" si="1002"/>
        <v>163401 White</v>
      </c>
      <c r="G4308" s="72"/>
      <c r="H4308" s="72"/>
      <c r="I4308" s="5">
        <v>96.7</v>
      </c>
    </row>
    <row r="4309" spans="1:9" ht="11.1" customHeight="1" x14ac:dyDescent="0.25">
      <c r="A4309" s="18">
        <f t="shared" si="1012"/>
        <v>7442</v>
      </c>
      <c r="B4309" s="18" t="str">
        <f t="shared" si="1012"/>
        <v>AMC 7442 C</v>
      </c>
      <c r="C4309" s="4">
        <v>163406</v>
      </c>
      <c r="D4309" s="2" t="s">
        <v>2203</v>
      </c>
      <c r="E4309" s="17" t="s">
        <v>193</v>
      </c>
      <c r="F4309" s="27" t="str">
        <f t="shared" si="1002"/>
        <v>163406 Rubine</v>
      </c>
      <c r="G4309" s="72"/>
      <c r="H4309" s="72"/>
      <c r="I4309" s="5">
        <v>37.700000000000003</v>
      </c>
    </row>
    <row r="4310" spans="1:9" ht="11.1" customHeight="1" x14ac:dyDescent="0.25">
      <c r="A4310" s="18">
        <f t="shared" si="1012"/>
        <v>7442</v>
      </c>
      <c r="B4310" s="18" t="str">
        <f t="shared" si="1012"/>
        <v>AMC 7442 C</v>
      </c>
      <c r="C4310" s="6">
        <v>163410</v>
      </c>
      <c r="D4310" s="2" t="s">
        <v>2203</v>
      </c>
      <c r="E4310" s="19" t="s">
        <v>15</v>
      </c>
      <c r="F4310" s="27" t="str">
        <f t="shared" si="1002"/>
        <v>163410 Black</v>
      </c>
      <c r="G4310" s="73"/>
      <c r="H4310" s="73"/>
      <c r="I4310" s="7">
        <v>14.5</v>
      </c>
    </row>
    <row r="4311" spans="1:9" ht="14.1" customHeight="1" x14ac:dyDescent="0.25">
      <c r="A4311" s="9">
        <v>7443</v>
      </c>
      <c r="B4311" s="23" t="s">
        <v>950</v>
      </c>
      <c r="C4311" s="9" t="s">
        <v>4</v>
      </c>
      <c r="D4311" s="2" t="s">
        <v>2203</v>
      </c>
      <c r="E4311" s="23" t="s">
        <v>5</v>
      </c>
      <c r="F4311" s="27" t="str">
        <f t="shared" si="1002"/>
        <v>AMC BASE</v>
      </c>
      <c r="G4311" s="74"/>
      <c r="H4311" s="74"/>
      <c r="I4311" s="10">
        <v>900.3</v>
      </c>
    </row>
    <row r="4312" spans="1:9" ht="11.1" customHeight="1" x14ac:dyDescent="0.25">
      <c r="A4312" s="18">
        <f t="shared" ref="A4312:B4314" si="1013">A4311</f>
        <v>7443</v>
      </c>
      <c r="B4312" s="18" t="str">
        <f t="shared" si="1013"/>
        <v>AMC 7443 C</v>
      </c>
      <c r="C4312" s="4">
        <v>163401</v>
      </c>
      <c r="D4312" s="2" t="s">
        <v>2203</v>
      </c>
      <c r="E4312" s="17" t="s">
        <v>7</v>
      </c>
      <c r="F4312" s="27" t="str">
        <f t="shared" si="1002"/>
        <v>163401 White</v>
      </c>
      <c r="G4312" s="72"/>
      <c r="H4312" s="72"/>
      <c r="I4312" s="5">
        <v>96.5</v>
      </c>
    </row>
    <row r="4313" spans="1:9" ht="11.1" customHeight="1" x14ac:dyDescent="0.25">
      <c r="A4313" s="18">
        <f t="shared" si="1013"/>
        <v>7443</v>
      </c>
      <c r="B4313" s="18" t="str">
        <f t="shared" si="1013"/>
        <v>AMC 7443 C</v>
      </c>
      <c r="C4313" s="4">
        <v>163408</v>
      </c>
      <c r="D4313" s="2" t="s">
        <v>2203</v>
      </c>
      <c r="E4313" s="17" t="s">
        <v>12</v>
      </c>
      <c r="F4313" s="27" t="str">
        <f t="shared" si="1002"/>
        <v>163408 Purple</v>
      </c>
      <c r="G4313" s="72"/>
      <c r="H4313" s="72"/>
      <c r="I4313" s="5">
        <v>2.9</v>
      </c>
    </row>
    <row r="4314" spans="1:9" ht="11.1" customHeight="1" x14ac:dyDescent="0.25">
      <c r="A4314" s="18">
        <f t="shared" si="1013"/>
        <v>7443</v>
      </c>
      <c r="B4314" s="18" t="str">
        <f t="shared" si="1013"/>
        <v>AMC 7443 C</v>
      </c>
      <c r="C4314" s="6">
        <v>163410</v>
      </c>
      <c r="D4314" s="2" t="s">
        <v>2203</v>
      </c>
      <c r="E4314" s="19" t="s">
        <v>15</v>
      </c>
      <c r="F4314" s="27" t="str">
        <f t="shared" si="1002"/>
        <v>163410 Black</v>
      </c>
      <c r="G4314" s="73"/>
      <c r="H4314" s="73"/>
      <c r="I4314" s="7">
        <v>0.3</v>
      </c>
    </row>
    <row r="4315" spans="1:9" ht="14.1" customHeight="1" x14ac:dyDescent="0.25">
      <c r="A4315" s="9">
        <v>7444</v>
      </c>
      <c r="B4315" s="23" t="s">
        <v>951</v>
      </c>
      <c r="C4315" s="9" t="s">
        <v>4</v>
      </c>
      <c r="D4315" s="2" t="s">
        <v>2203</v>
      </c>
      <c r="E4315" s="23" t="s">
        <v>5</v>
      </c>
      <c r="F4315" s="27" t="str">
        <f t="shared" si="1002"/>
        <v>AMC BASE</v>
      </c>
      <c r="G4315" s="74"/>
      <c r="H4315" s="74"/>
      <c r="I4315" s="10">
        <v>896.8</v>
      </c>
    </row>
    <row r="4316" spans="1:9" ht="11.1" customHeight="1" x14ac:dyDescent="0.25">
      <c r="A4316" s="18">
        <f t="shared" ref="A4316:B4319" si="1014">A4315</f>
        <v>7444</v>
      </c>
      <c r="B4316" s="18" t="str">
        <f t="shared" si="1014"/>
        <v>AMC 7444 C</v>
      </c>
      <c r="C4316" s="4">
        <v>163401</v>
      </c>
      <c r="D4316" s="2" t="s">
        <v>2203</v>
      </c>
      <c r="E4316" s="17" t="s">
        <v>7</v>
      </c>
      <c r="F4316" s="27" t="str">
        <f t="shared" si="1002"/>
        <v>163401 White</v>
      </c>
      <c r="G4316" s="72"/>
      <c r="H4316" s="72"/>
      <c r="I4316" s="5">
        <v>96.5</v>
      </c>
    </row>
    <row r="4317" spans="1:9" ht="11.1" customHeight="1" x14ac:dyDescent="0.25">
      <c r="A4317" s="18">
        <f t="shared" si="1014"/>
        <v>7444</v>
      </c>
      <c r="B4317" s="18" t="str">
        <f t="shared" si="1014"/>
        <v>AMC 7444 C</v>
      </c>
      <c r="C4317" s="4">
        <v>163408</v>
      </c>
      <c r="D4317" s="2" t="s">
        <v>2203</v>
      </c>
      <c r="E4317" s="17" t="s">
        <v>12</v>
      </c>
      <c r="F4317" s="27" t="str">
        <f t="shared" ref="F4317:F4369" si="1015">IF(C4317="AMC.BASE","AMC BASE",CONCATENATE(C4317,D4317,E4317))</f>
        <v>163408 Purple</v>
      </c>
      <c r="G4317" s="72"/>
      <c r="H4317" s="72"/>
      <c r="I4317" s="5">
        <v>5.8</v>
      </c>
    </row>
    <row r="4318" spans="1:9" ht="11.1" customHeight="1" x14ac:dyDescent="0.25">
      <c r="A4318" s="18">
        <f t="shared" si="1014"/>
        <v>7444</v>
      </c>
      <c r="B4318" s="18" t="str">
        <f t="shared" si="1014"/>
        <v>AMC 7444 C</v>
      </c>
      <c r="C4318" s="4">
        <v>163410</v>
      </c>
      <c r="D4318" s="2" t="s">
        <v>2203</v>
      </c>
      <c r="E4318" s="17" t="s">
        <v>15</v>
      </c>
      <c r="F4318" s="27" t="str">
        <f t="shared" si="1015"/>
        <v>163410 Black</v>
      </c>
      <c r="G4318" s="72"/>
      <c r="H4318" s="72"/>
      <c r="I4318" s="5">
        <v>0.6</v>
      </c>
    </row>
    <row r="4319" spans="1:9" ht="11.1" customHeight="1" x14ac:dyDescent="0.25">
      <c r="A4319" s="18">
        <f t="shared" si="1014"/>
        <v>7444</v>
      </c>
      <c r="B4319" s="18" t="str">
        <f t="shared" si="1014"/>
        <v>AMC 7444 C</v>
      </c>
      <c r="C4319" s="6">
        <v>163407</v>
      </c>
      <c r="D4319" s="2" t="s">
        <v>2203</v>
      </c>
      <c r="E4319" s="19" t="s">
        <v>13</v>
      </c>
      <c r="F4319" s="27" t="str">
        <f t="shared" si="1015"/>
        <v>163407 Blue</v>
      </c>
      <c r="G4319" s="73"/>
      <c r="H4319" s="73"/>
      <c r="I4319" s="7">
        <v>0.3</v>
      </c>
    </row>
    <row r="4320" spans="1:9" ht="14.1" customHeight="1" x14ac:dyDescent="0.25">
      <c r="A4320" s="9">
        <v>7445</v>
      </c>
      <c r="B4320" s="23" t="s">
        <v>952</v>
      </c>
      <c r="C4320" s="9" t="s">
        <v>4</v>
      </c>
      <c r="D4320" s="2" t="s">
        <v>2203</v>
      </c>
      <c r="E4320" s="23" t="s">
        <v>5</v>
      </c>
      <c r="F4320" s="27" t="str">
        <f t="shared" si="1015"/>
        <v>AMC BASE</v>
      </c>
      <c r="G4320" s="74"/>
      <c r="H4320" s="74"/>
      <c r="I4320" s="10">
        <v>893</v>
      </c>
    </row>
    <row r="4321" spans="1:9" ht="11.1" customHeight="1" x14ac:dyDescent="0.25">
      <c r="A4321" s="18">
        <f t="shared" ref="A4321:B4324" si="1016">A4320</f>
        <v>7445</v>
      </c>
      <c r="B4321" s="18" t="str">
        <f t="shared" si="1016"/>
        <v>AMC 7445 C</v>
      </c>
      <c r="C4321" s="4">
        <v>163401</v>
      </c>
      <c r="D4321" s="2" t="s">
        <v>2203</v>
      </c>
      <c r="E4321" s="17" t="s">
        <v>7</v>
      </c>
      <c r="F4321" s="27" t="str">
        <f t="shared" si="1015"/>
        <v>163401 White</v>
      </c>
      <c r="G4321" s="72"/>
      <c r="H4321" s="72"/>
      <c r="I4321" s="5">
        <v>96.5</v>
      </c>
    </row>
    <row r="4322" spans="1:9" ht="11.1" customHeight="1" x14ac:dyDescent="0.25">
      <c r="A4322" s="18">
        <f t="shared" si="1016"/>
        <v>7445</v>
      </c>
      <c r="B4322" s="18" t="str">
        <f t="shared" si="1016"/>
        <v>AMC 7445 C</v>
      </c>
      <c r="C4322" s="4">
        <v>163408</v>
      </c>
      <c r="D4322" s="2" t="s">
        <v>2203</v>
      </c>
      <c r="E4322" s="17" t="s">
        <v>12</v>
      </c>
      <c r="F4322" s="27" t="str">
        <f t="shared" si="1015"/>
        <v>163408 Purple</v>
      </c>
      <c r="G4322" s="72"/>
      <c r="H4322" s="72"/>
      <c r="I4322" s="5">
        <v>8.6999999999999993</v>
      </c>
    </row>
    <row r="4323" spans="1:9" ht="11.1" customHeight="1" x14ac:dyDescent="0.25">
      <c r="A4323" s="18">
        <f t="shared" si="1016"/>
        <v>7445</v>
      </c>
      <c r="B4323" s="18" t="str">
        <f t="shared" si="1016"/>
        <v>AMC 7445 C</v>
      </c>
      <c r="C4323" s="4">
        <v>163410</v>
      </c>
      <c r="D4323" s="2" t="s">
        <v>2203</v>
      </c>
      <c r="E4323" s="17" t="s">
        <v>15</v>
      </c>
      <c r="F4323" s="27" t="str">
        <f t="shared" si="1015"/>
        <v>163410 Black</v>
      </c>
      <c r="G4323" s="72"/>
      <c r="H4323" s="72"/>
      <c r="I4323" s="5">
        <v>1.2</v>
      </c>
    </row>
    <row r="4324" spans="1:9" ht="11.1" customHeight="1" x14ac:dyDescent="0.25">
      <c r="A4324" s="18">
        <f t="shared" si="1016"/>
        <v>7445</v>
      </c>
      <c r="B4324" s="18" t="str">
        <f t="shared" si="1016"/>
        <v>AMC 7445 C</v>
      </c>
      <c r="C4324" s="6">
        <v>163407</v>
      </c>
      <c r="D4324" s="2" t="s">
        <v>2203</v>
      </c>
      <c r="E4324" s="19" t="s">
        <v>13</v>
      </c>
      <c r="F4324" s="27" t="str">
        <f t="shared" si="1015"/>
        <v>163407 Blue</v>
      </c>
      <c r="G4324" s="73"/>
      <c r="H4324" s="73"/>
      <c r="I4324" s="7">
        <v>0.6</v>
      </c>
    </row>
    <row r="4325" spans="1:9" ht="14.1" customHeight="1" x14ac:dyDescent="0.25">
      <c r="A4325" s="9">
        <v>7446</v>
      </c>
      <c r="B4325" s="23" t="s">
        <v>953</v>
      </c>
      <c r="C4325" s="9" t="s">
        <v>4</v>
      </c>
      <c r="D4325" s="2" t="s">
        <v>2203</v>
      </c>
      <c r="E4325" s="23" t="s">
        <v>5</v>
      </c>
      <c r="F4325" s="27" t="str">
        <f t="shared" si="1015"/>
        <v>AMC BASE</v>
      </c>
      <c r="G4325" s="74"/>
      <c r="H4325" s="74"/>
      <c r="I4325" s="10">
        <v>885.9</v>
      </c>
    </row>
    <row r="4326" spans="1:9" ht="11.1" customHeight="1" x14ac:dyDescent="0.25">
      <c r="A4326" s="18">
        <f t="shared" ref="A4326:B4329" si="1017">A4325</f>
        <v>7446</v>
      </c>
      <c r="B4326" s="18" t="str">
        <f t="shared" si="1017"/>
        <v>AMC 7446 C</v>
      </c>
      <c r="C4326" s="4">
        <v>163401</v>
      </c>
      <c r="D4326" s="2" t="s">
        <v>2203</v>
      </c>
      <c r="E4326" s="17" t="s">
        <v>7</v>
      </c>
      <c r="F4326" s="27" t="str">
        <f t="shared" si="1015"/>
        <v>163401 White</v>
      </c>
      <c r="G4326" s="72"/>
      <c r="H4326" s="72"/>
      <c r="I4326" s="5">
        <v>96.5</v>
      </c>
    </row>
    <row r="4327" spans="1:9" ht="11.1" customHeight="1" x14ac:dyDescent="0.25">
      <c r="A4327" s="18">
        <f t="shared" si="1017"/>
        <v>7446</v>
      </c>
      <c r="B4327" s="18" t="str">
        <f t="shared" si="1017"/>
        <v>AMC 7446 C</v>
      </c>
      <c r="C4327" s="4">
        <v>163408</v>
      </c>
      <c r="D4327" s="2" t="s">
        <v>2203</v>
      </c>
      <c r="E4327" s="17" t="s">
        <v>12</v>
      </c>
      <c r="F4327" s="27" t="str">
        <f t="shared" si="1015"/>
        <v>163408 Purple</v>
      </c>
      <c r="G4327" s="72"/>
      <c r="H4327" s="72"/>
      <c r="I4327" s="5">
        <v>14.5</v>
      </c>
    </row>
    <row r="4328" spans="1:9" ht="11.1" customHeight="1" x14ac:dyDescent="0.25">
      <c r="A4328" s="18">
        <f t="shared" si="1017"/>
        <v>7446</v>
      </c>
      <c r="B4328" s="18" t="str">
        <f t="shared" si="1017"/>
        <v>AMC 7446 C</v>
      </c>
      <c r="C4328" s="4">
        <v>163410</v>
      </c>
      <c r="D4328" s="2" t="s">
        <v>2203</v>
      </c>
      <c r="E4328" s="17" t="s">
        <v>15</v>
      </c>
      <c r="F4328" s="27" t="str">
        <f t="shared" si="1015"/>
        <v>163410 Black</v>
      </c>
      <c r="G4328" s="72"/>
      <c r="H4328" s="72"/>
      <c r="I4328" s="5">
        <v>1.7</v>
      </c>
    </row>
    <row r="4329" spans="1:9" ht="11.1" customHeight="1" x14ac:dyDescent="0.25">
      <c r="A4329" s="18">
        <f t="shared" si="1017"/>
        <v>7446</v>
      </c>
      <c r="B4329" s="18" t="str">
        <f t="shared" si="1017"/>
        <v>AMC 7446 C</v>
      </c>
      <c r="C4329" s="6">
        <v>163407</v>
      </c>
      <c r="D4329" s="2" t="s">
        <v>2203</v>
      </c>
      <c r="E4329" s="19" t="s">
        <v>13</v>
      </c>
      <c r="F4329" s="27" t="str">
        <f t="shared" si="1015"/>
        <v>163407 Blue</v>
      </c>
      <c r="G4329" s="73"/>
      <c r="H4329" s="73"/>
      <c r="I4329" s="7">
        <v>1.4</v>
      </c>
    </row>
    <row r="4330" spans="1:9" ht="14.1" customHeight="1" x14ac:dyDescent="0.25">
      <c r="A4330" s="9">
        <v>7447</v>
      </c>
      <c r="B4330" s="23" t="s">
        <v>954</v>
      </c>
      <c r="C4330" s="9" t="s">
        <v>4</v>
      </c>
      <c r="D4330" s="2" t="s">
        <v>2203</v>
      </c>
      <c r="E4330" s="23" t="s">
        <v>5</v>
      </c>
      <c r="F4330" s="27" t="str">
        <f t="shared" si="1015"/>
        <v>AMC BASE</v>
      </c>
      <c r="G4330" s="74"/>
      <c r="H4330" s="74"/>
      <c r="I4330" s="10">
        <v>859.9</v>
      </c>
    </row>
    <row r="4331" spans="1:9" ht="11.1" customHeight="1" x14ac:dyDescent="0.25">
      <c r="A4331" s="18">
        <f t="shared" ref="A4331:B4333" si="1018">A4330</f>
        <v>7447</v>
      </c>
      <c r="B4331" s="18" t="str">
        <f t="shared" si="1018"/>
        <v>AMC 7447 C</v>
      </c>
      <c r="C4331" s="4">
        <v>163401</v>
      </c>
      <c r="D4331" s="2" t="s">
        <v>2203</v>
      </c>
      <c r="E4331" s="17" t="s">
        <v>7</v>
      </c>
      <c r="F4331" s="27" t="str">
        <f t="shared" si="1015"/>
        <v>163401 White</v>
      </c>
      <c r="G4331" s="72"/>
      <c r="H4331" s="72"/>
      <c r="I4331" s="5">
        <v>96.6</v>
      </c>
    </row>
    <row r="4332" spans="1:9" ht="11.1" customHeight="1" x14ac:dyDescent="0.25">
      <c r="A4332" s="18">
        <f t="shared" si="1018"/>
        <v>7447</v>
      </c>
      <c r="B4332" s="18" t="str">
        <f t="shared" si="1018"/>
        <v>AMC 7447 C</v>
      </c>
      <c r="C4332" s="4">
        <v>163408</v>
      </c>
      <c r="D4332" s="2" t="s">
        <v>2203</v>
      </c>
      <c r="E4332" s="17" t="s">
        <v>12</v>
      </c>
      <c r="F4332" s="27" t="str">
        <f t="shared" si="1015"/>
        <v>163408 Purple</v>
      </c>
      <c r="G4332" s="72"/>
      <c r="H4332" s="72"/>
      <c r="I4332" s="5">
        <v>34.799999999999997</v>
      </c>
    </row>
    <row r="4333" spans="1:9" ht="11.1" customHeight="1" x14ac:dyDescent="0.25">
      <c r="A4333" s="18">
        <f t="shared" si="1018"/>
        <v>7447</v>
      </c>
      <c r="B4333" s="18" t="str">
        <f t="shared" si="1018"/>
        <v>AMC 7447 C</v>
      </c>
      <c r="C4333" s="6">
        <v>163410</v>
      </c>
      <c r="D4333" s="2" t="s">
        <v>2203</v>
      </c>
      <c r="E4333" s="19" t="s">
        <v>15</v>
      </c>
      <c r="F4333" s="27" t="str">
        <f t="shared" si="1015"/>
        <v>163410 Black</v>
      </c>
      <c r="G4333" s="73"/>
      <c r="H4333" s="73"/>
      <c r="I4333" s="7">
        <v>8.6999999999999993</v>
      </c>
    </row>
    <row r="4334" spans="1:9" ht="14.1" customHeight="1" x14ac:dyDescent="0.25">
      <c r="A4334" s="9">
        <v>7448</v>
      </c>
      <c r="B4334" s="23" t="s">
        <v>955</v>
      </c>
      <c r="C4334" s="9" t="s">
        <v>4</v>
      </c>
      <c r="D4334" s="2" t="s">
        <v>2203</v>
      </c>
      <c r="E4334" s="23" t="s">
        <v>5</v>
      </c>
      <c r="F4334" s="27" t="str">
        <f t="shared" si="1015"/>
        <v>AMC BASE</v>
      </c>
      <c r="G4334" s="74"/>
      <c r="H4334" s="74"/>
      <c r="I4334" s="10">
        <v>848.2</v>
      </c>
    </row>
    <row r="4335" spans="1:9" ht="11.1" customHeight="1" x14ac:dyDescent="0.25">
      <c r="A4335" s="18">
        <f t="shared" ref="A4335:B4338" si="1019">A4334</f>
        <v>7448</v>
      </c>
      <c r="B4335" s="18" t="str">
        <f t="shared" si="1019"/>
        <v>AMC 7448 C</v>
      </c>
      <c r="C4335" s="4">
        <v>163401</v>
      </c>
      <c r="D4335" s="2" t="s">
        <v>2203</v>
      </c>
      <c r="E4335" s="17" t="s">
        <v>7</v>
      </c>
      <c r="F4335" s="27" t="str">
        <f t="shared" si="1015"/>
        <v>163401 White</v>
      </c>
      <c r="G4335" s="72"/>
      <c r="H4335" s="72"/>
      <c r="I4335" s="5">
        <v>96.7</v>
      </c>
    </row>
    <row r="4336" spans="1:9" ht="11.1" customHeight="1" x14ac:dyDescent="0.25">
      <c r="A4336" s="18">
        <f t="shared" si="1019"/>
        <v>7448</v>
      </c>
      <c r="B4336" s="18" t="str">
        <f t="shared" si="1019"/>
        <v>AMC 7448 C</v>
      </c>
      <c r="C4336" s="4">
        <v>163408</v>
      </c>
      <c r="D4336" s="2" t="s">
        <v>2203</v>
      </c>
      <c r="E4336" s="17" t="s">
        <v>12</v>
      </c>
      <c r="F4336" s="27" t="str">
        <f t="shared" si="1015"/>
        <v>163408 Purple</v>
      </c>
      <c r="G4336" s="72"/>
      <c r="H4336" s="72"/>
      <c r="I4336" s="5">
        <v>34.799999999999997</v>
      </c>
    </row>
    <row r="4337" spans="1:9" ht="11.1" customHeight="1" x14ac:dyDescent="0.25">
      <c r="A4337" s="18">
        <f t="shared" si="1019"/>
        <v>7448</v>
      </c>
      <c r="B4337" s="18" t="str">
        <f t="shared" si="1019"/>
        <v>AMC 7448 C</v>
      </c>
      <c r="C4337" s="4">
        <v>163410</v>
      </c>
      <c r="D4337" s="2" t="s">
        <v>2203</v>
      </c>
      <c r="E4337" s="17" t="s">
        <v>15</v>
      </c>
      <c r="F4337" s="27" t="str">
        <f t="shared" si="1015"/>
        <v>163410 Black</v>
      </c>
      <c r="G4337" s="72"/>
      <c r="H4337" s="72"/>
      <c r="I4337" s="5">
        <v>17.399999999999999</v>
      </c>
    </row>
    <row r="4338" spans="1:9" ht="11.1" customHeight="1" x14ac:dyDescent="0.25">
      <c r="A4338" s="18">
        <f t="shared" si="1019"/>
        <v>7448</v>
      </c>
      <c r="B4338" s="18" t="str">
        <f t="shared" si="1019"/>
        <v>AMC 7448 C</v>
      </c>
      <c r="C4338" s="6">
        <v>163405</v>
      </c>
      <c r="D4338" s="2" t="s">
        <v>2203</v>
      </c>
      <c r="E4338" s="19" t="s">
        <v>152</v>
      </c>
      <c r="F4338" s="27" t="str">
        <f t="shared" si="1015"/>
        <v>163405 Scarlet</v>
      </c>
      <c r="G4338" s="73"/>
      <c r="H4338" s="73"/>
      <c r="I4338" s="7">
        <v>2.9</v>
      </c>
    </row>
    <row r="4339" spans="1:9" ht="14.1" customHeight="1" x14ac:dyDescent="0.25">
      <c r="A4339" s="9">
        <v>7449</v>
      </c>
      <c r="B4339" s="23" t="s">
        <v>956</v>
      </c>
      <c r="C4339" s="9" t="s">
        <v>4</v>
      </c>
      <c r="D4339" s="2" t="s">
        <v>2203</v>
      </c>
      <c r="E4339" s="23" t="s">
        <v>5</v>
      </c>
      <c r="F4339" s="27" t="str">
        <f t="shared" si="1015"/>
        <v>AMC BASE</v>
      </c>
      <c r="G4339" s="74"/>
      <c r="H4339" s="74"/>
      <c r="I4339" s="10">
        <v>824.9</v>
      </c>
    </row>
    <row r="4340" spans="1:9" ht="11.1" customHeight="1" x14ac:dyDescent="0.25">
      <c r="A4340" s="18">
        <f t="shared" ref="A4340:B4343" si="1020">A4339</f>
        <v>7449</v>
      </c>
      <c r="B4340" s="18" t="str">
        <f t="shared" si="1020"/>
        <v>AMC 7449 C</v>
      </c>
      <c r="C4340" s="4">
        <v>163401</v>
      </c>
      <c r="D4340" s="2" t="s">
        <v>2203</v>
      </c>
      <c r="E4340" s="17" t="s">
        <v>7</v>
      </c>
      <c r="F4340" s="27" t="str">
        <f t="shared" si="1015"/>
        <v>163401 White</v>
      </c>
      <c r="G4340" s="72"/>
      <c r="H4340" s="72"/>
      <c r="I4340" s="5">
        <v>96.8</v>
      </c>
    </row>
    <row r="4341" spans="1:9" ht="11.1" customHeight="1" x14ac:dyDescent="0.25">
      <c r="A4341" s="18">
        <f t="shared" si="1020"/>
        <v>7449</v>
      </c>
      <c r="B4341" s="18" t="str">
        <f t="shared" si="1020"/>
        <v>AMC 7449 C</v>
      </c>
      <c r="C4341" s="4">
        <v>163408</v>
      </c>
      <c r="D4341" s="2" t="s">
        <v>2203</v>
      </c>
      <c r="E4341" s="17" t="s">
        <v>12</v>
      </c>
      <c r="F4341" s="27" t="str">
        <f t="shared" si="1015"/>
        <v>163408 Purple</v>
      </c>
      <c r="G4341" s="72"/>
      <c r="H4341" s="72"/>
      <c r="I4341" s="5">
        <v>34.799999999999997</v>
      </c>
    </row>
    <row r="4342" spans="1:9" ht="11.1" customHeight="1" x14ac:dyDescent="0.25">
      <c r="A4342" s="18">
        <f t="shared" si="1020"/>
        <v>7449</v>
      </c>
      <c r="B4342" s="18" t="str">
        <f t="shared" si="1020"/>
        <v>AMC 7449 C</v>
      </c>
      <c r="C4342" s="4">
        <v>163410</v>
      </c>
      <c r="D4342" s="2" t="s">
        <v>2203</v>
      </c>
      <c r="E4342" s="17" t="s">
        <v>15</v>
      </c>
      <c r="F4342" s="27" t="str">
        <f t="shared" si="1015"/>
        <v>163410 Black</v>
      </c>
      <c r="G4342" s="72"/>
      <c r="H4342" s="72"/>
      <c r="I4342" s="5">
        <v>29</v>
      </c>
    </row>
    <row r="4343" spans="1:9" ht="11.1" customHeight="1" x14ac:dyDescent="0.25">
      <c r="A4343" s="18">
        <f t="shared" si="1020"/>
        <v>7449</v>
      </c>
      <c r="B4343" s="18" t="str">
        <f t="shared" si="1020"/>
        <v>AMC 7449 C</v>
      </c>
      <c r="C4343" s="6">
        <v>163405</v>
      </c>
      <c r="D4343" s="2" t="s">
        <v>2203</v>
      </c>
      <c r="E4343" s="19" t="s">
        <v>152</v>
      </c>
      <c r="F4343" s="27" t="str">
        <f t="shared" si="1015"/>
        <v>163405 Scarlet</v>
      </c>
      <c r="G4343" s="73"/>
      <c r="H4343" s="73"/>
      <c r="I4343" s="7">
        <v>14.5</v>
      </c>
    </row>
    <row r="4344" spans="1:9" ht="11.1" customHeight="1" x14ac:dyDescent="0.25">
      <c r="A4344" s="2">
        <v>7450</v>
      </c>
      <c r="B4344" s="27" t="s">
        <v>957</v>
      </c>
      <c r="C4344" s="2" t="s">
        <v>4</v>
      </c>
      <c r="D4344" s="2" t="s">
        <v>2203</v>
      </c>
      <c r="E4344" s="27" t="s">
        <v>5</v>
      </c>
      <c r="F4344" s="27" t="str">
        <f t="shared" si="1015"/>
        <v>AMC BASE</v>
      </c>
      <c r="G4344" s="27"/>
      <c r="H4344" s="28"/>
      <c r="I4344" s="3">
        <v>507.1</v>
      </c>
    </row>
    <row r="4345" spans="1:9" ht="11.1" customHeight="1" x14ac:dyDescent="0.25">
      <c r="A4345" s="18">
        <f t="shared" ref="A4345:B4348" si="1021">A4344</f>
        <v>7450</v>
      </c>
      <c r="B4345" s="18" t="str">
        <f t="shared" si="1021"/>
        <v>AMC 7450 C</v>
      </c>
      <c r="C4345" s="4">
        <v>163401</v>
      </c>
      <c r="D4345" s="2" t="s">
        <v>2203</v>
      </c>
      <c r="E4345" s="17" t="s">
        <v>7</v>
      </c>
      <c r="F4345" s="27" t="str">
        <f t="shared" si="1015"/>
        <v>163401 White</v>
      </c>
      <c r="G4345" s="17"/>
      <c r="H4345" s="18"/>
      <c r="I4345" s="5">
        <v>490.2</v>
      </c>
    </row>
    <row r="4346" spans="1:9" ht="11.1" customHeight="1" x14ac:dyDescent="0.25">
      <c r="A4346" s="18">
        <f t="shared" si="1021"/>
        <v>7450</v>
      </c>
      <c r="B4346" s="18" t="str">
        <f t="shared" si="1021"/>
        <v>AMC 7450 C</v>
      </c>
      <c r="C4346" s="4">
        <v>163408</v>
      </c>
      <c r="D4346" s="2" t="s">
        <v>2203</v>
      </c>
      <c r="E4346" s="17" t="s">
        <v>12</v>
      </c>
      <c r="F4346" s="27" t="str">
        <f t="shared" si="1015"/>
        <v>163408 Purple</v>
      </c>
      <c r="G4346" s="17"/>
      <c r="H4346" s="18"/>
      <c r="I4346" s="5">
        <v>1.5</v>
      </c>
    </row>
    <row r="4347" spans="1:9" ht="11.1" customHeight="1" x14ac:dyDescent="0.25">
      <c r="A4347" s="18">
        <f t="shared" si="1021"/>
        <v>7450</v>
      </c>
      <c r="B4347" s="18" t="str">
        <f t="shared" si="1021"/>
        <v>AMC 7450 C</v>
      </c>
      <c r="C4347" s="4">
        <v>163407</v>
      </c>
      <c r="D4347" s="2" t="s">
        <v>2203</v>
      </c>
      <c r="E4347" s="17" t="s">
        <v>13</v>
      </c>
      <c r="F4347" s="27" t="str">
        <f t="shared" si="1015"/>
        <v>163407 Blue</v>
      </c>
      <c r="G4347" s="17"/>
      <c r="H4347" s="18"/>
      <c r="I4347" s="5">
        <v>0.6</v>
      </c>
    </row>
    <row r="4348" spans="1:9" ht="11.1" customHeight="1" x14ac:dyDescent="0.25">
      <c r="A4348" s="18">
        <f t="shared" si="1021"/>
        <v>7450</v>
      </c>
      <c r="B4348" s="18" t="str">
        <f t="shared" si="1021"/>
        <v>AMC 7450 C</v>
      </c>
      <c r="C4348" s="6">
        <v>163410</v>
      </c>
      <c r="D4348" s="2" t="s">
        <v>2203</v>
      </c>
      <c r="E4348" s="19" t="s">
        <v>15</v>
      </c>
      <c r="F4348" s="27" t="str">
        <f t="shared" si="1015"/>
        <v>163410 Black</v>
      </c>
      <c r="G4348" s="19"/>
      <c r="H4348" s="20"/>
      <c r="I4348" s="7">
        <v>0.6</v>
      </c>
    </row>
    <row r="4349" spans="1:9" ht="14.1" customHeight="1" x14ac:dyDescent="0.25">
      <c r="A4349" s="9">
        <v>7451</v>
      </c>
      <c r="B4349" s="23" t="s">
        <v>958</v>
      </c>
      <c r="C4349" s="11">
        <v>163401</v>
      </c>
      <c r="D4349" s="2" t="s">
        <v>2203</v>
      </c>
      <c r="E4349" s="23" t="s">
        <v>7</v>
      </c>
      <c r="F4349" s="27" t="str">
        <f t="shared" si="1015"/>
        <v>163401 White</v>
      </c>
      <c r="G4349" s="23"/>
      <c r="H4349" s="24"/>
      <c r="I4349" s="10">
        <v>485.6</v>
      </c>
    </row>
    <row r="4350" spans="1:9" ht="11.1" customHeight="1" x14ac:dyDescent="0.25">
      <c r="A4350" s="18">
        <f t="shared" ref="A4350:B4353" si="1022">A4349</f>
        <v>7451</v>
      </c>
      <c r="B4350" s="18" t="str">
        <f t="shared" si="1022"/>
        <v>AMC 7451 C</v>
      </c>
      <c r="C4350" s="15" t="s">
        <v>4</v>
      </c>
      <c r="D4350" s="2" t="s">
        <v>2203</v>
      </c>
      <c r="E4350" s="17" t="s">
        <v>5</v>
      </c>
      <c r="F4350" s="27" t="str">
        <f t="shared" si="1015"/>
        <v>AMC BASE</v>
      </c>
      <c r="G4350" s="17"/>
      <c r="H4350" s="18"/>
      <c r="I4350" s="5">
        <v>484.4</v>
      </c>
    </row>
    <row r="4351" spans="1:9" ht="11.1" customHeight="1" x14ac:dyDescent="0.25">
      <c r="A4351" s="18">
        <f t="shared" si="1022"/>
        <v>7451</v>
      </c>
      <c r="B4351" s="18" t="str">
        <f t="shared" si="1022"/>
        <v>AMC 7451 C</v>
      </c>
      <c r="C4351" s="4">
        <v>163407</v>
      </c>
      <c r="D4351" s="2" t="s">
        <v>2203</v>
      </c>
      <c r="E4351" s="17" t="s">
        <v>13</v>
      </c>
      <c r="F4351" s="27" t="str">
        <f t="shared" si="1015"/>
        <v>163407 Blue</v>
      </c>
      <c r="G4351" s="17"/>
      <c r="H4351" s="18"/>
      <c r="I4351" s="5">
        <v>14.7</v>
      </c>
    </row>
    <row r="4352" spans="1:9" ht="11.1" customHeight="1" x14ac:dyDescent="0.25">
      <c r="A4352" s="18">
        <f t="shared" si="1022"/>
        <v>7451</v>
      </c>
      <c r="B4352" s="18" t="str">
        <f t="shared" si="1022"/>
        <v>AMC 7451 C</v>
      </c>
      <c r="C4352" s="4">
        <v>163408</v>
      </c>
      <c r="D4352" s="2" t="s">
        <v>2203</v>
      </c>
      <c r="E4352" s="17" t="s">
        <v>12</v>
      </c>
      <c r="F4352" s="27" t="str">
        <f t="shared" si="1015"/>
        <v>163408 Purple</v>
      </c>
      <c r="G4352" s="17"/>
      <c r="H4352" s="18"/>
      <c r="I4352" s="5">
        <v>14.7</v>
      </c>
    </row>
    <row r="4353" spans="1:9" ht="11.1" customHeight="1" x14ac:dyDescent="0.25">
      <c r="A4353" s="18">
        <f t="shared" si="1022"/>
        <v>7451</v>
      </c>
      <c r="B4353" s="18" t="str">
        <f t="shared" si="1022"/>
        <v>AMC 7451 C</v>
      </c>
      <c r="C4353" s="6">
        <v>163410</v>
      </c>
      <c r="D4353" s="2" t="s">
        <v>2203</v>
      </c>
      <c r="E4353" s="19" t="s">
        <v>15</v>
      </c>
      <c r="F4353" s="27" t="str">
        <f t="shared" si="1015"/>
        <v>163410 Black</v>
      </c>
      <c r="G4353" s="19"/>
      <c r="H4353" s="20"/>
      <c r="I4353" s="7">
        <v>0.6</v>
      </c>
    </row>
    <row r="4354" spans="1:9" ht="14.1" customHeight="1" x14ac:dyDescent="0.25">
      <c r="A4354" s="9">
        <v>7452</v>
      </c>
      <c r="B4354" s="23" t="s">
        <v>959</v>
      </c>
      <c r="C4354" s="11">
        <v>163401</v>
      </c>
      <c r="D4354" s="2" t="s">
        <v>2203</v>
      </c>
      <c r="E4354" s="23" t="s">
        <v>7</v>
      </c>
      <c r="F4354" s="27" t="str">
        <f t="shared" si="1015"/>
        <v>163401 White</v>
      </c>
      <c r="G4354" s="23"/>
      <c r="H4354" s="24"/>
      <c r="I4354" s="10">
        <v>561.70000000000005</v>
      </c>
    </row>
    <row r="4355" spans="1:9" ht="11.1" customHeight="1" x14ac:dyDescent="0.25">
      <c r="A4355" s="18">
        <f t="shared" ref="A4355:B4358" si="1023">A4354</f>
        <v>7452</v>
      </c>
      <c r="B4355" s="18" t="str">
        <f t="shared" si="1023"/>
        <v>AMC 7452 C</v>
      </c>
      <c r="C4355" s="15" t="s">
        <v>4</v>
      </c>
      <c r="D4355" s="2" t="s">
        <v>2203</v>
      </c>
      <c r="E4355" s="17" t="s">
        <v>5</v>
      </c>
      <c r="F4355" s="27" t="str">
        <f t="shared" si="1015"/>
        <v>AMC BASE</v>
      </c>
      <c r="G4355" s="17"/>
      <c r="H4355" s="18"/>
      <c r="I4355" s="5">
        <v>371.8</v>
      </c>
    </row>
    <row r="4356" spans="1:9" ht="11.1" customHeight="1" x14ac:dyDescent="0.25">
      <c r="A4356" s="18">
        <f t="shared" si="1023"/>
        <v>7452</v>
      </c>
      <c r="B4356" s="18" t="str">
        <f t="shared" si="1023"/>
        <v>AMC 7452 C</v>
      </c>
      <c r="C4356" s="4">
        <v>163408</v>
      </c>
      <c r="D4356" s="2" t="s">
        <v>2203</v>
      </c>
      <c r="E4356" s="17" t="s">
        <v>12</v>
      </c>
      <c r="F4356" s="27" t="str">
        <f t="shared" si="1015"/>
        <v>163408 Purple</v>
      </c>
      <c r="G4356" s="17"/>
      <c r="H4356" s="18"/>
      <c r="I4356" s="5">
        <v>47.3</v>
      </c>
    </row>
    <row r="4357" spans="1:9" ht="11.1" customHeight="1" x14ac:dyDescent="0.25">
      <c r="A4357" s="18">
        <f t="shared" si="1023"/>
        <v>7452</v>
      </c>
      <c r="B4357" s="18" t="str">
        <f t="shared" si="1023"/>
        <v>AMC 7452 C</v>
      </c>
      <c r="C4357" s="4">
        <v>163407</v>
      </c>
      <c r="D4357" s="2" t="s">
        <v>2203</v>
      </c>
      <c r="E4357" s="17" t="s">
        <v>13</v>
      </c>
      <c r="F4357" s="27" t="str">
        <f t="shared" si="1015"/>
        <v>163407 Blue</v>
      </c>
      <c r="G4357" s="17"/>
      <c r="H4357" s="18"/>
      <c r="I4357" s="5">
        <v>14.8</v>
      </c>
    </row>
    <row r="4358" spans="1:9" ht="11.1" customHeight="1" x14ac:dyDescent="0.25">
      <c r="A4358" s="18">
        <f t="shared" si="1023"/>
        <v>7452</v>
      </c>
      <c r="B4358" s="18" t="str">
        <f t="shared" si="1023"/>
        <v>AMC 7452 C</v>
      </c>
      <c r="C4358" s="6">
        <v>163410</v>
      </c>
      <c r="D4358" s="2" t="s">
        <v>2203</v>
      </c>
      <c r="E4358" s="19" t="s">
        <v>15</v>
      </c>
      <c r="F4358" s="27" t="str">
        <f t="shared" si="1015"/>
        <v>163410 Black</v>
      </c>
      <c r="G4358" s="19"/>
      <c r="H4358" s="20"/>
      <c r="I4358" s="7">
        <v>4.4000000000000004</v>
      </c>
    </row>
    <row r="4359" spans="1:9" ht="14.1" customHeight="1" x14ac:dyDescent="0.25">
      <c r="A4359" s="9">
        <v>7453</v>
      </c>
      <c r="B4359" s="23" t="s">
        <v>960</v>
      </c>
      <c r="C4359" s="11">
        <v>163401</v>
      </c>
      <c r="D4359" s="2" t="s">
        <v>2203</v>
      </c>
      <c r="E4359" s="23" t="s">
        <v>7</v>
      </c>
      <c r="F4359" s="27" t="str">
        <f t="shared" si="1015"/>
        <v>163401 White</v>
      </c>
      <c r="G4359" s="23"/>
      <c r="H4359" s="24"/>
      <c r="I4359" s="10">
        <v>565.9</v>
      </c>
    </row>
    <row r="4360" spans="1:9" ht="11.1" customHeight="1" x14ac:dyDescent="0.25">
      <c r="A4360" s="18">
        <f t="shared" ref="A4360:B4363" si="1024">A4359</f>
        <v>7453</v>
      </c>
      <c r="B4360" s="18" t="str">
        <f t="shared" si="1024"/>
        <v>AMC 7453 C</v>
      </c>
      <c r="C4360" s="15" t="s">
        <v>4</v>
      </c>
      <c r="D4360" s="2" t="s">
        <v>2203</v>
      </c>
      <c r="E4360" s="17" t="s">
        <v>5</v>
      </c>
      <c r="F4360" s="27" t="str">
        <f t="shared" si="1015"/>
        <v>AMC BASE</v>
      </c>
      <c r="G4360" s="17"/>
      <c r="H4360" s="18"/>
      <c r="I4360" s="5">
        <v>400.1</v>
      </c>
    </row>
    <row r="4361" spans="1:9" ht="11.1" customHeight="1" x14ac:dyDescent="0.25">
      <c r="A4361" s="18">
        <f t="shared" si="1024"/>
        <v>7453</v>
      </c>
      <c r="B4361" s="18" t="str">
        <f t="shared" si="1024"/>
        <v>AMC 7453 C</v>
      </c>
      <c r="C4361" s="4">
        <v>163407</v>
      </c>
      <c r="D4361" s="2" t="s">
        <v>2203</v>
      </c>
      <c r="E4361" s="17" t="s">
        <v>13</v>
      </c>
      <c r="F4361" s="27" t="str">
        <f t="shared" si="1015"/>
        <v>163407 Blue</v>
      </c>
      <c r="G4361" s="17"/>
      <c r="H4361" s="18"/>
      <c r="I4361" s="5">
        <v>14.8</v>
      </c>
    </row>
    <row r="4362" spans="1:9" ht="11.1" customHeight="1" x14ac:dyDescent="0.25">
      <c r="A4362" s="18">
        <f t="shared" si="1024"/>
        <v>7453</v>
      </c>
      <c r="B4362" s="18" t="str">
        <f t="shared" si="1024"/>
        <v>AMC 7453 C</v>
      </c>
      <c r="C4362" s="4">
        <v>163408</v>
      </c>
      <c r="D4362" s="2" t="s">
        <v>2203</v>
      </c>
      <c r="E4362" s="17" t="s">
        <v>12</v>
      </c>
      <c r="F4362" s="27" t="str">
        <f t="shared" si="1015"/>
        <v>163408 Purple</v>
      </c>
      <c r="G4362" s="17"/>
      <c r="H4362" s="18"/>
      <c r="I4362" s="5">
        <v>14.8</v>
      </c>
    </row>
    <row r="4363" spans="1:9" ht="11.1" customHeight="1" x14ac:dyDescent="0.25">
      <c r="A4363" s="18">
        <f t="shared" si="1024"/>
        <v>7453</v>
      </c>
      <c r="B4363" s="18" t="str">
        <f t="shared" si="1024"/>
        <v>AMC 7453 C</v>
      </c>
      <c r="C4363" s="6">
        <v>163410</v>
      </c>
      <c r="D4363" s="2" t="s">
        <v>2203</v>
      </c>
      <c r="E4363" s="19" t="s">
        <v>15</v>
      </c>
      <c r="F4363" s="27" t="str">
        <f t="shared" si="1015"/>
        <v>163410 Black</v>
      </c>
      <c r="G4363" s="19"/>
      <c r="H4363" s="20"/>
      <c r="I4363" s="7">
        <v>4.4000000000000004</v>
      </c>
    </row>
    <row r="4364" spans="1:9" ht="14.1" customHeight="1" x14ac:dyDescent="0.25">
      <c r="A4364" s="9">
        <v>7454</v>
      </c>
      <c r="B4364" s="23" t="s">
        <v>961</v>
      </c>
      <c r="C4364" s="11">
        <v>163401</v>
      </c>
      <c r="D4364" s="2" t="s">
        <v>2203</v>
      </c>
      <c r="E4364" s="23" t="s">
        <v>7</v>
      </c>
      <c r="F4364" s="27" t="str">
        <f t="shared" si="1015"/>
        <v>163401 White</v>
      </c>
      <c r="G4364" s="23"/>
      <c r="H4364" s="24"/>
      <c r="I4364" s="10">
        <v>581.4</v>
      </c>
    </row>
    <row r="4365" spans="1:9" ht="11.1" customHeight="1" x14ac:dyDescent="0.25">
      <c r="A4365" s="18">
        <f t="shared" ref="A4365:B4369" si="1025">A4364</f>
        <v>7454</v>
      </c>
      <c r="B4365" s="18" t="str">
        <f t="shared" si="1025"/>
        <v>AMC 7454 C</v>
      </c>
      <c r="C4365" s="15" t="s">
        <v>4</v>
      </c>
      <c r="D4365" s="2" t="s">
        <v>2203</v>
      </c>
      <c r="E4365" s="17" t="s">
        <v>5</v>
      </c>
      <c r="F4365" s="27" t="str">
        <f t="shared" si="1015"/>
        <v>AMC BASE</v>
      </c>
      <c r="G4365" s="17"/>
      <c r="H4365" s="18"/>
      <c r="I4365" s="5">
        <v>368.3</v>
      </c>
    </row>
    <row r="4366" spans="1:9" ht="11.1" customHeight="1" x14ac:dyDescent="0.25">
      <c r="A4366" s="18">
        <f t="shared" si="1025"/>
        <v>7454</v>
      </c>
      <c r="B4366" s="18" t="str">
        <f t="shared" si="1025"/>
        <v>AMC 7454 C</v>
      </c>
      <c r="C4366" s="4">
        <v>163407</v>
      </c>
      <c r="D4366" s="2" t="s">
        <v>2203</v>
      </c>
      <c r="E4366" s="17" t="s">
        <v>13</v>
      </c>
      <c r="F4366" s="27" t="str">
        <f t="shared" si="1015"/>
        <v>163407 Blue</v>
      </c>
      <c r="G4366" s="17"/>
      <c r="H4366" s="18"/>
      <c r="I4366" s="5">
        <v>23.7</v>
      </c>
    </row>
    <row r="4367" spans="1:9" ht="11.1" customHeight="1" x14ac:dyDescent="0.25">
      <c r="A4367" s="18">
        <f t="shared" si="1025"/>
        <v>7454</v>
      </c>
      <c r="B4367" s="18" t="str">
        <f t="shared" si="1025"/>
        <v>AMC 7454 C</v>
      </c>
      <c r="C4367" s="4">
        <v>163408</v>
      </c>
      <c r="D4367" s="2" t="s">
        <v>2203</v>
      </c>
      <c r="E4367" s="17" t="s">
        <v>12</v>
      </c>
      <c r="F4367" s="27" t="str">
        <f t="shared" si="1015"/>
        <v>163408 Purple</v>
      </c>
      <c r="G4367" s="17"/>
      <c r="H4367" s="18"/>
      <c r="I4367" s="5">
        <v>17.7</v>
      </c>
    </row>
    <row r="4368" spans="1:9" ht="11.1" customHeight="1" x14ac:dyDescent="0.25">
      <c r="A4368" s="18">
        <f t="shared" si="1025"/>
        <v>7454</v>
      </c>
      <c r="B4368" s="18" t="str">
        <f t="shared" si="1025"/>
        <v>AMC 7454 C</v>
      </c>
      <c r="C4368" s="4">
        <v>163410</v>
      </c>
      <c r="D4368" s="2" t="s">
        <v>2203</v>
      </c>
      <c r="E4368" s="17" t="s">
        <v>15</v>
      </c>
      <c r="F4368" s="27" t="str">
        <f t="shared" si="1015"/>
        <v>163410 Black</v>
      </c>
      <c r="G4368" s="17"/>
      <c r="H4368" s="18"/>
      <c r="I4368" s="5">
        <v>5.9</v>
      </c>
    </row>
    <row r="4369" spans="1:9" ht="11.1" customHeight="1" x14ac:dyDescent="0.25">
      <c r="A4369" s="18">
        <f t="shared" si="1025"/>
        <v>7454</v>
      </c>
      <c r="B4369" s="18" t="str">
        <f t="shared" si="1025"/>
        <v>AMC 7454 C</v>
      </c>
      <c r="C4369" s="6">
        <v>163402</v>
      </c>
      <c r="D4369" s="2" t="s">
        <v>2203</v>
      </c>
      <c r="E4369" s="19" t="s">
        <v>17</v>
      </c>
      <c r="F4369" s="27" t="str">
        <f t="shared" si="1015"/>
        <v>163402 Lemon Yellow</v>
      </c>
      <c r="G4369" s="19"/>
      <c r="H4369" s="20"/>
      <c r="I4369" s="7">
        <v>3</v>
      </c>
    </row>
    <row r="4370" spans="1:9" ht="14.1" customHeight="1" x14ac:dyDescent="0.25">
      <c r="A4370" s="9">
        <v>7455</v>
      </c>
      <c r="B4370" s="23" t="s">
        <v>962</v>
      </c>
      <c r="C4370" s="11">
        <v>163401</v>
      </c>
      <c r="D4370" s="2" t="s">
        <v>2203</v>
      </c>
      <c r="E4370" s="23" t="s">
        <v>7</v>
      </c>
      <c r="F4370" s="27" t="str">
        <f t="shared" ref="F4370:F4422" si="1026">IF(C4370="AMC.BASE","AMC BASE",CONCATENATE(C4370,D4370,E4370))</f>
        <v>163401 White</v>
      </c>
      <c r="G4370" s="23"/>
      <c r="H4370" s="24"/>
      <c r="I4370" s="10">
        <v>543.79999999999995</v>
      </c>
    </row>
    <row r="4371" spans="1:9" ht="11.1" customHeight="1" x14ac:dyDescent="0.25">
      <c r="A4371" s="18">
        <f t="shared" ref="A4371:B4374" si="1027">A4370</f>
        <v>7455</v>
      </c>
      <c r="B4371" s="18" t="str">
        <f t="shared" si="1027"/>
        <v>AMC 7455 C</v>
      </c>
      <c r="C4371" s="15" t="s">
        <v>4</v>
      </c>
      <c r="D4371" s="2" t="s">
        <v>2203</v>
      </c>
      <c r="E4371" s="17" t="s">
        <v>5</v>
      </c>
      <c r="F4371" s="27" t="str">
        <f t="shared" si="1026"/>
        <v>AMC BASE</v>
      </c>
      <c r="G4371" s="17"/>
      <c r="H4371" s="18"/>
      <c r="I4371" s="5">
        <v>293.2</v>
      </c>
    </row>
    <row r="4372" spans="1:9" ht="11.1" customHeight="1" x14ac:dyDescent="0.25">
      <c r="A4372" s="18">
        <f t="shared" si="1027"/>
        <v>7455</v>
      </c>
      <c r="B4372" s="18" t="str">
        <f t="shared" si="1027"/>
        <v>AMC 7455 C</v>
      </c>
      <c r="C4372" s="4">
        <v>163407</v>
      </c>
      <c r="D4372" s="2" t="s">
        <v>2203</v>
      </c>
      <c r="E4372" s="17" t="s">
        <v>13</v>
      </c>
      <c r="F4372" s="27" t="str">
        <f t="shared" si="1026"/>
        <v>163407 Blue</v>
      </c>
      <c r="G4372" s="17"/>
      <c r="H4372" s="18"/>
      <c r="I4372" s="5">
        <v>83</v>
      </c>
    </row>
    <row r="4373" spans="1:9" ht="11.1" customHeight="1" x14ac:dyDescent="0.25">
      <c r="A4373" s="18">
        <f t="shared" si="1027"/>
        <v>7455</v>
      </c>
      <c r="B4373" s="18" t="str">
        <f t="shared" si="1027"/>
        <v>AMC 7455 C</v>
      </c>
      <c r="C4373" s="4">
        <v>163408</v>
      </c>
      <c r="D4373" s="2" t="s">
        <v>2203</v>
      </c>
      <c r="E4373" s="17" t="s">
        <v>12</v>
      </c>
      <c r="F4373" s="27" t="str">
        <f t="shared" si="1026"/>
        <v>163408 Purple</v>
      </c>
      <c r="G4373" s="17"/>
      <c r="H4373" s="18"/>
      <c r="I4373" s="5">
        <v>74.099999999999994</v>
      </c>
    </row>
    <row r="4374" spans="1:9" ht="11.1" customHeight="1" x14ac:dyDescent="0.25">
      <c r="A4374" s="18">
        <f t="shared" si="1027"/>
        <v>7455</v>
      </c>
      <c r="B4374" s="18" t="str">
        <f t="shared" si="1027"/>
        <v>AMC 7455 C</v>
      </c>
      <c r="C4374" s="6">
        <v>163410</v>
      </c>
      <c r="D4374" s="2" t="s">
        <v>2203</v>
      </c>
      <c r="E4374" s="19" t="s">
        <v>15</v>
      </c>
      <c r="F4374" s="27" t="str">
        <f t="shared" si="1026"/>
        <v>163410 Black</v>
      </c>
      <c r="G4374" s="19"/>
      <c r="H4374" s="20"/>
      <c r="I4374" s="7">
        <v>5.9</v>
      </c>
    </row>
    <row r="4375" spans="1:9" ht="14.1" customHeight="1" x14ac:dyDescent="0.25">
      <c r="A4375" s="9">
        <v>7456</v>
      </c>
      <c r="B4375" s="23" t="s">
        <v>963</v>
      </c>
      <c r="C4375" s="11">
        <v>163401</v>
      </c>
      <c r="D4375" s="2" t="s">
        <v>2203</v>
      </c>
      <c r="E4375" s="23" t="s">
        <v>7</v>
      </c>
      <c r="F4375" s="27" t="str">
        <f t="shared" si="1026"/>
        <v>163401 White</v>
      </c>
      <c r="G4375" s="23"/>
      <c r="H4375" s="24"/>
      <c r="I4375" s="10">
        <v>557</v>
      </c>
    </row>
    <row r="4376" spans="1:9" ht="11.1" customHeight="1" x14ac:dyDescent="0.25">
      <c r="A4376" s="18">
        <f t="shared" ref="A4376:B4379" si="1028">A4375</f>
        <v>7456</v>
      </c>
      <c r="B4376" s="18" t="str">
        <f t="shared" si="1028"/>
        <v>AMC 7456 C</v>
      </c>
      <c r="C4376" s="15" t="s">
        <v>4</v>
      </c>
      <c r="D4376" s="2" t="s">
        <v>2203</v>
      </c>
      <c r="E4376" s="17" t="s">
        <v>5</v>
      </c>
      <c r="F4376" s="27" t="str">
        <f t="shared" si="1026"/>
        <v>AMC BASE</v>
      </c>
      <c r="G4376" s="17"/>
      <c r="H4376" s="18"/>
      <c r="I4376" s="5">
        <v>363.2</v>
      </c>
    </row>
    <row r="4377" spans="1:9" ht="11.1" customHeight="1" x14ac:dyDescent="0.25">
      <c r="A4377" s="18">
        <f t="shared" si="1028"/>
        <v>7456</v>
      </c>
      <c r="B4377" s="18" t="str">
        <f t="shared" si="1028"/>
        <v>AMC 7456 C</v>
      </c>
      <c r="C4377" s="4">
        <v>163408</v>
      </c>
      <c r="D4377" s="2" t="s">
        <v>2203</v>
      </c>
      <c r="E4377" s="17" t="s">
        <v>12</v>
      </c>
      <c r="F4377" s="27" t="str">
        <f t="shared" si="1026"/>
        <v>163408 Purple</v>
      </c>
      <c r="G4377" s="17"/>
      <c r="H4377" s="18"/>
      <c r="I4377" s="5">
        <v>59.1</v>
      </c>
    </row>
    <row r="4378" spans="1:9" ht="11.1" customHeight="1" x14ac:dyDescent="0.25">
      <c r="A4378" s="18">
        <f t="shared" si="1028"/>
        <v>7456</v>
      </c>
      <c r="B4378" s="18" t="str">
        <f t="shared" si="1028"/>
        <v>AMC 7456 C</v>
      </c>
      <c r="C4378" s="4">
        <v>163407</v>
      </c>
      <c r="D4378" s="2" t="s">
        <v>2203</v>
      </c>
      <c r="E4378" s="17" t="s">
        <v>13</v>
      </c>
      <c r="F4378" s="27" t="str">
        <f t="shared" si="1026"/>
        <v>163407 Blue</v>
      </c>
      <c r="G4378" s="17"/>
      <c r="H4378" s="18"/>
      <c r="I4378" s="5">
        <v>14.8</v>
      </c>
    </row>
    <row r="4379" spans="1:9" ht="11.1" customHeight="1" x14ac:dyDescent="0.25">
      <c r="A4379" s="18">
        <f t="shared" si="1028"/>
        <v>7456</v>
      </c>
      <c r="B4379" s="18" t="str">
        <f t="shared" si="1028"/>
        <v>AMC 7456 C</v>
      </c>
      <c r="C4379" s="6">
        <v>163410</v>
      </c>
      <c r="D4379" s="2" t="s">
        <v>2203</v>
      </c>
      <c r="E4379" s="19" t="s">
        <v>15</v>
      </c>
      <c r="F4379" s="27" t="str">
        <f t="shared" si="1026"/>
        <v>163410 Black</v>
      </c>
      <c r="G4379" s="19"/>
      <c r="H4379" s="20"/>
      <c r="I4379" s="7">
        <v>5.9</v>
      </c>
    </row>
    <row r="4380" spans="1:9" ht="14.1" customHeight="1" x14ac:dyDescent="0.25">
      <c r="A4380" s="9">
        <v>7457</v>
      </c>
      <c r="B4380" s="23" t="s">
        <v>964</v>
      </c>
      <c r="C4380" s="9" t="s">
        <v>4</v>
      </c>
      <c r="D4380" s="2" t="s">
        <v>2203</v>
      </c>
      <c r="E4380" s="23" t="s">
        <v>5</v>
      </c>
      <c r="F4380" s="27" t="str">
        <f t="shared" si="1026"/>
        <v>AMC BASE</v>
      </c>
      <c r="G4380" s="23"/>
      <c r="H4380" s="24"/>
      <c r="I4380" s="10">
        <v>896.8</v>
      </c>
    </row>
    <row r="4381" spans="1:9" ht="11.1" customHeight="1" x14ac:dyDescent="0.25">
      <c r="A4381" s="18">
        <f t="shared" ref="A4381:B4384" si="1029">A4380</f>
        <v>7457</v>
      </c>
      <c r="B4381" s="18" t="str">
        <f t="shared" si="1029"/>
        <v>AMC 7457 C</v>
      </c>
      <c r="C4381" s="4">
        <v>163401</v>
      </c>
      <c r="D4381" s="2" t="s">
        <v>2203</v>
      </c>
      <c r="E4381" s="17" t="s">
        <v>7</v>
      </c>
      <c r="F4381" s="27" t="str">
        <f t="shared" si="1026"/>
        <v>163401 White</v>
      </c>
      <c r="G4381" s="17"/>
      <c r="H4381" s="18"/>
      <c r="I4381" s="5">
        <v>96.5</v>
      </c>
    </row>
    <row r="4382" spans="1:9" ht="11.1" customHeight="1" x14ac:dyDescent="0.25">
      <c r="A4382" s="18">
        <f t="shared" si="1029"/>
        <v>7457</v>
      </c>
      <c r="B4382" s="18" t="str">
        <f t="shared" si="1029"/>
        <v>AMC 7457 C</v>
      </c>
      <c r="C4382" s="4">
        <v>163407</v>
      </c>
      <c r="D4382" s="2" t="s">
        <v>2203</v>
      </c>
      <c r="E4382" s="17" t="s">
        <v>13</v>
      </c>
      <c r="F4382" s="27" t="str">
        <f t="shared" si="1026"/>
        <v>163407 Blue</v>
      </c>
      <c r="G4382" s="17"/>
      <c r="H4382" s="18"/>
      <c r="I4382" s="5">
        <v>5.8</v>
      </c>
    </row>
    <row r="4383" spans="1:9" ht="11.1" customHeight="1" x14ac:dyDescent="0.25">
      <c r="A4383" s="18">
        <f t="shared" si="1029"/>
        <v>7457</v>
      </c>
      <c r="B4383" s="18" t="str">
        <f t="shared" si="1029"/>
        <v>AMC 7457 C</v>
      </c>
      <c r="C4383" s="4">
        <v>163410</v>
      </c>
      <c r="D4383" s="2" t="s">
        <v>2203</v>
      </c>
      <c r="E4383" s="17" t="s">
        <v>15</v>
      </c>
      <c r="F4383" s="27" t="str">
        <f t="shared" si="1026"/>
        <v>163410 Black</v>
      </c>
      <c r="G4383" s="17"/>
      <c r="H4383" s="18"/>
      <c r="I4383" s="5">
        <v>0.6</v>
      </c>
    </row>
    <row r="4384" spans="1:9" ht="11.1" customHeight="1" x14ac:dyDescent="0.25">
      <c r="A4384" s="18">
        <f t="shared" si="1029"/>
        <v>7457</v>
      </c>
      <c r="B4384" s="18" t="str">
        <f t="shared" si="1029"/>
        <v>AMC 7457 C</v>
      </c>
      <c r="C4384" s="6">
        <v>163409</v>
      </c>
      <c r="D4384" s="2" t="s">
        <v>2203</v>
      </c>
      <c r="E4384" s="19" t="s">
        <v>14</v>
      </c>
      <c r="F4384" s="27" t="str">
        <f t="shared" si="1026"/>
        <v>163409 Green</v>
      </c>
      <c r="G4384" s="19"/>
      <c r="H4384" s="20"/>
      <c r="I4384" s="7">
        <v>0.3</v>
      </c>
    </row>
    <row r="4385" spans="1:9" ht="14.1" customHeight="1" x14ac:dyDescent="0.25">
      <c r="A4385" s="9">
        <v>7458</v>
      </c>
      <c r="B4385" s="23" t="s">
        <v>965</v>
      </c>
      <c r="C4385" s="9" t="s">
        <v>4</v>
      </c>
      <c r="D4385" s="2" t="s">
        <v>2203</v>
      </c>
      <c r="E4385" s="23" t="s">
        <v>5</v>
      </c>
      <c r="F4385" s="27" t="str">
        <f t="shared" si="1026"/>
        <v>AMC BASE</v>
      </c>
      <c r="G4385" s="23"/>
      <c r="H4385" s="24"/>
      <c r="I4385" s="10">
        <v>886.4</v>
      </c>
    </row>
    <row r="4386" spans="1:9" ht="11.1" customHeight="1" x14ac:dyDescent="0.25">
      <c r="A4386" s="18">
        <f t="shared" ref="A4386:B4389" si="1030">A4385</f>
        <v>7458</v>
      </c>
      <c r="B4386" s="18" t="str">
        <f t="shared" si="1030"/>
        <v>AMC 7458 C</v>
      </c>
      <c r="C4386" s="4">
        <v>163401</v>
      </c>
      <c r="D4386" s="2" t="s">
        <v>2203</v>
      </c>
      <c r="E4386" s="17" t="s">
        <v>7</v>
      </c>
      <c r="F4386" s="27" t="str">
        <f t="shared" si="1026"/>
        <v>163401 White</v>
      </c>
      <c r="G4386" s="17"/>
      <c r="H4386" s="18"/>
      <c r="I4386" s="5">
        <v>96.5</v>
      </c>
    </row>
    <row r="4387" spans="1:9" ht="11.1" customHeight="1" x14ac:dyDescent="0.25">
      <c r="A4387" s="18">
        <f t="shared" si="1030"/>
        <v>7458</v>
      </c>
      <c r="B4387" s="18" t="str">
        <f t="shared" si="1030"/>
        <v>AMC 7458 C</v>
      </c>
      <c r="C4387" s="4">
        <v>163407</v>
      </c>
      <c r="D4387" s="2" t="s">
        <v>2203</v>
      </c>
      <c r="E4387" s="17" t="s">
        <v>13</v>
      </c>
      <c r="F4387" s="27" t="str">
        <f t="shared" si="1026"/>
        <v>163407 Blue</v>
      </c>
      <c r="G4387" s="17"/>
      <c r="H4387" s="18"/>
      <c r="I4387" s="5">
        <v>14.5</v>
      </c>
    </row>
    <row r="4388" spans="1:9" ht="11.1" customHeight="1" x14ac:dyDescent="0.25">
      <c r="A4388" s="18">
        <f t="shared" si="1030"/>
        <v>7458</v>
      </c>
      <c r="B4388" s="18" t="str">
        <f t="shared" si="1030"/>
        <v>AMC 7458 C</v>
      </c>
      <c r="C4388" s="4">
        <v>163410</v>
      </c>
      <c r="D4388" s="2" t="s">
        <v>2203</v>
      </c>
      <c r="E4388" s="17" t="s">
        <v>15</v>
      </c>
      <c r="F4388" s="27" t="str">
        <f t="shared" si="1026"/>
        <v>163410 Black</v>
      </c>
      <c r="G4388" s="17"/>
      <c r="H4388" s="18"/>
      <c r="I4388" s="5">
        <v>1.4</v>
      </c>
    </row>
    <row r="4389" spans="1:9" ht="11.1" customHeight="1" x14ac:dyDescent="0.25">
      <c r="A4389" s="18">
        <f t="shared" si="1030"/>
        <v>7458</v>
      </c>
      <c r="B4389" s="18" t="str">
        <f t="shared" si="1030"/>
        <v>AMC 7458 C</v>
      </c>
      <c r="C4389" s="6">
        <v>163409</v>
      </c>
      <c r="D4389" s="2" t="s">
        <v>2203</v>
      </c>
      <c r="E4389" s="19" t="s">
        <v>14</v>
      </c>
      <c r="F4389" s="27" t="str">
        <f t="shared" si="1026"/>
        <v>163409 Green</v>
      </c>
      <c r="G4389" s="19"/>
      <c r="H4389" s="20"/>
      <c r="I4389" s="7">
        <v>1.2</v>
      </c>
    </row>
    <row r="4390" spans="1:9" ht="11.1" customHeight="1" x14ac:dyDescent="0.25">
      <c r="A4390" s="2">
        <v>7459</v>
      </c>
      <c r="B4390" s="27" t="s">
        <v>966</v>
      </c>
      <c r="C4390" s="2" t="s">
        <v>4</v>
      </c>
      <c r="D4390" s="2" t="s">
        <v>2203</v>
      </c>
      <c r="E4390" s="27" t="s">
        <v>5</v>
      </c>
      <c r="F4390" s="27" t="str">
        <f t="shared" si="1026"/>
        <v>AMC BASE</v>
      </c>
      <c r="G4390" s="27"/>
      <c r="H4390" s="28"/>
      <c r="I4390" s="3">
        <v>880.3</v>
      </c>
    </row>
    <row r="4391" spans="1:9" ht="11.1" customHeight="1" x14ac:dyDescent="0.25">
      <c r="A4391" s="18">
        <f t="shared" ref="A4391:B4394" si="1031">A4390</f>
        <v>7459</v>
      </c>
      <c r="B4391" s="18" t="str">
        <f t="shared" si="1031"/>
        <v>AMC 7459 C</v>
      </c>
      <c r="C4391" s="4">
        <v>163401</v>
      </c>
      <c r="D4391" s="2" t="s">
        <v>2203</v>
      </c>
      <c r="E4391" s="17" t="s">
        <v>7</v>
      </c>
      <c r="F4391" s="27" t="str">
        <f t="shared" si="1026"/>
        <v>163401 White</v>
      </c>
      <c r="G4391" s="17"/>
      <c r="H4391" s="18"/>
      <c r="I4391" s="5">
        <v>96.5</v>
      </c>
    </row>
    <row r="4392" spans="1:9" ht="11.1" customHeight="1" x14ac:dyDescent="0.25">
      <c r="A4392" s="18">
        <f t="shared" si="1031"/>
        <v>7459</v>
      </c>
      <c r="B4392" s="18" t="str">
        <f t="shared" si="1031"/>
        <v>AMC 7459 C</v>
      </c>
      <c r="C4392" s="4">
        <v>163407</v>
      </c>
      <c r="D4392" s="2" t="s">
        <v>2203</v>
      </c>
      <c r="E4392" s="17" t="s">
        <v>13</v>
      </c>
      <c r="F4392" s="27" t="str">
        <f t="shared" si="1026"/>
        <v>163407 Blue</v>
      </c>
      <c r="G4392" s="17"/>
      <c r="H4392" s="18"/>
      <c r="I4392" s="5">
        <v>20.3</v>
      </c>
    </row>
    <row r="4393" spans="1:9" ht="11.1" customHeight="1" x14ac:dyDescent="0.25">
      <c r="A4393" s="18">
        <f t="shared" si="1031"/>
        <v>7459</v>
      </c>
      <c r="B4393" s="18" t="str">
        <f t="shared" si="1031"/>
        <v>AMC 7459 C</v>
      </c>
      <c r="C4393" s="4">
        <v>163410</v>
      </c>
      <c r="D4393" s="2" t="s">
        <v>2203</v>
      </c>
      <c r="E4393" s="17" t="s">
        <v>15</v>
      </c>
      <c r="F4393" s="27" t="str">
        <f t="shared" si="1026"/>
        <v>163410 Black</v>
      </c>
      <c r="G4393" s="17"/>
      <c r="H4393" s="18"/>
      <c r="I4393" s="5">
        <v>2</v>
      </c>
    </row>
    <row r="4394" spans="1:9" ht="11.1" customHeight="1" x14ac:dyDescent="0.25">
      <c r="A4394" s="18">
        <f t="shared" si="1031"/>
        <v>7459</v>
      </c>
      <c r="B4394" s="18" t="str">
        <f t="shared" si="1031"/>
        <v>AMC 7459 C</v>
      </c>
      <c r="C4394" s="6">
        <v>163409</v>
      </c>
      <c r="D4394" s="2" t="s">
        <v>2203</v>
      </c>
      <c r="E4394" s="19" t="s">
        <v>14</v>
      </c>
      <c r="F4394" s="27" t="str">
        <f t="shared" si="1026"/>
        <v>163409 Green</v>
      </c>
      <c r="G4394" s="19"/>
      <c r="H4394" s="20"/>
      <c r="I4394" s="7">
        <v>0.9</v>
      </c>
    </row>
    <row r="4395" spans="1:9" ht="14.1" customHeight="1" x14ac:dyDescent="0.25">
      <c r="A4395" s="9">
        <v>7460</v>
      </c>
      <c r="B4395" s="23" t="s">
        <v>967</v>
      </c>
      <c r="C4395" s="9" t="s">
        <v>4</v>
      </c>
      <c r="D4395" s="2" t="s">
        <v>2203</v>
      </c>
      <c r="E4395" s="23" t="s">
        <v>5</v>
      </c>
      <c r="F4395" s="27" t="str">
        <f t="shared" si="1026"/>
        <v>AMC BASE</v>
      </c>
      <c r="G4395" s="23"/>
      <c r="H4395" s="24"/>
      <c r="I4395" s="10">
        <v>842.4</v>
      </c>
    </row>
    <row r="4396" spans="1:9" ht="11.1" customHeight="1" x14ac:dyDescent="0.25">
      <c r="A4396" s="18">
        <f t="shared" ref="A4396:B4398" si="1032">A4395</f>
        <v>7460</v>
      </c>
      <c r="B4396" s="18" t="str">
        <f t="shared" si="1032"/>
        <v>AMC 7460 C</v>
      </c>
      <c r="C4396" s="4">
        <v>163401</v>
      </c>
      <c r="D4396" s="2" t="s">
        <v>2203</v>
      </c>
      <c r="E4396" s="17" t="s">
        <v>7</v>
      </c>
      <c r="F4396" s="27" t="str">
        <f t="shared" si="1026"/>
        <v>163401 White</v>
      </c>
      <c r="G4396" s="17"/>
      <c r="H4396" s="18"/>
      <c r="I4396" s="5">
        <v>96.7</v>
      </c>
    </row>
    <row r="4397" spans="1:9" ht="11.1" customHeight="1" x14ac:dyDescent="0.25">
      <c r="A4397" s="18">
        <f t="shared" si="1032"/>
        <v>7460</v>
      </c>
      <c r="B4397" s="18" t="str">
        <f t="shared" si="1032"/>
        <v>AMC 7460 C</v>
      </c>
      <c r="C4397" s="4">
        <v>163407</v>
      </c>
      <c r="D4397" s="2" t="s">
        <v>2203</v>
      </c>
      <c r="E4397" s="17" t="s">
        <v>13</v>
      </c>
      <c r="F4397" s="27" t="str">
        <f t="shared" si="1026"/>
        <v>163407 Blue</v>
      </c>
      <c r="G4397" s="17"/>
      <c r="H4397" s="18"/>
      <c r="I4397" s="5">
        <v>58</v>
      </c>
    </row>
    <row r="4398" spans="1:9" ht="11.1" customHeight="1" x14ac:dyDescent="0.25">
      <c r="A4398" s="18">
        <f t="shared" si="1032"/>
        <v>7460</v>
      </c>
      <c r="B4398" s="18" t="str">
        <f t="shared" si="1032"/>
        <v>AMC 7460 C</v>
      </c>
      <c r="C4398" s="6">
        <v>163409</v>
      </c>
      <c r="D4398" s="2" t="s">
        <v>2203</v>
      </c>
      <c r="E4398" s="19" t="s">
        <v>14</v>
      </c>
      <c r="F4398" s="27" t="str">
        <f t="shared" si="1026"/>
        <v>163409 Green</v>
      </c>
      <c r="G4398" s="19"/>
      <c r="H4398" s="20"/>
      <c r="I4398" s="7">
        <v>2.9</v>
      </c>
    </row>
    <row r="4399" spans="1:9" ht="14.1" customHeight="1" x14ac:dyDescent="0.25">
      <c r="A4399" s="9">
        <v>7461</v>
      </c>
      <c r="B4399" s="23" t="s">
        <v>968</v>
      </c>
      <c r="C4399" s="9" t="s">
        <v>4</v>
      </c>
      <c r="D4399" s="2" t="s">
        <v>2203</v>
      </c>
      <c r="E4399" s="23" t="s">
        <v>5</v>
      </c>
      <c r="F4399" s="27" t="str">
        <f t="shared" si="1026"/>
        <v>AMC BASE</v>
      </c>
      <c r="G4399" s="23"/>
      <c r="H4399" s="24"/>
      <c r="I4399" s="10">
        <v>843.8</v>
      </c>
    </row>
    <row r="4400" spans="1:9" ht="11.1" customHeight="1" x14ac:dyDescent="0.25">
      <c r="A4400" s="18">
        <f t="shared" ref="A4400:B4402" si="1033">A4399</f>
        <v>7461</v>
      </c>
      <c r="B4400" s="18" t="str">
        <f t="shared" si="1033"/>
        <v>AMC 7461 C</v>
      </c>
      <c r="C4400" s="4">
        <v>163401</v>
      </c>
      <c r="D4400" s="2" t="s">
        <v>2203</v>
      </c>
      <c r="E4400" s="17" t="s">
        <v>7</v>
      </c>
      <c r="F4400" s="27" t="str">
        <f t="shared" si="1026"/>
        <v>163401 White</v>
      </c>
      <c r="G4400" s="17"/>
      <c r="H4400" s="18"/>
      <c r="I4400" s="5">
        <v>96.7</v>
      </c>
    </row>
    <row r="4401" spans="1:9" ht="11.1" customHeight="1" x14ac:dyDescent="0.25">
      <c r="A4401" s="18">
        <f t="shared" si="1033"/>
        <v>7461</v>
      </c>
      <c r="B4401" s="18" t="str">
        <f t="shared" si="1033"/>
        <v>AMC 7461 C</v>
      </c>
      <c r="C4401" s="4">
        <v>163407</v>
      </c>
      <c r="D4401" s="2" t="s">
        <v>2203</v>
      </c>
      <c r="E4401" s="17" t="s">
        <v>13</v>
      </c>
      <c r="F4401" s="27" t="str">
        <f t="shared" si="1026"/>
        <v>163407 Blue</v>
      </c>
      <c r="G4401" s="17"/>
      <c r="H4401" s="18"/>
      <c r="I4401" s="5">
        <v>58</v>
      </c>
    </row>
    <row r="4402" spans="1:9" ht="11.1" customHeight="1" x14ac:dyDescent="0.25">
      <c r="A4402" s="18">
        <f t="shared" si="1033"/>
        <v>7461</v>
      </c>
      <c r="B4402" s="18" t="str">
        <f t="shared" si="1033"/>
        <v>AMC 7461 C</v>
      </c>
      <c r="C4402" s="6">
        <v>163409</v>
      </c>
      <c r="D4402" s="2" t="s">
        <v>2203</v>
      </c>
      <c r="E4402" s="19" t="s">
        <v>14</v>
      </c>
      <c r="F4402" s="27" t="str">
        <f t="shared" si="1026"/>
        <v>163409 Green</v>
      </c>
      <c r="G4402" s="19"/>
      <c r="H4402" s="20"/>
      <c r="I4402" s="7">
        <v>1.5</v>
      </c>
    </row>
    <row r="4403" spans="1:9" ht="14.1" customHeight="1" x14ac:dyDescent="0.25">
      <c r="A4403" s="9">
        <v>7462</v>
      </c>
      <c r="B4403" s="23" t="s">
        <v>969</v>
      </c>
      <c r="C4403" s="9" t="s">
        <v>4</v>
      </c>
      <c r="D4403" s="2" t="s">
        <v>2203</v>
      </c>
      <c r="E4403" s="23" t="s">
        <v>5</v>
      </c>
      <c r="F4403" s="27" t="str">
        <f t="shared" si="1026"/>
        <v>AMC BASE</v>
      </c>
      <c r="G4403" s="23"/>
      <c r="H4403" s="24"/>
      <c r="I4403" s="10">
        <v>836.6</v>
      </c>
    </row>
    <row r="4404" spans="1:9" ht="11.1" customHeight="1" x14ac:dyDescent="0.25">
      <c r="A4404" s="18">
        <f t="shared" ref="A4404:B4406" si="1034">A4403</f>
        <v>7462</v>
      </c>
      <c r="B4404" s="18" t="str">
        <f t="shared" si="1034"/>
        <v>AMC 7462 C</v>
      </c>
      <c r="C4404" s="4">
        <v>163401</v>
      </c>
      <c r="D4404" s="2" t="s">
        <v>2203</v>
      </c>
      <c r="E4404" s="17" t="s">
        <v>7</v>
      </c>
      <c r="F4404" s="27" t="str">
        <f t="shared" si="1026"/>
        <v>163401 White</v>
      </c>
      <c r="G4404" s="17"/>
      <c r="H4404" s="18"/>
      <c r="I4404" s="5">
        <v>96.7</v>
      </c>
    </row>
    <row r="4405" spans="1:9" ht="11.1" customHeight="1" x14ac:dyDescent="0.25">
      <c r="A4405" s="18">
        <f t="shared" si="1034"/>
        <v>7462</v>
      </c>
      <c r="B4405" s="18" t="str">
        <f t="shared" si="1034"/>
        <v>AMC 7462 C</v>
      </c>
      <c r="C4405" s="4">
        <v>163407</v>
      </c>
      <c r="D4405" s="2" t="s">
        <v>2203</v>
      </c>
      <c r="E4405" s="17" t="s">
        <v>13</v>
      </c>
      <c r="F4405" s="27" t="str">
        <f t="shared" si="1026"/>
        <v>163407 Blue</v>
      </c>
      <c r="G4405" s="17"/>
      <c r="H4405" s="18"/>
      <c r="I4405" s="5">
        <v>58</v>
      </c>
    </row>
    <row r="4406" spans="1:9" ht="11.1" customHeight="1" x14ac:dyDescent="0.25">
      <c r="A4406" s="18">
        <f t="shared" si="1034"/>
        <v>7462</v>
      </c>
      <c r="B4406" s="18" t="str">
        <f t="shared" si="1034"/>
        <v>AMC 7462 C</v>
      </c>
      <c r="C4406" s="6">
        <v>163405</v>
      </c>
      <c r="D4406" s="2" t="s">
        <v>2203</v>
      </c>
      <c r="E4406" s="19" t="s">
        <v>152</v>
      </c>
      <c r="F4406" s="27" t="str">
        <f t="shared" si="1026"/>
        <v>163405 Scarlet</v>
      </c>
      <c r="G4406" s="19"/>
      <c r="H4406" s="20"/>
      <c r="I4406" s="7">
        <v>8.6999999999999993</v>
      </c>
    </row>
    <row r="4407" spans="1:9" ht="14.1" customHeight="1" x14ac:dyDescent="0.25">
      <c r="A4407" s="9">
        <v>7463</v>
      </c>
      <c r="B4407" s="23" t="s">
        <v>970</v>
      </c>
      <c r="C4407" s="9" t="s">
        <v>4</v>
      </c>
      <c r="D4407" s="2" t="s">
        <v>2203</v>
      </c>
      <c r="E4407" s="23" t="s">
        <v>5</v>
      </c>
      <c r="F4407" s="27" t="str">
        <f t="shared" si="1026"/>
        <v>AMC BASE</v>
      </c>
      <c r="G4407" s="23"/>
      <c r="H4407" s="24"/>
      <c r="I4407" s="10">
        <v>824.8</v>
      </c>
    </row>
    <row r="4408" spans="1:9" ht="11.1" customHeight="1" x14ac:dyDescent="0.25">
      <c r="A4408" s="18">
        <f t="shared" ref="A4408:B4411" si="1035">A4407</f>
        <v>7463</v>
      </c>
      <c r="B4408" s="18" t="str">
        <f t="shared" si="1035"/>
        <v>AMC 7463 C</v>
      </c>
      <c r="C4408" s="4">
        <v>163401</v>
      </c>
      <c r="D4408" s="2" t="s">
        <v>2203</v>
      </c>
      <c r="E4408" s="17" t="s">
        <v>7</v>
      </c>
      <c r="F4408" s="27" t="str">
        <f t="shared" si="1026"/>
        <v>163401 White</v>
      </c>
      <c r="G4408" s="17"/>
      <c r="H4408" s="18"/>
      <c r="I4408" s="5">
        <v>96.8</v>
      </c>
    </row>
    <row r="4409" spans="1:9" ht="11.1" customHeight="1" x14ac:dyDescent="0.25">
      <c r="A4409" s="18">
        <f t="shared" si="1035"/>
        <v>7463</v>
      </c>
      <c r="B4409" s="18" t="str">
        <f t="shared" si="1035"/>
        <v>AMC 7463 C</v>
      </c>
      <c r="C4409" s="4">
        <v>163407</v>
      </c>
      <c r="D4409" s="2" t="s">
        <v>2203</v>
      </c>
      <c r="E4409" s="17" t="s">
        <v>13</v>
      </c>
      <c r="F4409" s="27" t="str">
        <f t="shared" si="1026"/>
        <v>163407 Blue</v>
      </c>
      <c r="G4409" s="17"/>
      <c r="H4409" s="18"/>
      <c r="I4409" s="5">
        <v>58.1</v>
      </c>
    </row>
    <row r="4410" spans="1:9" ht="11.1" customHeight="1" x14ac:dyDescent="0.25">
      <c r="A4410" s="18">
        <f t="shared" si="1035"/>
        <v>7463</v>
      </c>
      <c r="B4410" s="18" t="str">
        <f t="shared" si="1035"/>
        <v>AMC 7463 C</v>
      </c>
      <c r="C4410" s="4">
        <v>163405</v>
      </c>
      <c r="D4410" s="2" t="s">
        <v>2203</v>
      </c>
      <c r="E4410" s="17" t="s">
        <v>152</v>
      </c>
      <c r="F4410" s="27" t="str">
        <f t="shared" si="1026"/>
        <v>163405 Scarlet</v>
      </c>
      <c r="G4410" s="17"/>
      <c r="H4410" s="18"/>
      <c r="I4410" s="5">
        <v>14.5</v>
      </c>
    </row>
    <row r="4411" spans="1:9" ht="11.1" customHeight="1" x14ac:dyDescent="0.25">
      <c r="A4411" s="18">
        <f t="shared" si="1035"/>
        <v>7463</v>
      </c>
      <c r="B4411" s="18" t="str">
        <f t="shared" si="1035"/>
        <v>AMC 7463 C</v>
      </c>
      <c r="C4411" s="6">
        <v>163410</v>
      </c>
      <c r="D4411" s="2" t="s">
        <v>2203</v>
      </c>
      <c r="E4411" s="19" t="s">
        <v>15</v>
      </c>
      <c r="F4411" s="27" t="str">
        <f t="shared" si="1026"/>
        <v>163410 Black</v>
      </c>
      <c r="G4411" s="19"/>
      <c r="H4411" s="20"/>
      <c r="I4411" s="7">
        <v>5.8</v>
      </c>
    </row>
    <row r="4412" spans="1:9" ht="14.1" customHeight="1" x14ac:dyDescent="0.25">
      <c r="A4412" s="9">
        <v>7464</v>
      </c>
      <c r="B4412" s="23" t="s">
        <v>971</v>
      </c>
      <c r="C4412" s="11">
        <v>163401</v>
      </c>
      <c r="D4412" s="2" t="s">
        <v>2203</v>
      </c>
      <c r="E4412" s="23" t="s">
        <v>7</v>
      </c>
      <c r="F4412" s="27" t="str">
        <f t="shared" si="1026"/>
        <v>163401 White</v>
      </c>
      <c r="G4412" s="23"/>
      <c r="H4412" s="24"/>
      <c r="I4412" s="10">
        <v>589.4</v>
      </c>
    </row>
    <row r="4413" spans="1:9" ht="11.1" customHeight="1" x14ac:dyDescent="0.25">
      <c r="A4413" s="18">
        <f t="shared" ref="A4413:B4415" si="1036">A4412</f>
        <v>7464</v>
      </c>
      <c r="B4413" s="18" t="str">
        <f t="shared" si="1036"/>
        <v>AMC 7464 C</v>
      </c>
      <c r="C4413" s="15" t="s">
        <v>4</v>
      </c>
      <c r="D4413" s="2" t="s">
        <v>2203</v>
      </c>
      <c r="E4413" s="17" t="s">
        <v>5</v>
      </c>
      <c r="F4413" s="27" t="str">
        <f t="shared" si="1026"/>
        <v>AMC BASE</v>
      </c>
      <c r="G4413" s="17"/>
      <c r="H4413" s="18"/>
      <c r="I4413" s="5">
        <v>407.6</v>
      </c>
    </row>
    <row r="4414" spans="1:9" ht="11.1" customHeight="1" x14ac:dyDescent="0.25">
      <c r="A4414" s="18">
        <f t="shared" si="1036"/>
        <v>7464</v>
      </c>
      <c r="B4414" s="18" t="str">
        <f t="shared" si="1036"/>
        <v>AMC 7464 C</v>
      </c>
      <c r="C4414" s="4">
        <v>163407</v>
      </c>
      <c r="D4414" s="2" t="s">
        <v>2203</v>
      </c>
      <c r="E4414" s="17" t="s">
        <v>13</v>
      </c>
      <c r="F4414" s="27" t="str">
        <f t="shared" si="1026"/>
        <v>163407 Blue</v>
      </c>
      <c r="G4414" s="17"/>
      <c r="H4414" s="18"/>
      <c r="I4414" s="5">
        <v>2.1</v>
      </c>
    </row>
    <row r="4415" spans="1:9" ht="11.1" customHeight="1" x14ac:dyDescent="0.25">
      <c r="A4415" s="18">
        <f t="shared" si="1036"/>
        <v>7464</v>
      </c>
      <c r="B4415" s="18" t="str">
        <f t="shared" si="1036"/>
        <v>AMC 7464 C</v>
      </c>
      <c r="C4415" s="6">
        <v>163402</v>
      </c>
      <c r="D4415" s="2" t="s">
        <v>2203</v>
      </c>
      <c r="E4415" s="19" t="s">
        <v>17</v>
      </c>
      <c r="F4415" s="27" t="str">
        <f t="shared" si="1026"/>
        <v>163402 Lemon Yellow</v>
      </c>
      <c r="G4415" s="19"/>
      <c r="H4415" s="20"/>
      <c r="I4415" s="7">
        <v>0.9</v>
      </c>
    </row>
    <row r="4416" spans="1:9" ht="14.1" customHeight="1" x14ac:dyDescent="0.25">
      <c r="A4416" s="9">
        <v>7465</v>
      </c>
      <c r="B4416" s="23" t="s">
        <v>972</v>
      </c>
      <c r="C4416" s="11">
        <v>163401</v>
      </c>
      <c r="D4416" s="2" t="s">
        <v>2203</v>
      </c>
      <c r="E4416" s="23" t="s">
        <v>7</v>
      </c>
      <c r="F4416" s="27" t="str">
        <f t="shared" si="1026"/>
        <v>163401 White</v>
      </c>
      <c r="G4416" s="23"/>
      <c r="H4416" s="24"/>
      <c r="I4416" s="10">
        <v>491.2</v>
      </c>
    </row>
    <row r="4417" spans="1:9" ht="11.1" customHeight="1" x14ac:dyDescent="0.25">
      <c r="A4417" s="18">
        <f t="shared" ref="A4417:B4420" si="1037">A4416</f>
        <v>7465</v>
      </c>
      <c r="B4417" s="18" t="str">
        <f t="shared" si="1037"/>
        <v>AMC 7465 C</v>
      </c>
      <c r="C4417" s="15" t="s">
        <v>4</v>
      </c>
      <c r="D4417" s="2" t="s">
        <v>2203</v>
      </c>
      <c r="E4417" s="17" t="s">
        <v>5</v>
      </c>
      <c r="F4417" s="27" t="str">
        <f t="shared" si="1026"/>
        <v>AMC BASE</v>
      </c>
      <c r="G4417" s="17"/>
      <c r="H4417" s="18"/>
      <c r="I4417" s="5">
        <v>449.9</v>
      </c>
    </row>
    <row r="4418" spans="1:9" ht="11.1" customHeight="1" x14ac:dyDescent="0.25">
      <c r="A4418" s="18">
        <f t="shared" si="1037"/>
        <v>7465</v>
      </c>
      <c r="B4418" s="18" t="str">
        <f t="shared" si="1037"/>
        <v>AMC 7465 C</v>
      </c>
      <c r="C4418" s="4">
        <v>163409</v>
      </c>
      <c r="D4418" s="2" t="s">
        <v>2203</v>
      </c>
      <c r="E4418" s="17" t="s">
        <v>14</v>
      </c>
      <c r="F4418" s="27" t="str">
        <f t="shared" si="1026"/>
        <v>163409 Green</v>
      </c>
      <c r="G4418" s="17"/>
      <c r="H4418" s="18"/>
      <c r="I4418" s="5">
        <v>44.2</v>
      </c>
    </row>
    <row r="4419" spans="1:9" ht="11.1" customHeight="1" x14ac:dyDescent="0.25">
      <c r="A4419" s="18">
        <f t="shared" si="1037"/>
        <v>7465</v>
      </c>
      <c r="B4419" s="18" t="str">
        <f t="shared" si="1037"/>
        <v>AMC 7465 C</v>
      </c>
      <c r="C4419" s="4">
        <v>163407</v>
      </c>
      <c r="D4419" s="2" t="s">
        <v>2203</v>
      </c>
      <c r="E4419" s="17" t="s">
        <v>13</v>
      </c>
      <c r="F4419" s="27" t="str">
        <f t="shared" si="1026"/>
        <v>163407 Blue</v>
      </c>
      <c r="G4419" s="17"/>
      <c r="H4419" s="18"/>
      <c r="I4419" s="5">
        <v>8.8000000000000007</v>
      </c>
    </row>
    <row r="4420" spans="1:9" ht="11.1" customHeight="1" x14ac:dyDescent="0.25">
      <c r="A4420" s="18">
        <f t="shared" si="1037"/>
        <v>7465</v>
      </c>
      <c r="B4420" s="18" t="str">
        <f t="shared" si="1037"/>
        <v>AMC 7465 C</v>
      </c>
      <c r="C4420" s="6">
        <v>163402</v>
      </c>
      <c r="D4420" s="2" t="s">
        <v>2203</v>
      </c>
      <c r="E4420" s="19" t="s">
        <v>17</v>
      </c>
      <c r="F4420" s="27" t="str">
        <f t="shared" si="1026"/>
        <v>163402 Lemon Yellow</v>
      </c>
      <c r="G4420" s="19"/>
      <c r="H4420" s="20"/>
      <c r="I4420" s="7">
        <v>5.9</v>
      </c>
    </row>
    <row r="4421" spans="1:9" ht="14.1" customHeight="1" x14ac:dyDescent="0.25">
      <c r="A4421" s="9">
        <v>7466</v>
      </c>
      <c r="B4421" s="23" t="s">
        <v>973</v>
      </c>
      <c r="C4421" s="11">
        <v>163401</v>
      </c>
      <c r="D4421" s="2" t="s">
        <v>2203</v>
      </c>
      <c r="E4421" s="23" t="s">
        <v>7</v>
      </c>
      <c r="F4421" s="27" t="str">
        <f t="shared" si="1026"/>
        <v>163401 White</v>
      </c>
      <c r="G4421" s="23"/>
      <c r="H4421" s="24"/>
      <c r="I4421" s="10">
        <v>476.5</v>
      </c>
    </row>
    <row r="4422" spans="1:9" ht="11.1" customHeight="1" x14ac:dyDescent="0.25">
      <c r="A4422" s="18">
        <f t="shared" ref="A4422:B4424" si="1038">A4421</f>
        <v>7466</v>
      </c>
      <c r="B4422" s="18" t="str">
        <f t="shared" si="1038"/>
        <v>AMC 7466 C</v>
      </c>
      <c r="C4422" s="15" t="s">
        <v>4</v>
      </c>
      <c r="D4422" s="2" t="s">
        <v>2203</v>
      </c>
      <c r="E4422" s="17" t="s">
        <v>5</v>
      </c>
      <c r="F4422" s="27" t="str">
        <f t="shared" si="1026"/>
        <v>AMC BASE</v>
      </c>
      <c r="G4422" s="17"/>
      <c r="H4422" s="18"/>
      <c r="I4422" s="5">
        <v>443.9</v>
      </c>
    </row>
    <row r="4423" spans="1:9" ht="11.1" customHeight="1" x14ac:dyDescent="0.25">
      <c r="A4423" s="18">
        <f t="shared" si="1038"/>
        <v>7466</v>
      </c>
      <c r="B4423" s="18" t="str">
        <f t="shared" si="1038"/>
        <v>AMC 7466 C</v>
      </c>
      <c r="C4423" s="4">
        <v>163409</v>
      </c>
      <c r="D4423" s="2" t="s">
        <v>2203</v>
      </c>
      <c r="E4423" s="17" t="s">
        <v>14</v>
      </c>
      <c r="F4423" s="27" t="str">
        <f t="shared" ref="F4423:F4475" si="1039">IF(C4423="AMC.BASE","AMC BASE",CONCATENATE(C4423,D4423,E4423))</f>
        <v>163409 Green</v>
      </c>
      <c r="G4423" s="17"/>
      <c r="H4423" s="18"/>
      <c r="I4423" s="5">
        <v>73.7</v>
      </c>
    </row>
    <row r="4424" spans="1:9" ht="11.1" customHeight="1" x14ac:dyDescent="0.25">
      <c r="A4424" s="18">
        <f t="shared" si="1038"/>
        <v>7466</v>
      </c>
      <c r="B4424" s="18" t="str">
        <f t="shared" si="1038"/>
        <v>AMC 7466 C</v>
      </c>
      <c r="C4424" s="6">
        <v>163407</v>
      </c>
      <c r="D4424" s="2" t="s">
        <v>2203</v>
      </c>
      <c r="E4424" s="19" t="s">
        <v>13</v>
      </c>
      <c r="F4424" s="27" t="str">
        <f t="shared" si="1039"/>
        <v>163407 Blue</v>
      </c>
      <c r="G4424" s="19"/>
      <c r="H4424" s="20"/>
      <c r="I4424" s="7">
        <v>5.9</v>
      </c>
    </row>
    <row r="4425" spans="1:9" ht="14.1" customHeight="1" x14ac:dyDescent="0.25">
      <c r="A4425" s="9">
        <v>7467</v>
      </c>
      <c r="B4425" s="23" t="s">
        <v>974</v>
      </c>
      <c r="C4425" s="11">
        <v>163401</v>
      </c>
      <c r="D4425" s="2" t="s">
        <v>2203</v>
      </c>
      <c r="E4425" s="23" t="s">
        <v>7</v>
      </c>
      <c r="F4425" s="27" t="str">
        <f t="shared" si="1039"/>
        <v>163401 White</v>
      </c>
      <c r="G4425" s="23"/>
      <c r="H4425" s="24"/>
      <c r="I4425" s="10">
        <v>470.4</v>
      </c>
    </row>
    <row r="4426" spans="1:9" ht="11.1" customHeight="1" x14ac:dyDescent="0.25">
      <c r="A4426" s="18">
        <f t="shared" ref="A4426:B4428" si="1040">A4425</f>
        <v>7467</v>
      </c>
      <c r="B4426" s="18" t="str">
        <f t="shared" si="1040"/>
        <v>AMC 7467 C</v>
      </c>
      <c r="C4426" s="15" t="s">
        <v>4</v>
      </c>
      <c r="D4426" s="2" t="s">
        <v>2203</v>
      </c>
      <c r="E4426" s="17" t="s">
        <v>5</v>
      </c>
      <c r="F4426" s="27" t="str">
        <f t="shared" si="1039"/>
        <v>AMC BASE</v>
      </c>
      <c r="G4426" s="17"/>
      <c r="H4426" s="18"/>
      <c r="I4426" s="5">
        <v>405.6</v>
      </c>
    </row>
    <row r="4427" spans="1:9" ht="11.1" customHeight="1" x14ac:dyDescent="0.25">
      <c r="A4427" s="18">
        <f t="shared" si="1040"/>
        <v>7467</v>
      </c>
      <c r="B4427" s="18" t="str">
        <f t="shared" si="1040"/>
        <v>AMC 7467 C</v>
      </c>
      <c r="C4427" s="4">
        <v>163409</v>
      </c>
      <c r="D4427" s="2" t="s">
        <v>2203</v>
      </c>
      <c r="E4427" s="17" t="s">
        <v>14</v>
      </c>
      <c r="F4427" s="27" t="str">
        <f t="shared" si="1039"/>
        <v>163409 Green</v>
      </c>
      <c r="G4427" s="17"/>
      <c r="H4427" s="18"/>
      <c r="I4427" s="5">
        <v>103.3</v>
      </c>
    </row>
    <row r="4428" spans="1:9" ht="11.1" customHeight="1" x14ac:dyDescent="0.25">
      <c r="A4428" s="18">
        <f t="shared" si="1040"/>
        <v>7467</v>
      </c>
      <c r="B4428" s="18" t="str">
        <f t="shared" si="1040"/>
        <v>AMC 7467 C</v>
      </c>
      <c r="C4428" s="6">
        <v>163407</v>
      </c>
      <c r="D4428" s="2" t="s">
        <v>2203</v>
      </c>
      <c r="E4428" s="19" t="s">
        <v>13</v>
      </c>
      <c r="F4428" s="27" t="str">
        <f t="shared" si="1039"/>
        <v>163407 Blue</v>
      </c>
      <c r="G4428" s="19"/>
      <c r="H4428" s="20"/>
      <c r="I4428" s="7">
        <v>20.7</v>
      </c>
    </row>
    <row r="4429" spans="1:9" ht="14.1" customHeight="1" x14ac:dyDescent="0.25">
      <c r="A4429" s="9">
        <v>7468</v>
      </c>
      <c r="B4429" s="23" t="s">
        <v>975</v>
      </c>
      <c r="C4429" s="9" t="s">
        <v>4</v>
      </c>
      <c r="D4429" s="2" t="s">
        <v>2203</v>
      </c>
      <c r="E4429" s="23" t="s">
        <v>5</v>
      </c>
      <c r="F4429" s="27" t="str">
        <f t="shared" si="1039"/>
        <v>AMC BASE</v>
      </c>
      <c r="G4429" s="23"/>
      <c r="H4429" s="24"/>
      <c r="I4429" s="10">
        <v>814.1</v>
      </c>
    </row>
    <row r="4430" spans="1:9" ht="11.1" customHeight="1" x14ac:dyDescent="0.25">
      <c r="A4430" s="18">
        <f t="shared" ref="A4430:B4432" si="1041">A4429</f>
        <v>7468</v>
      </c>
      <c r="B4430" s="18" t="str">
        <f t="shared" si="1041"/>
        <v>AMC 7468 C</v>
      </c>
      <c r="C4430" s="4">
        <v>163401</v>
      </c>
      <c r="D4430" s="2" t="s">
        <v>2203</v>
      </c>
      <c r="E4430" s="17" t="s">
        <v>7</v>
      </c>
      <c r="F4430" s="27" t="str">
        <f t="shared" si="1039"/>
        <v>163401 White</v>
      </c>
      <c r="G4430" s="17"/>
      <c r="H4430" s="18"/>
      <c r="I4430" s="5">
        <v>133.6</v>
      </c>
    </row>
    <row r="4431" spans="1:9" ht="11.1" customHeight="1" x14ac:dyDescent="0.25">
      <c r="A4431" s="18">
        <f t="shared" si="1041"/>
        <v>7468</v>
      </c>
      <c r="B4431" s="18" t="str">
        <f t="shared" si="1041"/>
        <v>AMC 7468 C</v>
      </c>
      <c r="C4431" s="4">
        <v>163407</v>
      </c>
      <c r="D4431" s="2" t="s">
        <v>2203</v>
      </c>
      <c r="E4431" s="17" t="s">
        <v>13</v>
      </c>
      <c r="F4431" s="27" t="str">
        <f t="shared" si="1039"/>
        <v>163407 Blue</v>
      </c>
      <c r="G4431" s="17"/>
      <c r="H4431" s="18"/>
      <c r="I4431" s="5">
        <v>43.6</v>
      </c>
    </row>
    <row r="4432" spans="1:9" ht="11.1" customHeight="1" x14ac:dyDescent="0.25">
      <c r="A4432" s="18">
        <f t="shared" si="1041"/>
        <v>7468</v>
      </c>
      <c r="B4432" s="18" t="str">
        <f t="shared" si="1041"/>
        <v>AMC 7468 C</v>
      </c>
      <c r="C4432" s="6">
        <v>163410</v>
      </c>
      <c r="D4432" s="2" t="s">
        <v>2203</v>
      </c>
      <c r="E4432" s="19" t="s">
        <v>15</v>
      </c>
      <c r="F4432" s="27" t="str">
        <f t="shared" si="1039"/>
        <v>163410 Black</v>
      </c>
      <c r="G4432" s="19"/>
      <c r="H4432" s="20"/>
      <c r="I4432" s="7">
        <v>8.6999999999999993</v>
      </c>
    </row>
    <row r="4433" spans="1:9" ht="14.1" customHeight="1" x14ac:dyDescent="0.25">
      <c r="A4433" s="9">
        <v>7469</v>
      </c>
      <c r="B4433" s="23" t="s">
        <v>976</v>
      </c>
      <c r="C4433" s="9" t="s">
        <v>4</v>
      </c>
      <c r="D4433" s="2" t="s">
        <v>2203</v>
      </c>
      <c r="E4433" s="23" t="s">
        <v>5</v>
      </c>
      <c r="F4433" s="27" t="str">
        <f t="shared" si="1039"/>
        <v>AMC BASE</v>
      </c>
      <c r="G4433" s="23"/>
      <c r="H4433" s="24"/>
      <c r="I4433" s="10">
        <v>785.8</v>
      </c>
    </row>
    <row r="4434" spans="1:9" ht="11.1" customHeight="1" x14ac:dyDescent="0.25">
      <c r="A4434" s="18">
        <f t="shared" ref="A4434:B4436" si="1042">A4433</f>
        <v>7469</v>
      </c>
      <c r="B4434" s="18" t="str">
        <f t="shared" si="1042"/>
        <v>AMC 7469 C</v>
      </c>
      <c r="C4434" s="4">
        <v>163401</v>
      </c>
      <c r="D4434" s="2" t="s">
        <v>2203</v>
      </c>
      <c r="E4434" s="17" t="s">
        <v>7</v>
      </c>
      <c r="F4434" s="27" t="str">
        <f t="shared" si="1039"/>
        <v>163401 White</v>
      </c>
      <c r="G4434" s="17"/>
      <c r="H4434" s="18"/>
      <c r="I4434" s="5">
        <v>135.69999999999999</v>
      </c>
    </row>
    <row r="4435" spans="1:9" ht="11.1" customHeight="1" x14ac:dyDescent="0.25">
      <c r="A4435" s="18">
        <f t="shared" si="1042"/>
        <v>7469</v>
      </c>
      <c r="B4435" s="18" t="str">
        <f t="shared" si="1042"/>
        <v>AMC 7469 C</v>
      </c>
      <c r="C4435" s="4">
        <v>163407</v>
      </c>
      <c r="D4435" s="2" t="s">
        <v>2203</v>
      </c>
      <c r="E4435" s="17" t="s">
        <v>13</v>
      </c>
      <c r="F4435" s="27" t="str">
        <f t="shared" si="1039"/>
        <v>163407 Blue</v>
      </c>
      <c r="G4435" s="17"/>
      <c r="H4435" s="18"/>
      <c r="I4435" s="5">
        <v>64</v>
      </c>
    </row>
    <row r="4436" spans="1:9" ht="11.1" customHeight="1" x14ac:dyDescent="0.25">
      <c r="A4436" s="18">
        <f t="shared" si="1042"/>
        <v>7469</v>
      </c>
      <c r="B4436" s="18" t="str">
        <f t="shared" si="1042"/>
        <v>AMC 7469 C</v>
      </c>
      <c r="C4436" s="6">
        <v>163410</v>
      </c>
      <c r="D4436" s="2" t="s">
        <v>2203</v>
      </c>
      <c r="E4436" s="19" t="s">
        <v>15</v>
      </c>
      <c r="F4436" s="27" t="str">
        <f t="shared" si="1039"/>
        <v>163410 Black</v>
      </c>
      <c r="G4436" s="19"/>
      <c r="H4436" s="20"/>
      <c r="I4436" s="7">
        <v>14.5</v>
      </c>
    </row>
    <row r="4437" spans="1:9" ht="11.1" customHeight="1" x14ac:dyDescent="0.25">
      <c r="A4437" s="2">
        <v>7470</v>
      </c>
      <c r="B4437" s="27" t="s">
        <v>977</v>
      </c>
      <c r="C4437" s="2" t="s">
        <v>4</v>
      </c>
      <c r="D4437" s="2" t="s">
        <v>2203</v>
      </c>
      <c r="E4437" s="27" t="s">
        <v>5</v>
      </c>
      <c r="F4437" s="27" t="str">
        <f t="shared" si="1039"/>
        <v>AMC BASE</v>
      </c>
      <c r="G4437" s="27"/>
      <c r="H4437" s="28"/>
      <c r="I4437" s="3">
        <v>782.9</v>
      </c>
    </row>
    <row r="4438" spans="1:9" ht="11.1" customHeight="1" x14ac:dyDescent="0.25">
      <c r="A4438" s="18">
        <f t="shared" ref="A4438:B4441" si="1043">A4437</f>
        <v>7470</v>
      </c>
      <c r="B4438" s="18" t="str">
        <f t="shared" si="1043"/>
        <v>AMC 7470 C</v>
      </c>
      <c r="C4438" s="4">
        <v>163401</v>
      </c>
      <c r="D4438" s="2" t="s">
        <v>2203</v>
      </c>
      <c r="E4438" s="17" t="s">
        <v>7</v>
      </c>
      <c r="F4438" s="27" t="str">
        <f t="shared" si="1039"/>
        <v>163401 White</v>
      </c>
      <c r="G4438" s="17"/>
      <c r="H4438" s="18"/>
      <c r="I4438" s="5">
        <v>135.69999999999999</v>
      </c>
    </row>
    <row r="4439" spans="1:9" ht="11.1" customHeight="1" x14ac:dyDescent="0.25">
      <c r="A4439" s="18">
        <f t="shared" si="1043"/>
        <v>7470</v>
      </c>
      <c r="B4439" s="18" t="str">
        <f t="shared" si="1043"/>
        <v>AMC 7470 C</v>
      </c>
      <c r="C4439" s="4">
        <v>163407</v>
      </c>
      <c r="D4439" s="2" t="s">
        <v>2203</v>
      </c>
      <c r="E4439" s="17" t="s">
        <v>13</v>
      </c>
      <c r="F4439" s="27" t="str">
        <f t="shared" si="1039"/>
        <v>163407 Blue</v>
      </c>
      <c r="G4439" s="17"/>
      <c r="H4439" s="18"/>
      <c r="I4439" s="5">
        <v>64</v>
      </c>
    </row>
    <row r="4440" spans="1:9" ht="11.1" customHeight="1" x14ac:dyDescent="0.25">
      <c r="A4440" s="18">
        <f t="shared" si="1043"/>
        <v>7470</v>
      </c>
      <c r="B4440" s="18" t="str">
        <f t="shared" si="1043"/>
        <v>AMC 7470 C</v>
      </c>
      <c r="C4440" s="4">
        <v>163410</v>
      </c>
      <c r="D4440" s="2" t="s">
        <v>2203</v>
      </c>
      <c r="E4440" s="17" t="s">
        <v>15</v>
      </c>
      <c r="F4440" s="27" t="str">
        <f t="shared" si="1039"/>
        <v>163410 Black</v>
      </c>
      <c r="G4440" s="17"/>
      <c r="H4440" s="18"/>
      <c r="I4440" s="5">
        <v>14.5</v>
      </c>
    </row>
    <row r="4441" spans="1:9" ht="11.1" customHeight="1" x14ac:dyDescent="0.25">
      <c r="A4441" s="18">
        <f t="shared" si="1043"/>
        <v>7470</v>
      </c>
      <c r="B4441" s="18" t="str">
        <f t="shared" si="1043"/>
        <v>AMC 7470 C</v>
      </c>
      <c r="C4441" s="6">
        <v>163402</v>
      </c>
      <c r="D4441" s="2" t="s">
        <v>2203</v>
      </c>
      <c r="E4441" s="19" t="s">
        <v>17</v>
      </c>
      <c r="F4441" s="27" t="str">
        <f t="shared" si="1039"/>
        <v>163402 Lemon Yellow</v>
      </c>
      <c r="G4441" s="19"/>
      <c r="H4441" s="20"/>
      <c r="I4441" s="7">
        <v>2.9</v>
      </c>
    </row>
    <row r="4442" spans="1:9" ht="14.1" customHeight="1" x14ac:dyDescent="0.25">
      <c r="A4442" s="9">
        <v>7471</v>
      </c>
      <c r="B4442" s="23" t="s">
        <v>978</v>
      </c>
      <c r="C4442" s="9" t="s">
        <v>4</v>
      </c>
      <c r="D4442" s="2" t="s">
        <v>2203</v>
      </c>
      <c r="E4442" s="23" t="s">
        <v>5</v>
      </c>
      <c r="F4442" s="27" t="str">
        <f t="shared" si="1039"/>
        <v>AMC BASE</v>
      </c>
      <c r="G4442" s="23"/>
      <c r="H4442" s="24"/>
      <c r="I4442" s="10">
        <v>497.1</v>
      </c>
    </row>
    <row r="4443" spans="1:9" ht="11.1" customHeight="1" x14ac:dyDescent="0.25">
      <c r="A4443" s="18">
        <f t="shared" ref="A4443:B4446" si="1044">A4442</f>
        <v>7471</v>
      </c>
      <c r="B4443" s="18" t="str">
        <f t="shared" si="1044"/>
        <v>AMC 7471 C</v>
      </c>
      <c r="C4443" s="4">
        <v>163401</v>
      </c>
      <c r="D4443" s="2" t="s">
        <v>2203</v>
      </c>
      <c r="E4443" s="17" t="s">
        <v>7</v>
      </c>
      <c r="F4443" s="27" t="str">
        <f t="shared" si="1039"/>
        <v>163401 White</v>
      </c>
      <c r="G4443" s="17"/>
      <c r="H4443" s="18"/>
      <c r="I4443" s="5">
        <v>487.3</v>
      </c>
    </row>
    <row r="4444" spans="1:9" ht="11.1" customHeight="1" x14ac:dyDescent="0.25">
      <c r="A4444" s="18">
        <f t="shared" si="1044"/>
        <v>7471</v>
      </c>
      <c r="B4444" s="18" t="str">
        <f t="shared" si="1044"/>
        <v>AMC 7471 C</v>
      </c>
      <c r="C4444" s="4">
        <v>163409</v>
      </c>
      <c r="D4444" s="2" t="s">
        <v>2203</v>
      </c>
      <c r="E4444" s="17" t="s">
        <v>14</v>
      </c>
      <c r="F4444" s="27" t="str">
        <f t="shared" si="1039"/>
        <v>163409 Green</v>
      </c>
      <c r="G4444" s="17"/>
      <c r="H4444" s="18"/>
      <c r="I4444" s="5">
        <v>8.8000000000000007</v>
      </c>
    </row>
    <row r="4445" spans="1:9" ht="11.1" customHeight="1" x14ac:dyDescent="0.25">
      <c r="A4445" s="18">
        <f t="shared" si="1044"/>
        <v>7471</v>
      </c>
      <c r="B4445" s="18" t="str">
        <f t="shared" si="1044"/>
        <v>AMC 7471 C</v>
      </c>
      <c r="C4445" s="4">
        <v>163407</v>
      </c>
      <c r="D4445" s="2" t="s">
        <v>2203</v>
      </c>
      <c r="E4445" s="17" t="s">
        <v>13</v>
      </c>
      <c r="F4445" s="27" t="str">
        <f t="shared" si="1039"/>
        <v>163407 Blue</v>
      </c>
      <c r="G4445" s="17"/>
      <c r="H4445" s="18"/>
      <c r="I4445" s="5">
        <v>4.4000000000000004</v>
      </c>
    </row>
    <row r="4446" spans="1:9" ht="11.1" customHeight="1" x14ac:dyDescent="0.25">
      <c r="A4446" s="18">
        <f t="shared" si="1044"/>
        <v>7471</v>
      </c>
      <c r="B4446" s="18" t="str">
        <f t="shared" si="1044"/>
        <v>AMC 7471 C</v>
      </c>
      <c r="C4446" s="6">
        <v>163402</v>
      </c>
      <c r="D4446" s="2" t="s">
        <v>2203</v>
      </c>
      <c r="E4446" s="19" t="s">
        <v>17</v>
      </c>
      <c r="F4446" s="27" t="str">
        <f t="shared" si="1039"/>
        <v>163402 Lemon Yellow</v>
      </c>
      <c r="G4446" s="19"/>
      <c r="H4446" s="20"/>
      <c r="I4446" s="7">
        <v>2.4</v>
      </c>
    </row>
    <row r="4447" spans="1:9" ht="14.1" customHeight="1" x14ac:dyDescent="0.25">
      <c r="A4447" s="9">
        <v>7472</v>
      </c>
      <c r="B4447" s="23" t="s">
        <v>979</v>
      </c>
      <c r="C4447" s="9" t="s">
        <v>4</v>
      </c>
      <c r="D4447" s="2" t="s">
        <v>2203</v>
      </c>
      <c r="E4447" s="23" t="s">
        <v>5</v>
      </c>
      <c r="F4447" s="27" t="str">
        <f t="shared" si="1039"/>
        <v>AMC BASE</v>
      </c>
      <c r="G4447" s="23"/>
      <c r="H4447" s="24"/>
      <c r="I4447" s="10">
        <v>490.1</v>
      </c>
    </row>
    <row r="4448" spans="1:9" ht="11.1" customHeight="1" x14ac:dyDescent="0.25">
      <c r="A4448" s="18">
        <f t="shared" ref="A4448:B4452" si="1045">A4447</f>
        <v>7472</v>
      </c>
      <c r="B4448" s="18" t="str">
        <f t="shared" si="1045"/>
        <v>AMC 7472 C</v>
      </c>
      <c r="C4448" s="4">
        <v>163401</v>
      </c>
      <c r="D4448" s="2" t="s">
        <v>2203</v>
      </c>
      <c r="E4448" s="17" t="s">
        <v>7</v>
      </c>
      <c r="F4448" s="27" t="str">
        <f t="shared" si="1039"/>
        <v>163401 White</v>
      </c>
      <c r="G4448" s="17"/>
      <c r="H4448" s="18"/>
      <c r="I4448" s="5">
        <v>485.5</v>
      </c>
    </row>
    <row r="4449" spans="1:9" ht="11.1" customHeight="1" x14ac:dyDescent="0.25">
      <c r="A4449" s="18">
        <f t="shared" si="1045"/>
        <v>7472</v>
      </c>
      <c r="B4449" s="18" t="str">
        <f t="shared" si="1045"/>
        <v>AMC 7472 C</v>
      </c>
      <c r="C4449" s="4">
        <v>163407</v>
      </c>
      <c r="D4449" s="2" t="s">
        <v>2203</v>
      </c>
      <c r="E4449" s="17" t="s">
        <v>13</v>
      </c>
      <c r="F4449" s="27" t="str">
        <f t="shared" si="1039"/>
        <v>163407 Blue</v>
      </c>
      <c r="G4449" s="17"/>
      <c r="H4449" s="18"/>
      <c r="I4449" s="5">
        <v>8.8000000000000007</v>
      </c>
    </row>
    <row r="4450" spans="1:9" ht="11.1" customHeight="1" x14ac:dyDescent="0.25">
      <c r="A4450" s="18">
        <f t="shared" si="1045"/>
        <v>7472</v>
      </c>
      <c r="B4450" s="18" t="str">
        <f t="shared" si="1045"/>
        <v>AMC 7472 C</v>
      </c>
      <c r="C4450" s="4">
        <v>163409</v>
      </c>
      <c r="D4450" s="2" t="s">
        <v>2203</v>
      </c>
      <c r="E4450" s="17" t="s">
        <v>14</v>
      </c>
      <c r="F4450" s="27" t="str">
        <f t="shared" si="1039"/>
        <v>163409 Green</v>
      </c>
      <c r="G4450" s="17"/>
      <c r="H4450" s="18"/>
      <c r="I4450" s="5">
        <v>8.8000000000000007</v>
      </c>
    </row>
    <row r="4451" spans="1:9" ht="11.1" customHeight="1" x14ac:dyDescent="0.25">
      <c r="A4451" s="18">
        <f t="shared" si="1045"/>
        <v>7472</v>
      </c>
      <c r="B4451" s="18" t="str">
        <f t="shared" si="1045"/>
        <v>AMC 7472 C</v>
      </c>
      <c r="C4451" s="4">
        <v>163410</v>
      </c>
      <c r="D4451" s="2" t="s">
        <v>2203</v>
      </c>
      <c r="E4451" s="17" t="s">
        <v>15</v>
      </c>
      <c r="F4451" s="27" t="str">
        <f t="shared" si="1039"/>
        <v>163410 Black</v>
      </c>
      <c r="G4451" s="17"/>
      <c r="H4451" s="18"/>
      <c r="I4451" s="5">
        <v>4.4000000000000004</v>
      </c>
    </row>
    <row r="4452" spans="1:9" ht="11.1" customHeight="1" x14ac:dyDescent="0.25">
      <c r="A4452" s="18">
        <f t="shared" si="1045"/>
        <v>7472</v>
      </c>
      <c r="B4452" s="18" t="str">
        <f t="shared" si="1045"/>
        <v>AMC 7472 C</v>
      </c>
      <c r="C4452" s="6">
        <v>163402</v>
      </c>
      <c r="D4452" s="2" t="s">
        <v>2203</v>
      </c>
      <c r="E4452" s="19" t="s">
        <v>17</v>
      </c>
      <c r="F4452" s="27" t="str">
        <f t="shared" si="1039"/>
        <v>163402 Lemon Yellow</v>
      </c>
      <c r="G4452" s="19"/>
      <c r="H4452" s="20"/>
      <c r="I4452" s="7">
        <v>2.4</v>
      </c>
    </row>
    <row r="4453" spans="1:9" ht="14.1" customHeight="1" x14ac:dyDescent="0.25">
      <c r="A4453" s="9">
        <v>7473</v>
      </c>
      <c r="B4453" s="23" t="s">
        <v>980</v>
      </c>
      <c r="C4453" s="11">
        <v>163401</v>
      </c>
      <c r="D4453" s="2" t="s">
        <v>2203</v>
      </c>
      <c r="E4453" s="23" t="s">
        <v>7</v>
      </c>
      <c r="F4453" s="27" t="str">
        <f t="shared" si="1039"/>
        <v>163401 White</v>
      </c>
      <c r="G4453" s="23"/>
      <c r="H4453" s="24"/>
      <c r="I4453" s="10">
        <v>483.8</v>
      </c>
    </row>
    <row r="4454" spans="1:9" ht="11.1" customHeight="1" x14ac:dyDescent="0.25">
      <c r="A4454" s="18">
        <f t="shared" ref="A4454:B4458" si="1046">A4453</f>
        <v>7473</v>
      </c>
      <c r="B4454" s="18" t="str">
        <f t="shared" si="1046"/>
        <v>AMC 7473 C</v>
      </c>
      <c r="C4454" s="15" t="s">
        <v>4</v>
      </c>
      <c r="D4454" s="2" t="s">
        <v>2203</v>
      </c>
      <c r="E4454" s="17" t="s">
        <v>5</v>
      </c>
      <c r="F4454" s="27" t="str">
        <f t="shared" si="1039"/>
        <v>AMC BASE</v>
      </c>
      <c r="G4454" s="17"/>
      <c r="H4454" s="18"/>
      <c r="I4454" s="5">
        <v>475</v>
      </c>
    </row>
    <row r="4455" spans="1:9" ht="11.1" customHeight="1" x14ac:dyDescent="0.25">
      <c r="A4455" s="18">
        <f t="shared" si="1046"/>
        <v>7473</v>
      </c>
      <c r="B4455" s="18" t="str">
        <f t="shared" si="1046"/>
        <v>AMC 7473 C</v>
      </c>
      <c r="C4455" s="4">
        <v>163407</v>
      </c>
      <c r="D4455" s="2" t="s">
        <v>2203</v>
      </c>
      <c r="E4455" s="17" t="s">
        <v>13</v>
      </c>
      <c r="F4455" s="27" t="str">
        <f t="shared" si="1039"/>
        <v>163407 Blue</v>
      </c>
      <c r="G4455" s="17"/>
      <c r="H4455" s="18"/>
      <c r="I4455" s="5">
        <v>14.7</v>
      </c>
    </row>
    <row r="4456" spans="1:9" ht="11.1" customHeight="1" x14ac:dyDescent="0.25">
      <c r="A4456" s="18">
        <f t="shared" si="1046"/>
        <v>7473</v>
      </c>
      <c r="B4456" s="18" t="str">
        <f t="shared" si="1046"/>
        <v>AMC 7473 C</v>
      </c>
      <c r="C4456" s="4">
        <v>163402</v>
      </c>
      <c r="D4456" s="2" t="s">
        <v>2203</v>
      </c>
      <c r="E4456" s="17" t="s">
        <v>17</v>
      </c>
      <c r="F4456" s="27" t="str">
        <f t="shared" si="1039"/>
        <v>163402 Lemon Yellow</v>
      </c>
      <c r="G4456" s="17"/>
      <c r="H4456" s="18"/>
      <c r="I4456" s="5">
        <v>11.8</v>
      </c>
    </row>
    <row r="4457" spans="1:9" ht="11.1" customHeight="1" x14ac:dyDescent="0.25">
      <c r="A4457" s="18">
        <f t="shared" si="1046"/>
        <v>7473</v>
      </c>
      <c r="B4457" s="18" t="str">
        <f t="shared" si="1046"/>
        <v>AMC 7473 C</v>
      </c>
      <c r="C4457" s="4">
        <v>163409</v>
      </c>
      <c r="D4457" s="2" t="s">
        <v>2203</v>
      </c>
      <c r="E4457" s="17" t="s">
        <v>14</v>
      </c>
      <c r="F4457" s="27" t="str">
        <f t="shared" si="1039"/>
        <v>163409 Green</v>
      </c>
      <c r="G4457" s="17"/>
      <c r="H4457" s="18"/>
      <c r="I4457" s="5">
        <v>8.8000000000000007</v>
      </c>
    </row>
    <row r="4458" spans="1:9" ht="11.1" customHeight="1" x14ac:dyDescent="0.25">
      <c r="A4458" s="18">
        <f t="shared" si="1046"/>
        <v>7473</v>
      </c>
      <c r="B4458" s="18" t="str">
        <f t="shared" si="1046"/>
        <v>AMC 7473 C</v>
      </c>
      <c r="C4458" s="6">
        <v>163410</v>
      </c>
      <c r="D4458" s="2" t="s">
        <v>2203</v>
      </c>
      <c r="E4458" s="19" t="s">
        <v>15</v>
      </c>
      <c r="F4458" s="27" t="str">
        <f t="shared" si="1039"/>
        <v>163410 Black</v>
      </c>
      <c r="G4458" s="19"/>
      <c r="H4458" s="20"/>
      <c r="I4458" s="7">
        <v>5.9</v>
      </c>
    </row>
    <row r="4459" spans="1:9" ht="14.1" customHeight="1" x14ac:dyDescent="0.25">
      <c r="A4459" s="9">
        <v>7474</v>
      </c>
      <c r="B4459" s="23" t="s">
        <v>981</v>
      </c>
      <c r="C4459" s="11">
        <v>163401</v>
      </c>
      <c r="D4459" s="2" t="s">
        <v>2203</v>
      </c>
      <c r="E4459" s="23" t="s">
        <v>7</v>
      </c>
      <c r="F4459" s="27" t="str">
        <f t="shared" si="1039"/>
        <v>163401 White</v>
      </c>
      <c r="G4459" s="23"/>
      <c r="H4459" s="24"/>
      <c r="I4459" s="10">
        <v>471.9</v>
      </c>
    </row>
    <row r="4460" spans="1:9" ht="11.1" customHeight="1" x14ac:dyDescent="0.25">
      <c r="A4460" s="18">
        <f t="shared" ref="A4460:B4463" si="1047">A4459</f>
        <v>7474</v>
      </c>
      <c r="B4460" s="18" t="str">
        <f t="shared" si="1047"/>
        <v>AMC 7474 C</v>
      </c>
      <c r="C4460" s="15" t="s">
        <v>4</v>
      </c>
      <c r="D4460" s="2" t="s">
        <v>2203</v>
      </c>
      <c r="E4460" s="17" t="s">
        <v>5</v>
      </c>
      <c r="F4460" s="27" t="str">
        <f t="shared" si="1039"/>
        <v>AMC BASE</v>
      </c>
      <c r="G4460" s="17"/>
      <c r="H4460" s="18"/>
      <c r="I4460" s="5">
        <v>430.8</v>
      </c>
    </row>
    <row r="4461" spans="1:9" ht="11.1" customHeight="1" x14ac:dyDescent="0.25">
      <c r="A4461" s="18">
        <f t="shared" si="1047"/>
        <v>7474</v>
      </c>
      <c r="B4461" s="18" t="str">
        <f t="shared" si="1047"/>
        <v>AMC 7474 C</v>
      </c>
      <c r="C4461" s="4">
        <v>163407</v>
      </c>
      <c r="D4461" s="2" t="s">
        <v>2203</v>
      </c>
      <c r="E4461" s="17" t="s">
        <v>13</v>
      </c>
      <c r="F4461" s="27" t="str">
        <f t="shared" si="1039"/>
        <v>163407 Blue</v>
      </c>
      <c r="G4461" s="17"/>
      <c r="H4461" s="18"/>
      <c r="I4461" s="5">
        <v>82.6</v>
      </c>
    </row>
    <row r="4462" spans="1:9" ht="11.1" customHeight="1" x14ac:dyDescent="0.25">
      <c r="A4462" s="18">
        <f t="shared" si="1047"/>
        <v>7474</v>
      </c>
      <c r="B4462" s="18" t="str">
        <f t="shared" si="1047"/>
        <v>AMC 7474 C</v>
      </c>
      <c r="C4462" s="4">
        <v>163409</v>
      </c>
      <c r="D4462" s="2" t="s">
        <v>2203</v>
      </c>
      <c r="E4462" s="17" t="s">
        <v>14</v>
      </c>
      <c r="F4462" s="27" t="str">
        <f t="shared" si="1039"/>
        <v>163409 Green</v>
      </c>
      <c r="G4462" s="17"/>
      <c r="H4462" s="18"/>
      <c r="I4462" s="5">
        <v>8.8000000000000007</v>
      </c>
    </row>
    <row r="4463" spans="1:9" ht="11.1" customHeight="1" x14ac:dyDescent="0.25">
      <c r="A4463" s="18">
        <f t="shared" si="1047"/>
        <v>7474</v>
      </c>
      <c r="B4463" s="18" t="str">
        <f t="shared" si="1047"/>
        <v>AMC 7474 C</v>
      </c>
      <c r="C4463" s="6">
        <v>163410</v>
      </c>
      <c r="D4463" s="2" t="s">
        <v>2203</v>
      </c>
      <c r="E4463" s="19" t="s">
        <v>15</v>
      </c>
      <c r="F4463" s="27" t="str">
        <f t="shared" si="1039"/>
        <v>163410 Black</v>
      </c>
      <c r="G4463" s="19"/>
      <c r="H4463" s="20"/>
      <c r="I4463" s="7">
        <v>5.9</v>
      </c>
    </row>
    <row r="4464" spans="1:9" ht="14.1" customHeight="1" x14ac:dyDescent="0.25">
      <c r="A4464" s="9">
        <v>7475</v>
      </c>
      <c r="B4464" s="23" t="s">
        <v>982</v>
      </c>
      <c r="C4464" s="9" t="s">
        <v>4</v>
      </c>
      <c r="D4464" s="2" t="s">
        <v>2203</v>
      </c>
      <c r="E4464" s="23" t="s">
        <v>5</v>
      </c>
      <c r="F4464" s="27" t="str">
        <f t="shared" si="1039"/>
        <v>AMC BASE</v>
      </c>
      <c r="G4464" s="23"/>
      <c r="H4464" s="24"/>
      <c r="I4464" s="10">
        <v>564</v>
      </c>
    </row>
    <row r="4465" spans="1:9" ht="11.1" customHeight="1" x14ac:dyDescent="0.25">
      <c r="A4465" s="18">
        <f t="shared" ref="A4465:B4468" si="1048">A4464</f>
        <v>7475</v>
      </c>
      <c r="B4465" s="18" t="str">
        <f t="shared" si="1048"/>
        <v>AMC 7475 C</v>
      </c>
      <c r="C4465" s="4">
        <v>163401</v>
      </c>
      <c r="D4465" s="2" t="s">
        <v>2203</v>
      </c>
      <c r="E4465" s="17" t="s">
        <v>7</v>
      </c>
      <c r="F4465" s="27" t="str">
        <f t="shared" si="1039"/>
        <v>163401 White</v>
      </c>
      <c r="G4465" s="17"/>
      <c r="H4465" s="18"/>
      <c r="I4465" s="5">
        <v>383.3</v>
      </c>
    </row>
    <row r="4466" spans="1:9" ht="11.1" customHeight="1" x14ac:dyDescent="0.25">
      <c r="A4466" s="18">
        <f t="shared" si="1048"/>
        <v>7475</v>
      </c>
      <c r="B4466" s="18" t="str">
        <f t="shared" si="1048"/>
        <v>AMC 7475 C</v>
      </c>
      <c r="C4466" s="4">
        <v>163410</v>
      </c>
      <c r="D4466" s="2" t="s">
        <v>2203</v>
      </c>
      <c r="E4466" s="17" t="s">
        <v>15</v>
      </c>
      <c r="F4466" s="27" t="str">
        <f t="shared" si="1039"/>
        <v>163410 Black</v>
      </c>
      <c r="G4466" s="17"/>
      <c r="H4466" s="18"/>
      <c r="I4466" s="5">
        <v>29.3</v>
      </c>
    </row>
    <row r="4467" spans="1:9" ht="11.1" customHeight="1" x14ac:dyDescent="0.25">
      <c r="A4467" s="18">
        <f t="shared" si="1048"/>
        <v>7475</v>
      </c>
      <c r="B4467" s="18" t="str">
        <f t="shared" si="1048"/>
        <v>AMC 7475 C</v>
      </c>
      <c r="C4467" s="4">
        <v>163402</v>
      </c>
      <c r="D4467" s="2" t="s">
        <v>2203</v>
      </c>
      <c r="E4467" s="17" t="s">
        <v>17</v>
      </c>
      <c r="F4467" s="27" t="str">
        <f t="shared" si="1039"/>
        <v>163402 Lemon Yellow</v>
      </c>
      <c r="G4467" s="17"/>
      <c r="H4467" s="18"/>
      <c r="I4467" s="5">
        <v>11.7</v>
      </c>
    </row>
    <row r="4468" spans="1:9" ht="11.1" customHeight="1" x14ac:dyDescent="0.25">
      <c r="A4468" s="18">
        <f t="shared" si="1048"/>
        <v>7475</v>
      </c>
      <c r="B4468" s="18" t="str">
        <f t="shared" si="1048"/>
        <v>AMC 7475 C</v>
      </c>
      <c r="C4468" s="6">
        <v>163407</v>
      </c>
      <c r="D4468" s="2" t="s">
        <v>2203</v>
      </c>
      <c r="E4468" s="19" t="s">
        <v>13</v>
      </c>
      <c r="F4468" s="27" t="str">
        <f t="shared" si="1039"/>
        <v>163407 Blue</v>
      </c>
      <c r="G4468" s="19"/>
      <c r="H4468" s="20"/>
      <c r="I4468" s="7">
        <v>11.7</v>
      </c>
    </row>
    <row r="4469" spans="1:9" ht="14.1" customHeight="1" x14ac:dyDescent="0.25">
      <c r="A4469" s="9">
        <v>7476</v>
      </c>
      <c r="B4469" s="23" t="s">
        <v>983</v>
      </c>
      <c r="C4469" s="11">
        <v>163401</v>
      </c>
      <c r="D4469" s="2" t="s">
        <v>2203</v>
      </c>
      <c r="E4469" s="23" t="s">
        <v>7</v>
      </c>
      <c r="F4469" s="27" t="str">
        <f t="shared" si="1039"/>
        <v>163401 White</v>
      </c>
      <c r="G4469" s="23"/>
      <c r="H4469" s="24"/>
      <c r="I4469" s="10">
        <v>467.4</v>
      </c>
    </row>
    <row r="4470" spans="1:9" ht="11.1" customHeight="1" x14ac:dyDescent="0.25">
      <c r="A4470" s="18">
        <f t="shared" ref="A4470:B4474" si="1049">A4469</f>
        <v>7476</v>
      </c>
      <c r="B4470" s="18" t="str">
        <f t="shared" si="1049"/>
        <v>AMC 7476 C</v>
      </c>
      <c r="C4470" s="15" t="s">
        <v>4</v>
      </c>
      <c r="D4470" s="2" t="s">
        <v>2203</v>
      </c>
      <c r="E4470" s="17" t="s">
        <v>5</v>
      </c>
      <c r="F4470" s="27" t="str">
        <f t="shared" si="1039"/>
        <v>AMC BASE</v>
      </c>
      <c r="G4470" s="17"/>
      <c r="H4470" s="18"/>
      <c r="I4470" s="5">
        <v>405.6</v>
      </c>
    </row>
    <row r="4471" spans="1:9" ht="11.1" customHeight="1" x14ac:dyDescent="0.25">
      <c r="A4471" s="18">
        <f t="shared" si="1049"/>
        <v>7476</v>
      </c>
      <c r="B4471" s="18" t="str">
        <f t="shared" si="1049"/>
        <v>AMC 7476 C</v>
      </c>
      <c r="C4471" s="4">
        <v>163407</v>
      </c>
      <c r="D4471" s="2" t="s">
        <v>2203</v>
      </c>
      <c r="E4471" s="17" t="s">
        <v>13</v>
      </c>
      <c r="F4471" s="27" t="str">
        <f t="shared" si="1039"/>
        <v>163407 Blue</v>
      </c>
      <c r="G4471" s="17"/>
      <c r="H4471" s="18"/>
      <c r="I4471" s="5">
        <v>82.7</v>
      </c>
    </row>
    <row r="4472" spans="1:9" ht="11.1" customHeight="1" x14ac:dyDescent="0.25">
      <c r="A4472" s="18">
        <f t="shared" si="1049"/>
        <v>7476</v>
      </c>
      <c r="B4472" s="18" t="str">
        <f t="shared" si="1049"/>
        <v>AMC 7476 C</v>
      </c>
      <c r="C4472" s="4">
        <v>163410</v>
      </c>
      <c r="D4472" s="2" t="s">
        <v>2203</v>
      </c>
      <c r="E4472" s="17" t="s">
        <v>15</v>
      </c>
      <c r="F4472" s="27" t="str">
        <f t="shared" si="1039"/>
        <v>163410 Black</v>
      </c>
      <c r="G4472" s="17"/>
      <c r="H4472" s="18"/>
      <c r="I4472" s="5">
        <v>23.6</v>
      </c>
    </row>
    <row r="4473" spans="1:9" ht="11.1" customHeight="1" x14ac:dyDescent="0.25">
      <c r="A4473" s="18">
        <f t="shared" si="1049"/>
        <v>7476</v>
      </c>
      <c r="B4473" s="18" t="str">
        <f t="shared" si="1049"/>
        <v>AMC 7476 C</v>
      </c>
      <c r="C4473" s="4">
        <v>163402</v>
      </c>
      <c r="D4473" s="2" t="s">
        <v>2203</v>
      </c>
      <c r="E4473" s="17" t="s">
        <v>17</v>
      </c>
      <c r="F4473" s="27" t="str">
        <f t="shared" si="1039"/>
        <v>163402 Lemon Yellow</v>
      </c>
      <c r="G4473" s="17"/>
      <c r="H4473" s="18"/>
      <c r="I4473" s="5">
        <v>11.8</v>
      </c>
    </row>
    <row r="4474" spans="1:9" ht="11.1" customHeight="1" x14ac:dyDescent="0.25">
      <c r="A4474" s="18">
        <f t="shared" si="1049"/>
        <v>7476</v>
      </c>
      <c r="B4474" s="18" t="str">
        <f t="shared" si="1049"/>
        <v>AMC 7476 C</v>
      </c>
      <c r="C4474" s="6">
        <v>163409</v>
      </c>
      <c r="D4474" s="2" t="s">
        <v>2203</v>
      </c>
      <c r="E4474" s="19" t="s">
        <v>14</v>
      </c>
      <c r="F4474" s="27" t="str">
        <f t="shared" si="1039"/>
        <v>163409 Green</v>
      </c>
      <c r="G4474" s="19"/>
      <c r="H4474" s="20"/>
      <c r="I4474" s="7">
        <v>8.9</v>
      </c>
    </row>
    <row r="4475" spans="1:9" ht="14.1" customHeight="1" x14ac:dyDescent="0.25">
      <c r="A4475" s="9">
        <v>7477</v>
      </c>
      <c r="B4475" s="23" t="s">
        <v>984</v>
      </c>
      <c r="C4475" s="11">
        <v>163401</v>
      </c>
      <c r="D4475" s="2" t="s">
        <v>2203</v>
      </c>
      <c r="E4475" s="23" t="s">
        <v>7</v>
      </c>
      <c r="F4475" s="27" t="str">
        <f t="shared" si="1039"/>
        <v>163401 White</v>
      </c>
      <c r="G4475" s="23"/>
      <c r="H4475" s="24"/>
      <c r="I4475" s="10">
        <v>463.4</v>
      </c>
    </row>
    <row r="4476" spans="1:9" ht="11.1" customHeight="1" x14ac:dyDescent="0.25">
      <c r="A4476" s="18">
        <f t="shared" ref="A4476:B4480" si="1050">A4475</f>
        <v>7477</v>
      </c>
      <c r="B4476" s="18" t="str">
        <f t="shared" si="1050"/>
        <v>AMC 7477 C</v>
      </c>
      <c r="C4476" s="15" t="s">
        <v>4</v>
      </c>
      <c r="D4476" s="2" t="s">
        <v>2203</v>
      </c>
      <c r="E4476" s="17" t="s">
        <v>5</v>
      </c>
      <c r="F4476" s="27" t="str">
        <f t="shared" ref="F4476:F4529" si="1051">IF(C4476="AMC.BASE","AMC BASE",CONCATENATE(C4476,D4476,E4476))</f>
        <v>AMC BASE</v>
      </c>
      <c r="G4476" s="17"/>
      <c r="H4476" s="18"/>
      <c r="I4476" s="5">
        <v>359.2</v>
      </c>
    </row>
    <row r="4477" spans="1:9" ht="11.1" customHeight="1" x14ac:dyDescent="0.25">
      <c r="A4477" s="18">
        <f t="shared" si="1050"/>
        <v>7477</v>
      </c>
      <c r="B4477" s="18" t="str">
        <f t="shared" si="1050"/>
        <v>AMC 7477 C</v>
      </c>
      <c r="C4477" s="4">
        <v>163407</v>
      </c>
      <c r="D4477" s="2" t="s">
        <v>2203</v>
      </c>
      <c r="E4477" s="17" t="s">
        <v>13</v>
      </c>
      <c r="F4477" s="27" t="str">
        <f t="shared" si="1051"/>
        <v>163407 Blue</v>
      </c>
      <c r="G4477" s="17"/>
      <c r="H4477" s="18"/>
      <c r="I4477" s="5">
        <v>103.5</v>
      </c>
    </row>
    <row r="4478" spans="1:9" ht="11.1" customHeight="1" x14ac:dyDescent="0.25">
      <c r="A4478" s="18">
        <f t="shared" si="1050"/>
        <v>7477</v>
      </c>
      <c r="B4478" s="18" t="str">
        <f t="shared" si="1050"/>
        <v>AMC 7477 C</v>
      </c>
      <c r="C4478" s="4">
        <v>163410</v>
      </c>
      <c r="D4478" s="2" t="s">
        <v>2203</v>
      </c>
      <c r="E4478" s="17" t="s">
        <v>15</v>
      </c>
      <c r="F4478" s="27" t="str">
        <f t="shared" si="1051"/>
        <v>163410 Black</v>
      </c>
      <c r="G4478" s="17"/>
      <c r="H4478" s="18"/>
      <c r="I4478" s="5">
        <v>53.2</v>
      </c>
    </row>
    <row r="4479" spans="1:9" ht="11.1" customHeight="1" x14ac:dyDescent="0.25">
      <c r="A4479" s="18">
        <f t="shared" si="1050"/>
        <v>7477</v>
      </c>
      <c r="B4479" s="18" t="str">
        <f t="shared" si="1050"/>
        <v>AMC 7477 C</v>
      </c>
      <c r="C4479" s="4">
        <v>163402</v>
      </c>
      <c r="D4479" s="2" t="s">
        <v>2203</v>
      </c>
      <c r="E4479" s="17" t="s">
        <v>17</v>
      </c>
      <c r="F4479" s="27" t="str">
        <f t="shared" si="1051"/>
        <v>163402 Lemon Yellow</v>
      </c>
      <c r="G4479" s="17"/>
      <c r="H4479" s="18"/>
      <c r="I4479" s="5">
        <v>11.8</v>
      </c>
    </row>
    <row r="4480" spans="1:9" ht="11.1" customHeight="1" x14ac:dyDescent="0.25">
      <c r="A4480" s="18">
        <f t="shared" si="1050"/>
        <v>7477</v>
      </c>
      <c r="B4480" s="18" t="str">
        <f t="shared" si="1050"/>
        <v>AMC 7477 C</v>
      </c>
      <c r="C4480" s="6">
        <v>163409</v>
      </c>
      <c r="D4480" s="2" t="s">
        <v>2203</v>
      </c>
      <c r="E4480" s="19" t="s">
        <v>14</v>
      </c>
      <c r="F4480" s="27" t="str">
        <f t="shared" si="1051"/>
        <v>163409 Green</v>
      </c>
      <c r="G4480" s="19"/>
      <c r="H4480" s="20"/>
      <c r="I4480" s="7">
        <v>8.9</v>
      </c>
    </row>
    <row r="4481" spans="1:9" ht="14.1" customHeight="1" x14ac:dyDescent="0.25">
      <c r="A4481" s="9">
        <v>7478</v>
      </c>
      <c r="B4481" s="23" t="s">
        <v>985</v>
      </c>
      <c r="C4481" s="9" t="s">
        <v>4</v>
      </c>
      <c r="D4481" s="2" t="s">
        <v>2203</v>
      </c>
      <c r="E4481" s="23" t="s">
        <v>5</v>
      </c>
      <c r="F4481" s="27" t="str">
        <f t="shared" si="1051"/>
        <v>AMC BASE</v>
      </c>
      <c r="G4481" s="23"/>
      <c r="H4481" s="24"/>
      <c r="I4481" s="10">
        <v>489.5</v>
      </c>
    </row>
    <row r="4482" spans="1:9" ht="11.1" customHeight="1" x14ac:dyDescent="0.25">
      <c r="A4482" s="18">
        <f t="shared" ref="A4482:B4485" si="1052">A4481</f>
        <v>7478</v>
      </c>
      <c r="B4482" s="18" t="str">
        <f t="shared" si="1052"/>
        <v>AMC 7478 C</v>
      </c>
      <c r="C4482" s="4">
        <v>163401</v>
      </c>
      <c r="D4482" s="2" t="s">
        <v>2203</v>
      </c>
      <c r="E4482" s="17" t="s">
        <v>7</v>
      </c>
      <c r="F4482" s="27" t="str">
        <f t="shared" si="1051"/>
        <v>163401 White</v>
      </c>
      <c r="G4482" s="17"/>
      <c r="H4482" s="18"/>
      <c r="I4482" s="5">
        <v>485.5</v>
      </c>
    </row>
    <row r="4483" spans="1:9" ht="11.1" customHeight="1" x14ac:dyDescent="0.25">
      <c r="A4483" s="18">
        <f t="shared" si="1052"/>
        <v>7478</v>
      </c>
      <c r="B4483" s="18" t="str">
        <f t="shared" si="1052"/>
        <v>AMC 7478 C</v>
      </c>
      <c r="C4483" s="4">
        <v>163409</v>
      </c>
      <c r="D4483" s="2" t="s">
        <v>2203</v>
      </c>
      <c r="E4483" s="17" t="s">
        <v>14</v>
      </c>
      <c r="F4483" s="27" t="str">
        <f t="shared" si="1051"/>
        <v>163409 Green</v>
      </c>
      <c r="G4483" s="17"/>
      <c r="H4483" s="18"/>
      <c r="I4483" s="5">
        <v>14.7</v>
      </c>
    </row>
    <row r="4484" spans="1:9" ht="11.1" customHeight="1" x14ac:dyDescent="0.25">
      <c r="A4484" s="18">
        <f t="shared" si="1052"/>
        <v>7478</v>
      </c>
      <c r="B4484" s="18" t="str">
        <f t="shared" si="1052"/>
        <v>AMC 7478 C</v>
      </c>
      <c r="C4484" s="4">
        <v>163402</v>
      </c>
      <c r="D4484" s="2" t="s">
        <v>2203</v>
      </c>
      <c r="E4484" s="17" t="s">
        <v>17</v>
      </c>
      <c r="F4484" s="27" t="str">
        <f t="shared" si="1051"/>
        <v>163402 Lemon Yellow</v>
      </c>
      <c r="G4484" s="17"/>
      <c r="H4484" s="18"/>
      <c r="I4484" s="5">
        <v>8.8000000000000007</v>
      </c>
    </row>
    <row r="4485" spans="1:9" ht="11.1" customHeight="1" x14ac:dyDescent="0.25">
      <c r="A4485" s="18">
        <f t="shared" si="1052"/>
        <v>7478</v>
      </c>
      <c r="B4485" s="18" t="str">
        <f t="shared" si="1052"/>
        <v>AMC 7478 C</v>
      </c>
      <c r="C4485" s="6">
        <v>163407</v>
      </c>
      <c r="D4485" s="2" t="s">
        <v>2203</v>
      </c>
      <c r="E4485" s="19" t="s">
        <v>13</v>
      </c>
      <c r="F4485" s="27" t="str">
        <f t="shared" si="1051"/>
        <v>163407 Blue</v>
      </c>
      <c r="G4485" s="19"/>
      <c r="H4485" s="20"/>
      <c r="I4485" s="7">
        <v>1.5</v>
      </c>
    </row>
    <row r="4486" spans="1:9" ht="11.1" customHeight="1" x14ac:dyDescent="0.25">
      <c r="A4486" s="2">
        <v>7479</v>
      </c>
      <c r="B4486" s="27" t="s">
        <v>986</v>
      </c>
      <c r="C4486" s="16">
        <v>163401</v>
      </c>
      <c r="D4486" s="2" t="s">
        <v>2203</v>
      </c>
      <c r="E4486" s="27" t="s">
        <v>7</v>
      </c>
      <c r="F4486" s="27" t="str">
        <f t="shared" si="1051"/>
        <v>163401 White</v>
      </c>
      <c r="G4486" s="27"/>
      <c r="H4486" s="28"/>
      <c r="I4486" s="3">
        <v>480.9</v>
      </c>
    </row>
    <row r="4487" spans="1:9" ht="11.1" customHeight="1" x14ac:dyDescent="0.25">
      <c r="A4487" s="18">
        <f t="shared" ref="A4487:B4490" si="1053">A4486</f>
        <v>7479</v>
      </c>
      <c r="B4487" s="18" t="str">
        <f t="shared" si="1053"/>
        <v>AMC 7479 C</v>
      </c>
      <c r="C4487" s="15" t="s">
        <v>4</v>
      </c>
      <c r="D4487" s="2" t="s">
        <v>2203</v>
      </c>
      <c r="E4487" s="17" t="s">
        <v>5</v>
      </c>
      <c r="F4487" s="27" t="str">
        <f t="shared" si="1051"/>
        <v>AMC BASE</v>
      </c>
      <c r="G4487" s="17"/>
      <c r="H4487" s="18"/>
      <c r="I4487" s="5">
        <v>472.6</v>
      </c>
    </row>
    <row r="4488" spans="1:9" ht="11.1" customHeight="1" x14ac:dyDescent="0.25">
      <c r="A4488" s="18">
        <f t="shared" si="1053"/>
        <v>7479</v>
      </c>
      <c r="B4488" s="18" t="str">
        <f t="shared" si="1053"/>
        <v>AMC 7479 C</v>
      </c>
      <c r="C4488" s="4">
        <v>163409</v>
      </c>
      <c r="D4488" s="2" t="s">
        <v>2203</v>
      </c>
      <c r="E4488" s="17" t="s">
        <v>14</v>
      </c>
      <c r="F4488" s="27" t="str">
        <f t="shared" si="1051"/>
        <v>163409 Green</v>
      </c>
      <c r="G4488" s="17"/>
      <c r="H4488" s="18"/>
      <c r="I4488" s="5">
        <v>29.4</v>
      </c>
    </row>
    <row r="4489" spans="1:9" ht="11.1" customHeight="1" x14ac:dyDescent="0.25">
      <c r="A4489" s="18">
        <f t="shared" si="1053"/>
        <v>7479</v>
      </c>
      <c r="B4489" s="18" t="str">
        <f t="shared" si="1053"/>
        <v>AMC 7479 C</v>
      </c>
      <c r="C4489" s="4">
        <v>163402</v>
      </c>
      <c r="D4489" s="2" t="s">
        <v>2203</v>
      </c>
      <c r="E4489" s="17" t="s">
        <v>17</v>
      </c>
      <c r="F4489" s="27" t="str">
        <f t="shared" si="1051"/>
        <v>163402 Lemon Yellow</v>
      </c>
      <c r="G4489" s="17"/>
      <c r="H4489" s="18"/>
      <c r="I4489" s="5">
        <v>14.7</v>
      </c>
    </row>
    <row r="4490" spans="1:9" ht="11.1" customHeight="1" x14ac:dyDescent="0.25">
      <c r="A4490" s="18">
        <f t="shared" si="1053"/>
        <v>7479</v>
      </c>
      <c r="B4490" s="18" t="str">
        <f t="shared" si="1053"/>
        <v>AMC 7479 C</v>
      </c>
      <c r="C4490" s="6">
        <v>163407</v>
      </c>
      <c r="D4490" s="2" t="s">
        <v>2203</v>
      </c>
      <c r="E4490" s="19" t="s">
        <v>13</v>
      </c>
      <c r="F4490" s="27" t="str">
        <f t="shared" si="1051"/>
        <v>163407 Blue</v>
      </c>
      <c r="G4490" s="19"/>
      <c r="H4490" s="20"/>
      <c r="I4490" s="7">
        <v>2.4</v>
      </c>
    </row>
    <row r="4491" spans="1:9" ht="14.1" customHeight="1" x14ac:dyDescent="0.25">
      <c r="A4491" s="9">
        <v>7480</v>
      </c>
      <c r="B4491" s="23" t="s">
        <v>987</v>
      </c>
      <c r="C4491" s="11">
        <v>163401</v>
      </c>
      <c r="D4491" s="2" t="s">
        <v>2203</v>
      </c>
      <c r="E4491" s="23" t="s">
        <v>7</v>
      </c>
      <c r="F4491" s="27" t="str">
        <f t="shared" si="1051"/>
        <v>163401 White</v>
      </c>
      <c r="G4491" s="23"/>
      <c r="H4491" s="24"/>
      <c r="I4491" s="10">
        <v>472.3</v>
      </c>
    </row>
    <row r="4492" spans="1:9" ht="11.1" customHeight="1" x14ac:dyDescent="0.25">
      <c r="A4492" s="18">
        <f t="shared" ref="A4492:B4495" si="1054">A4491</f>
        <v>7480</v>
      </c>
      <c r="B4492" s="18" t="str">
        <f t="shared" si="1054"/>
        <v>AMC 7480 C</v>
      </c>
      <c r="C4492" s="15" t="s">
        <v>4</v>
      </c>
      <c r="D4492" s="2" t="s">
        <v>2203</v>
      </c>
      <c r="E4492" s="17" t="s">
        <v>5</v>
      </c>
      <c r="F4492" s="27" t="str">
        <f t="shared" si="1051"/>
        <v>AMC BASE</v>
      </c>
      <c r="G4492" s="17"/>
      <c r="H4492" s="18"/>
      <c r="I4492" s="5">
        <v>409.6</v>
      </c>
    </row>
    <row r="4493" spans="1:9" ht="11.1" customHeight="1" x14ac:dyDescent="0.25">
      <c r="A4493" s="18">
        <f t="shared" si="1054"/>
        <v>7480</v>
      </c>
      <c r="B4493" s="18" t="str">
        <f t="shared" si="1054"/>
        <v>AMC 7480 C</v>
      </c>
      <c r="C4493" s="4">
        <v>163409</v>
      </c>
      <c r="D4493" s="2" t="s">
        <v>2203</v>
      </c>
      <c r="E4493" s="17" t="s">
        <v>14</v>
      </c>
      <c r="F4493" s="27" t="str">
        <f t="shared" si="1051"/>
        <v>163409 Green</v>
      </c>
      <c r="G4493" s="17"/>
      <c r="H4493" s="18"/>
      <c r="I4493" s="5">
        <v>79.7</v>
      </c>
    </row>
    <row r="4494" spans="1:9" ht="11.1" customHeight="1" x14ac:dyDescent="0.25">
      <c r="A4494" s="18">
        <f t="shared" si="1054"/>
        <v>7480</v>
      </c>
      <c r="B4494" s="18" t="str">
        <f t="shared" si="1054"/>
        <v>AMC 7480 C</v>
      </c>
      <c r="C4494" s="4">
        <v>163407</v>
      </c>
      <c r="D4494" s="2" t="s">
        <v>2203</v>
      </c>
      <c r="E4494" s="17" t="s">
        <v>13</v>
      </c>
      <c r="F4494" s="27" t="str">
        <f t="shared" si="1051"/>
        <v>163407 Blue</v>
      </c>
      <c r="G4494" s="17"/>
      <c r="H4494" s="18"/>
      <c r="I4494" s="5">
        <v>23.6</v>
      </c>
    </row>
    <row r="4495" spans="1:9" ht="11.1" customHeight="1" x14ac:dyDescent="0.25">
      <c r="A4495" s="18">
        <f t="shared" si="1054"/>
        <v>7480</v>
      </c>
      <c r="B4495" s="18" t="str">
        <f t="shared" si="1054"/>
        <v>AMC 7480 C</v>
      </c>
      <c r="C4495" s="6">
        <v>163402</v>
      </c>
      <c r="D4495" s="2" t="s">
        <v>2203</v>
      </c>
      <c r="E4495" s="19" t="s">
        <v>17</v>
      </c>
      <c r="F4495" s="27" t="str">
        <f t="shared" si="1051"/>
        <v>163402 Lemon Yellow</v>
      </c>
      <c r="G4495" s="19"/>
      <c r="H4495" s="20"/>
      <c r="I4495" s="7">
        <v>14.8</v>
      </c>
    </row>
    <row r="4496" spans="1:9" ht="14.1" customHeight="1" x14ac:dyDescent="0.25">
      <c r="A4496" s="9">
        <v>7481</v>
      </c>
      <c r="B4496" s="23" t="s">
        <v>988</v>
      </c>
      <c r="C4496" s="9" t="s">
        <v>4</v>
      </c>
      <c r="D4496" s="2" t="s">
        <v>2203</v>
      </c>
      <c r="E4496" s="23" t="s">
        <v>5</v>
      </c>
      <c r="F4496" s="27" t="str">
        <f t="shared" si="1051"/>
        <v>AMC BASE</v>
      </c>
      <c r="G4496" s="23"/>
      <c r="H4496" s="24"/>
      <c r="I4496" s="10">
        <v>435.7</v>
      </c>
    </row>
    <row r="4497" spans="1:9" ht="11.1" customHeight="1" x14ac:dyDescent="0.25">
      <c r="A4497" s="18">
        <f t="shared" ref="A4497:B4500" si="1055">A4496</f>
        <v>7481</v>
      </c>
      <c r="B4497" s="18" t="str">
        <f t="shared" si="1055"/>
        <v>AMC 7481 C</v>
      </c>
      <c r="C4497" s="4">
        <v>163401</v>
      </c>
      <c r="D4497" s="2" t="s">
        <v>2203</v>
      </c>
      <c r="E4497" s="17" t="s">
        <v>7</v>
      </c>
      <c r="F4497" s="27" t="str">
        <f t="shared" si="1051"/>
        <v>163401 White</v>
      </c>
      <c r="G4497" s="17"/>
      <c r="H4497" s="18"/>
      <c r="I4497" s="5">
        <v>363.7</v>
      </c>
    </row>
    <row r="4498" spans="1:9" ht="11.1" customHeight="1" x14ac:dyDescent="0.25">
      <c r="A4498" s="18">
        <f t="shared" si="1055"/>
        <v>7481</v>
      </c>
      <c r="B4498" s="18" t="str">
        <f t="shared" si="1055"/>
        <v>AMC 7481 C</v>
      </c>
      <c r="C4498" s="4">
        <v>163409</v>
      </c>
      <c r="D4498" s="2" t="s">
        <v>2203</v>
      </c>
      <c r="E4498" s="17" t="s">
        <v>14</v>
      </c>
      <c r="F4498" s="27" t="str">
        <f t="shared" si="1051"/>
        <v>163409 Green</v>
      </c>
      <c r="G4498" s="17"/>
      <c r="H4498" s="18"/>
      <c r="I4498" s="5">
        <v>112.1</v>
      </c>
    </row>
    <row r="4499" spans="1:9" ht="11.1" customHeight="1" x14ac:dyDescent="0.25">
      <c r="A4499" s="18">
        <f t="shared" si="1055"/>
        <v>7481</v>
      </c>
      <c r="B4499" s="18" t="str">
        <f t="shared" si="1055"/>
        <v>AMC 7481 C</v>
      </c>
      <c r="C4499" s="4">
        <v>163402</v>
      </c>
      <c r="D4499" s="2" t="s">
        <v>2203</v>
      </c>
      <c r="E4499" s="17" t="s">
        <v>17</v>
      </c>
      <c r="F4499" s="27" t="str">
        <f t="shared" si="1051"/>
        <v>163402 Lemon Yellow</v>
      </c>
      <c r="G4499" s="17"/>
      <c r="H4499" s="18"/>
      <c r="I4499" s="5">
        <v>59</v>
      </c>
    </row>
    <row r="4500" spans="1:9" ht="11.1" customHeight="1" x14ac:dyDescent="0.25">
      <c r="A4500" s="18">
        <f t="shared" si="1055"/>
        <v>7481</v>
      </c>
      <c r="B4500" s="18" t="str">
        <f t="shared" si="1055"/>
        <v>AMC 7481 C</v>
      </c>
      <c r="C4500" s="6">
        <v>163407</v>
      </c>
      <c r="D4500" s="2" t="s">
        <v>2203</v>
      </c>
      <c r="E4500" s="19" t="s">
        <v>13</v>
      </c>
      <c r="F4500" s="27" t="str">
        <f t="shared" si="1051"/>
        <v>163407 Blue</v>
      </c>
      <c r="G4500" s="19"/>
      <c r="H4500" s="20"/>
      <c r="I4500" s="7">
        <v>29.5</v>
      </c>
    </row>
    <row r="4501" spans="1:9" ht="14.1" customHeight="1" x14ac:dyDescent="0.25">
      <c r="A4501" s="9">
        <v>7482</v>
      </c>
      <c r="B4501" s="23" t="s">
        <v>989</v>
      </c>
      <c r="C4501" s="9" t="s">
        <v>4</v>
      </c>
      <c r="D4501" s="2" t="s">
        <v>2203</v>
      </c>
      <c r="E4501" s="23" t="s">
        <v>5</v>
      </c>
      <c r="F4501" s="27" t="str">
        <f t="shared" si="1051"/>
        <v>AMC BASE</v>
      </c>
      <c r="G4501" s="23"/>
      <c r="H4501" s="24"/>
      <c r="I4501" s="10">
        <v>619.4</v>
      </c>
    </row>
    <row r="4502" spans="1:9" ht="11.1" customHeight="1" x14ac:dyDescent="0.25">
      <c r="A4502" s="18">
        <f t="shared" ref="A4502:B4505" si="1056">A4501</f>
        <v>7482</v>
      </c>
      <c r="B4502" s="18" t="str">
        <f t="shared" si="1056"/>
        <v>AMC 7482 C</v>
      </c>
      <c r="C4502" s="4">
        <v>163401</v>
      </c>
      <c r="D4502" s="2" t="s">
        <v>2203</v>
      </c>
      <c r="E4502" s="17" t="s">
        <v>7</v>
      </c>
      <c r="F4502" s="27" t="str">
        <f t="shared" si="1051"/>
        <v>163401 White</v>
      </c>
      <c r="G4502" s="17"/>
      <c r="H4502" s="18"/>
      <c r="I4502" s="5">
        <v>234.2</v>
      </c>
    </row>
    <row r="4503" spans="1:9" ht="11.1" customHeight="1" x14ac:dyDescent="0.25">
      <c r="A4503" s="18">
        <f t="shared" si="1056"/>
        <v>7482</v>
      </c>
      <c r="B4503" s="18" t="str">
        <f t="shared" si="1056"/>
        <v>AMC 7482 C</v>
      </c>
      <c r="C4503" s="4">
        <v>163409</v>
      </c>
      <c r="D4503" s="2" t="s">
        <v>2203</v>
      </c>
      <c r="E4503" s="17" t="s">
        <v>14</v>
      </c>
      <c r="F4503" s="27" t="str">
        <f t="shared" si="1051"/>
        <v>163409 Green</v>
      </c>
      <c r="G4503" s="17"/>
      <c r="H4503" s="18"/>
      <c r="I4503" s="5">
        <v>105.4</v>
      </c>
    </row>
    <row r="4504" spans="1:9" ht="11.1" customHeight="1" x14ac:dyDescent="0.25">
      <c r="A4504" s="18">
        <f t="shared" si="1056"/>
        <v>7482</v>
      </c>
      <c r="B4504" s="18" t="str">
        <f t="shared" si="1056"/>
        <v>AMC 7482 C</v>
      </c>
      <c r="C4504" s="4">
        <v>163402</v>
      </c>
      <c r="D4504" s="2" t="s">
        <v>2203</v>
      </c>
      <c r="E4504" s="17" t="s">
        <v>17</v>
      </c>
      <c r="F4504" s="27" t="str">
        <f t="shared" si="1051"/>
        <v>163402 Lemon Yellow</v>
      </c>
      <c r="G4504" s="17"/>
      <c r="H4504" s="18"/>
      <c r="I4504" s="5">
        <v>35.1</v>
      </c>
    </row>
    <row r="4505" spans="1:9" ht="11.1" customHeight="1" x14ac:dyDescent="0.25">
      <c r="A4505" s="18">
        <f t="shared" si="1056"/>
        <v>7482</v>
      </c>
      <c r="B4505" s="18" t="str">
        <f t="shared" si="1056"/>
        <v>AMC 7482 C</v>
      </c>
      <c r="C4505" s="6">
        <v>163407</v>
      </c>
      <c r="D4505" s="2" t="s">
        <v>2203</v>
      </c>
      <c r="E4505" s="19" t="s">
        <v>13</v>
      </c>
      <c r="F4505" s="27" t="str">
        <f t="shared" si="1051"/>
        <v>163407 Blue</v>
      </c>
      <c r="G4505" s="19"/>
      <c r="H4505" s="20"/>
      <c r="I4505" s="7">
        <v>5.9</v>
      </c>
    </row>
    <row r="4506" spans="1:9" ht="14.1" customHeight="1" x14ac:dyDescent="0.25">
      <c r="A4506" s="9">
        <v>7483</v>
      </c>
      <c r="B4506" s="23" t="s">
        <v>990</v>
      </c>
      <c r="C4506" s="9" t="s">
        <v>4</v>
      </c>
      <c r="D4506" s="2" t="s">
        <v>2203</v>
      </c>
      <c r="E4506" s="23" t="s">
        <v>5</v>
      </c>
      <c r="F4506" s="27" t="str">
        <f t="shared" si="1051"/>
        <v>AMC BASE</v>
      </c>
      <c r="G4506" s="23"/>
      <c r="H4506" s="24"/>
      <c r="I4506" s="10">
        <v>569.70000000000005</v>
      </c>
    </row>
    <row r="4507" spans="1:9" ht="11.1" customHeight="1" x14ac:dyDescent="0.25">
      <c r="A4507" s="18">
        <f t="shared" ref="A4507:B4511" si="1057">A4506</f>
        <v>7483</v>
      </c>
      <c r="B4507" s="18" t="str">
        <f t="shared" si="1057"/>
        <v>AMC 7483 C</v>
      </c>
      <c r="C4507" s="4">
        <v>163401</v>
      </c>
      <c r="D4507" s="2" t="s">
        <v>2203</v>
      </c>
      <c r="E4507" s="17" t="s">
        <v>7</v>
      </c>
      <c r="F4507" s="27" t="str">
        <f t="shared" si="1051"/>
        <v>163401 White</v>
      </c>
      <c r="G4507" s="17"/>
      <c r="H4507" s="18"/>
      <c r="I4507" s="5">
        <v>224.9</v>
      </c>
    </row>
    <row r="4508" spans="1:9" ht="11.1" customHeight="1" x14ac:dyDescent="0.25">
      <c r="A4508" s="18">
        <f t="shared" si="1057"/>
        <v>7483</v>
      </c>
      <c r="B4508" s="18" t="str">
        <f t="shared" si="1057"/>
        <v>AMC 7483 C</v>
      </c>
      <c r="C4508" s="4">
        <v>163409</v>
      </c>
      <c r="D4508" s="2" t="s">
        <v>2203</v>
      </c>
      <c r="E4508" s="17" t="s">
        <v>14</v>
      </c>
      <c r="F4508" s="27" t="str">
        <f t="shared" si="1051"/>
        <v>163409 Green</v>
      </c>
      <c r="G4508" s="17"/>
      <c r="H4508" s="18"/>
      <c r="I4508" s="5">
        <v>102.7</v>
      </c>
    </row>
    <row r="4509" spans="1:9" ht="11.1" customHeight="1" x14ac:dyDescent="0.25">
      <c r="A4509" s="18">
        <f t="shared" si="1057"/>
        <v>7483</v>
      </c>
      <c r="B4509" s="18" t="str">
        <f t="shared" si="1057"/>
        <v>AMC 7483 C</v>
      </c>
      <c r="C4509" s="4">
        <v>163402</v>
      </c>
      <c r="D4509" s="2" t="s">
        <v>2203</v>
      </c>
      <c r="E4509" s="17" t="s">
        <v>17</v>
      </c>
      <c r="F4509" s="27" t="str">
        <f t="shared" si="1051"/>
        <v>163402 Lemon Yellow</v>
      </c>
      <c r="G4509" s="17"/>
      <c r="H4509" s="18"/>
      <c r="I4509" s="5">
        <v>67.5</v>
      </c>
    </row>
    <row r="4510" spans="1:9" ht="11.1" customHeight="1" x14ac:dyDescent="0.25">
      <c r="A4510" s="18">
        <f t="shared" si="1057"/>
        <v>7483</v>
      </c>
      <c r="B4510" s="18" t="str">
        <f t="shared" si="1057"/>
        <v>AMC 7483 C</v>
      </c>
      <c r="C4510" s="4">
        <v>163410</v>
      </c>
      <c r="D4510" s="2" t="s">
        <v>2203</v>
      </c>
      <c r="E4510" s="17" t="s">
        <v>15</v>
      </c>
      <c r="F4510" s="27" t="str">
        <f t="shared" si="1051"/>
        <v>163410 Black</v>
      </c>
      <c r="G4510" s="17"/>
      <c r="H4510" s="18"/>
      <c r="I4510" s="5">
        <v>29.3</v>
      </c>
    </row>
    <row r="4511" spans="1:9" ht="11.1" customHeight="1" x14ac:dyDescent="0.25">
      <c r="A4511" s="18">
        <f t="shared" si="1057"/>
        <v>7483</v>
      </c>
      <c r="B4511" s="18" t="str">
        <f t="shared" si="1057"/>
        <v>AMC 7483 C</v>
      </c>
      <c r="C4511" s="6">
        <v>163407</v>
      </c>
      <c r="D4511" s="2" t="s">
        <v>2203</v>
      </c>
      <c r="E4511" s="19" t="s">
        <v>13</v>
      </c>
      <c r="F4511" s="27" t="str">
        <f t="shared" si="1051"/>
        <v>163407 Blue</v>
      </c>
      <c r="G4511" s="19"/>
      <c r="H4511" s="20"/>
      <c r="I4511" s="7">
        <v>5.9</v>
      </c>
    </row>
    <row r="4512" spans="1:9" ht="14.1" customHeight="1" x14ac:dyDescent="0.25">
      <c r="A4512" s="9">
        <v>7484</v>
      </c>
      <c r="B4512" s="23" t="s">
        <v>991</v>
      </c>
      <c r="C4512" s="9" t="s">
        <v>4</v>
      </c>
      <c r="D4512" s="2" t="s">
        <v>2203</v>
      </c>
      <c r="E4512" s="23" t="s">
        <v>5</v>
      </c>
      <c r="F4512" s="27" t="str">
        <f t="shared" si="1051"/>
        <v>AMC BASE</v>
      </c>
      <c r="G4512" s="23"/>
      <c r="H4512" s="24"/>
      <c r="I4512" s="10">
        <v>540</v>
      </c>
    </row>
    <row r="4513" spans="1:9" ht="11.1" customHeight="1" x14ac:dyDescent="0.25">
      <c r="A4513" s="18">
        <f t="shared" ref="A4513:B4517" si="1058">A4512</f>
        <v>7484</v>
      </c>
      <c r="B4513" s="18" t="str">
        <f t="shared" si="1058"/>
        <v>AMC 7484 C</v>
      </c>
      <c r="C4513" s="4">
        <v>163401</v>
      </c>
      <c r="D4513" s="2" t="s">
        <v>2203</v>
      </c>
      <c r="E4513" s="17" t="s">
        <v>7</v>
      </c>
      <c r="F4513" s="27" t="str">
        <f t="shared" si="1051"/>
        <v>163401 White</v>
      </c>
      <c r="G4513" s="17"/>
      <c r="H4513" s="18"/>
      <c r="I4513" s="5">
        <v>225.1</v>
      </c>
    </row>
    <row r="4514" spans="1:9" ht="11.1" customHeight="1" x14ac:dyDescent="0.25">
      <c r="A4514" s="18">
        <f t="shared" si="1058"/>
        <v>7484</v>
      </c>
      <c r="B4514" s="18" t="str">
        <f t="shared" si="1058"/>
        <v>AMC 7484 C</v>
      </c>
      <c r="C4514" s="4">
        <v>163409</v>
      </c>
      <c r="D4514" s="2" t="s">
        <v>2203</v>
      </c>
      <c r="E4514" s="17" t="s">
        <v>14</v>
      </c>
      <c r="F4514" s="27" t="str">
        <f t="shared" si="1051"/>
        <v>163409 Green</v>
      </c>
      <c r="G4514" s="17"/>
      <c r="H4514" s="18"/>
      <c r="I4514" s="5">
        <v>102.8</v>
      </c>
    </row>
    <row r="4515" spans="1:9" ht="11.1" customHeight="1" x14ac:dyDescent="0.25">
      <c r="A4515" s="18">
        <f t="shared" si="1058"/>
        <v>7484</v>
      </c>
      <c r="B4515" s="18" t="str">
        <f t="shared" si="1058"/>
        <v>AMC 7484 C</v>
      </c>
      <c r="C4515" s="4">
        <v>163402</v>
      </c>
      <c r="D4515" s="2" t="s">
        <v>2203</v>
      </c>
      <c r="E4515" s="17" t="s">
        <v>17</v>
      </c>
      <c r="F4515" s="27" t="str">
        <f t="shared" si="1051"/>
        <v>163402 Lemon Yellow</v>
      </c>
      <c r="G4515" s="17"/>
      <c r="H4515" s="18"/>
      <c r="I4515" s="5">
        <v>67.5</v>
      </c>
    </row>
    <row r="4516" spans="1:9" ht="11.1" customHeight="1" x14ac:dyDescent="0.25">
      <c r="A4516" s="18">
        <f t="shared" si="1058"/>
        <v>7484</v>
      </c>
      <c r="B4516" s="18" t="str">
        <f t="shared" si="1058"/>
        <v>AMC 7484 C</v>
      </c>
      <c r="C4516" s="4">
        <v>163407</v>
      </c>
      <c r="D4516" s="2" t="s">
        <v>2203</v>
      </c>
      <c r="E4516" s="17" t="s">
        <v>13</v>
      </c>
      <c r="F4516" s="27" t="str">
        <f t="shared" si="1051"/>
        <v>163407 Blue</v>
      </c>
      <c r="G4516" s="17"/>
      <c r="H4516" s="18"/>
      <c r="I4516" s="5">
        <v>32.299999999999997</v>
      </c>
    </row>
    <row r="4517" spans="1:9" ht="11.1" customHeight="1" x14ac:dyDescent="0.25">
      <c r="A4517" s="18">
        <f t="shared" si="1058"/>
        <v>7484</v>
      </c>
      <c r="B4517" s="18" t="str">
        <f t="shared" si="1058"/>
        <v>AMC 7484 C</v>
      </c>
      <c r="C4517" s="6">
        <v>163410</v>
      </c>
      <c r="D4517" s="2" t="s">
        <v>2203</v>
      </c>
      <c r="E4517" s="19" t="s">
        <v>15</v>
      </c>
      <c r="F4517" s="27" t="str">
        <f t="shared" si="1051"/>
        <v>163410 Black</v>
      </c>
      <c r="G4517" s="19"/>
      <c r="H4517" s="20"/>
      <c r="I4517" s="7">
        <v>32.299999999999997</v>
      </c>
    </row>
    <row r="4518" spans="1:9" ht="14.1" customHeight="1" x14ac:dyDescent="0.25">
      <c r="A4518" s="9">
        <v>7485</v>
      </c>
      <c r="B4518" s="23" t="s">
        <v>992</v>
      </c>
      <c r="C4518" s="11">
        <v>163401</v>
      </c>
      <c r="D4518" s="2" t="s">
        <v>2203</v>
      </c>
      <c r="E4518" s="23" t="s">
        <v>7</v>
      </c>
      <c r="F4518" s="27" t="str">
        <f t="shared" si="1051"/>
        <v>163401 White</v>
      </c>
      <c r="G4518" s="23"/>
      <c r="H4518" s="24"/>
      <c r="I4518" s="10">
        <v>676.4</v>
      </c>
    </row>
    <row r="4519" spans="1:9" ht="11.1" customHeight="1" x14ac:dyDescent="0.25">
      <c r="A4519" s="18">
        <f t="shared" ref="A4519:B4522" si="1059">A4518</f>
        <v>7485</v>
      </c>
      <c r="B4519" s="18" t="str">
        <f t="shared" si="1059"/>
        <v>AMC 7485 C</v>
      </c>
      <c r="C4519" s="15" t="s">
        <v>4</v>
      </c>
      <c r="D4519" s="2" t="s">
        <v>2203</v>
      </c>
      <c r="E4519" s="17" t="s">
        <v>5</v>
      </c>
      <c r="F4519" s="27" t="str">
        <f t="shared" si="1051"/>
        <v>AMC BASE</v>
      </c>
      <c r="G4519" s="17"/>
      <c r="H4519" s="18"/>
      <c r="I4519" s="5">
        <v>316.7</v>
      </c>
    </row>
    <row r="4520" spans="1:9" ht="11.1" customHeight="1" x14ac:dyDescent="0.25">
      <c r="A4520" s="18">
        <f t="shared" si="1059"/>
        <v>7485</v>
      </c>
      <c r="B4520" s="18" t="str">
        <f t="shared" si="1059"/>
        <v>AMC 7485 C</v>
      </c>
      <c r="C4520" s="4">
        <v>163402</v>
      </c>
      <c r="D4520" s="2" t="s">
        <v>2203</v>
      </c>
      <c r="E4520" s="17" t="s">
        <v>17</v>
      </c>
      <c r="F4520" s="27" t="str">
        <f t="shared" si="1051"/>
        <v>163402 Lemon Yellow</v>
      </c>
      <c r="G4520" s="17"/>
      <c r="H4520" s="18"/>
      <c r="I4520" s="5">
        <v>3</v>
      </c>
    </row>
    <row r="4521" spans="1:9" ht="11.1" customHeight="1" x14ac:dyDescent="0.25">
      <c r="A4521" s="18">
        <f t="shared" si="1059"/>
        <v>7485</v>
      </c>
      <c r="B4521" s="18" t="str">
        <f t="shared" si="1059"/>
        <v>AMC 7485 C</v>
      </c>
      <c r="C4521" s="4">
        <v>163409</v>
      </c>
      <c r="D4521" s="2" t="s">
        <v>2203</v>
      </c>
      <c r="E4521" s="17" t="s">
        <v>14</v>
      </c>
      <c r="F4521" s="27" t="str">
        <f t="shared" si="1051"/>
        <v>163409 Green</v>
      </c>
      <c r="G4521" s="17"/>
      <c r="H4521" s="18"/>
      <c r="I4521" s="5">
        <v>3</v>
      </c>
    </row>
    <row r="4522" spans="1:9" ht="11.1" customHeight="1" x14ac:dyDescent="0.25">
      <c r="A4522" s="18">
        <f t="shared" si="1059"/>
        <v>7485</v>
      </c>
      <c r="B4522" s="18" t="str">
        <f t="shared" si="1059"/>
        <v>AMC 7485 C</v>
      </c>
      <c r="C4522" s="6">
        <v>163410</v>
      </c>
      <c r="D4522" s="2" t="s">
        <v>2203</v>
      </c>
      <c r="E4522" s="19" t="s">
        <v>15</v>
      </c>
      <c r="F4522" s="27" t="str">
        <f t="shared" si="1051"/>
        <v>163410 Black</v>
      </c>
      <c r="G4522" s="19"/>
      <c r="H4522" s="20"/>
      <c r="I4522" s="7">
        <v>0.9</v>
      </c>
    </row>
    <row r="4523" spans="1:9" ht="14.1" customHeight="1" x14ac:dyDescent="0.25">
      <c r="A4523" s="9">
        <v>7486</v>
      </c>
      <c r="B4523" s="23" t="s">
        <v>993</v>
      </c>
      <c r="C4523" s="9" t="s">
        <v>4</v>
      </c>
      <c r="D4523" s="2" t="s">
        <v>2203</v>
      </c>
      <c r="E4523" s="23" t="s">
        <v>5</v>
      </c>
      <c r="F4523" s="27" t="str">
        <f t="shared" si="1051"/>
        <v>AMC BASE</v>
      </c>
      <c r="G4523" s="23"/>
      <c r="H4523" s="24"/>
      <c r="I4523" s="10">
        <v>500</v>
      </c>
    </row>
    <row r="4524" spans="1:9" ht="11.1" customHeight="1" x14ac:dyDescent="0.25">
      <c r="A4524" s="18">
        <f t="shared" ref="A4524:B4526" si="1060">A4523</f>
        <v>7486</v>
      </c>
      <c r="B4524" s="18" t="str">
        <f t="shared" si="1060"/>
        <v>AMC 7486 C</v>
      </c>
      <c r="C4524" s="4">
        <v>163401</v>
      </c>
      <c r="D4524" s="2" t="s">
        <v>2203</v>
      </c>
      <c r="E4524" s="17" t="s">
        <v>7</v>
      </c>
      <c r="F4524" s="27" t="str">
        <f t="shared" si="1051"/>
        <v>163401 White</v>
      </c>
      <c r="G4524" s="17"/>
      <c r="H4524" s="18"/>
      <c r="I4524" s="5">
        <v>488.2</v>
      </c>
    </row>
    <row r="4525" spans="1:9" ht="11.1" customHeight="1" x14ac:dyDescent="0.25">
      <c r="A4525" s="18">
        <f t="shared" si="1060"/>
        <v>7486</v>
      </c>
      <c r="B4525" s="18" t="str">
        <f t="shared" si="1060"/>
        <v>AMC 7486 C</v>
      </c>
      <c r="C4525" s="4">
        <v>163402</v>
      </c>
      <c r="D4525" s="2" t="s">
        <v>2203</v>
      </c>
      <c r="E4525" s="17" t="s">
        <v>17</v>
      </c>
      <c r="F4525" s="27" t="str">
        <f t="shared" si="1051"/>
        <v>163402 Lemon Yellow</v>
      </c>
      <c r="G4525" s="17"/>
      <c r="H4525" s="18"/>
      <c r="I4525" s="5">
        <v>5.9</v>
      </c>
    </row>
    <row r="4526" spans="1:9" ht="11.1" customHeight="1" x14ac:dyDescent="0.25">
      <c r="A4526" s="18">
        <f t="shared" si="1060"/>
        <v>7486</v>
      </c>
      <c r="B4526" s="18" t="str">
        <f t="shared" si="1060"/>
        <v>AMC 7486 C</v>
      </c>
      <c r="C4526" s="6">
        <v>163409</v>
      </c>
      <c r="D4526" s="2" t="s">
        <v>2203</v>
      </c>
      <c r="E4526" s="19" t="s">
        <v>14</v>
      </c>
      <c r="F4526" s="27" t="str">
        <f t="shared" si="1051"/>
        <v>163409 Green</v>
      </c>
      <c r="G4526" s="19"/>
      <c r="H4526" s="20"/>
      <c r="I4526" s="7">
        <v>5.9</v>
      </c>
    </row>
    <row r="4527" spans="1:9" ht="14.1" customHeight="1" x14ac:dyDescent="0.25">
      <c r="A4527" s="9">
        <v>7487</v>
      </c>
      <c r="B4527" s="23" t="s">
        <v>994</v>
      </c>
      <c r="C4527" s="9" t="s">
        <v>4</v>
      </c>
      <c r="D4527" s="2" t="s">
        <v>2203</v>
      </c>
      <c r="E4527" s="23" t="s">
        <v>5</v>
      </c>
      <c r="F4527" s="27" t="str">
        <f t="shared" si="1051"/>
        <v>AMC BASE</v>
      </c>
      <c r="G4527" s="23"/>
      <c r="H4527" s="24"/>
      <c r="I4527" s="10">
        <v>568.79999999999995</v>
      </c>
    </row>
    <row r="4528" spans="1:9" ht="11.1" customHeight="1" x14ac:dyDescent="0.25">
      <c r="A4528" s="18">
        <f t="shared" ref="A4528:B4530" si="1061">A4527</f>
        <v>7487</v>
      </c>
      <c r="B4528" s="18" t="str">
        <f t="shared" si="1061"/>
        <v>AMC 7487 C</v>
      </c>
      <c r="C4528" s="4">
        <v>163401</v>
      </c>
      <c r="D4528" s="2" t="s">
        <v>2203</v>
      </c>
      <c r="E4528" s="17" t="s">
        <v>7</v>
      </c>
      <c r="F4528" s="27" t="str">
        <f t="shared" si="1051"/>
        <v>163401 White</v>
      </c>
      <c r="G4528" s="17"/>
      <c r="H4528" s="18"/>
      <c r="I4528" s="5">
        <v>381.3</v>
      </c>
    </row>
    <row r="4529" spans="1:9" ht="11.1" customHeight="1" x14ac:dyDescent="0.25">
      <c r="A4529" s="18">
        <f t="shared" si="1061"/>
        <v>7487</v>
      </c>
      <c r="B4529" s="18" t="str">
        <f t="shared" si="1061"/>
        <v>AMC 7487 C</v>
      </c>
      <c r="C4529" s="4">
        <v>163409</v>
      </c>
      <c r="D4529" s="2" t="s">
        <v>2203</v>
      </c>
      <c r="E4529" s="17" t="s">
        <v>14</v>
      </c>
      <c r="F4529" s="27" t="str">
        <f t="shared" si="1051"/>
        <v>163409 Green</v>
      </c>
      <c r="G4529" s="17"/>
      <c r="H4529" s="18"/>
      <c r="I4529" s="5">
        <v>44</v>
      </c>
    </row>
    <row r="4530" spans="1:9" ht="11.1" customHeight="1" x14ac:dyDescent="0.25">
      <c r="A4530" s="18">
        <f t="shared" si="1061"/>
        <v>7487</v>
      </c>
      <c r="B4530" s="18" t="str">
        <f t="shared" si="1061"/>
        <v>AMC 7487 C</v>
      </c>
      <c r="C4530" s="6">
        <v>163402</v>
      </c>
      <c r="D4530" s="2" t="s">
        <v>2203</v>
      </c>
      <c r="E4530" s="19" t="s">
        <v>17</v>
      </c>
      <c r="F4530" s="27" t="str">
        <f t="shared" ref="F4530:F4582" si="1062">IF(C4530="AMC.BASE","AMC BASE",CONCATENATE(C4530,D4530,E4530))</f>
        <v>163402 Lemon Yellow</v>
      </c>
      <c r="G4530" s="19"/>
      <c r="H4530" s="20"/>
      <c r="I4530" s="7">
        <v>5.9</v>
      </c>
    </row>
    <row r="4531" spans="1:9" ht="11.1" customHeight="1" x14ac:dyDescent="0.25">
      <c r="A4531" s="2">
        <v>7488</v>
      </c>
      <c r="B4531" s="27" t="s">
        <v>995</v>
      </c>
      <c r="C4531" s="2" t="s">
        <v>4</v>
      </c>
      <c r="D4531" s="2" t="s">
        <v>2203</v>
      </c>
      <c r="E4531" s="27" t="s">
        <v>5</v>
      </c>
      <c r="F4531" s="27" t="str">
        <f t="shared" si="1062"/>
        <v>AMC BASE</v>
      </c>
      <c r="G4531" s="27"/>
      <c r="H4531" s="28"/>
      <c r="I4531" s="3">
        <v>514</v>
      </c>
    </row>
    <row r="4532" spans="1:9" ht="11.1" customHeight="1" x14ac:dyDescent="0.25">
      <c r="A4532" s="18">
        <f t="shared" ref="A4532:B4534" si="1063">A4531</f>
        <v>7488</v>
      </c>
      <c r="B4532" s="18" t="str">
        <f t="shared" si="1063"/>
        <v>AMC 7488 C</v>
      </c>
      <c r="C4532" s="4">
        <v>163401</v>
      </c>
      <c r="D4532" s="2" t="s">
        <v>2203</v>
      </c>
      <c r="E4532" s="17" t="s">
        <v>7</v>
      </c>
      <c r="F4532" s="27" t="str">
        <f t="shared" si="1062"/>
        <v>163401 White</v>
      </c>
      <c r="G4532" s="17"/>
      <c r="H4532" s="18"/>
      <c r="I4532" s="5">
        <v>380.2</v>
      </c>
    </row>
    <row r="4533" spans="1:9" ht="11.1" customHeight="1" x14ac:dyDescent="0.25">
      <c r="A4533" s="18">
        <f t="shared" si="1063"/>
        <v>7488</v>
      </c>
      <c r="B4533" s="18" t="str">
        <f t="shared" si="1063"/>
        <v>AMC 7488 C</v>
      </c>
      <c r="C4533" s="4">
        <v>163409</v>
      </c>
      <c r="D4533" s="2" t="s">
        <v>2203</v>
      </c>
      <c r="E4533" s="17" t="s">
        <v>14</v>
      </c>
      <c r="F4533" s="27" t="str">
        <f t="shared" si="1062"/>
        <v>163409 Green</v>
      </c>
      <c r="G4533" s="17"/>
      <c r="H4533" s="18"/>
      <c r="I4533" s="5">
        <v>88.2</v>
      </c>
    </row>
    <row r="4534" spans="1:9" ht="11.1" customHeight="1" x14ac:dyDescent="0.25">
      <c r="A4534" s="18">
        <f t="shared" si="1063"/>
        <v>7488</v>
      </c>
      <c r="B4534" s="18" t="str">
        <f t="shared" si="1063"/>
        <v>AMC 7488 C</v>
      </c>
      <c r="C4534" s="6">
        <v>163402</v>
      </c>
      <c r="D4534" s="2" t="s">
        <v>2203</v>
      </c>
      <c r="E4534" s="19" t="s">
        <v>17</v>
      </c>
      <c r="F4534" s="27" t="str">
        <f t="shared" si="1062"/>
        <v>163402 Lemon Yellow</v>
      </c>
      <c r="G4534" s="19"/>
      <c r="H4534" s="20"/>
      <c r="I4534" s="7">
        <v>17.600000000000001</v>
      </c>
    </row>
    <row r="4535" spans="1:9" ht="14.1" customHeight="1" x14ac:dyDescent="0.25">
      <c r="A4535" s="9">
        <v>7489</v>
      </c>
      <c r="B4535" s="23" t="s">
        <v>996</v>
      </c>
      <c r="C4535" s="9" t="s">
        <v>4</v>
      </c>
      <c r="D4535" s="2" t="s">
        <v>2203</v>
      </c>
      <c r="E4535" s="23" t="s">
        <v>5</v>
      </c>
      <c r="F4535" s="27" t="str">
        <f t="shared" si="1062"/>
        <v>AMC BASE</v>
      </c>
      <c r="G4535" s="23"/>
      <c r="H4535" s="24"/>
      <c r="I4535" s="10">
        <v>504</v>
      </c>
    </row>
    <row r="4536" spans="1:9" ht="11.1" customHeight="1" x14ac:dyDescent="0.25">
      <c r="A4536" s="18">
        <f t="shared" ref="A4536:B4539" si="1064">A4535</f>
        <v>7489</v>
      </c>
      <c r="B4536" s="18" t="str">
        <f t="shared" si="1064"/>
        <v>AMC 7489 C</v>
      </c>
      <c r="C4536" s="4">
        <v>163401</v>
      </c>
      <c r="D4536" s="2" t="s">
        <v>2203</v>
      </c>
      <c r="E4536" s="17" t="s">
        <v>7</v>
      </c>
      <c r="F4536" s="27" t="str">
        <f t="shared" si="1062"/>
        <v>163401 White</v>
      </c>
      <c r="G4536" s="17"/>
      <c r="H4536" s="18"/>
      <c r="I4536" s="5">
        <v>378.4</v>
      </c>
    </row>
    <row r="4537" spans="1:9" ht="11.1" customHeight="1" x14ac:dyDescent="0.25">
      <c r="A4537" s="18">
        <f t="shared" si="1064"/>
        <v>7489</v>
      </c>
      <c r="B4537" s="18" t="str">
        <f t="shared" si="1064"/>
        <v>AMC 7489 C</v>
      </c>
      <c r="C4537" s="4">
        <v>163409</v>
      </c>
      <c r="D4537" s="2" t="s">
        <v>2203</v>
      </c>
      <c r="E4537" s="17" t="s">
        <v>14</v>
      </c>
      <c r="F4537" s="27" t="str">
        <f t="shared" si="1062"/>
        <v>163409 Green</v>
      </c>
      <c r="G4537" s="17"/>
      <c r="H4537" s="18"/>
      <c r="I4537" s="5">
        <v>88.2</v>
      </c>
    </row>
    <row r="4538" spans="1:9" ht="11.1" customHeight="1" x14ac:dyDescent="0.25">
      <c r="A4538" s="18">
        <f t="shared" si="1064"/>
        <v>7489</v>
      </c>
      <c r="B4538" s="18" t="str">
        <f t="shared" si="1064"/>
        <v>AMC 7489 C</v>
      </c>
      <c r="C4538" s="4">
        <v>163402</v>
      </c>
      <c r="D4538" s="2" t="s">
        <v>2203</v>
      </c>
      <c r="E4538" s="17" t="s">
        <v>17</v>
      </c>
      <c r="F4538" s="27" t="str">
        <f t="shared" si="1062"/>
        <v>163402 Lemon Yellow</v>
      </c>
      <c r="G4538" s="17"/>
      <c r="H4538" s="18"/>
      <c r="I4538" s="5">
        <v>23.5</v>
      </c>
    </row>
    <row r="4539" spans="1:9" ht="11.1" customHeight="1" x14ac:dyDescent="0.25">
      <c r="A4539" s="18">
        <f t="shared" si="1064"/>
        <v>7489</v>
      </c>
      <c r="B4539" s="18" t="str">
        <f t="shared" si="1064"/>
        <v>AMC 7489 C</v>
      </c>
      <c r="C4539" s="6">
        <v>163410</v>
      </c>
      <c r="D4539" s="2" t="s">
        <v>2203</v>
      </c>
      <c r="E4539" s="19" t="s">
        <v>15</v>
      </c>
      <c r="F4539" s="27" t="str">
        <f t="shared" si="1062"/>
        <v>163410 Black</v>
      </c>
      <c r="G4539" s="19"/>
      <c r="H4539" s="20"/>
      <c r="I4539" s="7">
        <v>5.9</v>
      </c>
    </row>
    <row r="4540" spans="1:9" ht="14.1" customHeight="1" x14ac:dyDescent="0.25">
      <c r="A4540" s="9">
        <v>7490</v>
      </c>
      <c r="B4540" s="23" t="s">
        <v>997</v>
      </c>
      <c r="C4540" s="9" t="s">
        <v>4</v>
      </c>
      <c r="D4540" s="2" t="s">
        <v>2203</v>
      </c>
      <c r="E4540" s="23" t="s">
        <v>5</v>
      </c>
      <c r="F4540" s="27" t="str">
        <f t="shared" si="1062"/>
        <v>AMC BASE</v>
      </c>
      <c r="G4540" s="23"/>
      <c r="H4540" s="24"/>
      <c r="I4540" s="10">
        <v>520</v>
      </c>
    </row>
    <row r="4541" spans="1:9" ht="11.1" customHeight="1" x14ac:dyDescent="0.25">
      <c r="A4541" s="18">
        <f t="shared" ref="A4541:B4544" si="1065">A4540</f>
        <v>7490</v>
      </c>
      <c r="B4541" s="18" t="str">
        <f t="shared" si="1065"/>
        <v>AMC 7490 C</v>
      </c>
      <c r="C4541" s="4">
        <v>163401</v>
      </c>
      <c r="D4541" s="2" t="s">
        <v>2203</v>
      </c>
      <c r="E4541" s="17" t="s">
        <v>7</v>
      </c>
      <c r="F4541" s="27" t="str">
        <f t="shared" si="1062"/>
        <v>163401 White</v>
      </c>
      <c r="G4541" s="17"/>
      <c r="H4541" s="18"/>
      <c r="I4541" s="5">
        <v>377.1</v>
      </c>
    </row>
    <row r="4542" spans="1:9" ht="11.1" customHeight="1" x14ac:dyDescent="0.25">
      <c r="A4542" s="18">
        <f t="shared" si="1065"/>
        <v>7490</v>
      </c>
      <c r="B4542" s="18" t="str">
        <f t="shared" si="1065"/>
        <v>AMC 7490 C</v>
      </c>
      <c r="C4542" s="4">
        <v>163409</v>
      </c>
      <c r="D4542" s="2" t="s">
        <v>2203</v>
      </c>
      <c r="E4542" s="17" t="s">
        <v>14</v>
      </c>
      <c r="F4542" s="27" t="str">
        <f t="shared" si="1062"/>
        <v>163409 Green</v>
      </c>
      <c r="G4542" s="17"/>
      <c r="H4542" s="18"/>
      <c r="I4542" s="5">
        <v>67.599999999999994</v>
      </c>
    </row>
    <row r="4543" spans="1:9" ht="11.1" customHeight="1" x14ac:dyDescent="0.25">
      <c r="A4543" s="18">
        <f t="shared" si="1065"/>
        <v>7490</v>
      </c>
      <c r="B4543" s="18" t="str">
        <f t="shared" si="1065"/>
        <v>AMC 7490 C</v>
      </c>
      <c r="C4543" s="4">
        <v>163402</v>
      </c>
      <c r="D4543" s="2" t="s">
        <v>2203</v>
      </c>
      <c r="E4543" s="17" t="s">
        <v>17</v>
      </c>
      <c r="F4543" s="27" t="str">
        <f t="shared" si="1062"/>
        <v>163402 Lemon Yellow</v>
      </c>
      <c r="G4543" s="17"/>
      <c r="H4543" s="18"/>
      <c r="I4543" s="5">
        <v>29.4</v>
      </c>
    </row>
    <row r="4544" spans="1:9" ht="11.1" customHeight="1" x14ac:dyDescent="0.25">
      <c r="A4544" s="18">
        <f t="shared" si="1065"/>
        <v>7490</v>
      </c>
      <c r="B4544" s="18" t="str">
        <f t="shared" si="1065"/>
        <v>AMC 7490 C</v>
      </c>
      <c r="C4544" s="6">
        <v>163410</v>
      </c>
      <c r="D4544" s="2" t="s">
        <v>2203</v>
      </c>
      <c r="E4544" s="19" t="s">
        <v>15</v>
      </c>
      <c r="F4544" s="27" t="str">
        <f t="shared" si="1062"/>
        <v>163410 Black</v>
      </c>
      <c r="G4544" s="19"/>
      <c r="H4544" s="20"/>
      <c r="I4544" s="7">
        <v>5.9</v>
      </c>
    </row>
    <row r="4545" spans="1:9" ht="14.1" customHeight="1" x14ac:dyDescent="0.25">
      <c r="A4545" s="9">
        <v>7491</v>
      </c>
      <c r="B4545" s="23" t="s">
        <v>998</v>
      </c>
      <c r="C4545" s="9" t="s">
        <v>4</v>
      </c>
      <c r="D4545" s="2" t="s">
        <v>2203</v>
      </c>
      <c r="E4545" s="23" t="s">
        <v>5</v>
      </c>
      <c r="F4545" s="27" t="str">
        <f t="shared" si="1062"/>
        <v>AMC BASE</v>
      </c>
      <c r="G4545" s="23"/>
      <c r="H4545" s="24"/>
      <c r="I4545" s="10">
        <v>492</v>
      </c>
    </row>
    <row r="4546" spans="1:9" ht="11.1" customHeight="1" x14ac:dyDescent="0.25">
      <c r="A4546" s="18">
        <f t="shared" ref="A4546:B4549" si="1066">A4545</f>
        <v>7491</v>
      </c>
      <c r="B4546" s="18" t="str">
        <f t="shared" si="1066"/>
        <v>AMC 7491 C</v>
      </c>
      <c r="C4546" s="4">
        <v>163401</v>
      </c>
      <c r="D4546" s="2" t="s">
        <v>2203</v>
      </c>
      <c r="E4546" s="17" t="s">
        <v>7</v>
      </c>
      <c r="F4546" s="27" t="str">
        <f t="shared" si="1062"/>
        <v>163401 White</v>
      </c>
      <c r="G4546" s="17"/>
      <c r="H4546" s="18"/>
      <c r="I4546" s="5">
        <v>372.7</v>
      </c>
    </row>
    <row r="4547" spans="1:9" ht="11.1" customHeight="1" x14ac:dyDescent="0.25">
      <c r="A4547" s="18">
        <f t="shared" si="1066"/>
        <v>7491</v>
      </c>
      <c r="B4547" s="18" t="str">
        <f t="shared" si="1066"/>
        <v>AMC 7491 C</v>
      </c>
      <c r="C4547" s="4">
        <v>163409</v>
      </c>
      <c r="D4547" s="2" t="s">
        <v>2203</v>
      </c>
      <c r="E4547" s="17" t="s">
        <v>14</v>
      </c>
      <c r="F4547" s="27" t="str">
        <f t="shared" si="1062"/>
        <v>163409 Green</v>
      </c>
      <c r="G4547" s="17"/>
      <c r="H4547" s="18"/>
      <c r="I4547" s="5">
        <v>67.7</v>
      </c>
    </row>
    <row r="4548" spans="1:9" ht="11.1" customHeight="1" x14ac:dyDescent="0.25">
      <c r="A4548" s="18">
        <f t="shared" si="1066"/>
        <v>7491</v>
      </c>
      <c r="B4548" s="18" t="str">
        <f t="shared" si="1066"/>
        <v>AMC 7491 C</v>
      </c>
      <c r="C4548" s="4">
        <v>163402</v>
      </c>
      <c r="D4548" s="2" t="s">
        <v>2203</v>
      </c>
      <c r="E4548" s="17" t="s">
        <v>17</v>
      </c>
      <c r="F4548" s="27" t="str">
        <f t="shared" si="1062"/>
        <v>163402 Lemon Yellow</v>
      </c>
      <c r="G4548" s="17"/>
      <c r="H4548" s="18"/>
      <c r="I4548" s="5">
        <v>44.1</v>
      </c>
    </row>
    <row r="4549" spans="1:9" ht="11.1" customHeight="1" x14ac:dyDescent="0.25">
      <c r="A4549" s="18">
        <f t="shared" si="1066"/>
        <v>7491</v>
      </c>
      <c r="B4549" s="18" t="str">
        <f t="shared" si="1066"/>
        <v>AMC 7491 C</v>
      </c>
      <c r="C4549" s="6">
        <v>163410</v>
      </c>
      <c r="D4549" s="2" t="s">
        <v>2203</v>
      </c>
      <c r="E4549" s="19" t="s">
        <v>15</v>
      </c>
      <c r="F4549" s="27" t="str">
        <f t="shared" si="1062"/>
        <v>163410 Black</v>
      </c>
      <c r="G4549" s="19"/>
      <c r="H4549" s="20"/>
      <c r="I4549" s="7">
        <v>23.5</v>
      </c>
    </row>
    <row r="4550" spans="1:9" ht="14.1" customHeight="1" x14ac:dyDescent="0.25">
      <c r="A4550" s="9">
        <v>7492</v>
      </c>
      <c r="B4550" s="23" t="s">
        <v>999</v>
      </c>
      <c r="C4550" s="22" t="s">
        <v>4</v>
      </c>
      <c r="D4550" s="2" t="s">
        <v>2203</v>
      </c>
      <c r="E4550" s="25" t="s">
        <v>5</v>
      </c>
      <c r="F4550" s="27" t="str">
        <f t="shared" si="1062"/>
        <v>AMC BASE</v>
      </c>
      <c r="G4550" s="25"/>
      <c r="H4550" s="21"/>
      <c r="I4550" s="14">
        <v>1000</v>
      </c>
    </row>
    <row r="4551" spans="1:9" ht="14.1" customHeight="1" x14ac:dyDescent="0.25">
      <c r="A4551" s="9">
        <v>7493</v>
      </c>
      <c r="B4551" s="23" t="s">
        <v>1000</v>
      </c>
      <c r="C4551" s="9" t="s">
        <v>4</v>
      </c>
      <c r="D4551" s="2" t="s">
        <v>2203</v>
      </c>
      <c r="E4551" s="23" t="s">
        <v>5</v>
      </c>
      <c r="F4551" s="27" t="str">
        <f t="shared" si="1062"/>
        <v>AMC BASE</v>
      </c>
      <c r="G4551" s="23"/>
      <c r="H4551" s="24"/>
      <c r="I4551" s="10">
        <v>590.5</v>
      </c>
    </row>
    <row r="4552" spans="1:9" ht="11.1" customHeight="1" x14ac:dyDescent="0.25">
      <c r="A4552" s="18">
        <f t="shared" ref="A4552:B4556" si="1067">A4551</f>
        <v>7493</v>
      </c>
      <c r="B4552" s="18" t="str">
        <f t="shared" si="1067"/>
        <v>AMC 7493 C</v>
      </c>
      <c r="C4552" s="4">
        <v>163401</v>
      </c>
      <c r="D4552" s="2" t="s">
        <v>2203</v>
      </c>
      <c r="E4552" s="17" t="s">
        <v>7</v>
      </c>
      <c r="F4552" s="27" t="str">
        <f t="shared" si="1062"/>
        <v>163401 White</v>
      </c>
      <c r="G4552" s="17"/>
      <c r="H4552" s="18"/>
      <c r="I4552" s="5">
        <v>390.7</v>
      </c>
    </row>
    <row r="4553" spans="1:9" ht="11.1" customHeight="1" x14ac:dyDescent="0.25">
      <c r="A4553" s="18">
        <f t="shared" si="1067"/>
        <v>7493</v>
      </c>
      <c r="B4553" s="18" t="str">
        <f t="shared" si="1067"/>
        <v>AMC 7493 C</v>
      </c>
      <c r="C4553" s="4">
        <v>163409</v>
      </c>
      <c r="D4553" s="2" t="s">
        <v>2203</v>
      </c>
      <c r="E4553" s="17" t="s">
        <v>14</v>
      </c>
      <c r="F4553" s="27" t="str">
        <f t="shared" si="1062"/>
        <v>163409 Green</v>
      </c>
      <c r="G4553" s="17"/>
      <c r="H4553" s="18"/>
      <c r="I4553" s="5">
        <v>11.7</v>
      </c>
    </row>
    <row r="4554" spans="1:9" ht="11.1" customHeight="1" x14ac:dyDescent="0.25">
      <c r="A4554" s="18">
        <f t="shared" si="1067"/>
        <v>7493</v>
      </c>
      <c r="B4554" s="18" t="str">
        <f t="shared" si="1067"/>
        <v>AMC 7493 C</v>
      </c>
      <c r="C4554" s="4">
        <v>163403</v>
      </c>
      <c r="D4554" s="2" t="s">
        <v>2203</v>
      </c>
      <c r="E4554" s="17" t="s">
        <v>6</v>
      </c>
      <c r="F4554" s="27" t="str">
        <f t="shared" si="1062"/>
        <v>163403 Golden Yellow</v>
      </c>
      <c r="G4554" s="17"/>
      <c r="H4554" s="18"/>
      <c r="I4554" s="5">
        <v>5.9</v>
      </c>
    </row>
    <row r="4555" spans="1:9" ht="11.1" customHeight="1" x14ac:dyDescent="0.25">
      <c r="A4555" s="18">
        <f t="shared" si="1067"/>
        <v>7493</v>
      </c>
      <c r="B4555" s="18" t="str">
        <f t="shared" si="1067"/>
        <v>AMC 7493 C</v>
      </c>
      <c r="C4555" s="4">
        <v>163410</v>
      </c>
      <c r="D4555" s="2" t="s">
        <v>2203</v>
      </c>
      <c r="E4555" s="17" t="s">
        <v>15</v>
      </c>
      <c r="F4555" s="27" t="str">
        <f t="shared" si="1062"/>
        <v>163410 Black</v>
      </c>
      <c r="G4555" s="17"/>
      <c r="H4555" s="18"/>
      <c r="I4555" s="5">
        <v>0.9</v>
      </c>
    </row>
    <row r="4556" spans="1:9" ht="11.1" customHeight="1" x14ac:dyDescent="0.25">
      <c r="A4556" s="18">
        <f t="shared" si="1067"/>
        <v>7493</v>
      </c>
      <c r="B4556" s="18" t="str">
        <f t="shared" si="1067"/>
        <v>AMC 7493 C</v>
      </c>
      <c r="C4556" s="6">
        <v>163407</v>
      </c>
      <c r="D4556" s="2" t="s">
        <v>2203</v>
      </c>
      <c r="E4556" s="19" t="s">
        <v>13</v>
      </c>
      <c r="F4556" s="27" t="str">
        <f t="shared" si="1062"/>
        <v>163407 Blue</v>
      </c>
      <c r="G4556" s="19"/>
      <c r="H4556" s="20"/>
      <c r="I4556" s="7">
        <v>0.3</v>
      </c>
    </row>
    <row r="4557" spans="1:9" ht="14.1" customHeight="1" x14ac:dyDescent="0.25">
      <c r="A4557" s="9">
        <v>7494</v>
      </c>
      <c r="B4557" s="23" t="s">
        <v>1001</v>
      </c>
      <c r="C4557" s="9" t="s">
        <v>4</v>
      </c>
      <c r="D4557" s="2" t="s">
        <v>2203</v>
      </c>
      <c r="E4557" s="23" t="s">
        <v>5</v>
      </c>
      <c r="F4557" s="27" t="str">
        <f t="shared" si="1062"/>
        <v>AMC BASE</v>
      </c>
      <c r="G4557" s="23"/>
      <c r="H4557" s="24"/>
      <c r="I4557" s="10">
        <v>590</v>
      </c>
    </row>
    <row r="4558" spans="1:9" ht="11.1" customHeight="1" x14ac:dyDescent="0.25">
      <c r="A4558" s="18">
        <f t="shared" ref="A4558:B4562" si="1068">A4557</f>
        <v>7494</v>
      </c>
      <c r="B4558" s="18" t="str">
        <f t="shared" si="1068"/>
        <v>AMC 7494 C</v>
      </c>
      <c r="C4558" s="4">
        <v>163401</v>
      </c>
      <c r="D4558" s="2" t="s">
        <v>2203</v>
      </c>
      <c r="E4558" s="17" t="s">
        <v>7</v>
      </c>
      <c r="F4558" s="27" t="str">
        <f t="shared" si="1062"/>
        <v>163401 White</v>
      </c>
      <c r="G4558" s="17"/>
      <c r="H4558" s="18"/>
      <c r="I4558" s="5">
        <v>385.9</v>
      </c>
    </row>
    <row r="4559" spans="1:9" ht="11.1" customHeight="1" x14ac:dyDescent="0.25">
      <c r="A4559" s="18">
        <f t="shared" si="1068"/>
        <v>7494</v>
      </c>
      <c r="B4559" s="18" t="str">
        <f t="shared" si="1068"/>
        <v>AMC 7494 C</v>
      </c>
      <c r="C4559" s="4">
        <v>163409</v>
      </c>
      <c r="D4559" s="2" t="s">
        <v>2203</v>
      </c>
      <c r="E4559" s="17" t="s">
        <v>14</v>
      </c>
      <c r="F4559" s="27" t="str">
        <f t="shared" si="1062"/>
        <v>163409 Green</v>
      </c>
      <c r="G4559" s="17"/>
      <c r="H4559" s="18"/>
      <c r="I4559" s="5">
        <v>11.7</v>
      </c>
    </row>
    <row r="4560" spans="1:9" ht="11.1" customHeight="1" x14ac:dyDescent="0.25">
      <c r="A4560" s="18">
        <f t="shared" si="1068"/>
        <v>7494</v>
      </c>
      <c r="B4560" s="18" t="str">
        <f t="shared" si="1068"/>
        <v>AMC 7494 C</v>
      </c>
      <c r="C4560" s="4">
        <v>163403</v>
      </c>
      <c r="D4560" s="2" t="s">
        <v>2203</v>
      </c>
      <c r="E4560" s="17" t="s">
        <v>6</v>
      </c>
      <c r="F4560" s="27" t="str">
        <f t="shared" si="1062"/>
        <v>163403 Golden Yellow</v>
      </c>
      <c r="G4560" s="17"/>
      <c r="H4560" s="18"/>
      <c r="I4560" s="5">
        <v>5.9</v>
      </c>
    </row>
    <row r="4561" spans="1:9" ht="11.1" customHeight="1" x14ac:dyDescent="0.25">
      <c r="A4561" s="18">
        <f t="shared" si="1068"/>
        <v>7494</v>
      </c>
      <c r="B4561" s="18" t="str">
        <f t="shared" si="1068"/>
        <v>AMC 7494 C</v>
      </c>
      <c r="C4561" s="4">
        <v>163410</v>
      </c>
      <c r="D4561" s="2" t="s">
        <v>2203</v>
      </c>
      <c r="E4561" s="17" t="s">
        <v>15</v>
      </c>
      <c r="F4561" s="27" t="str">
        <f t="shared" si="1062"/>
        <v>163410 Black</v>
      </c>
      <c r="G4561" s="17"/>
      <c r="H4561" s="18"/>
      <c r="I4561" s="5">
        <v>5.9</v>
      </c>
    </row>
    <row r="4562" spans="1:9" ht="11.1" customHeight="1" x14ac:dyDescent="0.25">
      <c r="A4562" s="18">
        <f t="shared" si="1068"/>
        <v>7494</v>
      </c>
      <c r="B4562" s="18" t="str">
        <f t="shared" si="1068"/>
        <v>AMC 7494 C</v>
      </c>
      <c r="C4562" s="6">
        <v>163407</v>
      </c>
      <c r="D4562" s="2" t="s">
        <v>2203</v>
      </c>
      <c r="E4562" s="19" t="s">
        <v>13</v>
      </c>
      <c r="F4562" s="27" t="str">
        <f t="shared" si="1062"/>
        <v>163407 Blue</v>
      </c>
      <c r="G4562" s="19"/>
      <c r="H4562" s="20"/>
      <c r="I4562" s="7">
        <v>0.6</v>
      </c>
    </row>
    <row r="4563" spans="1:9" ht="14.1" customHeight="1" x14ac:dyDescent="0.25">
      <c r="A4563" s="9">
        <v>7495</v>
      </c>
      <c r="B4563" s="23" t="s">
        <v>1002</v>
      </c>
      <c r="C4563" s="9" t="s">
        <v>4</v>
      </c>
      <c r="D4563" s="2" t="s">
        <v>2203</v>
      </c>
      <c r="E4563" s="23" t="s">
        <v>5</v>
      </c>
      <c r="F4563" s="27" t="str">
        <f t="shared" si="1062"/>
        <v>AMC BASE</v>
      </c>
      <c r="G4563" s="23"/>
      <c r="H4563" s="24"/>
      <c r="I4563" s="10">
        <v>777</v>
      </c>
    </row>
    <row r="4564" spans="1:9" ht="11.1" customHeight="1" x14ac:dyDescent="0.25">
      <c r="A4564" s="18">
        <f t="shared" ref="A4564:B4567" si="1069">A4563</f>
        <v>7495</v>
      </c>
      <c r="B4564" s="18" t="str">
        <f t="shared" si="1069"/>
        <v>AMC 7495 C</v>
      </c>
      <c r="C4564" s="4">
        <v>163401</v>
      </c>
      <c r="D4564" s="2" t="s">
        <v>2203</v>
      </c>
      <c r="E4564" s="17" t="s">
        <v>7</v>
      </c>
      <c r="F4564" s="27" t="str">
        <f t="shared" si="1062"/>
        <v>163401 White</v>
      </c>
      <c r="G4564" s="17"/>
      <c r="H4564" s="18"/>
      <c r="I4564" s="5">
        <v>135.69999999999999</v>
      </c>
    </row>
    <row r="4565" spans="1:9" ht="11.1" customHeight="1" x14ac:dyDescent="0.25">
      <c r="A4565" s="18">
        <f t="shared" si="1069"/>
        <v>7495</v>
      </c>
      <c r="B4565" s="18" t="str">
        <f t="shared" si="1069"/>
        <v>AMC 7495 C</v>
      </c>
      <c r="C4565" s="4">
        <v>163403</v>
      </c>
      <c r="D4565" s="2" t="s">
        <v>2203</v>
      </c>
      <c r="E4565" s="17" t="s">
        <v>6</v>
      </c>
      <c r="F4565" s="27" t="str">
        <f t="shared" si="1062"/>
        <v>163403 Golden Yellow</v>
      </c>
      <c r="G4565" s="17"/>
      <c r="H4565" s="18"/>
      <c r="I4565" s="5">
        <v>78</v>
      </c>
    </row>
    <row r="4566" spans="1:9" ht="11.1" customHeight="1" x14ac:dyDescent="0.25">
      <c r="A4566" s="18">
        <f t="shared" si="1069"/>
        <v>7495</v>
      </c>
      <c r="B4566" s="18" t="str">
        <f t="shared" si="1069"/>
        <v>AMC 7495 C</v>
      </c>
      <c r="C4566" s="4">
        <v>163407</v>
      </c>
      <c r="D4566" s="2" t="s">
        <v>2203</v>
      </c>
      <c r="E4566" s="17" t="s">
        <v>13</v>
      </c>
      <c r="F4566" s="27" t="str">
        <f t="shared" si="1062"/>
        <v>163407 Blue</v>
      </c>
      <c r="G4566" s="17"/>
      <c r="H4566" s="18"/>
      <c r="I4566" s="5">
        <v>8.6999999999999993</v>
      </c>
    </row>
    <row r="4567" spans="1:9" ht="11.1" customHeight="1" x14ac:dyDescent="0.25">
      <c r="A4567" s="18">
        <f t="shared" si="1069"/>
        <v>7495</v>
      </c>
      <c r="B4567" s="18" t="str">
        <f t="shared" si="1069"/>
        <v>AMC 7495 C</v>
      </c>
      <c r="C4567" s="6">
        <v>163410</v>
      </c>
      <c r="D4567" s="2" t="s">
        <v>2203</v>
      </c>
      <c r="E4567" s="19" t="s">
        <v>15</v>
      </c>
      <c r="F4567" s="27" t="str">
        <f t="shared" si="1062"/>
        <v>163410 Black</v>
      </c>
      <c r="G4567" s="19"/>
      <c r="H4567" s="20"/>
      <c r="I4567" s="7">
        <v>0.6</v>
      </c>
    </row>
    <row r="4568" spans="1:9" ht="14.1" customHeight="1" x14ac:dyDescent="0.25">
      <c r="A4568" s="9">
        <v>7496</v>
      </c>
      <c r="B4568" s="23" t="s">
        <v>1003</v>
      </c>
      <c r="C4568" s="9" t="s">
        <v>4</v>
      </c>
      <c r="D4568" s="2" t="s">
        <v>2203</v>
      </c>
      <c r="E4568" s="23" t="s">
        <v>5</v>
      </c>
      <c r="F4568" s="27" t="str">
        <f t="shared" si="1062"/>
        <v>AMC BASE</v>
      </c>
      <c r="G4568" s="23"/>
      <c r="H4568" s="24"/>
      <c r="I4568" s="10">
        <v>723.1</v>
      </c>
    </row>
    <row r="4569" spans="1:9" ht="11.1" customHeight="1" x14ac:dyDescent="0.25">
      <c r="A4569" s="18">
        <f t="shared" ref="A4569:B4572" si="1070">A4568</f>
        <v>7496</v>
      </c>
      <c r="B4569" s="18" t="str">
        <f t="shared" si="1070"/>
        <v>AMC 7496 C</v>
      </c>
      <c r="C4569" s="4">
        <v>163401</v>
      </c>
      <c r="D4569" s="2" t="s">
        <v>2203</v>
      </c>
      <c r="E4569" s="17" t="s">
        <v>7</v>
      </c>
      <c r="F4569" s="27" t="str">
        <f t="shared" si="1062"/>
        <v>163401 White</v>
      </c>
      <c r="G4569" s="17"/>
      <c r="H4569" s="18"/>
      <c r="I4569" s="5">
        <v>131.19999999999999</v>
      </c>
    </row>
    <row r="4570" spans="1:9" ht="11.1" customHeight="1" x14ac:dyDescent="0.25">
      <c r="A4570" s="18">
        <f t="shared" si="1070"/>
        <v>7496</v>
      </c>
      <c r="B4570" s="18" t="str">
        <f t="shared" si="1070"/>
        <v>AMC 7496 C</v>
      </c>
      <c r="C4570" s="4">
        <v>163403</v>
      </c>
      <c r="D4570" s="2" t="s">
        <v>2203</v>
      </c>
      <c r="E4570" s="17" t="s">
        <v>6</v>
      </c>
      <c r="F4570" s="27" t="str">
        <f t="shared" si="1062"/>
        <v>163403 Golden Yellow</v>
      </c>
      <c r="G4570" s="17"/>
      <c r="H4570" s="18"/>
      <c r="I4570" s="5">
        <v>119.5</v>
      </c>
    </row>
    <row r="4571" spans="1:9" ht="11.1" customHeight="1" x14ac:dyDescent="0.25">
      <c r="A4571" s="18">
        <f t="shared" si="1070"/>
        <v>7496</v>
      </c>
      <c r="B4571" s="18" t="str">
        <f t="shared" si="1070"/>
        <v>AMC 7496 C</v>
      </c>
      <c r="C4571" s="4">
        <v>163407</v>
      </c>
      <c r="D4571" s="2" t="s">
        <v>2203</v>
      </c>
      <c r="E4571" s="17" t="s">
        <v>13</v>
      </c>
      <c r="F4571" s="27" t="str">
        <f t="shared" si="1062"/>
        <v>163407 Blue</v>
      </c>
      <c r="G4571" s="17"/>
      <c r="H4571" s="18"/>
      <c r="I4571" s="5">
        <v>23.3</v>
      </c>
    </row>
    <row r="4572" spans="1:9" ht="11.1" customHeight="1" x14ac:dyDescent="0.25">
      <c r="A4572" s="18">
        <f t="shared" si="1070"/>
        <v>7496</v>
      </c>
      <c r="B4572" s="18" t="str">
        <f t="shared" si="1070"/>
        <v>AMC 7496 C</v>
      </c>
      <c r="C4572" s="6">
        <v>163410</v>
      </c>
      <c r="D4572" s="2" t="s">
        <v>2203</v>
      </c>
      <c r="E4572" s="19" t="s">
        <v>15</v>
      </c>
      <c r="F4572" s="27" t="str">
        <f t="shared" si="1062"/>
        <v>163410 Black</v>
      </c>
      <c r="G4572" s="19"/>
      <c r="H4572" s="20"/>
      <c r="I4572" s="7">
        <v>2.9</v>
      </c>
    </row>
    <row r="4573" spans="1:9" ht="14.1" customHeight="1" x14ac:dyDescent="0.25">
      <c r="A4573" s="9">
        <v>7497</v>
      </c>
      <c r="B4573" s="23" t="s">
        <v>1004</v>
      </c>
      <c r="C4573" s="9" t="s">
        <v>4</v>
      </c>
      <c r="D4573" s="2" t="s">
        <v>2203</v>
      </c>
      <c r="E4573" s="23" t="s">
        <v>5</v>
      </c>
      <c r="F4573" s="27" t="str">
        <f t="shared" si="1062"/>
        <v>AMC BASE</v>
      </c>
      <c r="G4573" s="23"/>
      <c r="H4573" s="24"/>
      <c r="I4573" s="10">
        <v>747.5</v>
      </c>
    </row>
    <row r="4574" spans="1:9" ht="11.1" customHeight="1" x14ac:dyDescent="0.25">
      <c r="A4574" s="18">
        <f t="shared" ref="A4574:B4578" si="1071">A4573</f>
        <v>7497</v>
      </c>
      <c r="B4574" s="18" t="str">
        <f t="shared" si="1071"/>
        <v>AMC 7497 C</v>
      </c>
      <c r="C4574" s="4">
        <v>163401</v>
      </c>
      <c r="D4574" s="2" t="s">
        <v>2203</v>
      </c>
      <c r="E4574" s="17" t="s">
        <v>7</v>
      </c>
      <c r="F4574" s="27" t="str">
        <f t="shared" si="1062"/>
        <v>163401 White</v>
      </c>
      <c r="G4574" s="17"/>
      <c r="H4574" s="18"/>
      <c r="I4574" s="5">
        <v>135.9</v>
      </c>
    </row>
    <row r="4575" spans="1:9" ht="11.1" customHeight="1" x14ac:dyDescent="0.25">
      <c r="A4575" s="18">
        <f t="shared" si="1071"/>
        <v>7497</v>
      </c>
      <c r="B4575" s="18" t="str">
        <f t="shared" si="1071"/>
        <v>AMC 7497 C</v>
      </c>
      <c r="C4575" s="4">
        <v>163409</v>
      </c>
      <c r="D4575" s="2" t="s">
        <v>2203</v>
      </c>
      <c r="E4575" s="17" t="s">
        <v>14</v>
      </c>
      <c r="F4575" s="27" t="str">
        <f t="shared" si="1062"/>
        <v>163409 Green</v>
      </c>
      <c r="G4575" s="17"/>
      <c r="H4575" s="18"/>
      <c r="I4575" s="5">
        <v>46.6</v>
      </c>
    </row>
    <row r="4576" spans="1:9" ht="11.1" customHeight="1" x14ac:dyDescent="0.25">
      <c r="A4576" s="18">
        <f t="shared" si="1071"/>
        <v>7497</v>
      </c>
      <c r="B4576" s="18" t="str">
        <f t="shared" si="1071"/>
        <v>AMC 7497 C</v>
      </c>
      <c r="C4576" s="4">
        <v>163403</v>
      </c>
      <c r="D4576" s="2" t="s">
        <v>2203</v>
      </c>
      <c r="E4576" s="17" t="s">
        <v>6</v>
      </c>
      <c r="F4576" s="27" t="str">
        <f t="shared" si="1062"/>
        <v>163403 Golden Yellow</v>
      </c>
      <c r="G4576" s="17"/>
      <c r="H4576" s="18"/>
      <c r="I4576" s="5">
        <v>40.799999999999997</v>
      </c>
    </row>
    <row r="4577" spans="1:9" ht="11.1" customHeight="1" x14ac:dyDescent="0.25">
      <c r="A4577" s="18">
        <f t="shared" si="1071"/>
        <v>7497</v>
      </c>
      <c r="B4577" s="18" t="str">
        <f t="shared" si="1071"/>
        <v>AMC 7497 C</v>
      </c>
      <c r="C4577" s="4">
        <v>163404</v>
      </c>
      <c r="D4577" s="2" t="s">
        <v>2203</v>
      </c>
      <c r="E4577" s="17" t="s">
        <v>8</v>
      </c>
      <c r="F4577" s="27" t="str">
        <f t="shared" si="1062"/>
        <v>163404 Red</v>
      </c>
      <c r="G4577" s="17"/>
      <c r="H4577" s="18"/>
      <c r="I4577" s="5">
        <v>14.6</v>
      </c>
    </row>
    <row r="4578" spans="1:9" ht="11.1" customHeight="1" x14ac:dyDescent="0.25">
      <c r="A4578" s="18">
        <f t="shared" si="1071"/>
        <v>7497</v>
      </c>
      <c r="B4578" s="18" t="str">
        <f t="shared" si="1071"/>
        <v>AMC 7497 C</v>
      </c>
      <c r="C4578" s="6">
        <v>163410</v>
      </c>
      <c r="D4578" s="2" t="s">
        <v>2203</v>
      </c>
      <c r="E4578" s="19" t="s">
        <v>15</v>
      </c>
      <c r="F4578" s="27" t="str">
        <f t="shared" si="1062"/>
        <v>163410 Black</v>
      </c>
      <c r="G4578" s="19"/>
      <c r="H4578" s="20"/>
      <c r="I4578" s="7">
        <v>14.6</v>
      </c>
    </row>
    <row r="4579" spans="1:9" x14ac:dyDescent="0.25">
      <c r="A4579" s="57">
        <v>7488</v>
      </c>
      <c r="B4579" s="64" t="s">
        <v>1072</v>
      </c>
      <c r="C4579" s="30" t="s">
        <v>4</v>
      </c>
      <c r="D4579" s="2" t="s">
        <v>2203</v>
      </c>
      <c r="E4579" s="31" t="s">
        <v>5</v>
      </c>
      <c r="F4579" s="27" t="str">
        <f t="shared" si="1062"/>
        <v>AMC BASE</v>
      </c>
      <c r="G4579" s="31"/>
      <c r="H4579" s="52"/>
      <c r="I4579" s="32">
        <v>514</v>
      </c>
    </row>
    <row r="4580" spans="1:9" x14ac:dyDescent="0.25">
      <c r="A4580" s="58">
        <f t="shared" ref="A4580:B4582" si="1072">A4579</f>
        <v>7488</v>
      </c>
      <c r="B4580" s="64" t="str">
        <f t="shared" si="1072"/>
        <v>AMC 7488 C</v>
      </c>
      <c r="C4580" s="34">
        <v>163401</v>
      </c>
      <c r="D4580" s="2" t="s">
        <v>2203</v>
      </c>
      <c r="E4580" s="35" t="s">
        <v>7</v>
      </c>
      <c r="F4580" s="27" t="str">
        <f t="shared" si="1062"/>
        <v>163401 White</v>
      </c>
      <c r="G4580" s="35"/>
      <c r="H4580" s="33"/>
      <c r="I4580" s="36">
        <v>380.2</v>
      </c>
    </row>
    <row r="4581" spans="1:9" x14ac:dyDescent="0.25">
      <c r="A4581" s="58">
        <f t="shared" si="1072"/>
        <v>7488</v>
      </c>
      <c r="B4581" s="64" t="str">
        <f t="shared" si="1072"/>
        <v>AMC 7488 C</v>
      </c>
      <c r="C4581" s="34">
        <v>163409</v>
      </c>
      <c r="D4581" s="2" t="s">
        <v>2203</v>
      </c>
      <c r="E4581" s="35" t="s">
        <v>14</v>
      </c>
      <c r="F4581" s="27" t="str">
        <f t="shared" si="1062"/>
        <v>163409 Green</v>
      </c>
      <c r="G4581" s="35"/>
      <c r="H4581" s="33"/>
      <c r="I4581" s="36">
        <v>88.2</v>
      </c>
    </row>
    <row r="4582" spans="1:9" x14ac:dyDescent="0.25">
      <c r="A4582" s="58">
        <f t="shared" si="1072"/>
        <v>7488</v>
      </c>
      <c r="B4582" s="64" t="str">
        <f t="shared" si="1072"/>
        <v>AMC 7488 C</v>
      </c>
      <c r="C4582" s="37">
        <v>163402</v>
      </c>
      <c r="D4582" s="2" t="s">
        <v>2203</v>
      </c>
      <c r="E4582" s="38" t="s">
        <v>17</v>
      </c>
      <c r="F4582" s="27" t="str">
        <f t="shared" si="1062"/>
        <v>163402 Lemon Yellow</v>
      </c>
      <c r="G4582" s="38"/>
      <c r="H4582" s="39"/>
      <c r="I4582" s="40">
        <v>17.600000000000001</v>
      </c>
    </row>
    <row r="4583" spans="1:9" x14ac:dyDescent="0.25">
      <c r="A4583" s="60">
        <v>7489</v>
      </c>
      <c r="B4583" s="64" t="s">
        <v>1073</v>
      </c>
      <c r="C4583" s="44" t="s">
        <v>4</v>
      </c>
      <c r="D4583" s="2" t="s">
        <v>2203</v>
      </c>
      <c r="E4583" s="45" t="s">
        <v>5</v>
      </c>
      <c r="F4583" s="27" t="str">
        <f t="shared" ref="F4583:F4635" si="1073">IF(C4583="AMC.BASE","AMC BASE",CONCATENATE(C4583,D4583,E4583))</f>
        <v>AMC BASE</v>
      </c>
      <c r="G4583" s="45"/>
      <c r="H4583" s="51"/>
      <c r="I4583" s="46">
        <v>504</v>
      </c>
    </row>
    <row r="4584" spans="1:9" x14ac:dyDescent="0.25">
      <c r="A4584" s="58">
        <f t="shared" ref="A4584:B4587" si="1074">A4583</f>
        <v>7489</v>
      </c>
      <c r="B4584" s="64" t="str">
        <f t="shared" si="1074"/>
        <v>AMC 7489 C</v>
      </c>
      <c r="C4584" s="34">
        <v>163401</v>
      </c>
      <c r="D4584" s="2" t="s">
        <v>2203</v>
      </c>
      <c r="E4584" s="35" t="s">
        <v>7</v>
      </c>
      <c r="F4584" s="27" t="str">
        <f t="shared" si="1073"/>
        <v>163401 White</v>
      </c>
      <c r="G4584" s="35"/>
      <c r="H4584" s="33"/>
      <c r="I4584" s="36">
        <v>378.4</v>
      </c>
    </row>
    <row r="4585" spans="1:9" x14ac:dyDescent="0.25">
      <c r="A4585" s="58">
        <f t="shared" si="1074"/>
        <v>7489</v>
      </c>
      <c r="B4585" s="64" t="str">
        <f t="shared" si="1074"/>
        <v>AMC 7489 C</v>
      </c>
      <c r="C4585" s="34">
        <v>163409</v>
      </c>
      <c r="D4585" s="2" t="s">
        <v>2203</v>
      </c>
      <c r="E4585" s="35" t="s">
        <v>14</v>
      </c>
      <c r="F4585" s="27" t="str">
        <f t="shared" si="1073"/>
        <v>163409 Green</v>
      </c>
      <c r="G4585" s="35"/>
      <c r="H4585" s="33"/>
      <c r="I4585" s="36">
        <v>88.2</v>
      </c>
    </row>
    <row r="4586" spans="1:9" x14ac:dyDescent="0.25">
      <c r="A4586" s="58">
        <f t="shared" si="1074"/>
        <v>7489</v>
      </c>
      <c r="B4586" s="64" t="str">
        <f t="shared" si="1074"/>
        <v>AMC 7489 C</v>
      </c>
      <c r="C4586" s="34">
        <v>163402</v>
      </c>
      <c r="D4586" s="2" t="s">
        <v>2203</v>
      </c>
      <c r="E4586" s="35" t="s">
        <v>17</v>
      </c>
      <c r="F4586" s="27" t="str">
        <f t="shared" si="1073"/>
        <v>163402 Lemon Yellow</v>
      </c>
      <c r="G4586" s="35"/>
      <c r="H4586" s="33"/>
      <c r="I4586" s="36">
        <v>23.5</v>
      </c>
    </row>
    <row r="4587" spans="1:9" x14ac:dyDescent="0.25">
      <c r="A4587" s="58">
        <f t="shared" si="1074"/>
        <v>7489</v>
      </c>
      <c r="B4587" s="64" t="str">
        <f t="shared" si="1074"/>
        <v>AMC 7489 C</v>
      </c>
      <c r="C4587" s="37">
        <v>163410</v>
      </c>
      <c r="D4587" s="2" t="s">
        <v>2203</v>
      </c>
      <c r="E4587" s="38" t="s">
        <v>15</v>
      </c>
      <c r="F4587" s="27" t="str">
        <f t="shared" si="1073"/>
        <v>163410 Black</v>
      </c>
      <c r="G4587" s="38"/>
      <c r="H4587" s="39"/>
      <c r="I4587" s="40">
        <v>5.9</v>
      </c>
    </row>
    <row r="4588" spans="1:9" x14ac:dyDescent="0.25">
      <c r="A4588" s="60">
        <v>7490</v>
      </c>
      <c r="B4588" s="64" t="s">
        <v>1074</v>
      </c>
      <c r="C4588" s="44" t="s">
        <v>4</v>
      </c>
      <c r="D4588" s="2" t="s">
        <v>2203</v>
      </c>
      <c r="E4588" s="45" t="s">
        <v>5</v>
      </c>
      <c r="F4588" s="27" t="str">
        <f t="shared" si="1073"/>
        <v>AMC BASE</v>
      </c>
      <c r="G4588" s="45"/>
      <c r="H4588" s="51"/>
      <c r="I4588" s="46">
        <v>520</v>
      </c>
    </row>
    <row r="4589" spans="1:9" x14ac:dyDescent="0.25">
      <c r="A4589" s="58">
        <f t="shared" ref="A4589:B4592" si="1075">A4588</f>
        <v>7490</v>
      </c>
      <c r="B4589" s="64" t="str">
        <f t="shared" si="1075"/>
        <v>AMC 7490 C</v>
      </c>
      <c r="C4589" s="34">
        <v>163401</v>
      </c>
      <c r="D4589" s="2" t="s">
        <v>2203</v>
      </c>
      <c r="E4589" s="35" t="s">
        <v>7</v>
      </c>
      <c r="F4589" s="27" t="str">
        <f t="shared" si="1073"/>
        <v>163401 White</v>
      </c>
      <c r="G4589" s="35"/>
      <c r="H4589" s="33"/>
      <c r="I4589" s="36">
        <v>377.1</v>
      </c>
    </row>
    <row r="4590" spans="1:9" x14ac:dyDescent="0.25">
      <c r="A4590" s="58">
        <f t="shared" si="1075"/>
        <v>7490</v>
      </c>
      <c r="B4590" s="64" t="str">
        <f t="shared" si="1075"/>
        <v>AMC 7490 C</v>
      </c>
      <c r="C4590" s="34">
        <v>163409</v>
      </c>
      <c r="D4590" s="2" t="s">
        <v>2203</v>
      </c>
      <c r="E4590" s="35" t="s">
        <v>14</v>
      </c>
      <c r="F4590" s="27" t="str">
        <f t="shared" si="1073"/>
        <v>163409 Green</v>
      </c>
      <c r="G4590" s="35"/>
      <c r="H4590" s="33"/>
      <c r="I4590" s="36">
        <v>67.599999999999994</v>
      </c>
    </row>
    <row r="4591" spans="1:9" x14ac:dyDescent="0.25">
      <c r="A4591" s="58">
        <f t="shared" si="1075"/>
        <v>7490</v>
      </c>
      <c r="B4591" s="64" t="str">
        <f t="shared" si="1075"/>
        <v>AMC 7490 C</v>
      </c>
      <c r="C4591" s="34">
        <v>163402</v>
      </c>
      <c r="D4591" s="2" t="s">
        <v>2203</v>
      </c>
      <c r="E4591" s="35" t="s">
        <v>17</v>
      </c>
      <c r="F4591" s="27" t="str">
        <f t="shared" si="1073"/>
        <v>163402 Lemon Yellow</v>
      </c>
      <c r="G4591" s="35"/>
      <c r="H4591" s="33"/>
      <c r="I4591" s="36">
        <v>29.4</v>
      </c>
    </row>
    <row r="4592" spans="1:9" x14ac:dyDescent="0.25">
      <c r="A4592" s="58">
        <f t="shared" si="1075"/>
        <v>7490</v>
      </c>
      <c r="B4592" s="64" t="str">
        <f t="shared" si="1075"/>
        <v>AMC 7490 C</v>
      </c>
      <c r="C4592" s="37">
        <v>163410</v>
      </c>
      <c r="D4592" s="2" t="s">
        <v>2203</v>
      </c>
      <c r="E4592" s="38" t="s">
        <v>15</v>
      </c>
      <c r="F4592" s="27" t="str">
        <f t="shared" si="1073"/>
        <v>163410 Black</v>
      </c>
      <c r="G4592" s="38"/>
      <c r="H4592" s="39"/>
      <c r="I4592" s="40">
        <v>5.9</v>
      </c>
    </row>
    <row r="4593" spans="1:9" x14ac:dyDescent="0.25">
      <c r="A4593" s="60">
        <v>7491</v>
      </c>
      <c r="B4593" s="64" t="s">
        <v>1075</v>
      </c>
      <c r="C4593" s="44" t="s">
        <v>4</v>
      </c>
      <c r="D4593" s="2" t="s">
        <v>2203</v>
      </c>
      <c r="E4593" s="45" t="s">
        <v>5</v>
      </c>
      <c r="F4593" s="27" t="str">
        <f t="shared" si="1073"/>
        <v>AMC BASE</v>
      </c>
      <c r="G4593" s="45"/>
      <c r="H4593" s="51"/>
      <c r="I4593" s="46">
        <v>492</v>
      </c>
    </row>
    <row r="4594" spans="1:9" x14ac:dyDescent="0.25">
      <c r="A4594" s="58">
        <f t="shared" ref="A4594:B4597" si="1076">A4593</f>
        <v>7491</v>
      </c>
      <c r="B4594" s="64" t="str">
        <f t="shared" si="1076"/>
        <v>AMC 7491 C</v>
      </c>
      <c r="C4594" s="34">
        <v>163401</v>
      </c>
      <c r="D4594" s="2" t="s">
        <v>2203</v>
      </c>
      <c r="E4594" s="35" t="s">
        <v>7</v>
      </c>
      <c r="F4594" s="27" t="str">
        <f t="shared" si="1073"/>
        <v>163401 White</v>
      </c>
      <c r="G4594" s="35"/>
      <c r="H4594" s="33"/>
      <c r="I4594" s="36">
        <v>372.7</v>
      </c>
    </row>
    <row r="4595" spans="1:9" x14ac:dyDescent="0.25">
      <c r="A4595" s="58">
        <f t="shared" si="1076"/>
        <v>7491</v>
      </c>
      <c r="B4595" s="64" t="str">
        <f t="shared" si="1076"/>
        <v>AMC 7491 C</v>
      </c>
      <c r="C4595" s="34">
        <v>163409</v>
      </c>
      <c r="D4595" s="2" t="s">
        <v>2203</v>
      </c>
      <c r="E4595" s="35" t="s">
        <v>14</v>
      </c>
      <c r="F4595" s="27" t="str">
        <f t="shared" si="1073"/>
        <v>163409 Green</v>
      </c>
      <c r="G4595" s="35"/>
      <c r="H4595" s="33"/>
      <c r="I4595" s="36">
        <v>67.7</v>
      </c>
    </row>
    <row r="4596" spans="1:9" x14ac:dyDescent="0.25">
      <c r="A4596" s="58">
        <f t="shared" si="1076"/>
        <v>7491</v>
      </c>
      <c r="B4596" s="64" t="str">
        <f t="shared" si="1076"/>
        <v>AMC 7491 C</v>
      </c>
      <c r="C4596" s="34">
        <v>163402</v>
      </c>
      <c r="D4596" s="2" t="s">
        <v>2203</v>
      </c>
      <c r="E4596" s="35" t="s">
        <v>17</v>
      </c>
      <c r="F4596" s="27" t="str">
        <f t="shared" si="1073"/>
        <v>163402 Lemon Yellow</v>
      </c>
      <c r="G4596" s="35"/>
      <c r="H4596" s="33"/>
      <c r="I4596" s="36">
        <v>44.1</v>
      </c>
    </row>
    <row r="4597" spans="1:9" x14ac:dyDescent="0.25">
      <c r="A4597" s="58">
        <f t="shared" si="1076"/>
        <v>7491</v>
      </c>
      <c r="B4597" s="64" t="str">
        <f t="shared" si="1076"/>
        <v>AMC 7491 C</v>
      </c>
      <c r="C4597" s="37">
        <v>163410</v>
      </c>
      <c r="D4597" s="2" t="s">
        <v>2203</v>
      </c>
      <c r="E4597" s="38" t="s">
        <v>15</v>
      </c>
      <c r="F4597" s="27" t="str">
        <f t="shared" si="1073"/>
        <v>163410 Black</v>
      </c>
      <c r="G4597" s="38"/>
      <c r="H4597" s="39"/>
      <c r="I4597" s="40">
        <v>23.5</v>
      </c>
    </row>
    <row r="4598" spans="1:9" x14ac:dyDescent="0.25">
      <c r="A4598" s="60">
        <v>7492</v>
      </c>
      <c r="B4598" s="64" t="s">
        <v>1076</v>
      </c>
      <c r="C4598" s="42" t="s">
        <v>4</v>
      </c>
      <c r="D4598" s="2" t="s">
        <v>2203</v>
      </c>
      <c r="E4598" s="53" t="s">
        <v>5</v>
      </c>
      <c r="F4598" s="27" t="str">
        <f t="shared" si="1073"/>
        <v>AMC BASE</v>
      </c>
      <c r="G4598" s="53"/>
      <c r="H4598" s="41"/>
      <c r="I4598" s="47">
        <v>1000</v>
      </c>
    </row>
    <row r="4599" spans="1:9" x14ac:dyDescent="0.25">
      <c r="A4599" s="60">
        <v>7493</v>
      </c>
      <c r="B4599" s="64" t="s">
        <v>1077</v>
      </c>
      <c r="C4599" s="44" t="s">
        <v>4</v>
      </c>
      <c r="D4599" s="2" t="s">
        <v>2203</v>
      </c>
      <c r="E4599" s="45" t="s">
        <v>5</v>
      </c>
      <c r="F4599" s="27" t="str">
        <f t="shared" si="1073"/>
        <v>AMC BASE</v>
      </c>
      <c r="G4599" s="45"/>
      <c r="H4599" s="51"/>
      <c r="I4599" s="46">
        <v>590.5</v>
      </c>
    </row>
    <row r="4600" spans="1:9" x14ac:dyDescent="0.25">
      <c r="A4600" s="58">
        <f t="shared" ref="A4600:B4604" si="1077">A4599</f>
        <v>7493</v>
      </c>
      <c r="B4600" s="64" t="str">
        <f t="shared" si="1077"/>
        <v>AMC 7493 C</v>
      </c>
      <c r="C4600" s="34">
        <v>163401</v>
      </c>
      <c r="D4600" s="2" t="s">
        <v>2203</v>
      </c>
      <c r="E4600" s="35" t="s">
        <v>7</v>
      </c>
      <c r="F4600" s="27" t="str">
        <f t="shared" si="1073"/>
        <v>163401 White</v>
      </c>
      <c r="G4600" s="35"/>
      <c r="H4600" s="33"/>
      <c r="I4600" s="36">
        <v>390.7</v>
      </c>
    </row>
    <row r="4601" spans="1:9" x14ac:dyDescent="0.25">
      <c r="A4601" s="58">
        <f t="shared" si="1077"/>
        <v>7493</v>
      </c>
      <c r="B4601" s="64" t="str">
        <f t="shared" si="1077"/>
        <v>AMC 7493 C</v>
      </c>
      <c r="C4601" s="34">
        <v>163409</v>
      </c>
      <c r="D4601" s="2" t="s">
        <v>2203</v>
      </c>
      <c r="E4601" s="35" t="s">
        <v>14</v>
      </c>
      <c r="F4601" s="27" t="str">
        <f t="shared" si="1073"/>
        <v>163409 Green</v>
      </c>
      <c r="G4601" s="35"/>
      <c r="H4601" s="33"/>
      <c r="I4601" s="36">
        <v>11.7</v>
      </c>
    </row>
    <row r="4602" spans="1:9" x14ac:dyDescent="0.25">
      <c r="A4602" s="58">
        <f t="shared" si="1077"/>
        <v>7493</v>
      </c>
      <c r="B4602" s="64" t="str">
        <f t="shared" si="1077"/>
        <v>AMC 7493 C</v>
      </c>
      <c r="C4602" s="34">
        <v>163403</v>
      </c>
      <c r="D4602" s="2" t="s">
        <v>2203</v>
      </c>
      <c r="E4602" s="35" t="s">
        <v>6</v>
      </c>
      <c r="F4602" s="27" t="str">
        <f t="shared" si="1073"/>
        <v>163403 Golden Yellow</v>
      </c>
      <c r="G4602" s="35"/>
      <c r="H4602" s="33"/>
      <c r="I4602" s="36">
        <v>5.9</v>
      </c>
    </row>
    <row r="4603" spans="1:9" x14ac:dyDescent="0.25">
      <c r="A4603" s="58">
        <f t="shared" si="1077"/>
        <v>7493</v>
      </c>
      <c r="B4603" s="64" t="str">
        <f t="shared" si="1077"/>
        <v>AMC 7493 C</v>
      </c>
      <c r="C4603" s="34">
        <v>163410</v>
      </c>
      <c r="D4603" s="2" t="s">
        <v>2203</v>
      </c>
      <c r="E4603" s="35" t="s">
        <v>15</v>
      </c>
      <c r="F4603" s="27" t="str">
        <f t="shared" si="1073"/>
        <v>163410 Black</v>
      </c>
      <c r="G4603" s="35"/>
      <c r="H4603" s="33"/>
      <c r="I4603" s="36">
        <v>0.9</v>
      </c>
    </row>
    <row r="4604" spans="1:9" x14ac:dyDescent="0.25">
      <c r="A4604" s="58">
        <f t="shared" si="1077"/>
        <v>7493</v>
      </c>
      <c r="B4604" s="64" t="str">
        <f t="shared" si="1077"/>
        <v>AMC 7493 C</v>
      </c>
      <c r="C4604" s="37">
        <v>163407</v>
      </c>
      <c r="D4604" s="2" t="s">
        <v>2203</v>
      </c>
      <c r="E4604" s="38" t="s">
        <v>13</v>
      </c>
      <c r="F4604" s="27" t="str">
        <f t="shared" si="1073"/>
        <v>163407 Blue</v>
      </c>
      <c r="G4604" s="38"/>
      <c r="H4604" s="39"/>
      <c r="I4604" s="40">
        <v>0.3</v>
      </c>
    </row>
    <row r="4605" spans="1:9" x14ac:dyDescent="0.25">
      <c r="A4605" s="60">
        <v>7494</v>
      </c>
      <c r="B4605" s="64" t="s">
        <v>1078</v>
      </c>
      <c r="C4605" s="44" t="s">
        <v>4</v>
      </c>
      <c r="D4605" s="2" t="s">
        <v>2203</v>
      </c>
      <c r="E4605" s="45" t="s">
        <v>5</v>
      </c>
      <c r="F4605" s="27" t="str">
        <f t="shared" si="1073"/>
        <v>AMC BASE</v>
      </c>
      <c r="G4605" s="45"/>
      <c r="H4605" s="51"/>
      <c r="I4605" s="46">
        <v>590</v>
      </c>
    </row>
    <row r="4606" spans="1:9" x14ac:dyDescent="0.25">
      <c r="A4606" s="58">
        <f t="shared" ref="A4606:B4610" si="1078">A4605</f>
        <v>7494</v>
      </c>
      <c r="B4606" s="64" t="str">
        <f t="shared" si="1078"/>
        <v>AMC 7494 C</v>
      </c>
      <c r="C4606" s="34">
        <v>163401</v>
      </c>
      <c r="D4606" s="2" t="s">
        <v>2203</v>
      </c>
      <c r="E4606" s="35" t="s">
        <v>7</v>
      </c>
      <c r="F4606" s="27" t="str">
        <f t="shared" si="1073"/>
        <v>163401 White</v>
      </c>
      <c r="G4606" s="35"/>
      <c r="H4606" s="33"/>
      <c r="I4606" s="36">
        <v>385.9</v>
      </c>
    </row>
    <row r="4607" spans="1:9" x14ac:dyDescent="0.25">
      <c r="A4607" s="58">
        <f t="shared" si="1078"/>
        <v>7494</v>
      </c>
      <c r="B4607" s="64" t="str">
        <f t="shared" si="1078"/>
        <v>AMC 7494 C</v>
      </c>
      <c r="C4607" s="34">
        <v>163409</v>
      </c>
      <c r="D4607" s="2" t="s">
        <v>2203</v>
      </c>
      <c r="E4607" s="35" t="s">
        <v>14</v>
      </c>
      <c r="F4607" s="27" t="str">
        <f t="shared" si="1073"/>
        <v>163409 Green</v>
      </c>
      <c r="G4607" s="35"/>
      <c r="H4607" s="33"/>
      <c r="I4607" s="36">
        <v>11.7</v>
      </c>
    </row>
    <row r="4608" spans="1:9" x14ac:dyDescent="0.25">
      <c r="A4608" s="58">
        <f t="shared" si="1078"/>
        <v>7494</v>
      </c>
      <c r="B4608" s="64" t="str">
        <f t="shared" si="1078"/>
        <v>AMC 7494 C</v>
      </c>
      <c r="C4608" s="34">
        <v>163403</v>
      </c>
      <c r="D4608" s="2" t="s">
        <v>2203</v>
      </c>
      <c r="E4608" s="35" t="s">
        <v>6</v>
      </c>
      <c r="F4608" s="27" t="str">
        <f t="shared" si="1073"/>
        <v>163403 Golden Yellow</v>
      </c>
      <c r="G4608" s="35"/>
      <c r="H4608" s="33"/>
      <c r="I4608" s="36">
        <v>5.9</v>
      </c>
    </row>
    <row r="4609" spans="1:9" x14ac:dyDescent="0.25">
      <c r="A4609" s="58">
        <f t="shared" si="1078"/>
        <v>7494</v>
      </c>
      <c r="B4609" s="64" t="str">
        <f t="shared" si="1078"/>
        <v>AMC 7494 C</v>
      </c>
      <c r="C4609" s="34">
        <v>163410</v>
      </c>
      <c r="D4609" s="2" t="s">
        <v>2203</v>
      </c>
      <c r="E4609" s="35" t="s">
        <v>15</v>
      </c>
      <c r="F4609" s="27" t="str">
        <f t="shared" si="1073"/>
        <v>163410 Black</v>
      </c>
      <c r="G4609" s="35"/>
      <c r="H4609" s="33"/>
      <c r="I4609" s="36">
        <v>5.9</v>
      </c>
    </row>
    <row r="4610" spans="1:9" x14ac:dyDescent="0.25">
      <c r="A4610" s="58">
        <f t="shared" si="1078"/>
        <v>7494</v>
      </c>
      <c r="B4610" s="64" t="str">
        <f t="shared" si="1078"/>
        <v>AMC 7494 C</v>
      </c>
      <c r="C4610" s="37">
        <v>163407</v>
      </c>
      <c r="D4610" s="2" t="s">
        <v>2203</v>
      </c>
      <c r="E4610" s="38" t="s">
        <v>13</v>
      </c>
      <c r="F4610" s="27" t="str">
        <f t="shared" si="1073"/>
        <v>163407 Blue</v>
      </c>
      <c r="G4610" s="38"/>
      <c r="H4610" s="39"/>
      <c r="I4610" s="40">
        <v>0.6</v>
      </c>
    </row>
    <row r="4611" spans="1:9" x14ac:dyDescent="0.25">
      <c r="A4611" s="60">
        <v>7495</v>
      </c>
      <c r="B4611" s="64" t="s">
        <v>1079</v>
      </c>
      <c r="C4611" s="44" t="s">
        <v>4</v>
      </c>
      <c r="D4611" s="2" t="s">
        <v>2203</v>
      </c>
      <c r="E4611" s="45" t="s">
        <v>5</v>
      </c>
      <c r="F4611" s="27" t="str">
        <f t="shared" si="1073"/>
        <v>AMC BASE</v>
      </c>
      <c r="G4611" s="45"/>
      <c r="H4611" s="51"/>
      <c r="I4611" s="46">
        <v>777</v>
      </c>
    </row>
    <row r="4612" spans="1:9" x14ac:dyDescent="0.25">
      <c r="A4612" s="58">
        <f t="shared" ref="A4612:B4615" si="1079">A4611</f>
        <v>7495</v>
      </c>
      <c r="B4612" s="64" t="str">
        <f t="shared" si="1079"/>
        <v>AMC 7495 C</v>
      </c>
      <c r="C4612" s="34">
        <v>163401</v>
      </c>
      <c r="D4612" s="2" t="s">
        <v>2203</v>
      </c>
      <c r="E4612" s="35" t="s">
        <v>7</v>
      </c>
      <c r="F4612" s="27" t="str">
        <f t="shared" si="1073"/>
        <v>163401 White</v>
      </c>
      <c r="G4612" s="35"/>
      <c r="H4612" s="33"/>
      <c r="I4612" s="36">
        <v>135.69999999999999</v>
      </c>
    </row>
    <row r="4613" spans="1:9" x14ac:dyDescent="0.25">
      <c r="A4613" s="58">
        <f t="shared" si="1079"/>
        <v>7495</v>
      </c>
      <c r="B4613" s="64" t="str">
        <f t="shared" si="1079"/>
        <v>AMC 7495 C</v>
      </c>
      <c r="C4613" s="34">
        <v>163403</v>
      </c>
      <c r="D4613" s="2" t="s">
        <v>2203</v>
      </c>
      <c r="E4613" s="35" t="s">
        <v>6</v>
      </c>
      <c r="F4613" s="27" t="str">
        <f t="shared" si="1073"/>
        <v>163403 Golden Yellow</v>
      </c>
      <c r="G4613" s="35"/>
      <c r="H4613" s="33"/>
      <c r="I4613" s="36">
        <v>78</v>
      </c>
    </row>
    <row r="4614" spans="1:9" x14ac:dyDescent="0.25">
      <c r="A4614" s="58">
        <f t="shared" si="1079"/>
        <v>7495</v>
      </c>
      <c r="B4614" s="64" t="str">
        <f t="shared" si="1079"/>
        <v>AMC 7495 C</v>
      </c>
      <c r="C4614" s="34">
        <v>163407</v>
      </c>
      <c r="D4614" s="2" t="s">
        <v>2203</v>
      </c>
      <c r="E4614" s="35" t="s">
        <v>13</v>
      </c>
      <c r="F4614" s="27" t="str">
        <f t="shared" si="1073"/>
        <v>163407 Blue</v>
      </c>
      <c r="G4614" s="35"/>
      <c r="H4614" s="33"/>
      <c r="I4614" s="36">
        <v>8.6999999999999993</v>
      </c>
    </row>
    <row r="4615" spans="1:9" x14ac:dyDescent="0.25">
      <c r="A4615" s="58">
        <f t="shared" si="1079"/>
        <v>7495</v>
      </c>
      <c r="B4615" s="64" t="str">
        <f t="shared" si="1079"/>
        <v>AMC 7495 C</v>
      </c>
      <c r="C4615" s="37">
        <v>163410</v>
      </c>
      <c r="D4615" s="2" t="s">
        <v>2203</v>
      </c>
      <c r="E4615" s="38" t="s">
        <v>15</v>
      </c>
      <c r="F4615" s="27" t="str">
        <f t="shared" si="1073"/>
        <v>163410 Black</v>
      </c>
      <c r="G4615" s="38"/>
      <c r="H4615" s="39"/>
      <c r="I4615" s="40">
        <v>0.6</v>
      </c>
    </row>
    <row r="4616" spans="1:9" x14ac:dyDescent="0.25">
      <c r="A4616" s="60">
        <v>7496</v>
      </c>
      <c r="B4616" s="64" t="s">
        <v>1080</v>
      </c>
      <c r="C4616" s="44" t="s">
        <v>4</v>
      </c>
      <c r="D4616" s="2" t="s">
        <v>2203</v>
      </c>
      <c r="E4616" s="45" t="s">
        <v>5</v>
      </c>
      <c r="F4616" s="27" t="str">
        <f t="shared" si="1073"/>
        <v>AMC BASE</v>
      </c>
      <c r="G4616" s="45"/>
      <c r="H4616" s="51"/>
      <c r="I4616" s="46">
        <v>723.1</v>
      </c>
    </row>
    <row r="4617" spans="1:9" x14ac:dyDescent="0.25">
      <c r="A4617" s="58">
        <f t="shared" ref="A4617:B4620" si="1080">A4616</f>
        <v>7496</v>
      </c>
      <c r="B4617" s="64" t="str">
        <f t="shared" si="1080"/>
        <v>AMC 7496 C</v>
      </c>
      <c r="C4617" s="34">
        <v>163401</v>
      </c>
      <c r="D4617" s="2" t="s">
        <v>2203</v>
      </c>
      <c r="E4617" s="35" t="s">
        <v>7</v>
      </c>
      <c r="F4617" s="27" t="str">
        <f t="shared" si="1073"/>
        <v>163401 White</v>
      </c>
      <c r="G4617" s="35"/>
      <c r="H4617" s="33"/>
      <c r="I4617" s="36">
        <v>131.19999999999999</v>
      </c>
    </row>
    <row r="4618" spans="1:9" x14ac:dyDescent="0.25">
      <c r="A4618" s="58">
        <f t="shared" si="1080"/>
        <v>7496</v>
      </c>
      <c r="B4618" s="64" t="str">
        <f t="shared" si="1080"/>
        <v>AMC 7496 C</v>
      </c>
      <c r="C4618" s="34">
        <v>163403</v>
      </c>
      <c r="D4618" s="2" t="s">
        <v>2203</v>
      </c>
      <c r="E4618" s="35" t="s">
        <v>6</v>
      </c>
      <c r="F4618" s="27" t="str">
        <f t="shared" si="1073"/>
        <v>163403 Golden Yellow</v>
      </c>
      <c r="G4618" s="35"/>
      <c r="H4618" s="33"/>
      <c r="I4618" s="36">
        <v>119.5</v>
      </c>
    </row>
    <row r="4619" spans="1:9" x14ac:dyDescent="0.25">
      <c r="A4619" s="58">
        <f t="shared" si="1080"/>
        <v>7496</v>
      </c>
      <c r="B4619" s="64" t="str">
        <f t="shared" si="1080"/>
        <v>AMC 7496 C</v>
      </c>
      <c r="C4619" s="34">
        <v>163407</v>
      </c>
      <c r="D4619" s="2" t="s">
        <v>2203</v>
      </c>
      <c r="E4619" s="35" t="s">
        <v>13</v>
      </c>
      <c r="F4619" s="27" t="str">
        <f t="shared" si="1073"/>
        <v>163407 Blue</v>
      </c>
      <c r="G4619" s="35"/>
      <c r="H4619" s="33"/>
      <c r="I4619" s="36">
        <v>23.3</v>
      </c>
    </row>
    <row r="4620" spans="1:9" x14ac:dyDescent="0.25">
      <c r="A4620" s="58">
        <f t="shared" si="1080"/>
        <v>7496</v>
      </c>
      <c r="B4620" s="64" t="str">
        <f t="shared" si="1080"/>
        <v>AMC 7496 C</v>
      </c>
      <c r="C4620" s="37">
        <v>163410</v>
      </c>
      <c r="D4620" s="2" t="s">
        <v>2203</v>
      </c>
      <c r="E4620" s="38" t="s">
        <v>15</v>
      </c>
      <c r="F4620" s="27" t="str">
        <f t="shared" si="1073"/>
        <v>163410 Black</v>
      </c>
      <c r="G4620" s="38"/>
      <c r="H4620" s="39"/>
      <c r="I4620" s="40">
        <v>2.9</v>
      </c>
    </row>
    <row r="4621" spans="1:9" x14ac:dyDescent="0.25">
      <c r="A4621" s="60">
        <v>7497</v>
      </c>
      <c r="B4621" s="64" t="s">
        <v>1081</v>
      </c>
      <c r="C4621" s="44" t="s">
        <v>4</v>
      </c>
      <c r="D4621" s="2" t="s">
        <v>2203</v>
      </c>
      <c r="E4621" s="45" t="s">
        <v>5</v>
      </c>
      <c r="F4621" s="27" t="str">
        <f t="shared" si="1073"/>
        <v>AMC BASE</v>
      </c>
      <c r="G4621" s="45"/>
      <c r="H4621" s="51"/>
      <c r="I4621" s="46">
        <v>747.5</v>
      </c>
    </row>
    <row r="4622" spans="1:9" x14ac:dyDescent="0.25">
      <c r="A4622" s="58">
        <f t="shared" ref="A4622:B4626" si="1081">A4621</f>
        <v>7497</v>
      </c>
      <c r="B4622" s="64" t="str">
        <f t="shared" si="1081"/>
        <v>AMC 7497 C</v>
      </c>
      <c r="C4622" s="34">
        <v>163401</v>
      </c>
      <c r="D4622" s="2" t="s">
        <v>2203</v>
      </c>
      <c r="E4622" s="35" t="s">
        <v>7</v>
      </c>
      <c r="F4622" s="27" t="str">
        <f t="shared" si="1073"/>
        <v>163401 White</v>
      </c>
      <c r="G4622" s="35"/>
      <c r="H4622" s="33"/>
      <c r="I4622" s="36">
        <v>135.9</v>
      </c>
    </row>
    <row r="4623" spans="1:9" x14ac:dyDescent="0.25">
      <c r="A4623" s="58">
        <f t="shared" si="1081"/>
        <v>7497</v>
      </c>
      <c r="B4623" s="64" t="str">
        <f t="shared" si="1081"/>
        <v>AMC 7497 C</v>
      </c>
      <c r="C4623" s="34">
        <v>163409</v>
      </c>
      <c r="D4623" s="2" t="s">
        <v>2203</v>
      </c>
      <c r="E4623" s="35" t="s">
        <v>14</v>
      </c>
      <c r="F4623" s="27" t="str">
        <f t="shared" si="1073"/>
        <v>163409 Green</v>
      </c>
      <c r="G4623" s="35"/>
      <c r="H4623" s="33"/>
      <c r="I4623" s="36">
        <v>46.6</v>
      </c>
    </row>
    <row r="4624" spans="1:9" x14ac:dyDescent="0.25">
      <c r="A4624" s="58">
        <f t="shared" si="1081"/>
        <v>7497</v>
      </c>
      <c r="B4624" s="64" t="str">
        <f t="shared" si="1081"/>
        <v>AMC 7497 C</v>
      </c>
      <c r="C4624" s="34">
        <v>163403</v>
      </c>
      <c r="D4624" s="2" t="s">
        <v>2203</v>
      </c>
      <c r="E4624" s="35" t="s">
        <v>6</v>
      </c>
      <c r="F4624" s="27" t="str">
        <f t="shared" si="1073"/>
        <v>163403 Golden Yellow</v>
      </c>
      <c r="G4624" s="35"/>
      <c r="H4624" s="33"/>
      <c r="I4624" s="36">
        <v>40.799999999999997</v>
      </c>
    </row>
    <row r="4625" spans="1:9" x14ac:dyDescent="0.25">
      <c r="A4625" s="58">
        <f t="shared" si="1081"/>
        <v>7497</v>
      </c>
      <c r="B4625" s="64" t="str">
        <f t="shared" si="1081"/>
        <v>AMC 7497 C</v>
      </c>
      <c r="C4625" s="34">
        <v>163404</v>
      </c>
      <c r="D4625" s="2" t="s">
        <v>2203</v>
      </c>
      <c r="E4625" s="35" t="s">
        <v>8</v>
      </c>
      <c r="F4625" s="27" t="str">
        <f t="shared" si="1073"/>
        <v>163404 Red</v>
      </c>
      <c r="G4625" s="35"/>
      <c r="H4625" s="33"/>
      <c r="I4625" s="36">
        <v>14.6</v>
      </c>
    </row>
    <row r="4626" spans="1:9" x14ac:dyDescent="0.25">
      <c r="A4626" s="58">
        <f t="shared" si="1081"/>
        <v>7497</v>
      </c>
      <c r="B4626" s="64" t="str">
        <f t="shared" si="1081"/>
        <v>AMC 7497 C</v>
      </c>
      <c r="C4626" s="37">
        <v>163410</v>
      </c>
      <c r="D4626" s="2" t="s">
        <v>2203</v>
      </c>
      <c r="E4626" s="38" t="s">
        <v>15</v>
      </c>
      <c r="F4626" s="27" t="str">
        <f t="shared" si="1073"/>
        <v>163410 Black</v>
      </c>
      <c r="G4626" s="38"/>
      <c r="H4626" s="39"/>
      <c r="I4626" s="40">
        <v>14.6</v>
      </c>
    </row>
    <row r="4627" spans="1:9" x14ac:dyDescent="0.25">
      <c r="A4627" s="57">
        <v>7498</v>
      </c>
      <c r="B4627" s="64" t="s">
        <v>1082</v>
      </c>
      <c r="C4627" s="30" t="s">
        <v>4</v>
      </c>
      <c r="D4627" s="2" t="s">
        <v>2203</v>
      </c>
      <c r="E4627" s="31" t="s">
        <v>5</v>
      </c>
      <c r="F4627" s="27" t="str">
        <f t="shared" si="1073"/>
        <v>AMC BASE</v>
      </c>
      <c r="G4627" s="31"/>
      <c r="H4627" s="52"/>
      <c r="I4627" s="32">
        <v>693.6</v>
      </c>
    </row>
    <row r="4628" spans="1:9" x14ac:dyDescent="0.25">
      <c r="A4628" s="58">
        <f t="shared" ref="A4628:B4631" si="1082">A4627</f>
        <v>7498</v>
      </c>
      <c r="B4628" s="64" t="str">
        <f t="shared" si="1082"/>
        <v>AMC 7498 C</v>
      </c>
      <c r="C4628" s="34">
        <v>163401</v>
      </c>
      <c r="D4628" s="2" t="s">
        <v>2203</v>
      </c>
      <c r="E4628" s="35" t="s">
        <v>7</v>
      </c>
      <c r="F4628" s="27" t="str">
        <f t="shared" si="1073"/>
        <v>163401 White</v>
      </c>
      <c r="G4628" s="35"/>
      <c r="H4628" s="33"/>
      <c r="I4628" s="36">
        <v>131.30000000000001</v>
      </c>
    </row>
    <row r="4629" spans="1:9" x14ac:dyDescent="0.25">
      <c r="A4629" s="58">
        <f t="shared" si="1082"/>
        <v>7498</v>
      </c>
      <c r="B4629" s="64" t="str">
        <f t="shared" si="1082"/>
        <v>AMC 7498 C</v>
      </c>
      <c r="C4629" s="34">
        <v>163403</v>
      </c>
      <c r="D4629" s="2" t="s">
        <v>2203</v>
      </c>
      <c r="E4629" s="35" t="s">
        <v>6</v>
      </c>
      <c r="F4629" s="27" t="str">
        <f t="shared" si="1073"/>
        <v>163403 Golden Yellow</v>
      </c>
      <c r="G4629" s="35"/>
      <c r="H4629" s="33"/>
      <c r="I4629" s="36">
        <v>116.7</v>
      </c>
    </row>
    <row r="4630" spans="1:9" x14ac:dyDescent="0.25">
      <c r="A4630" s="58">
        <f t="shared" si="1082"/>
        <v>7498</v>
      </c>
      <c r="B4630" s="64" t="str">
        <f t="shared" si="1082"/>
        <v>AMC 7498 C</v>
      </c>
      <c r="C4630" s="34">
        <v>163410</v>
      </c>
      <c r="D4630" s="2" t="s">
        <v>2203</v>
      </c>
      <c r="E4630" s="35" t="s">
        <v>15</v>
      </c>
      <c r="F4630" s="27" t="str">
        <f t="shared" si="1073"/>
        <v>163410 Black</v>
      </c>
      <c r="G4630" s="35"/>
      <c r="H4630" s="33"/>
      <c r="I4630" s="36">
        <v>43.8</v>
      </c>
    </row>
    <row r="4631" spans="1:9" x14ac:dyDescent="0.25">
      <c r="A4631" s="58">
        <f t="shared" si="1082"/>
        <v>7498</v>
      </c>
      <c r="B4631" s="64" t="str">
        <f t="shared" si="1082"/>
        <v>AMC 7498 C</v>
      </c>
      <c r="C4631" s="37">
        <v>163407</v>
      </c>
      <c r="D4631" s="2" t="s">
        <v>2203</v>
      </c>
      <c r="E4631" s="38" t="s">
        <v>13</v>
      </c>
      <c r="F4631" s="27" t="str">
        <f t="shared" si="1073"/>
        <v>163407 Blue</v>
      </c>
      <c r="G4631" s="38"/>
      <c r="H4631" s="39"/>
      <c r="I4631" s="40">
        <v>14.6</v>
      </c>
    </row>
    <row r="4632" spans="1:9" x14ac:dyDescent="0.25">
      <c r="A4632" s="60">
        <v>7499</v>
      </c>
      <c r="B4632" s="64" t="s">
        <v>1083</v>
      </c>
      <c r="C4632" s="44" t="s">
        <v>4</v>
      </c>
      <c r="D4632" s="2" t="s">
        <v>2203</v>
      </c>
      <c r="E4632" s="45" t="s">
        <v>5</v>
      </c>
      <c r="F4632" s="27" t="str">
        <f t="shared" si="1073"/>
        <v>AMC BASE</v>
      </c>
      <c r="G4632" s="45"/>
      <c r="H4632" s="51"/>
      <c r="I4632" s="46">
        <v>505</v>
      </c>
    </row>
    <row r="4633" spans="1:9" x14ac:dyDescent="0.25">
      <c r="A4633" s="58">
        <f t="shared" ref="A4633:B4635" si="1083">A4632</f>
        <v>7499</v>
      </c>
      <c r="B4633" s="64" t="str">
        <f t="shared" si="1083"/>
        <v>AMC 7499 C</v>
      </c>
      <c r="C4633" s="34">
        <v>163401</v>
      </c>
      <c r="D4633" s="2" t="s">
        <v>2203</v>
      </c>
      <c r="E4633" s="35" t="s">
        <v>7</v>
      </c>
      <c r="F4633" s="27" t="str">
        <f t="shared" si="1073"/>
        <v>163401 White</v>
      </c>
      <c r="G4633" s="35"/>
      <c r="H4633" s="33"/>
      <c r="I4633" s="36">
        <v>489.1</v>
      </c>
    </row>
    <row r="4634" spans="1:9" x14ac:dyDescent="0.25">
      <c r="A4634" s="58">
        <f t="shared" si="1083"/>
        <v>7499</v>
      </c>
      <c r="B4634" s="64" t="str">
        <f t="shared" si="1083"/>
        <v>AMC 7499 C</v>
      </c>
      <c r="C4634" s="34">
        <v>163402</v>
      </c>
      <c r="D4634" s="2" t="s">
        <v>2203</v>
      </c>
      <c r="E4634" s="35" t="s">
        <v>17</v>
      </c>
      <c r="F4634" s="27" t="str">
        <f t="shared" si="1073"/>
        <v>163402 Lemon Yellow</v>
      </c>
      <c r="G4634" s="35"/>
      <c r="H4634" s="33"/>
      <c r="I4634" s="36">
        <v>5</v>
      </c>
    </row>
    <row r="4635" spans="1:9" x14ac:dyDescent="0.25">
      <c r="A4635" s="58">
        <f t="shared" si="1083"/>
        <v>7499</v>
      </c>
      <c r="B4635" s="64" t="str">
        <f t="shared" si="1083"/>
        <v>AMC 7499 C</v>
      </c>
      <c r="C4635" s="37">
        <v>163404</v>
      </c>
      <c r="D4635" s="2" t="s">
        <v>2203</v>
      </c>
      <c r="E4635" s="38" t="s">
        <v>8</v>
      </c>
      <c r="F4635" s="27" t="str">
        <f t="shared" si="1073"/>
        <v>163404 Red</v>
      </c>
      <c r="G4635" s="38"/>
      <c r="H4635" s="39"/>
      <c r="I4635" s="40">
        <v>0.9</v>
      </c>
    </row>
    <row r="4636" spans="1:9" x14ac:dyDescent="0.25">
      <c r="A4636" s="60">
        <v>7500</v>
      </c>
      <c r="B4636" s="64" t="s">
        <v>1084</v>
      </c>
      <c r="C4636" s="44" t="s">
        <v>4</v>
      </c>
      <c r="D4636" s="2" t="s">
        <v>2203</v>
      </c>
      <c r="E4636" s="45" t="s">
        <v>5</v>
      </c>
      <c r="F4636" s="27" t="str">
        <f t="shared" ref="F4636:F4688" si="1084">IF(C4636="AMC.BASE","AMC BASE",CONCATENATE(C4636,D4636,E4636))</f>
        <v>AMC BASE</v>
      </c>
      <c r="G4636" s="45"/>
      <c r="H4636" s="51"/>
      <c r="I4636" s="46">
        <v>505.4</v>
      </c>
    </row>
    <row r="4637" spans="1:9" x14ac:dyDescent="0.25">
      <c r="A4637" s="58">
        <f t="shared" ref="A4637:B4640" si="1085">A4636</f>
        <v>7500</v>
      </c>
      <c r="B4637" s="64" t="str">
        <f t="shared" si="1085"/>
        <v>AMC 7500 C</v>
      </c>
      <c r="C4637" s="34">
        <v>163401</v>
      </c>
      <c r="D4637" s="2" t="s">
        <v>2203</v>
      </c>
      <c r="E4637" s="35" t="s">
        <v>7</v>
      </c>
      <c r="F4637" s="27" t="str">
        <f t="shared" si="1084"/>
        <v>163401 White</v>
      </c>
      <c r="G4637" s="35"/>
      <c r="H4637" s="33"/>
      <c r="I4637" s="36">
        <v>488.1</v>
      </c>
    </row>
    <row r="4638" spans="1:9" x14ac:dyDescent="0.25">
      <c r="A4638" s="58">
        <f t="shared" si="1085"/>
        <v>7500</v>
      </c>
      <c r="B4638" s="64" t="str">
        <f t="shared" si="1085"/>
        <v>AMC 7500 C</v>
      </c>
      <c r="C4638" s="34">
        <v>163402</v>
      </c>
      <c r="D4638" s="2" t="s">
        <v>2203</v>
      </c>
      <c r="E4638" s="35" t="s">
        <v>17</v>
      </c>
      <c r="F4638" s="27" t="str">
        <f t="shared" si="1084"/>
        <v>163402 Lemon Yellow</v>
      </c>
      <c r="G4638" s="35"/>
      <c r="H4638" s="33"/>
      <c r="I4638" s="36">
        <v>4.7</v>
      </c>
    </row>
    <row r="4639" spans="1:9" x14ac:dyDescent="0.25">
      <c r="A4639" s="58">
        <f t="shared" si="1085"/>
        <v>7500</v>
      </c>
      <c r="B4639" s="64" t="str">
        <f t="shared" si="1085"/>
        <v>AMC 7500 C</v>
      </c>
      <c r="C4639" s="34">
        <v>163404</v>
      </c>
      <c r="D4639" s="2" t="s">
        <v>2203</v>
      </c>
      <c r="E4639" s="35" t="s">
        <v>8</v>
      </c>
      <c r="F4639" s="27" t="str">
        <f t="shared" si="1084"/>
        <v>163404 Red</v>
      </c>
      <c r="G4639" s="35"/>
      <c r="H4639" s="33"/>
      <c r="I4639" s="36">
        <v>1.2</v>
      </c>
    </row>
    <row r="4640" spans="1:9" x14ac:dyDescent="0.25">
      <c r="A4640" s="58">
        <f t="shared" si="1085"/>
        <v>7500</v>
      </c>
      <c r="B4640" s="64" t="str">
        <f t="shared" si="1085"/>
        <v>AMC 7500 C</v>
      </c>
      <c r="C4640" s="37">
        <v>163410</v>
      </c>
      <c r="D4640" s="2" t="s">
        <v>2203</v>
      </c>
      <c r="E4640" s="38" t="s">
        <v>15</v>
      </c>
      <c r="F4640" s="27" t="str">
        <f t="shared" si="1084"/>
        <v>163410 Black</v>
      </c>
      <c r="G4640" s="38"/>
      <c r="H4640" s="39"/>
      <c r="I4640" s="40">
        <v>0.6</v>
      </c>
    </row>
    <row r="4641" spans="1:9" x14ac:dyDescent="0.25">
      <c r="A4641" s="60">
        <v>7502</v>
      </c>
      <c r="B4641" s="64" t="s">
        <v>1085</v>
      </c>
      <c r="C4641" s="48">
        <v>163401</v>
      </c>
      <c r="D4641" s="2" t="s">
        <v>2203</v>
      </c>
      <c r="E4641" s="45" t="s">
        <v>7</v>
      </c>
      <c r="F4641" s="27" t="str">
        <f t="shared" si="1084"/>
        <v>163401 White</v>
      </c>
      <c r="G4641" s="45"/>
      <c r="H4641" s="51"/>
      <c r="I4641" s="46">
        <v>484.6</v>
      </c>
    </row>
    <row r="4642" spans="1:9" x14ac:dyDescent="0.25">
      <c r="A4642" s="58">
        <f t="shared" ref="A4642:B4645" si="1086">A4641</f>
        <v>7502</v>
      </c>
      <c r="B4642" s="64" t="str">
        <f t="shared" si="1086"/>
        <v>AMC 7502 C</v>
      </c>
      <c r="C4642" s="49" t="s">
        <v>4</v>
      </c>
      <c r="D4642" s="2" t="s">
        <v>2203</v>
      </c>
      <c r="E4642" s="35" t="s">
        <v>5</v>
      </c>
      <c r="F4642" s="27" t="str">
        <f t="shared" si="1084"/>
        <v>AMC BASE</v>
      </c>
      <c r="G4642" s="35"/>
      <c r="H4642" s="33"/>
      <c r="I4642" s="36">
        <v>483</v>
      </c>
    </row>
    <row r="4643" spans="1:9" x14ac:dyDescent="0.25">
      <c r="A4643" s="58">
        <f t="shared" si="1086"/>
        <v>7502</v>
      </c>
      <c r="B4643" s="64" t="str">
        <f t="shared" si="1086"/>
        <v>AMC 7502 C</v>
      </c>
      <c r="C4643" s="34">
        <v>163402</v>
      </c>
      <c r="D4643" s="2" t="s">
        <v>2203</v>
      </c>
      <c r="E4643" s="35" t="s">
        <v>17</v>
      </c>
      <c r="F4643" s="27" t="str">
        <f t="shared" si="1084"/>
        <v>163402 Lemon Yellow</v>
      </c>
      <c r="G4643" s="35"/>
      <c r="H4643" s="33"/>
      <c r="I4643" s="36">
        <v>17.7</v>
      </c>
    </row>
    <row r="4644" spans="1:9" x14ac:dyDescent="0.25">
      <c r="A4644" s="58">
        <f t="shared" si="1086"/>
        <v>7502</v>
      </c>
      <c r="B4644" s="64" t="str">
        <f t="shared" si="1086"/>
        <v>AMC 7502 C</v>
      </c>
      <c r="C4644" s="34">
        <v>163404</v>
      </c>
      <c r="D4644" s="2" t="s">
        <v>2203</v>
      </c>
      <c r="E4644" s="35" t="s">
        <v>8</v>
      </c>
      <c r="F4644" s="27" t="str">
        <f t="shared" si="1084"/>
        <v>163404 Red</v>
      </c>
      <c r="G4644" s="35"/>
      <c r="H4644" s="33"/>
      <c r="I4644" s="36">
        <v>11.8</v>
      </c>
    </row>
    <row r="4645" spans="1:9" x14ac:dyDescent="0.25">
      <c r="A4645" s="58">
        <f t="shared" si="1086"/>
        <v>7502</v>
      </c>
      <c r="B4645" s="64" t="str">
        <f t="shared" si="1086"/>
        <v>AMC 7502 C</v>
      </c>
      <c r="C4645" s="37">
        <v>163410</v>
      </c>
      <c r="D4645" s="2" t="s">
        <v>2203</v>
      </c>
      <c r="E4645" s="38" t="s">
        <v>15</v>
      </c>
      <c r="F4645" s="27" t="str">
        <f t="shared" si="1084"/>
        <v>163410 Black</v>
      </c>
      <c r="G4645" s="38"/>
      <c r="H4645" s="39"/>
      <c r="I4645" s="40">
        <v>2.9</v>
      </c>
    </row>
    <row r="4646" spans="1:9" x14ac:dyDescent="0.25">
      <c r="A4646" s="60">
        <v>7503</v>
      </c>
      <c r="B4646" s="64" t="s">
        <v>1086</v>
      </c>
      <c r="C4646" s="44" t="s">
        <v>4</v>
      </c>
      <c r="D4646" s="2" t="s">
        <v>2203</v>
      </c>
      <c r="E4646" s="45" t="s">
        <v>5</v>
      </c>
      <c r="F4646" s="27" t="str">
        <f t="shared" si="1084"/>
        <v>AMC BASE</v>
      </c>
      <c r="G4646" s="45"/>
      <c r="H4646" s="51"/>
      <c r="I4646" s="46">
        <v>515</v>
      </c>
    </row>
    <row r="4647" spans="1:9" x14ac:dyDescent="0.25">
      <c r="A4647" s="58">
        <f t="shared" ref="A4647:B4650" si="1087">A4646</f>
        <v>7503</v>
      </c>
      <c r="B4647" s="64" t="str">
        <f t="shared" si="1087"/>
        <v>AMC 7503 C</v>
      </c>
      <c r="C4647" s="34">
        <v>163401</v>
      </c>
      <c r="D4647" s="2" t="s">
        <v>2203</v>
      </c>
      <c r="E4647" s="35" t="s">
        <v>7</v>
      </c>
      <c r="F4647" s="27" t="str">
        <f t="shared" si="1084"/>
        <v>163401 White</v>
      </c>
      <c r="G4647" s="35"/>
      <c r="H4647" s="33"/>
      <c r="I4647" s="36">
        <v>440.9</v>
      </c>
    </row>
    <row r="4648" spans="1:9" x14ac:dyDescent="0.25">
      <c r="A4648" s="58">
        <f t="shared" si="1087"/>
        <v>7503</v>
      </c>
      <c r="B4648" s="64" t="str">
        <f t="shared" si="1087"/>
        <v>AMC 7503 C</v>
      </c>
      <c r="C4648" s="34">
        <v>163402</v>
      </c>
      <c r="D4648" s="2" t="s">
        <v>2203</v>
      </c>
      <c r="E4648" s="35" t="s">
        <v>17</v>
      </c>
      <c r="F4648" s="27" t="str">
        <f t="shared" si="1084"/>
        <v>163402 Lemon Yellow</v>
      </c>
      <c r="G4648" s="35"/>
      <c r="H4648" s="33"/>
      <c r="I4648" s="36">
        <v>23.5</v>
      </c>
    </row>
    <row r="4649" spans="1:9" x14ac:dyDescent="0.25">
      <c r="A4649" s="58">
        <f t="shared" si="1087"/>
        <v>7503</v>
      </c>
      <c r="B4649" s="64" t="str">
        <f t="shared" si="1087"/>
        <v>AMC 7503 C</v>
      </c>
      <c r="C4649" s="34">
        <v>163404</v>
      </c>
      <c r="D4649" s="2" t="s">
        <v>2203</v>
      </c>
      <c r="E4649" s="35" t="s">
        <v>8</v>
      </c>
      <c r="F4649" s="27" t="str">
        <f t="shared" si="1084"/>
        <v>163404 Red</v>
      </c>
      <c r="G4649" s="35"/>
      <c r="H4649" s="33"/>
      <c r="I4649" s="36">
        <v>11.8</v>
      </c>
    </row>
    <row r="4650" spans="1:9" x14ac:dyDescent="0.25">
      <c r="A4650" s="58">
        <f t="shared" si="1087"/>
        <v>7503</v>
      </c>
      <c r="B4650" s="64" t="str">
        <f t="shared" si="1087"/>
        <v>AMC 7503 C</v>
      </c>
      <c r="C4650" s="37">
        <v>163410</v>
      </c>
      <c r="D4650" s="2" t="s">
        <v>2203</v>
      </c>
      <c r="E4650" s="38" t="s">
        <v>15</v>
      </c>
      <c r="F4650" s="27" t="str">
        <f t="shared" si="1084"/>
        <v>163410 Black</v>
      </c>
      <c r="G4650" s="38"/>
      <c r="H4650" s="39"/>
      <c r="I4650" s="40">
        <v>8.8000000000000007</v>
      </c>
    </row>
    <row r="4651" spans="1:9" x14ac:dyDescent="0.25">
      <c r="A4651" s="60">
        <v>7504</v>
      </c>
      <c r="B4651" s="64" t="s">
        <v>1087</v>
      </c>
      <c r="C4651" s="44" t="s">
        <v>4</v>
      </c>
      <c r="D4651" s="2" t="s">
        <v>2203</v>
      </c>
      <c r="E4651" s="45" t="s">
        <v>5</v>
      </c>
      <c r="F4651" s="27" t="str">
        <f t="shared" si="1084"/>
        <v>AMC BASE</v>
      </c>
      <c r="G4651" s="45"/>
      <c r="H4651" s="51"/>
      <c r="I4651" s="46">
        <v>719.1</v>
      </c>
    </row>
    <row r="4652" spans="1:9" x14ac:dyDescent="0.25">
      <c r="A4652" s="58">
        <f t="shared" ref="A4652:B4655" si="1088">A4651</f>
        <v>7504</v>
      </c>
      <c r="B4652" s="64" t="str">
        <f t="shared" si="1088"/>
        <v>AMC 7504 C</v>
      </c>
      <c r="C4652" s="34">
        <v>163401</v>
      </c>
      <c r="D4652" s="2" t="s">
        <v>2203</v>
      </c>
      <c r="E4652" s="35" t="s">
        <v>7</v>
      </c>
      <c r="F4652" s="27" t="str">
        <f t="shared" si="1084"/>
        <v>163401 White</v>
      </c>
      <c r="G4652" s="35"/>
      <c r="H4652" s="33"/>
      <c r="I4652" s="36">
        <v>187.6</v>
      </c>
    </row>
    <row r="4653" spans="1:9" x14ac:dyDescent="0.25">
      <c r="A4653" s="58">
        <f t="shared" si="1088"/>
        <v>7504</v>
      </c>
      <c r="B4653" s="64" t="str">
        <f t="shared" si="1088"/>
        <v>AMC 7504 C</v>
      </c>
      <c r="C4653" s="34">
        <v>163403</v>
      </c>
      <c r="D4653" s="2" t="s">
        <v>2203</v>
      </c>
      <c r="E4653" s="35" t="s">
        <v>6</v>
      </c>
      <c r="F4653" s="27" t="str">
        <f t="shared" si="1084"/>
        <v>163403 Golden Yellow</v>
      </c>
      <c r="G4653" s="35"/>
      <c r="H4653" s="33"/>
      <c r="I4653" s="36">
        <v>58.3</v>
      </c>
    </row>
    <row r="4654" spans="1:9" x14ac:dyDescent="0.25">
      <c r="A4654" s="58">
        <f t="shared" si="1088"/>
        <v>7504</v>
      </c>
      <c r="B4654" s="64" t="str">
        <f t="shared" si="1088"/>
        <v>AMC 7504 C</v>
      </c>
      <c r="C4654" s="34">
        <v>163404</v>
      </c>
      <c r="D4654" s="2" t="s">
        <v>2203</v>
      </c>
      <c r="E4654" s="35" t="s">
        <v>8</v>
      </c>
      <c r="F4654" s="27" t="str">
        <f t="shared" si="1084"/>
        <v>163404 Red</v>
      </c>
      <c r="G4654" s="35"/>
      <c r="H4654" s="33"/>
      <c r="I4654" s="36">
        <v>29.2</v>
      </c>
    </row>
    <row r="4655" spans="1:9" x14ac:dyDescent="0.25">
      <c r="A4655" s="58">
        <f t="shared" si="1088"/>
        <v>7504</v>
      </c>
      <c r="B4655" s="64" t="str">
        <f t="shared" si="1088"/>
        <v>AMC 7504 C</v>
      </c>
      <c r="C4655" s="37">
        <v>163410</v>
      </c>
      <c r="D4655" s="2" t="s">
        <v>2203</v>
      </c>
      <c r="E4655" s="38" t="s">
        <v>15</v>
      </c>
      <c r="F4655" s="27" t="str">
        <f t="shared" si="1084"/>
        <v>163410 Black</v>
      </c>
      <c r="G4655" s="38"/>
      <c r="H4655" s="39"/>
      <c r="I4655" s="40">
        <v>5.8</v>
      </c>
    </row>
    <row r="4656" spans="1:9" x14ac:dyDescent="0.25">
      <c r="A4656" s="60">
        <v>7505</v>
      </c>
      <c r="B4656" s="64" t="s">
        <v>1088</v>
      </c>
      <c r="C4656" s="44" t="s">
        <v>4</v>
      </c>
      <c r="D4656" s="2" t="s">
        <v>2203</v>
      </c>
      <c r="E4656" s="45" t="s">
        <v>5</v>
      </c>
      <c r="F4656" s="27" t="str">
        <f t="shared" si="1084"/>
        <v>AMC BASE</v>
      </c>
      <c r="G4656" s="45"/>
      <c r="H4656" s="51"/>
      <c r="I4656" s="46">
        <v>713.2</v>
      </c>
    </row>
    <row r="4657" spans="1:9" x14ac:dyDescent="0.25">
      <c r="A4657" s="58">
        <f t="shared" ref="A4657:B4660" si="1089">A4656</f>
        <v>7505</v>
      </c>
      <c r="B4657" s="64" t="str">
        <f t="shared" si="1089"/>
        <v>AMC 7505 C</v>
      </c>
      <c r="C4657" s="34">
        <v>163401</v>
      </c>
      <c r="D4657" s="2" t="s">
        <v>2203</v>
      </c>
      <c r="E4657" s="35" t="s">
        <v>7</v>
      </c>
      <c r="F4657" s="27" t="str">
        <f t="shared" si="1084"/>
        <v>163401 White</v>
      </c>
      <c r="G4657" s="35"/>
      <c r="H4657" s="33"/>
      <c r="I4657" s="36">
        <v>184.7</v>
      </c>
    </row>
    <row r="4658" spans="1:9" x14ac:dyDescent="0.25">
      <c r="A4658" s="58">
        <f t="shared" si="1089"/>
        <v>7505</v>
      </c>
      <c r="B4658" s="64" t="str">
        <f t="shared" si="1089"/>
        <v>AMC 7505 C</v>
      </c>
      <c r="C4658" s="34">
        <v>163403</v>
      </c>
      <c r="D4658" s="2" t="s">
        <v>2203</v>
      </c>
      <c r="E4658" s="35" t="s">
        <v>6</v>
      </c>
      <c r="F4658" s="27" t="str">
        <f t="shared" si="1084"/>
        <v>163403 Golden Yellow</v>
      </c>
      <c r="G4658" s="35"/>
      <c r="H4658" s="33"/>
      <c r="I4658" s="36">
        <v>64.2</v>
      </c>
    </row>
    <row r="4659" spans="1:9" x14ac:dyDescent="0.25">
      <c r="A4659" s="58">
        <f t="shared" si="1089"/>
        <v>7505</v>
      </c>
      <c r="B4659" s="64" t="str">
        <f t="shared" si="1089"/>
        <v>AMC 7505 C</v>
      </c>
      <c r="C4659" s="34">
        <v>163404</v>
      </c>
      <c r="D4659" s="2" t="s">
        <v>2203</v>
      </c>
      <c r="E4659" s="35" t="s">
        <v>8</v>
      </c>
      <c r="F4659" s="27" t="str">
        <f t="shared" si="1084"/>
        <v>163404 Red</v>
      </c>
      <c r="G4659" s="35"/>
      <c r="H4659" s="33"/>
      <c r="I4659" s="36">
        <v>29.2</v>
      </c>
    </row>
    <row r="4660" spans="1:9" x14ac:dyDescent="0.25">
      <c r="A4660" s="58">
        <f t="shared" si="1089"/>
        <v>7505</v>
      </c>
      <c r="B4660" s="64" t="str">
        <f t="shared" si="1089"/>
        <v>AMC 7505 C</v>
      </c>
      <c r="C4660" s="37">
        <v>163410</v>
      </c>
      <c r="D4660" s="2" t="s">
        <v>2203</v>
      </c>
      <c r="E4660" s="38" t="s">
        <v>15</v>
      </c>
      <c r="F4660" s="27" t="str">
        <f t="shared" si="1084"/>
        <v>163410 Black</v>
      </c>
      <c r="G4660" s="38"/>
      <c r="H4660" s="39"/>
      <c r="I4660" s="40">
        <v>8.6999999999999993</v>
      </c>
    </row>
    <row r="4661" spans="1:9" x14ac:dyDescent="0.25">
      <c r="A4661" s="60">
        <v>7506</v>
      </c>
      <c r="B4661" s="64" t="s">
        <v>1089</v>
      </c>
      <c r="C4661" s="44" t="s">
        <v>4</v>
      </c>
      <c r="D4661" s="2" t="s">
        <v>2203</v>
      </c>
      <c r="E4661" s="45" t="s">
        <v>5</v>
      </c>
      <c r="F4661" s="27" t="str">
        <f t="shared" si="1084"/>
        <v>AMC BASE</v>
      </c>
      <c r="G4661" s="45"/>
      <c r="H4661" s="51"/>
      <c r="I4661" s="46">
        <v>505.2</v>
      </c>
    </row>
    <row r="4662" spans="1:9" x14ac:dyDescent="0.25">
      <c r="A4662" s="58">
        <f t="shared" ref="A4662:B4665" si="1090">A4661</f>
        <v>7506</v>
      </c>
      <c r="B4662" s="64" t="str">
        <f t="shared" si="1090"/>
        <v>AMC 7506 C</v>
      </c>
      <c r="C4662" s="34">
        <v>163401</v>
      </c>
      <c r="D4662" s="2" t="s">
        <v>2203</v>
      </c>
      <c r="E4662" s="35" t="s">
        <v>7</v>
      </c>
      <c r="F4662" s="27" t="str">
        <f t="shared" si="1084"/>
        <v>163401 White</v>
      </c>
      <c r="G4662" s="35"/>
      <c r="H4662" s="33"/>
      <c r="I4662" s="36">
        <v>487.7</v>
      </c>
    </row>
    <row r="4663" spans="1:9" x14ac:dyDescent="0.25">
      <c r="A4663" s="58">
        <f t="shared" si="1090"/>
        <v>7506</v>
      </c>
      <c r="B4663" s="64" t="str">
        <f t="shared" si="1090"/>
        <v>AMC 7506 C</v>
      </c>
      <c r="C4663" s="34">
        <v>163402</v>
      </c>
      <c r="D4663" s="2" t="s">
        <v>2203</v>
      </c>
      <c r="E4663" s="35" t="s">
        <v>17</v>
      </c>
      <c r="F4663" s="27" t="str">
        <f t="shared" si="1084"/>
        <v>163402 Lemon Yellow</v>
      </c>
      <c r="G4663" s="35"/>
      <c r="H4663" s="33"/>
      <c r="I4663" s="36">
        <v>4.4000000000000004</v>
      </c>
    </row>
    <row r="4664" spans="1:9" x14ac:dyDescent="0.25">
      <c r="A4664" s="58">
        <f t="shared" si="1090"/>
        <v>7506</v>
      </c>
      <c r="B4664" s="64" t="str">
        <f t="shared" si="1090"/>
        <v>AMC 7506 C</v>
      </c>
      <c r="C4664" s="34">
        <v>163404</v>
      </c>
      <c r="D4664" s="2" t="s">
        <v>2203</v>
      </c>
      <c r="E4664" s="35" t="s">
        <v>8</v>
      </c>
      <c r="F4664" s="27" t="str">
        <f t="shared" si="1084"/>
        <v>163404 Red</v>
      </c>
      <c r="G4664" s="35"/>
      <c r="H4664" s="33"/>
      <c r="I4664" s="36">
        <v>2.4</v>
      </c>
    </row>
    <row r="4665" spans="1:9" x14ac:dyDescent="0.25">
      <c r="A4665" s="58">
        <f t="shared" si="1090"/>
        <v>7506</v>
      </c>
      <c r="B4665" s="64" t="str">
        <f t="shared" si="1090"/>
        <v>AMC 7506 C</v>
      </c>
      <c r="C4665" s="37">
        <v>163410</v>
      </c>
      <c r="D4665" s="2" t="s">
        <v>2203</v>
      </c>
      <c r="E4665" s="38" t="s">
        <v>15</v>
      </c>
      <c r="F4665" s="27" t="str">
        <f t="shared" si="1084"/>
        <v>163410 Black</v>
      </c>
      <c r="G4665" s="38"/>
      <c r="H4665" s="39"/>
      <c r="I4665" s="40">
        <v>0.3</v>
      </c>
    </row>
    <row r="4666" spans="1:9" x14ac:dyDescent="0.25">
      <c r="A4666" s="60">
        <v>7508</v>
      </c>
      <c r="B4666" s="64" t="s">
        <v>1090</v>
      </c>
      <c r="C4666" s="48">
        <v>163401</v>
      </c>
      <c r="D4666" s="2" t="s">
        <v>2203</v>
      </c>
      <c r="E4666" s="45" t="s">
        <v>7</v>
      </c>
      <c r="F4666" s="27" t="str">
        <f t="shared" si="1084"/>
        <v>163401 White</v>
      </c>
      <c r="G4666" s="45"/>
      <c r="H4666" s="51"/>
      <c r="I4666" s="46">
        <v>485.4</v>
      </c>
    </row>
    <row r="4667" spans="1:9" x14ac:dyDescent="0.25">
      <c r="A4667" s="58">
        <f t="shared" ref="A4667:B4670" si="1091">A4666</f>
        <v>7508</v>
      </c>
      <c r="B4667" s="64" t="str">
        <f t="shared" si="1091"/>
        <v>AMC 7508 C</v>
      </c>
      <c r="C4667" s="49" t="s">
        <v>4</v>
      </c>
      <c r="D4667" s="2" t="s">
        <v>2203</v>
      </c>
      <c r="E4667" s="35" t="s">
        <v>5</v>
      </c>
      <c r="F4667" s="27" t="str">
        <f t="shared" si="1084"/>
        <v>AMC BASE</v>
      </c>
      <c r="G4667" s="35"/>
      <c r="H4667" s="33"/>
      <c r="I4667" s="36">
        <v>484.8</v>
      </c>
    </row>
    <row r="4668" spans="1:9" x14ac:dyDescent="0.25">
      <c r="A4668" s="58">
        <f t="shared" si="1091"/>
        <v>7508</v>
      </c>
      <c r="B4668" s="64" t="str">
        <f t="shared" si="1091"/>
        <v>AMC 7508 C</v>
      </c>
      <c r="C4668" s="34">
        <v>163402</v>
      </c>
      <c r="D4668" s="2" t="s">
        <v>2203</v>
      </c>
      <c r="E4668" s="35" t="s">
        <v>17</v>
      </c>
      <c r="F4668" s="27" t="str">
        <f t="shared" si="1084"/>
        <v>163402 Lemon Yellow</v>
      </c>
      <c r="G4668" s="35"/>
      <c r="H4668" s="33"/>
      <c r="I4668" s="36">
        <v>17.7</v>
      </c>
    </row>
    <row r="4669" spans="1:9" x14ac:dyDescent="0.25">
      <c r="A4669" s="58">
        <f t="shared" si="1091"/>
        <v>7508</v>
      </c>
      <c r="B4669" s="64" t="str">
        <f t="shared" si="1091"/>
        <v>AMC 7508 C</v>
      </c>
      <c r="C4669" s="34">
        <v>163404</v>
      </c>
      <c r="D4669" s="2" t="s">
        <v>2203</v>
      </c>
      <c r="E4669" s="35" t="s">
        <v>8</v>
      </c>
      <c r="F4669" s="27" t="str">
        <f t="shared" si="1084"/>
        <v>163404 Red</v>
      </c>
      <c r="G4669" s="35"/>
      <c r="H4669" s="33"/>
      <c r="I4669" s="36">
        <v>11.8</v>
      </c>
    </row>
    <row r="4670" spans="1:9" x14ac:dyDescent="0.25">
      <c r="A4670" s="58">
        <f t="shared" si="1091"/>
        <v>7508</v>
      </c>
      <c r="B4670" s="64" t="str">
        <f t="shared" si="1091"/>
        <v>AMC 7508 C</v>
      </c>
      <c r="C4670" s="37">
        <v>163410</v>
      </c>
      <c r="D4670" s="2" t="s">
        <v>2203</v>
      </c>
      <c r="E4670" s="38" t="s">
        <v>15</v>
      </c>
      <c r="F4670" s="27" t="str">
        <f t="shared" si="1084"/>
        <v>163410 Black</v>
      </c>
      <c r="G4670" s="38"/>
      <c r="H4670" s="39"/>
      <c r="I4670" s="40">
        <v>0.3</v>
      </c>
    </row>
    <row r="4671" spans="1:9" x14ac:dyDescent="0.25">
      <c r="A4671" s="57">
        <v>7509</v>
      </c>
      <c r="B4671" s="64" t="s">
        <v>1091</v>
      </c>
      <c r="C4671" s="50">
        <v>163401</v>
      </c>
      <c r="D4671" s="2" t="s">
        <v>2203</v>
      </c>
      <c r="E4671" s="31" t="s">
        <v>7</v>
      </c>
      <c r="F4671" s="27" t="str">
        <f t="shared" si="1084"/>
        <v>163401 White</v>
      </c>
      <c r="G4671" s="31"/>
      <c r="H4671" s="52"/>
      <c r="I4671" s="32">
        <v>481</v>
      </c>
    </row>
    <row r="4672" spans="1:9" x14ac:dyDescent="0.25">
      <c r="A4672" s="58">
        <f t="shared" ref="A4672:B4675" si="1092">A4671</f>
        <v>7509</v>
      </c>
      <c r="B4672" s="64" t="str">
        <f t="shared" si="1092"/>
        <v>AMC 7509 C</v>
      </c>
      <c r="C4672" s="49" t="s">
        <v>4</v>
      </c>
      <c r="D4672" s="2" t="s">
        <v>2203</v>
      </c>
      <c r="E4672" s="35" t="s">
        <v>5</v>
      </c>
      <c r="F4672" s="27" t="str">
        <f t="shared" si="1084"/>
        <v>AMC BASE</v>
      </c>
      <c r="G4672" s="35"/>
      <c r="H4672" s="33"/>
      <c r="I4672" s="36">
        <v>465</v>
      </c>
    </row>
    <row r="4673" spans="1:9" x14ac:dyDescent="0.25">
      <c r="A4673" s="58">
        <f t="shared" si="1092"/>
        <v>7509</v>
      </c>
      <c r="B4673" s="64" t="str">
        <f t="shared" si="1092"/>
        <v>AMC 7509 C</v>
      </c>
      <c r="C4673" s="34">
        <v>163402</v>
      </c>
      <c r="D4673" s="2" t="s">
        <v>2203</v>
      </c>
      <c r="E4673" s="35" t="s">
        <v>17</v>
      </c>
      <c r="F4673" s="27" t="str">
        <f t="shared" si="1084"/>
        <v>163402 Lemon Yellow</v>
      </c>
      <c r="G4673" s="35"/>
      <c r="H4673" s="33"/>
      <c r="I4673" s="36">
        <v>29.5</v>
      </c>
    </row>
    <row r="4674" spans="1:9" x14ac:dyDescent="0.25">
      <c r="A4674" s="58">
        <f t="shared" si="1092"/>
        <v>7509</v>
      </c>
      <c r="B4674" s="64" t="str">
        <f t="shared" si="1092"/>
        <v>AMC 7509 C</v>
      </c>
      <c r="C4674" s="34">
        <v>163404</v>
      </c>
      <c r="D4674" s="2" t="s">
        <v>2203</v>
      </c>
      <c r="E4674" s="35" t="s">
        <v>8</v>
      </c>
      <c r="F4674" s="27" t="str">
        <f t="shared" si="1084"/>
        <v>163404 Red</v>
      </c>
      <c r="G4674" s="35"/>
      <c r="H4674" s="33"/>
      <c r="I4674" s="36">
        <v>23.6</v>
      </c>
    </row>
    <row r="4675" spans="1:9" x14ac:dyDescent="0.25">
      <c r="A4675" s="58">
        <f t="shared" si="1092"/>
        <v>7509</v>
      </c>
      <c r="B4675" s="64" t="str">
        <f t="shared" si="1092"/>
        <v>AMC 7509 C</v>
      </c>
      <c r="C4675" s="37">
        <v>163410</v>
      </c>
      <c r="D4675" s="2" t="s">
        <v>2203</v>
      </c>
      <c r="E4675" s="38" t="s">
        <v>15</v>
      </c>
      <c r="F4675" s="27" t="str">
        <f t="shared" si="1084"/>
        <v>163410 Black</v>
      </c>
      <c r="G4675" s="38"/>
      <c r="H4675" s="39"/>
      <c r="I4675" s="40">
        <v>0.9</v>
      </c>
    </row>
    <row r="4676" spans="1:9" x14ac:dyDescent="0.25">
      <c r="A4676" s="60">
        <v>7510</v>
      </c>
      <c r="B4676" s="64" t="s">
        <v>1092</v>
      </c>
      <c r="C4676" s="44" t="s">
        <v>4</v>
      </c>
      <c r="D4676" s="2" t="s">
        <v>2203</v>
      </c>
      <c r="E4676" s="45" t="s">
        <v>5</v>
      </c>
      <c r="F4676" s="27" t="str">
        <f t="shared" si="1084"/>
        <v>AMC BASE</v>
      </c>
      <c r="G4676" s="45"/>
      <c r="H4676" s="51"/>
      <c r="I4676" s="46">
        <v>534</v>
      </c>
    </row>
    <row r="4677" spans="1:9" x14ac:dyDescent="0.25">
      <c r="A4677" s="58">
        <f t="shared" ref="A4677:B4680" si="1093">A4676</f>
        <v>7510</v>
      </c>
      <c r="B4677" s="64" t="str">
        <f t="shared" si="1093"/>
        <v>AMC 7510 C</v>
      </c>
      <c r="C4677" s="34">
        <v>163401</v>
      </c>
      <c r="D4677" s="2" t="s">
        <v>2203</v>
      </c>
      <c r="E4677" s="35" t="s">
        <v>7</v>
      </c>
      <c r="F4677" s="27" t="str">
        <f t="shared" si="1084"/>
        <v>163401 White</v>
      </c>
      <c r="G4677" s="35"/>
      <c r="H4677" s="33"/>
      <c r="I4677" s="36">
        <v>372</v>
      </c>
    </row>
    <row r="4678" spans="1:9" x14ac:dyDescent="0.25">
      <c r="A4678" s="58">
        <f t="shared" si="1093"/>
        <v>7510</v>
      </c>
      <c r="B4678" s="64" t="str">
        <f t="shared" si="1093"/>
        <v>AMC 7510 C</v>
      </c>
      <c r="C4678" s="34">
        <v>163402</v>
      </c>
      <c r="D4678" s="2" t="s">
        <v>2203</v>
      </c>
      <c r="E4678" s="35" t="s">
        <v>17</v>
      </c>
      <c r="F4678" s="27" t="str">
        <f t="shared" si="1084"/>
        <v>163402 Lemon Yellow</v>
      </c>
      <c r="G4678" s="35"/>
      <c r="H4678" s="33"/>
      <c r="I4678" s="36">
        <v>58.7</v>
      </c>
    </row>
    <row r="4679" spans="1:9" x14ac:dyDescent="0.25">
      <c r="A4679" s="58">
        <f t="shared" si="1093"/>
        <v>7510</v>
      </c>
      <c r="B4679" s="64" t="str">
        <f t="shared" si="1093"/>
        <v>AMC 7510 C</v>
      </c>
      <c r="C4679" s="34">
        <v>163404</v>
      </c>
      <c r="D4679" s="2" t="s">
        <v>2203</v>
      </c>
      <c r="E4679" s="35" t="s">
        <v>8</v>
      </c>
      <c r="F4679" s="27" t="str">
        <f t="shared" si="1084"/>
        <v>163404 Red</v>
      </c>
      <c r="G4679" s="35"/>
      <c r="H4679" s="33"/>
      <c r="I4679" s="36">
        <v>29.4</v>
      </c>
    </row>
    <row r="4680" spans="1:9" x14ac:dyDescent="0.25">
      <c r="A4680" s="58">
        <f t="shared" si="1093"/>
        <v>7510</v>
      </c>
      <c r="B4680" s="64" t="str">
        <f t="shared" si="1093"/>
        <v>AMC 7510 C</v>
      </c>
      <c r="C4680" s="37">
        <v>163410</v>
      </c>
      <c r="D4680" s="2" t="s">
        <v>2203</v>
      </c>
      <c r="E4680" s="38" t="s">
        <v>15</v>
      </c>
      <c r="F4680" s="27" t="str">
        <f t="shared" si="1084"/>
        <v>163410 Black</v>
      </c>
      <c r="G4680" s="38"/>
      <c r="H4680" s="39"/>
      <c r="I4680" s="40">
        <v>5.9</v>
      </c>
    </row>
    <row r="4681" spans="1:9" x14ac:dyDescent="0.25">
      <c r="A4681" s="60">
        <v>7511</v>
      </c>
      <c r="B4681" s="64" t="s">
        <v>1093</v>
      </c>
      <c r="C4681" s="44" t="s">
        <v>4</v>
      </c>
      <c r="D4681" s="2" t="s">
        <v>2203</v>
      </c>
      <c r="E4681" s="45" t="s">
        <v>5</v>
      </c>
      <c r="F4681" s="27" t="str">
        <f t="shared" si="1084"/>
        <v>AMC BASE</v>
      </c>
      <c r="G4681" s="45"/>
      <c r="H4681" s="51"/>
      <c r="I4681" s="46">
        <v>496</v>
      </c>
    </row>
    <row r="4682" spans="1:9" x14ac:dyDescent="0.25">
      <c r="A4682" s="58">
        <f t="shared" ref="A4682:B4685" si="1094">A4681</f>
        <v>7511</v>
      </c>
      <c r="B4682" s="64" t="str">
        <f t="shared" si="1094"/>
        <v>AMC 7511 C</v>
      </c>
      <c r="C4682" s="34">
        <v>163401</v>
      </c>
      <c r="D4682" s="2" t="s">
        <v>2203</v>
      </c>
      <c r="E4682" s="35" t="s">
        <v>7</v>
      </c>
      <c r="F4682" s="27" t="str">
        <f t="shared" si="1084"/>
        <v>163401 White</v>
      </c>
      <c r="G4682" s="35"/>
      <c r="H4682" s="33"/>
      <c r="I4682" s="36">
        <v>374.6</v>
      </c>
    </row>
    <row r="4683" spans="1:9" x14ac:dyDescent="0.25">
      <c r="A4683" s="58">
        <f t="shared" si="1094"/>
        <v>7511</v>
      </c>
      <c r="B4683" s="64" t="str">
        <f t="shared" si="1094"/>
        <v>AMC 7511 C</v>
      </c>
      <c r="C4683" s="34">
        <v>163402</v>
      </c>
      <c r="D4683" s="2" t="s">
        <v>2203</v>
      </c>
      <c r="E4683" s="35" t="s">
        <v>17</v>
      </c>
      <c r="F4683" s="27" t="str">
        <f t="shared" si="1084"/>
        <v>163402 Lemon Yellow</v>
      </c>
      <c r="G4683" s="35"/>
      <c r="H4683" s="33"/>
      <c r="I4683" s="36">
        <v>82.4</v>
      </c>
    </row>
    <row r="4684" spans="1:9" x14ac:dyDescent="0.25">
      <c r="A4684" s="58">
        <f t="shared" si="1094"/>
        <v>7511</v>
      </c>
      <c r="B4684" s="64" t="str">
        <f t="shared" si="1094"/>
        <v>AMC 7511 C</v>
      </c>
      <c r="C4684" s="34">
        <v>163404</v>
      </c>
      <c r="D4684" s="2" t="s">
        <v>2203</v>
      </c>
      <c r="E4684" s="35" t="s">
        <v>8</v>
      </c>
      <c r="F4684" s="27" t="str">
        <f t="shared" si="1084"/>
        <v>163404 Red</v>
      </c>
      <c r="G4684" s="35"/>
      <c r="H4684" s="33"/>
      <c r="I4684" s="36">
        <v>44.1</v>
      </c>
    </row>
    <row r="4685" spans="1:9" x14ac:dyDescent="0.25">
      <c r="A4685" s="58">
        <f t="shared" si="1094"/>
        <v>7511</v>
      </c>
      <c r="B4685" s="64" t="str">
        <f t="shared" si="1094"/>
        <v>AMC 7511 C</v>
      </c>
      <c r="C4685" s="37">
        <v>163410</v>
      </c>
      <c r="D4685" s="2" t="s">
        <v>2203</v>
      </c>
      <c r="E4685" s="38" t="s">
        <v>15</v>
      </c>
      <c r="F4685" s="27" t="str">
        <f t="shared" si="1084"/>
        <v>163410 Black</v>
      </c>
      <c r="G4685" s="38"/>
      <c r="H4685" s="39"/>
      <c r="I4685" s="40">
        <v>2.9</v>
      </c>
    </row>
    <row r="4686" spans="1:9" x14ac:dyDescent="0.25">
      <c r="A4686" s="60">
        <v>7512</v>
      </c>
      <c r="B4686" s="64" t="s">
        <v>1094</v>
      </c>
      <c r="C4686" s="44" t="s">
        <v>4</v>
      </c>
      <c r="D4686" s="2" t="s">
        <v>2203</v>
      </c>
      <c r="E4686" s="45" t="s">
        <v>5</v>
      </c>
      <c r="F4686" s="27" t="str">
        <f t="shared" si="1084"/>
        <v>AMC BASE</v>
      </c>
      <c r="G4686" s="45"/>
      <c r="H4686" s="51"/>
      <c r="I4686" s="46">
        <v>437.9</v>
      </c>
    </row>
    <row r="4687" spans="1:9" x14ac:dyDescent="0.25">
      <c r="A4687" s="58">
        <f t="shared" ref="A4687:B4690" si="1095">A4686</f>
        <v>7512</v>
      </c>
      <c r="B4687" s="64" t="str">
        <f t="shared" si="1095"/>
        <v>AMC 7512 C</v>
      </c>
      <c r="C4687" s="34">
        <v>163401</v>
      </c>
      <c r="D4687" s="2" t="s">
        <v>2203</v>
      </c>
      <c r="E4687" s="35" t="s">
        <v>7</v>
      </c>
      <c r="F4687" s="27" t="str">
        <f t="shared" si="1084"/>
        <v>163401 White</v>
      </c>
      <c r="G4687" s="35"/>
      <c r="H4687" s="33"/>
      <c r="I4687" s="36">
        <v>367.6</v>
      </c>
    </row>
    <row r="4688" spans="1:9" x14ac:dyDescent="0.25">
      <c r="A4688" s="58">
        <f t="shared" si="1095"/>
        <v>7512</v>
      </c>
      <c r="B4688" s="64" t="str">
        <f t="shared" si="1095"/>
        <v>AMC 7512 C</v>
      </c>
      <c r="C4688" s="34">
        <v>163402</v>
      </c>
      <c r="D4688" s="2" t="s">
        <v>2203</v>
      </c>
      <c r="E4688" s="35" t="s">
        <v>17</v>
      </c>
      <c r="F4688" s="27" t="str">
        <f t="shared" si="1084"/>
        <v>163402 Lemon Yellow</v>
      </c>
      <c r="G4688" s="35"/>
      <c r="H4688" s="33"/>
      <c r="I4688" s="36">
        <v>112</v>
      </c>
    </row>
    <row r="4689" spans="1:9" x14ac:dyDescent="0.25">
      <c r="A4689" s="58">
        <f t="shared" si="1095"/>
        <v>7512</v>
      </c>
      <c r="B4689" s="64" t="str">
        <f t="shared" si="1095"/>
        <v>AMC 7512 C</v>
      </c>
      <c r="C4689" s="34">
        <v>163404</v>
      </c>
      <c r="D4689" s="2" t="s">
        <v>2203</v>
      </c>
      <c r="E4689" s="35" t="s">
        <v>8</v>
      </c>
      <c r="F4689" s="27" t="str">
        <f t="shared" ref="F4689:F4741" si="1096">IF(C4689="AMC.BASE","AMC BASE",CONCATENATE(C4689,D4689,E4689))</f>
        <v>163404 Red</v>
      </c>
      <c r="G4689" s="35"/>
      <c r="H4689" s="33"/>
      <c r="I4689" s="36">
        <v>73.7</v>
      </c>
    </row>
    <row r="4690" spans="1:9" x14ac:dyDescent="0.25">
      <c r="A4690" s="58">
        <f t="shared" si="1095"/>
        <v>7512</v>
      </c>
      <c r="B4690" s="64" t="str">
        <f t="shared" si="1095"/>
        <v>AMC 7512 C</v>
      </c>
      <c r="C4690" s="37">
        <v>163410</v>
      </c>
      <c r="D4690" s="2" t="s">
        <v>2203</v>
      </c>
      <c r="E4690" s="38" t="s">
        <v>15</v>
      </c>
      <c r="F4690" s="27" t="str">
        <f t="shared" si="1096"/>
        <v>163410 Black</v>
      </c>
      <c r="G4690" s="38"/>
      <c r="H4690" s="39"/>
      <c r="I4690" s="40">
        <v>8.8000000000000007</v>
      </c>
    </row>
    <row r="4691" spans="1:9" x14ac:dyDescent="0.25">
      <c r="A4691" s="60">
        <v>7513</v>
      </c>
      <c r="B4691" s="64" t="s">
        <v>1095</v>
      </c>
      <c r="C4691" s="48">
        <v>163401</v>
      </c>
      <c r="D4691" s="2" t="s">
        <v>2203</v>
      </c>
      <c r="E4691" s="45" t="s">
        <v>7</v>
      </c>
      <c r="F4691" s="27" t="str">
        <f t="shared" si="1096"/>
        <v>163401 White</v>
      </c>
      <c r="G4691" s="45"/>
      <c r="H4691" s="51"/>
      <c r="I4691" s="46">
        <v>486</v>
      </c>
    </row>
    <row r="4692" spans="1:9" x14ac:dyDescent="0.25">
      <c r="A4692" s="58">
        <f t="shared" ref="A4692:B4695" si="1097">A4691</f>
        <v>7513</v>
      </c>
      <c r="B4692" s="64" t="str">
        <f t="shared" si="1097"/>
        <v>AMC 7513 C</v>
      </c>
      <c r="C4692" s="49" t="s">
        <v>4</v>
      </c>
      <c r="D4692" s="2" t="s">
        <v>2203</v>
      </c>
      <c r="E4692" s="35" t="s">
        <v>5</v>
      </c>
      <c r="F4692" s="27" t="str">
        <f t="shared" si="1096"/>
        <v>AMC BASE</v>
      </c>
      <c r="G4692" s="35"/>
      <c r="H4692" s="33"/>
      <c r="I4692" s="36">
        <v>485.7</v>
      </c>
    </row>
    <row r="4693" spans="1:9" x14ac:dyDescent="0.25">
      <c r="A4693" s="58">
        <f t="shared" si="1097"/>
        <v>7513</v>
      </c>
      <c r="B4693" s="64" t="str">
        <f t="shared" si="1097"/>
        <v>AMC 7513 C</v>
      </c>
      <c r="C4693" s="34">
        <v>163404</v>
      </c>
      <c r="D4693" s="2" t="s">
        <v>2203</v>
      </c>
      <c r="E4693" s="35" t="s">
        <v>8</v>
      </c>
      <c r="F4693" s="27" t="str">
        <f t="shared" si="1096"/>
        <v>163404 Red</v>
      </c>
      <c r="G4693" s="35"/>
      <c r="H4693" s="33"/>
      <c r="I4693" s="36">
        <v>17.7</v>
      </c>
    </row>
    <row r="4694" spans="1:9" x14ac:dyDescent="0.25">
      <c r="A4694" s="58">
        <f t="shared" si="1097"/>
        <v>7513</v>
      </c>
      <c r="B4694" s="64" t="str">
        <f t="shared" si="1097"/>
        <v>AMC 7513 C</v>
      </c>
      <c r="C4694" s="34">
        <v>163402</v>
      </c>
      <c r="D4694" s="2" t="s">
        <v>2203</v>
      </c>
      <c r="E4694" s="35" t="s">
        <v>17</v>
      </c>
      <c r="F4694" s="27" t="str">
        <f t="shared" si="1096"/>
        <v>163402 Lemon Yellow</v>
      </c>
      <c r="G4694" s="35"/>
      <c r="H4694" s="33"/>
      <c r="I4694" s="36">
        <v>8.8000000000000007</v>
      </c>
    </row>
    <row r="4695" spans="1:9" x14ac:dyDescent="0.25">
      <c r="A4695" s="58">
        <f t="shared" si="1097"/>
        <v>7513</v>
      </c>
      <c r="B4695" s="64" t="str">
        <f t="shared" si="1097"/>
        <v>AMC 7513 C</v>
      </c>
      <c r="C4695" s="37">
        <v>163410</v>
      </c>
      <c r="D4695" s="2" t="s">
        <v>2203</v>
      </c>
      <c r="E4695" s="38" t="s">
        <v>15</v>
      </c>
      <c r="F4695" s="27" t="str">
        <f t="shared" si="1096"/>
        <v>163410 Black</v>
      </c>
      <c r="G4695" s="38"/>
      <c r="H4695" s="39"/>
      <c r="I4695" s="40">
        <v>1.8</v>
      </c>
    </row>
    <row r="4696" spans="1:9" x14ac:dyDescent="0.25">
      <c r="A4696" s="60">
        <v>7514</v>
      </c>
      <c r="B4696" s="64" t="s">
        <v>1096</v>
      </c>
      <c r="C4696" s="44" t="s">
        <v>4</v>
      </c>
      <c r="D4696" s="2" t="s">
        <v>2203</v>
      </c>
      <c r="E4696" s="45" t="s">
        <v>5</v>
      </c>
      <c r="F4696" s="27" t="str">
        <f t="shared" si="1096"/>
        <v>AMC BASE</v>
      </c>
      <c r="G4696" s="45"/>
      <c r="H4696" s="51"/>
      <c r="I4696" s="46">
        <v>588.4</v>
      </c>
    </row>
    <row r="4697" spans="1:9" x14ac:dyDescent="0.25">
      <c r="A4697" s="58">
        <f t="shared" ref="A4697:B4700" si="1098">A4696</f>
        <v>7514</v>
      </c>
      <c r="B4697" s="64" t="str">
        <f t="shared" si="1098"/>
        <v>AMC 7514 C</v>
      </c>
      <c r="C4697" s="34">
        <v>163401</v>
      </c>
      <c r="D4697" s="2" t="s">
        <v>2203</v>
      </c>
      <c r="E4697" s="35" t="s">
        <v>7</v>
      </c>
      <c r="F4697" s="27" t="str">
        <f t="shared" si="1096"/>
        <v>163401 White</v>
      </c>
      <c r="G4697" s="35"/>
      <c r="H4697" s="33"/>
      <c r="I4697" s="36">
        <v>386.9</v>
      </c>
    </row>
    <row r="4698" spans="1:9" x14ac:dyDescent="0.25">
      <c r="A4698" s="58">
        <f t="shared" si="1098"/>
        <v>7514</v>
      </c>
      <c r="B4698" s="64" t="str">
        <f t="shared" si="1098"/>
        <v>AMC 7514 C</v>
      </c>
      <c r="C4698" s="34">
        <v>163404</v>
      </c>
      <c r="D4698" s="2" t="s">
        <v>2203</v>
      </c>
      <c r="E4698" s="35" t="s">
        <v>8</v>
      </c>
      <c r="F4698" s="27" t="str">
        <f t="shared" si="1096"/>
        <v>163404 Red</v>
      </c>
      <c r="G4698" s="35"/>
      <c r="H4698" s="33"/>
      <c r="I4698" s="36">
        <v>17.600000000000001</v>
      </c>
    </row>
    <row r="4699" spans="1:9" x14ac:dyDescent="0.25">
      <c r="A4699" s="58">
        <f t="shared" si="1098"/>
        <v>7514</v>
      </c>
      <c r="B4699" s="64" t="str">
        <f t="shared" si="1098"/>
        <v>AMC 7514 C</v>
      </c>
      <c r="C4699" s="34">
        <v>163402</v>
      </c>
      <c r="D4699" s="2" t="s">
        <v>2203</v>
      </c>
      <c r="E4699" s="35" t="s">
        <v>17</v>
      </c>
      <c r="F4699" s="27" t="str">
        <f t="shared" si="1096"/>
        <v>163402 Lemon Yellow</v>
      </c>
      <c r="G4699" s="35"/>
      <c r="H4699" s="33"/>
      <c r="I4699" s="36">
        <v>5.9</v>
      </c>
    </row>
    <row r="4700" spans="1:9" x14ac:dyDescent="0.25">
      <c r="A4700" s="58">
        <f t="shared" si="1098"/>
        <v>7514</v>
      </c>
      <c r="B4700" s="64" t="str">
        <f t="shared" si="1098"/>
        <v>AMC 7514 C</v>
      </c>
      <c r="C4700" s="37">
        <v>163410</v>
      </c>
      <c r="D4700" s="2" t="s">
        <v>2203</v>
      </c>
      <c r="E4700" s="38" t="s">
        <v>15</v>
      </c>
      <c r="F4700" s="27" t="str">
        <f t="shared" si="1096"/>
        <v>163410 Black</v>
      </c>
      <c r="G4700" s="38"/>
      <c r="H4700" s="39"/>
      <c r="I4700" s="40">
        <v>1.2</v>
      </c>
    </row>
    <row r="4701" spans="1:9" x14ac:dyDescent="0.25">
      <c r="A4701" s="60">
        <v>7515</v>
      </c>
      <c r="B4701" s="64" t="s">
        <v>1097</v>
      </c>
      <c r="C4701" s="48">
        <v>163401</v>
      </c>
      <c r="D4701" s="2" t="s">
        <v>2203</v>
      </c>
      <c r="E4701" s="45" t="s">
        <v>7</v>
      </c>
      <c r="F4701" s="27" t="str">
        <f t="shared" si="1096"/>
        <v>163401 White</v>
      </c>
      <c r="G4701" s="45"/>
      <c r="H4701" s="51"/>
      <c r="I4701" s="46">
        <v>482.9</v>
      </c>
    </row>
    <row r="4702" spans="1:9" x14ac:dyDescent="0.25">
      <c r="A4702" s="58">
        <f t="shared" ref="A4702:B4705" si="1099">A4701</f>
        <v>7515</v>
      </c>
      <c r="B4702" s="64" t="str">
        <f t="shared" si="1099"/>
        <v>AMC 7515 C</v>
      </c>
      <c r="C4702" s="49" t="s">
        <v>4</v>
      </c>
      <c r="D4702" s="2" t="s">
        <v>2203</v>
      </c>
      <c r="E4702" s="35" t="s">
        <v>5</v>
      </c>
      <c r="F4702" s="27" t="str">
        <f t="shared" si="1096"/>
        <v>AMC BASE</v>
      </c>
      <c r="G4702" s="35"/>
      <c r="H4702" s="33"/>
      <c r="I4702" s="36">
        <v>470.1</v>
      </c>
    </row>
    <row r="4703" spans="1:9" x14ac:dyDescent="0.25">
      <c r="A4703" s="58">
        <f t="shared" si="1099"/>
        <v>7515</v>
      </c>
      <c r="B4703" s="64" t="str">
        <f t="shared" si="1099"/>
        <v>AMC 7515 C</v>
      </c>
      <c r="C4703" s="34">
        <v>163404</v>
      </c>
      <c r="D4703" s="2" t="s">
        <v>2203</v>
      </c>
      <c r="E4703" s="35" t="s">
        <v>8</v>
      </c>
      <c r="F4703" s="27" t="str">
        <f t="shared" si="1096"/>
        <v>163404 Red</v>
      </c>
      <c r="G4703" s="35"/>
      <c r="H4703" s="33"/>
      <c r="I4703" s="36">
        <v>29.4</v>
      </c>
    </row>
    <row r="4704" spans="1:9" x14ac:dyDescent="0.25">
      <c r="A4704" s="58">
        <f t="shared" si="1099"/>
        <v>7515</v>
      </c>
      <c r="B4704" s="64" t="str">
        <f t="shared" si="1099"/>
        <v>AMC 7515 C</v>
      </c>
      <c r="C4704" s="34">
        <v>163402</v>
      </c>
      <c r="D4704" s="2" t="s">
        <v>2203</v>
      </c>
      <c r="E4704" s="35" t="s">
        <v>17</v>
      </c>
      <c r="F4704" s="27" t="str">
        <f t="shared" si="1096"/>
        <v>163402 Lemon Yellow</v>
      </c>
      <c r="G4704" s="35"/>
      <c r="H4704" s="33"/>
      <c r="I4704" s="36">
        <v>14.7</v>
      </c>
    </row>
    <row r="4705" spans="1:9" x14ac:dyDescent="0.25">
      <c r="A4705" s="58">
        <f t="shared" si="1099"/>
        <v>7515</v>
      </c>
      <c r="B4705" s="64" t="str">
        <f t="shared" si="1099"/>
        <v>AMC 7515 C</v>
      </c>
      <c r="C4705" s="37">
        <v>163410</v>
      </c>
      <c r="D4705" s="2" t="s">
        <v>2203</v>
      </c>
      <c r="E4705" s="38" t="s">
        <v>15</v>
      </c>
      <c r="F4705" s="27" t="str">
        <f t="shared" si="1096"/>
        <v>163410 Black</v>
      </c>
      <c r="G4705" s="38"/>
      <c r="H4705" s="39"/>
      <c r="I4705" s="40">
        <v>2.9</v>
      </c>
    </row>
    <row r="4706" spans="1:9" x14ac:dyDescent="0.25">
      <c r="A4706" s="60">
        <v>7516</v>
      </c>
      <c r="B4706" s="64" t="s">
        <v>1098</v>
      </c>
      <c r="C4706" s="48">
        <v>163401</v>
      </c>
      <c r="D4706" s="2" t="s">
        <v>2203</v>
      </c>
      <c r="E4706" s="45" t="s">
        <v>7</v>
      </c>
      <c r="F4706" s="27" t="str">
        <f t="shared" si="1096"/>
        <v>163401 White</v>
      </c>
      <c r="G4706" s="45"/>
      <c r="H4706" s="51"/>
      <c r="I4706" s="46">
        <v>413.6</v>
      </c>
    </row>
    <row r="4707" spans="1:9" x14ac:dyDescent="0.25">
      <c r="A4707" s="58">
        <f t="shared" ref="A4707:B4710" si="1100">A4706</f>
        <v>7516</v>
      </c>
      <c r="B4707" s="64" t="str">
        <f t="shared" si="1100"/>
        <v>AMC 7516 C</v>
      </c>
      <c r="C4707" s="49" t="s">
        <v>4</v>
      </c>
      <c r="D4707" s="2" t="s">
        <v>2203</v>
      </c>
      <c r="E4707" s="35" t="s">
        <v>5</v>
      </c>
      <c r="F4707" s="27" t="str">
        <f t="shared" si="1096"/>
        <v>AMC BASE</v>
      </c>
      <c r="G4707" s="35"/>
      <c r="H4707" s="33"/>
      <c r="I4707" s="36">
        <v>391.5</v>
      </c>
    </row>
    <row r="4708" spans="1:9" x14ac:dyDescent="0.25">
      <c r="A4708" s="58">
        <f t="shared" si="1100"/>
        <v>7516</v>
      </c>
      <c r="B4708" s="64" t="str">
        <f t="shared" si="1100"/>
        <v>AMC 7516 C</v>
      </c>
      <c r="C4708" s="34">
        <v>163402</v>
      </c>
      <c r="D4708" s="2" t="s">
        <v>2203</v>
      </c>
      <c r="E4708" s="35" t="s">
        <v>17</v>
      </c>
      <c r="F4708" s="27" t="str">
        <f t="shared" si="1096"/>
        <v>163402 Lemon Yellow</v>
      </c>
      <c r="G4708" s="35"/>
      <c r="H4708" s="33"/>
      <c r="I4708" s="36">
        <v>88.6</v>
      </c>
    </row>
    <row r="4709" spans="1:9" x14ac:dyDescent="0.25">
      <c r="A4709" s="58">
        <f t="shared" si="1100"/>
        <v>7516</v>
      </c>
      <c r="B4709" s="64" t="str">
        <f t="shared" si="1100"/>
        <v>AMC 7516 C</v>
      </c>
      <c r="C4709" s="34">
        <v>163404</v>
      </c>
      <c r="D4709" s="2" t="s">
        <v>2203</v>
      </c>
      <c r="E4709" s="35" t="s">
        <v>8</v>
      </c>
      <c r="F4709" s="27" t="str">
        <f t="shared" si="1096"/>
        <v>163404 Red</v>
      </c>
      <c r="G4709" s="35"/>
      <c r="H4709" s="33"/>
      <c r="I4709" s="36">
        <v>88.6</v>
      </c>
    </row>
    <row r="4710" spans="1:9" x14ac:dyDescent="0.25">
      <c r="A4710" s="58">
        <f t="shared" si="1100"/>
        <v>7516</v>
      </c>
      <c r="B4710" s="64" t="str">
        <f t="shared" si="1100"/>
        <v>AMC 7516 C</v>
      </c>
      <c r="C4710" s="37">
        <v>163410</v>
      </c>
      <c r="D4710" s="2" t="s">
        <v>2203</v>
      </c>
      <c r="E4710" s="38" t="s">
        <v>15</v>
      </c>
      <c r="F4710" s="27" t="str">
        <f t="shared" si="1096"/>
        <v>163410 Black</v>
      </c>
      <c r="G4710" s="38"/>
      <c r="H4710" s="39"/>
      <c r="I4710" s="40">
        <v>17.7</v>
      </c>
    </row>
    <row r="4711" spans="1:9" x14ac:dyDescent="0.25">
      <c r="A4711" s="60">
        <v>7517</v>
      </c>
      <c r="B4711" s="64" t="s">
        <v>1099</v>
      </c>
      <c r="C4711" s="44" t="s">
        <v>4</v>
      </c>
      <c r="D4711" s="2" t="s">
        <v>2203</v>
      </c>
      <c r="E4711" s="45" t="s">
        <v>5</v>
      </c>
      <c r="F4711" s="27" t="str">
        <f t="shared" si="1096"/>
        <v>AMC BASE</v>
      </c>
      <c r="G4711" s="45"/>
      <c r="H4711" s="51"/>
      <c r="I4711" s="46">
        <v>707.2</v>
      </c>
    </row>
    <row r="4712" spans="1:9" x14ac:dyDescent="0.25">
      <c r="A4712" s="58">
        <f t="shared" ref="A4712:B4715" si="1101">A4711</f>
        <v>7517</v>
      </c>
      <c r="B4712" s="64" t="str">
        <f t="shared" si="1101"/>
        <v>AMC 7517 C</v>
      </c>
      <c r="C4712" s="34">
        <v>163401</v>
      </c>
      <c r="D4712" s="2" t="s">
        <v>2203</v>
      </c>
      <c r="E4712" s="35" t="s">
        <v>7</v>
      </c>
      <c r="F4712" s="27" t="str">
        <f t="shared" si="1096"/>
        <v>163401 White</v>
      </c>
      <c r="G4712" s="35"/>
      <c r="H4712" s="33"/>
      <c r="I4712" s="36">
        <v>126.4</v>
      </c>
    </row>
    <row r="4713" spans="1:9" x14ac:dyDescent="0.25">
      <c r="A4713" s="58">
        <f t="shared" si="1101"/>
        <v>7517</v>
      </c>
      <c r="B4713" s="64" t="str">
        <f t="shared" si="1101"/>
        <v>AMC 7517 C</v>
      </c>
      <c r="C4713" s="34">
        <v>163403</v>
      </c>
      <c r="D4713" s="2" t="s">
        <v>2203</v>
      </c>
      <c r="E4713" s="35" t="s">
        <v>6</v>
      </c>
      <c r="F4713" s="27" t="str">
        <f t="shared" si="1096"/>
        <v>163403 Golden Yellow</v>
      </c>
      <c r="G4713" s="35"/>
      <c r="H4713" s="33"/>
      <c r="I4713" s="36">
        <v>78.8</v>
      </c>
    </row>
    <row r="4714" spans="1:9" x14ac:dyDescent="0.25">
      <c r="A4714" s="58">
        <f t="shared" si="1101"/>
        <v>7517</v>
      </c>
      <c r="B4714" s="64" t="str">
        <f t="shared" si="1101"/>
        <v>AMC 7517 C</v>
      </c>
      <c r="C4714" s="34">
        <v>163404</v>
      </c>
      <c r="D4714" s="2" t="s">
        <v>2203</v>
      </c>
      <c r="E4714" s="35" t="s">
        <v>8</v>
      </c>
      <c r="F4714" s="27" t="str">
        <f t="shared" si="1096"/>
        <v>163404 Red</v>
      </c>
      <c r="G4714" s="35"/>
      <c r="H4714" s="33"/>
      <c r="I4714" s="36">
        <v>78.8</v>
      </c>
    </row>
    <row r="4715" spans="1:9" x14ac:dyDescent="0.25">
      <c r="A4715" s="58">
        <f t="shared" si="1101"/>
        <v>7517</v>
      </c>
      <c r="B4715" s="64" t="str">
        <f t="shared" si="1101"/>
        <v>AMC 7517 C</v>
      </c>
      <c r="C4715" s="37">
        <v>163410</v>
      </c>
      <c r="D4715" s="2" t="s">
        <v>2203</v>
      </c>
      <c r="E4715" s="38" t="s">
        <v>15</v>
      </c>
      <c r="F4715" s="27" t="str">
        <f t="shared" si="1096"/>
        <v>163410 Black</v>
      </c>
      <c r="G4715" s="38"/>
      <c r="H4715" s="39"/>
      <c r="I4715" s="40">
        <v>8.8000000000000007</v>
      </c>
    </row>
    <row r="4716" spans="1:9" x14ac:dyDescent="0.25">
      <c r="A4716" s="57">
        <v>7518</v>
      </c>
      <c r="B4716" s="64" t="s">
        <v>1100</v>
      </c>
      <c r="C4716" s="30" t="s">
        <v>4</v>
      </c>
      <c r="D4716" s="2" t="s">
        <v>2203</v>
      </c>
      <c r="E4716" s="31" t="s">
        <v>5</v>
      </c>
      <c r="F4716" s="27" t="str">
        <f t="shared" si="1096"/>
        <v>AMC BASE</v>
      </c>
      <c r="G4716" s="31"/>
      <c r="H4716" s="52"/>
      <c r="I4716" s="32">
        <v>629.4</v>
      </c>
    </row>
    <row r="4717" spans="1:9" x14ac:dyDescent="0.25">
      <c r="A4717" s="58">
        <f t="shared" ref="A4717:B4720" si="1102">A4716</f>
        <v>7518</v>
      </c>
      <c r="B4717" s="64" t="str">
        <f t="shared" si="1102"/>
        <v>AMC 7518 C</v>
      </c>
      <c r="C4717" s="34">
        <v>163401</v>
      </c>
      <c r="D4717" s="2" t="s">
        <v>2203</v>
      </c>
      <c r="E4717" s="35" t="s">
        <v>7</v>
      </c>
      <c r="F4717" s="27" t="str">
        <f t="shared" si="1096"/>
        <v>163401 White</v>
      </c>
      <c r="G4717" s="35"/>
      <c r="H4717" s="33"/>
      <c r="I4717" s="36">
        <v>136.5</v>
      </c>
    </row>
    <row r="4718" spans="1:9" x14ac:dyDescent="0.25">
      <c r="A4718" s="58">
        <f t="shared" si="1102"/>
        <v>7518</v>
      </c>
      <c r="B4718" s="64" t="str">
        <f t="shared" si="1102"/>
        <v>AMC 7518 C</v>
      </c>
      <c r="C4718" s="34">
        <v>163403</v>
      </c>
      <c r="D4718" s="2" t="s">
        <v>2203</v>
      </c>
      <c r="E4718" s="35" t="s">
        <v>6</v>
      </c>
      <c r="F4718" s="27" t="str">
        <f t="shared" si="1096"/>
        <v>163403 Golden Yellow</v>
      </c>
      <c r="G4718" s="35"/>
      <c r="H4718" s="33"/>
      <c r="I4718" s="36">
        <v>117</v>
      </c>
    </row>
    <row r="4719" spans="1:9" x14ac:dyDescent="0.25">
      <c r="A4719" s="58">
        <f t="shared" si="1102"/>
        <v>7518</v>
      </c>
      <c r="B4719" s="64" t="str">
        <f t="shared" si="1102"/>
        <v>AMC 7518 C</v>
      </c>
      <c r="C4719" s="34">
        <v>163404</v>
      </c>
      <c r="D4719" s="2" t="s">
        <v>2203</v>
      </c>
      <c r="E4719" s="35" t="s">
        <v>8</v>
      </c>
      <c r="F4719" s="27" t="str">
        <f t="shared" si="1096"/>
        <v>163404 Red</v>
      </c>
      <c r="G4719" s="35"/>
      <c r="H4719" s="33"/>
      <c r="I4719" s="36">
        <v>87.8</v>
      </c>
    </row>
    <row r="4720" spans="1:9" x14ac:dyDescent="0.25">
      <c r="A4720" s="58">
        <f t="shared" si="1102"/>
        <v>7518</v>
      </c>
      <c r="B4720" s="64" t="str">
        <f t="shared" si="1102"/>
        <v>AMC 7518 C</v>
      </c>
      <c r="C4720" s="37">
        <v>163410</v>
      </c>
      <c r="D4720" s="2" t="s">
        <v>2203</v>
      </c>
      <c r="E4720" s="38" t="s">
        <v>15</v>
      </c>
      <c r="F4720" s="27" t="str">
        <f t="shared" si="1096"/>
        <v>163410 Black</v>
      </c>
      <c r="G4720" s="38"/>
      <c r="H4720" s="39"/>
      <c r="I4720" s="40">
        <v>29.3</v>
      </c>
    </row>
    <row r="4721" spans="1:9" x14ac:dyDescent="0.25">
      <c r="A4721" s="60">
        <v>7519</v>
      </c>
      <c r="B4721" s="64" t="s">
        <v>1101</v>
      </c>
      <c r="C4721" s="44" t="s">
        <v>4</v>
      </c>
      <c r="D4721" s="2" t="s">
        <v>2203</v>
      </c>
      <c r="E4721" s="45" t="s">
        <v>5</v>
      </c>
      <c r="F4721" s="27" t="str">
        <f t="shared" si="1096"/>
        <v>AMC BASE</v>
      </c>
      <c r="G4721" s="45"/>
      <c r="H4721" s="51"/>
      <c r="I4721" s="46">
        <v>548.9</v>
      </c>
    </row>
    <row r="4722" spans="1:9" x14ac:dyDescent="0.25">
      <c r="A4722" s="58">
        <f t="shared" ref="A4722:B4725" si="1103">A4721</f>
        <v>7519</v>
      </c>
      <c r="B4722" s="64" t="str">
        <f t="shared" si="1103"/>
        <v>AMC 7519 C</v>
      </c>
      <c r="C4722" s="34">
        <v>163403</v>
      </c>
      <c r="D4722" s="2" t="s">
        <v>2203</v>
      </c>
      <c r="E4722" s="35" t="s">
        <v>6</v>
      </c>
      <c r="F4722" s="27" t="str">
        <f t="shared" si="1096"/>
        <v>163403 Golden Yellow</v>
      </c>
      <c r="G4722" s="35"/>
      <c r="H4722" s="33"/>
      <c r="I4722" s="36">
        <v>167.3</v>
      </c>
    </row>
    <row r="4723" spans="1:9" x14ac:dyDescent="0.25">
      <c r="A4723" s="58">
        <f t="shared" si="1103"/>
        <v>7519</v>
      </c>
      <c r="B4723" s="64" t="str">
        <f t="shared" si="1103"/>
        <v>AMC 7519 C</v>
      </c>
      <c r="C4723" s="34">
        <v>163401</v>
      </c>
      <c r="D4723" s="2" t="s">
        <v>2203</v>
      </c>
      <c r="E4723" s="35" t="s">
        <v>7</v>
      </c>
      <c r="F4723" s="27" t="str">
        <f t="shared" si="1096"/>
        <v>163401 White</v>
      </c>
      <c r="G4723" s="35"/>
      <c r="H4723" s="33"/>
      <c r="I4723" s="36">
        <v>122.3</v>
      </c>
    </row>
    <row r="4724" spans="1:9" x14ac:dyDescent="0.25">
      <c r="A4724" s="58">
        <f t="shared" si="1103"/>
        <v>7519</v>
      </c>
      <c r="B4724" s="64" t="str">
        <f t="shared" si="1103"/>
        <v>AMC 7519 C</v>
      </c>
      <c r="C4724" s="34">
        <v>163404</v>
      </c>
      <c r="D4724" s="2" t="s">
        <v>2203</v>
      </c>
      <c r="E4724" s="35" t="s">
        <v>8</v>
      </c>
      <c r="F4724" s="27" t="str">
        <f t="shared" si="1096"/>
        <v>163404 Red</v>
      </c>
      <c r="G4724" s="35"/>
      <c r="H4724" s="33"/>
      <c r="I4724" s="36">
        <v>88.1</v>
      </c>
    </row>
    <row r="4725" spans="1:9" x14ac:dyDescent="0.25">
      <c r="A4725" s="58">
        <f t="shared" si="1103"/>
        <v>7519</v>
      </c>
      <c r="B4725" s="64" t="str">
        <f t="shared" si="1103"/>
        <v>AMC 7519 C</v>
      </c>
      <c r="C4725" s="37">
        <v>163410</v>
      </c>
      <c r="D4725" s="2" t="s">
        <v>2203</v>
      </c>
      <c r="E4725" s="38" t="s">
        <v>15</v>
      </c>
      <c r="F4725" s="27" t="str">
        <f t="shared" si="1096"/>
        <v>163410 Black</v>
      </c>
      <c r="G4725" s="38"/>
      <c r="H4725" s="39"/>
      <c r="I4725" s="40">
        <v>73.400000000000006</v>
      </c>
    </row>
    <row r="4726" spans="1:9" x14ac:dyDescent="0.25">
      <c r="A4726" s="60">
        <v>7520</v>
      </c>
      <c r="B4726" s="64" t="s">
        <v>1102</v>
      </c>
      <c r="C4726" s="44" t="s">
        <v>4</v>
      </c>
      <c r="D4726" s="2" t="s">
        <v>2203</v>
      </c>
      <c r="E4726" s="45" t="s">
        <v>5</v>
      </c>
      <c r="F4726" s="27" t="str">
        <f t="shared" si="1096"/>
        <v>AMC BASE</v>
      </c>
      <c r="G4726" s="45"/>
      <c r="H4726" s="51"/>
      <c r="I4726" s="46">
        <v>594</v>
      </c>
    </row>
    <row r="4727" spans="1:9" x14ac:dyDescent="0.25">
      <c r="A4727" s="58">
        <f t="shared" ref="A4727:B4730" si="1104">A4726</f>
        <v>7520</v>
      </c>
      <c r="B4727" s="64" t="str">
        <f t="shared" si="1104"/>
        <v>AMC 7520 C</v>
      </c>
      <c r="C4727" s="34">
        <v>163401</v>
      </c>
      <c r="D4727" s="2" t="s">
        <v>2203</v>
      </c>
      <c r="E4727" s="35" t="s">
        <v>7</v>
      </c>
      <c r="F4727" s="27" t="str">
        <f t="shared" si="1096"/>
        <v>163401 White</v>
      </c>
      <c r="G4727" s="35"/>
      <c r="H4727" s="33"/>
      <c r="I4727" s="36">
        <v>387.8</v>
      </c>
    </row>
    <row r="4728" spans="1:9" x14ac:dyDescent="0.25">
      <c r="A4728" s="58">
        <f t="shared" si="1104"/>
        <v>7520</v>
      </c>
      <c r="B4728" s="64" t="str">
        <f t="shared" si="1104"/>
        <v>AMC 7520 C</v>
      </c>
      <c r="C4728" s="34">
        <v>163404</v>
      </c>
      <c r="D4728" s="2" t="s">
        <v>2203</v>
      </c>
      <c r="E4728" s="35" t="s">
        <v>8</v>
      </c>
      <c r="F4728" s="27" t="str">
        <f t="shared" si="1096"/>
        <v>163404 Red</v>
      </c>
      <c r="G4728" s="35"/>
      <c r="H4728" s="33"/>
      <c r="I4728" s="36">
        <v>11.7</v>
      </c>
    </row>
    <row r="4729" spans="1:9" x14ac:dyDescent="0.25">
      <c r="A4729" s="58">
        <f t="shared" si="1104"/>
        <v>7520</v>
      </c>
      <c r="B4729" s="64" t="str">
        <f t="shared" si="1104"/>
        <v>AMC 7520 C</v>
      </c>
      <c r="C4729" s="34">
        <v>163402</v>
      </c>
      <c r="D4729" s="2" t="s">
        <v>2203</v>
      </c>
      <c r="E4729" s="35" t="s">
        <v>17</v>
      </c>
      <c r="F4729" s="27" t="str">
        <f t="shared" si="1096"/>
        <v>163402 Lemon Yellow</v>
      </c>
      <c r="G4729" s="35"/>
      <c r="H4729" s="33"/>
      <c r="I4729" s="36">
        <v>5.9</v>
      </c>
    </row>
    <row r="4730" spans="1:9" x14ac:dyDescent="0.25">
      <c r="A4730" s="58">
        <f t="shared" si="1104"/>
        <v>7520</v>
      </c>
      <c r="B4730" s="64" t="str">
        <f t="shared" si="1104"/>
        <v>AMC 7520 C</v>
      </c>
      <c r="C4730" s="37">
        <v>163410</v>
      </c>
      <c r="D4730" s="2" t="s">
        <v>2203</v>
      </c>
      <c r="E4730" s="38" t="s">
        <v>15</v>
      </c>
      <c r="F4730" s="27" t="str">
        <f t="shared" si="1096"/>
        <v>163410 Black</v>
      </c>
      <c r="G4730" s="38"/>
      <c r="H4730" s="39"/>
      <c r="I4730" s="40">
        <v>0.6</v>
      </c>
    </row>
    <row r="4731" spans="1:9" x14ac:dyDescent="0.25">
      <c r="A4731" s="60">
        <v>7521</v>
      </c>
      <c r="B4731" s="64" t="s">
        <v>1103</v>
      </c>
      <c r="C4731" s="44" t="s">
        <v>4</v>
      </c>
      <c r="D4731" s="2" t="s">
        <v>2203</v>
      </c>
      <c r="E4731" s="45" t="s">
        <v>5</v>
      </c>
      <c r="F4731" s="27" t="str">
        <f t="shared" si="1096"/>
        <v>AMC BASE</v>
      </c>
      <c r="G4731" s="45"/>
      <c r="H4731" s="51"/>
      <c r="I4731" s="46">
        <v>512.1</v>
      </c>
    </row>
    <row r="4732" spans="1:9" x14ac:dyDescent="0.25">
      <c r="A4732" s="58">
        <f t="shared" ref="A4732:B4735" si="1105">A4731</f>
        <v>7521</v>
      </c>
      <c r="B4732" s="64" t="str">
        <f t="shared" si="1105"/>
        <v>AMC 7521 C</v>
      </c>
      <c r="C4732" s="34">
        <v>163401</v>
      </c>
      <c r="D4732" s="2" t="s">
        <v>2203</v>
      </c>
      <c r="E4732" s="35" t="s">
        <v>7</v>
      </c>
      <c r="F4732" s="27" t="str">
        <f t="shared" si="1096"/>
        <v>163401 White</v>
      </c>
      <c r="G4732" s="35"/>
      <c r="H4732" s="33"/>
      <c r="I4732" s="36">
        <v>461.5</v>
      </c>
    </row>
    <row r="4733" spans="1:9" x14ac:dyDescent="0.25">
      <c r="A4733" s="58">
        <f t="shared" si="1105"/>
        <v>7521</v>
      </c>
      <c r="B4733" s="64" t="str">
        <f t="shared" si="1105"/>
        <v>AMC 7521 C</v>
      </c>
      <c r="C4733" s="34">
        <v>163404</v>
      </c>
      <c r="D4733" s="2" t="s">
        <v>2203</v>
      </c>
      <c r="E4733" s="35" t="s">
        <v>8</v>
      </c>
      <c r="F4733" s="27" t="str">
        <f t="shared" si="1096"/>
        <v>163404 Red</v>
      </c>
      <c r="G4733" s="35"/>
      <c r="H4733" s="33"/>
      <c r="I4733" s="36">
        <v>14.7</v>
      </c>
    </row>
    <row r="4734" spans="1:9" x14ac:dyDescent="0.25">
      <c r="A4734" s="58">
        <f t="shared" si="1105"/>
        <v>7521</v>
      </c>
      <c r="B4734" s="64" t="str">
        <f t="shared" si="1105"/>
        <v>AMC 7521 C</v>
      </c>
      <c r="C4734" s="34">
        <v>163402</v>
      </c>
      <c r="D4734" s="2" t="s">
        <v>2203</v>
      </c>
      <c r="E4734" s="35" t="s">
        <v>17</v>
      </c>
      <c r="F4734" s="27" t="str">
        <f t="shared" si="1096"/>
        <v>163402 Lemon Yellow</v>
      </c>
      <c r="G4734" s="35"/>
      <c r="H4734" s="33"/>
      <c r="I4734" s="36">
        <v>8.8000000000000007</v>
      </c>
    </row>
    <row r="4735" spans="1:9" x14ac:dyDescent="0.25">
      <c r="A4735" s="58">
        <f t="shared" si="1105"/>
        <v>7521</v>
      </c>
      <c r="B4735" s="64" t="str">
        <f t="shared" si="1105"/>
        <v>AMC 7521 C</v>
      </c>
      <c r="C4735" s="37">
        <v>163410</v>
      </c>
      <c r="D4735" s="2" t="s">
        <v>2203</v>
      </c>
      <c r="E4735" s="38" t="s">
        <v>15</v>
      </c>
      <c r="F4735" s="27" t="str">
        <f t="shared" si="1096"/>
        <v>163410 Black</v>
      </c>
      <c r="G4735" s="38"/>
      <c r="H4735" s="39"/>
      <c r="I4735" s="40">
        <v>2.9</v>
      </c>
    </row>
    <row r="4736" spans="1:9" x14ac:dyDescent="0.25">
      <c r="A4736" s="60">
        <v>7522</v>
      </c>
      <c r="B4736" s="64" t="s">
        <v>1104</v>
      </c>
      <c r="C4736" s="44" t="s">
        <v>4</v>
      </c>
      <c r="D4736" s="2" t="s">
        <v>2203</v>
      </c>
      <c r="E4736" s="45" t="s">
        <v>5</v>
      </c>
      <c r="F4736" s="27" t="str">
        <f t="shared" si="1096"/>
        <v>AMC BASE</v>
      </c>
      <c r="G4736" s="45"/>
      <c r="H4736" s="51"/>
      <c r="I4736" s="46">
        <v>607.6</v>
      </c>
    </row>
    <row r="4737" spans="1:9" x14ac:dyDescent="0.25">
      <c r="A4737" s="58">
        <f t="shared" ref="A4737:B4740" si="1106">A4736</f>
        <v>7522</v>
      </c>
      <c r="B4737" s="64" t="str">
        <f t="shared" si="1106"/>
        <v>AMC 7522 C</v>
      </c>
      <c r="C4737" s="34">
        <v>163401</v>
      </c>
      <c r="D4737" s="2" t="s">
        <v>2203</v>
      </c>
      <c r="E4737" s="35" t="s">
        <v>7</v>
      </c>
      <c r="F4737" s="27" t="str">
        <f t="shared" si="1096"/>
        <v>163401 White</v>
      </c>
      <c r="G4737" s="35"/>
      <c r="H4737" s="33"/>
      <c r="I4737" s="36">
        <v>316.3</v>
      </c>
    </row>
    <row r="4738" spans="1:9" x14ac:dyDescent="0.25">
      <c r="A4738" s="58">
        <f t="shared" si="1106"/>
        <v>7522</v>
      </c>
      <c r="B4738" s="64" t="str">
        <f t="shared" si="1106"/>
        <v>AMC 7522 C</v>
      </c>
      <c r="C4738" s="34">
        <v>163404</v>
      </c>
      <c r="D4738" s="2" t="s">
        <v>2203</v>
      </c>
      <c r="E4738" s="35" t="s">
        <v>8</v>
      </c>
      <c r="F4738" s="27" t="str">
        <f t="shared" si="1096"/>
        <v>163404 Red</v>
      </c>
      <c r="G4738" s="35"/>
      <c r="H4738" s="33"/>
      <c r="I4738" s="36">
        <v>52.7</v>
      </c>
    </row>
    <row r="4739" spans="1:9" x14ac:dyDescent="0.25">
      <c r="A4739" s="58">
        <f t="shared" si="1106"/>
        <v>7522</v>
      </c>
      <c r="B4739" s="64" t="str">
        <f t="shared" si="1106"/>
        <v>AMC 7522 C</v>
      </c>
      <c r="C4739" s="34">
        <v>163403</v>
      </c>
      <c r="D4739" s="2" t="s">
        <v>2203</v>
      </c>
      <c r="E4739" s="35" t="s">
        <v>6</v>
      </c>
      <c r="F4739" s="27" t="str">
        <f t="shared" si="1096"/>
        <v>163403 Golden Yellow</v>
      </c>
      <c r="G4739" s="35"/>
      <c r="H4739" s="33"/>
      <c r="I4739" s="36">
        <v>14.6</v>
      </c>
    </row>
    <row r="4740" spans="1:9" x14ac:dyDescent="0.25">
      <c r="A4740" s="58">
        <f t="shared" si="1106"/>
        <v>7522</v>
      </c>
      <c r="B4740" s="64" t="str">
        <f t="shared" si="1106"/>
        <v>AMC 7522 C</v>
      </c>
      <c r="C4740" s="37">
        <v>163410</v>
      </c>
      <c r="D4740" s="2" t="s">
        <v>2203</v>
      </c>
      <c r="E4740" s="38" t="s">
        <v>15</v>
      </c>
      <c r="F4740" s="27" t="str">
        <f t="shared" si="1096"/>
        <v>163410 Black</v>
      </c>
      <c r="G4740" s="38"/>
      <c r="H4740" s="39"/>
      <c r="I4740" s="40">
        <v>8.8000000000000007</v>
      </c>
    </row>
    <row r="4741" spans="1:9" x14ac:dyDescent="0.25">
      <c r="A4741" s="60">
        <v>7523</v>
      </c>
      <c r="B4741" s="64" t="s">
        <v>1105</v>
      </c>
      <c r="C4741" s="44" t="s">
        <v>4</v>
      </c>
      <c r="D4741" s="2" t="s">
        <v>2203</v>
      </c>
      <c r="E4741" s="45" t="s">
        <v>5</v>
      </c>
      <c r="F4741" s="27" t="str">
        <f t="shared" si="1096"/>
        <v>AMC BASE</v>
      </c>
      <c r="G4741" s="45"/>
      <c r="H4741" s="51"/>
      <c r="I4741" s="46">
        <v>601.6</v>
      </c>
    </row>
    <row r="4742" spans="1:9" x14ac:dyDescent="0.25">
      <c r="A4742" s="58">
        <f t="shared" ref="A4742:B4745" si="1107">A4741</f>
        <v>7523</v>
      </c>
      <c r="B4742" s="64" t="str">
        <f t="shared" si="1107"/>
        <v>AMC 7523 C</v>
      </c>
      <c r="C4742" s="34">
        <v>163401</v>
      </c>
      <c r="D4742" s="2" t="s">
        <v>2203</v>
      </c>
      <c r="E4742" s="35" t="s">
        <v>7</v>
      </c>
      <c r="F4742" s="27" t="str">
        <f t="shared" ref="F4742:F4794" si="1108">IF(C4742="AMC.BASE","AMC BASE",CONCATENATE(C4742,D4742,E4742))</f>
        <v>163401 White</v>
      </c>
      <c r="G4742" s="35"/>
      <c r="H4742" s="33"/>
      <c r="I4742" s="36">
        <v>316.39999999999998</v>
      </c>
    </row>
    <row r="4743" spans="1:9" x14ac:dyDescent="0.25">
      <c r="A4743" s="58">
        <f t="shared" si="1107"/>
        <v>7523</v>
      </c>
      <c r="B4743" s="64" t="str">
        <f t="shared" si="1107"/>
        <v>AMC 7523 C</v>
      </c>
      <c r="C4743" s="34">
        <v>163404</v>
      </c>
      <c r="D4743" s="2" t="s">
        <v>2203</v>
      </c>
      <c r="E4743" s="35" t="s">
        <v>8</v>
      </c>
      <c r="F4743" s="27" t="str">
        <f t="shared" si="1108"/>
        <v>163404 Red</v>
      </c>
      <c r="G4743" s="35"/>
      <c r="H4743" s="33"/>
      <c r="I4743" s="36">
        <v>58.6</v>
      </c>
    </row>
    <row r="4744" spans="1:9" x14ac:dyDescent="0.25">
      <c r="A4744" s="58">
        <f t="shared" si="1107"/>
        <v>7523</v>
      </c>
      <c r="B4744" s="64" t="str">
        <f t="shared" si="1107"/>
        <v>AMC 7523 C</v>
      </c>
      <c r="C4744" s="34">
        <v>163403</v>
      </c>
      <c r="D4744" s="2" t="s">
        <v>2203</v>
      </c>
      <c r="E4744" s="35" t="s">
        <v>6</v>
      </c>
      <c r="F4744" s="27" t="str">
        <f t="shared" si="1108"/>
        <v>163403 Golden Yellow</v>
      </c>
      <c r="G4744" s="35"/>
      <c r="H4744" s="33"/>
      <c r="I4744" s="36">
        <v>14.6</v>
      </c>
    </row>
    <row r="4745" spans="1:9" x14ac:dyDescent="0.25">
      <c r="A4745" s="58">
        <f t="shared" si="1107"/>
        <v>7523</v>
      </c>
      <c r="B4745" s="64" t="str">
        <f t="shared" si="1107"/>
        <v>AMC 7523 C</v>
      </c>
      <c r="C4745" s="37">
        <v>163410</v>
      </c>
      <c r="D4745" s="2" t="s">
        <v>2203</v>
      </c>
      <c r="E4745" s="38" t="s">
        <v>15</v>
      </c>
      <c r="F4745" s="27" t="str">
        <f t="shared" si="1108"/>
        <v>163410 Black</v>
      </c>
      <c r="G4745" s="38"/>
      <c r="H4745" s="39"/>
      <c r="I4745" s="40">
        <v>8.8000000000000007</v>
      </c>
    </row>
    <row r="4746" spans="1:9" x14ac:dyDescent="0.25">
      <c r="A4746" s="60">
        <v>7524</v>
      </c>
      <c r="B4746" s="64" t="s">
        <v>1106</v>
      </c>
      <c r="C4746" s="44" t="s">
        <v>4</v>
      </c>
      <c r="D4746" s="2" t="s">
        <v>2203</v>
      </c>
      <c r="E4746" s="45" t="s">
        <v>5</v>
      </c>
      <c r="F4746" s="27" t="str">
        <f t="shared" si="1108"/>
        <v>AMC BASE</v>
      </c>
      <c r="G4746" s="45"/>
      <c r="H4746" s="51"/>
      <c r="I4746" s="46">
        <v>598.6</v>
      </c>
    </row>
    <row r="4747" spans="1:9" x14ac:dyDescent="0.25">
      <c r="A4747" s="58">
        <f t="shared" ref="A4747:B4750" si="1109">A4746</f>
        <v>7524</v>
      </c>
      <c r="B4747" s="64" t="str">
        <f t="shared" si="1109"/>
        <v>AMC 7524 C</v>
      </c>
      <c r="C4747" s="34">
        <v>163401</v>
      </c>
      <c r="D4747" s="2" t="s">
        <v>2203</v>
      </c>
      <c r="E4747" s="35" t="s">
        <v>7</v>
      </c>
      <c r="F4747" s="27" t="str">
        <f t="shared" si="1108"/>
        <v>163401 White</v>
      </c>
      <c r="G4747" s="35"/>
      <c r="H4747" s="33"/>
      <c r="I4747" s="36">
        <v>316.39999999999998</v>
      </c>
    </row>
    <row r="4748" spans="1:9" x14ac:dyDescent="0.25">
      <c r="A4748" s="58">
        <f t="shared" si="1109"/>
        <v>7524</v>
      </c>
      <c r="B4748" s="64" t="str">
        <f t="shared" si="1109"/>
        <v>AMC 7524 C</v>
      </c>
      <c r="C4748" s="34">
        <v>163404</v>
      </c>
      <c r="D4748" s="2" t="s">
        <v>2203</v>
      </c>
      <c r="E4748" s="35" t="s">
        <v>8</v>
      </c>
      <c r="F4748" s="27" t="str">
        <f t="shared" si="1108"/>
        <v>163404 Red</v>
      </c>
      <c r="G4748" s="35"/>
      <c r="H4748" s="33"/>
      <c r="I4748" s="36">
        <v>58.6</v>
      </c>
    </row>
    <row r="4749" spans="1:9" x14ac:dyDescent="0.25">
      <c r="A4749" s="58">
        <f t="shared" si="1109"/>
        <v>7524</v>
      </c>
      <c r="B4749" s="64" t="str">
        <f t="shared" si="1109"/>
        <v>AMC 7524 C</v>
      </c>
      <c r="C4749" s="34">
        <v>163403</v>
      </c>
      <c r="D4749" s="2" t="s">
        <v>2203</v>
      </c>
      <c r="E4749" s="35" t="s">
        <v>6</v>
      </c>
      <c r="F4749" s="27" t="str">
        <f t="shared" si="1108"/>
        <v>163403 Golden Yellow</v>
      </c>
      <c r="G4749" s="35"/>
      <c r="H4749" s="33"/>
      <c r="I4749" s="36">
        <v>17.600000000000001</v>
      </c>
    </row>
    <row r="4750" spans="1:9" x14ac:dyDescent="0.25">
      <c r="A4750" s="58">
        <f t="shared" si="1109"/>
        <v>7524</v>
      </c>
      <c r="B4750" s="64" t="str">
        <f t="shared" si="1109"/>
        <v>AMC 7524 C</v>
      </c>
      <c r="C4750" s="37">
        <v>163410</v>
      </c>
      <c r="D4750" s="2" t="s">
        <v>2203</v>
      </c>
      <c r="E4750" s="38" t="s">
        <v>15</v>
      </c>
      <c r="F4750" s="27" t="str">
        <f t="shared" si="1108"/>
        <v>163410 Black</v>
      </c>
      <c r="G4750" s="38"/>
      <c r="H4750" s="39"/>
      <c r="I4750" s="40">
        <v>8.8000000000000007</v>
      </c>
    </row>
    <row r="4751" spans="1:9" x14ac:dyDescent="0.25">
      <c r="A4751" s="60">
        <v>7525</v>
      </c>
      <c r="B4751" s="64" t="s">
        <v>1107</v>
      </c>
      <c r="C4751" s="44" t="s">
        <v>4</v>
      </c>
      <c r="D4751" s="2" t="s">
        <v>2203</v>
      </c>
      <c r="E4751" s="45" t="s">
        <v>5</v>
      </c>
      <c r="F4751" s="27" t="str">
        <f t="shared" si="1108"/>
        <v>AMC BASE</v>
      </c>
      <c r="G4751" s="45"/>
      <c r="H4751" s="51"/>
      <c r="I4751" s="46">
        <v>812.3</v>
      </c>
    </row>
    <row r="4752" spans="1:9" x14ac:dyDescent="0.25">
      <c r="A4752" s="58">
        <f t="shared" ref="A4752:B4755" si="1110">A4751</f>
        <v>7525</v>
      </c>
      <c r="B4752" s="64" t="str">
        <f t="shared" si="1110"/>
        <v>AMC 7525 C</v>
      </c>
      <c r="C4752" s="34">
        <v>163401</v>
      </c>
      <c r="D4752" s="2" t="s">
        <v>2203</v>
      </c>
      <c r="E4752" s="35" t="s">
        <v>7</v>
      </c>
      <c r="F4752" s="27" t="str">
        <f t="shared" si="1108"/>
        <v>163401 White</v>
      </c>
      <c r="G4752" s="35"/>
      <c r="H4752" s="33"/>
      <c r="I4752" s="36">
        <v>121</v>
      </c>
    </row>
    <row r="4753" spans="1:9" x14ac:dyDescent="0.25">
      <c r="A4753" s="58">
        <f t="shared" si="1110"/>
        <v>7525</v>
      </c>
      <c r="B4753" s="64" t="str">
        <f t="shared" si="1110"/>
        <v>AMC 7525 C</v>
      </c>
      <c r="C4753" s="34">
        <v>163403</v>
      </c>
      <c r="D4753" s="2" t="s">
        <v>2203</v>
      </c>
      <c r="E4753" s="35" t="s">
        <v>6</v>
      </c>
      <c r="F4753" s="27" t="str">
        <f t="shared" si="1108"/>
        <v>163403 Golden Yellow</v>
      </c>
      <c r="G4753" s="35"/>
      <c r="H4753" s="33"/>
      <c r="I4753" s="36">
        <v>29</v>
      </c>
    </row>
    <row r="4754" spans="1:9" x14ac:dyDescent="0.25">
      <c r="A4754" s="58">
        <f t="shared" si="1110"/>
        <v>7525</v>
      </c>
      <c r="B4754" s="64" t="str">
        <f t="shared" si="1110"/>
        <v>AMC 7525 C</v>
      </c>
      <c r="C4754" s="34">
        <v>163404</v>
      </c>
      <c r="D4754" s="2" t="s">
        <v>2203</v>
      </c>
      <c r="E4754" s="35" t="s">
        <v>8</v>
      </c>
      <c r="F4754" s="27" t="str">
        <f t="shared" si="1108"/>
        <v>163404 Red</v>
      </c>
      <c r="G4754" s="35"/>
      <c r="H4754" s="33"/>
      <c r="I4754" s="36">
        <v>23.2</v>
      </c>
    </row>
    <row r="4755" spans="1:9" x14ac:dyDescent="0.25">
      <c r="A4755" s="58">
        <f t="shared" si="1110"/>
        <v>7525</v>
      </c>
      <c r="B4755" s="64" t="str">
        <f t="shared" si="1110"/>
        <v>AMC 7525 C</v>
      </c>
      <c r="C4755" s="37">
        <v>163410</v>
      </c>
      <c r="D4755" s="2" t="s">
        <v>2203</v>
      </c>
      <c r="E4755" s="38" t="s">
        <v>15</v>
      </c>
      <c r="F4755" s="27" t="str">
        <f t="shared" si="1108"/>
        <v>163410 Black</v>
      </c>
      <c r="G4755" s="38"/>
      <c r="H4755" s="39"/>
      <c r="I4755" s="40">
        <v>14.5</v>
      </c>
    </row>
    <row r="4756" spans="1:9" x14ac:dyDescent="0.25">
      <c r="A4756" s="60">
        <v>7526</v>
      </c>
      <c r="B4756" s="64" t="s">
        <v>1108</v>
      </c>
      <c r="C4756" s="44" t="s">
        <v>4</v>
      </c>
      <c r="D4756" s="2" t="s">
        <v>2203</v>
      </c>
      <c r="E4756" s="45" t="s">
        <v>5</v>
      </c>
      <c r="F4756" s="27" t="str">
        <f t="shared" si="1108"/>
        <v>AMC BASE</v>
      </c>
      <c r="G4756" s="45"/>
      <c r="H4756" s="51"/>
      <c r="I4756" s="46">
        <v>621.4</v>
      </c>
    </row>
    <row r="4757" spans="1:9" x14ac:dyDescent="0.25">
      <c r="A4757" s="58">
        <f t="shared" ref="A4757:B4760" si="1111">A4756</f>
        <v>7526</v>
      </c>
      <c r="B4757" s="64" t="str">
        <f t="shared" si="1111"/>
        <v>AMC 7526 C</v>
      </c>
      <c r="C4757" s="34">
        <v>163401</v>
      </c>
      <c r="D4757" s="2" t="s">
        <v>2203</v>
      </c>
      <c r="E4757" s="35" t="s">
        <v>7</v>
      </c>
      <c r="F4757" s="27" t="str">
        <f t="shared" si="1108"/>
        <v>163401 White</v>
      </c>
      <c r="G4757" s="35"/>
      <c r="H4757" s="33"/>
      <c r="I4757" s="36">
        <v>243.9</v>
      </c>
    </row>
    <row r="4758" spans="1:9" x14ac:dyDescent="0.25">
      <c r="A4758" s="58">
        <f t="shared" si="1111"/>
        <v>7526</v>
      </c>
      <c r="B4758" s="64" t="str">
        <f t="shared" si="1111"/>
        <v>AMC 7526 C</v>
      </c>
      <c r="C4758" s="34">
        <v>163404</v>
      </c>
      <c r="D4758" s="2" t="s">
        <v>2203</v>
      </c>
      <c r="E4758" s="35" t="s">
        <v>8</v>
      </c>
      <c r="F4758" s="27" t="str">
        <f t="shared" si="1108"/>
        <v>163404 Red</v>
      </c>
      <c r="G4758" s="35"/>
      <c r="H4758" s="33"/>
      <c r="I4758" s="36">
        <v>73.2</v>
      </c>
    </row>
    <row r="4759" spans="1:9" x14ac:dyDescent="0.25">
      <c r="A4759" s="58">
        <f t="shared" si="1111"/>
        <v>7526</v>
      </c>
      <c r="B4759" s="64" t="str">
        <f t="shared" si="1111"/>
        <v>AMC 7526 C</v>
      </c>
      <c r="C4759" s="34">
        <v>163403</v>
      </c>
      <c r="D4759" s="2" t="s">
        <v>2203</v>
      </c>
      <c r="E4759" s="35" t="s">
        <v>6</v>
      </c>
      <c r="F4759" s="27" t="str">
        <f t="shared" si="1108"/>
        <v>163403 Golden Yellow</v>
      </c>
      <c r="G4759" s="35"/>
      <c r="H4759" s="33"/>
      <c r="I4759" s="36">
        <v>43.9</v>
      </c>
    </row>
    <row r="4760" spans="1:9" x14ac:dyDescent="0.25">
      <c r="A4760" s="58">
        <f t="shared" si="1111"/>
        <v>7526</v>
      </c>
      <c r="B4760" s="64" t="str">
        <f t="shared" si="1111"/>
        <v>AMC 7526 C</v>
      </c>
      <c r="C4760" s="37">
        <v>163410</v>
      </c>
      <c r="D4760" s="2" t="s">
        <v>2203</v>
      </c>
      <c r="E4760" s="38" t="s">
        <v>15</v>
      </c>
      <c r="F4760" s="27" t="str">
        <f t="shared" si="1108"/>
        <v>163410 Black</v>
      </c>
      <c r="G4760" s="38"/>
      <c r="H4760" s="39"/>
      <c r="I4760" s="40">
        <v>17.600000000000001</v>
      </c>
    </row>
    <row r="4761" spans="1:9" x14ac:dyDescent="0.25">
      <c r="A4761" s="57">
        <v>7527</v>
      </c>
      <c r="B4761" s="64" t="s">
        <v>1109</v>
      </c>
      <c r="C4761" s="30" t="s">
        <v>4</v>
      </c>
      <c r="D4761" s="2" t="s">
        <v>2203</v>
      </c>
      <c r="E4761" s="31" t="s">
        <v>5</v>
      </c>
      <c r="F4761" s="27" t="str">
        <f t="shared" si="1108"/>
        <v>AMC BASE</v>
      </c>
      <c r="G4761" s="31"/>
      <c r="H4761" s="52"/>
      <c r="I4761" s="32">
        <v>631.29999999999995</v>
      </c>
    </row>
    <row r="4762" spans="1:9" x14ac:dyDescent="0.25">
      <c r="A4762" s="58">
        <f t="shared" ref="A4762:B4764" si="1112">A4761</f>
        <v>7527</v>
      </c>
      <c r="B4762" s="64" t="str">
        <f t="shared" si="1112"/>
        <v>AMC 7527 C</v>
      </c>
      <c r="C4762" s="34">
        <v>163401</v>
      </c>
      <c r="D4762" s="2" t="s">
        <v>2203</v>
      </c>
      <c r="E4762" s="35" t="s">
        <v>7</v>
      </c>
      <c r="F4762" s="27" t="str">
        <f t="shared" si="1108"/>
        <v>163401 White</v>
      </c>
      <c r="G4762" s="35"/>
      <c r="H4762" s="33"/>
      <c r="I4762" s="36">
        <v>356.9</v>
      </c>
    </row>
    <row r="4763" spans="1:9" x14ac:dyDescent="0.25">
      <c r="A4763" s="58">
        <f t="shared" si="1112"/>
        <v>7527</v>
      </c>
      <c r="B4763" s="64" t="str">
        <f t="shared" si="1112"/>
        <v>AMC 7527 C</v>
      </c>
      <c r="C4763" s="34">
        <v>163403</v>
      </c>
      <c r="D4763" s="2" t="s">
        <v>2203</v>
      </c>
      <c r="E4763" s="35" t="s">
        <v>6</v>
      </c>
      <c r="F4763" s="27" t="str">
        <f t="shared" si="1108"/>
        <v>163403 Golden Yellow</v>
      </c>
      <c r="G4763" s="35"/>
      <c r="H4763" s="33"/>
      <c r="I4763" s="36">
        <v>5.9</v>
      </c>
    </row>
    <row r="4764" spans="1:9" x14ac:dyDescent="0.25">
      <c r="A4764" s="58">
        <f t="shared" si="1112"/>
        <v>7527</v>
      </c>
      <c r="B4764" s="64" t="str">
        <f t="shared" si="1112"/>
        <v>AMC 7527 C</v>
      </c>
      <c r="C4764" s="37">
        <v>163410</v>
      </c>
      <c r="D4764" s="2" t="s">
        <v>2203</v>
      </c>
      <c r="E4764" s="38" t="s">
        <v>15</v>
      </c>
      <c r="F4764" s="27" t="str">
        <f t="shared" si="1108"/>
        <v>163410 Black</v>
      </c>
      <c r="G4764" s="38"/>
      <c r="H4764" s="39"/>
      <c r="I4764" s="40">
        <v>5.9</v>
      </c>
    </row>
    <row r="4765" spans="1:9" x14ac:dyDescent="0.25">
      <c r="A4765" s="60">
        <v>7528</v>
      </c>
      <c r="B4765" s="64" t="s">
        <v>1110</v>
      </c>
      <c r="C4765" s="44" t="s">
        <v>4</v>
      </c>
      <c r="D4765" s="2" t="s">
        <v>2203</v>
      </c>
      <c r="E4765" s="45" t="s">
        <v>5</v>
      </c>
      <c r="F4765" s="27" t="str">
        <f t="shared" si="1108"/>
        <v>AMC BASE</v>
      </c>
      <c r="G4765" s="45"/>
      <c r="H4765" s="51"/>
      <c r="I4765" s="46">
        <v>582.6</v>
      </c>
    </row>
    <row r="4766" spans="1:9" x14ac:dyDescent="0.25">
      <c r="A4766" s="58">
        <f t="shared" ref="A4766:B4769" si="1113">A4765</f>
        <v>7528</v>
      </c>
      <c r="B4766" s="64" t="str">
        <f t="shared" si="1113"/>
        <v>AMC 7528 C</v>
      </c>
      <c r="C4766" s="34">
        <v>163401</v>
      </c>
      <c r="D4766" s="2" t="s">
        <v>2203</v>
      </c>
      <c r="E4766" s="35" t="s">
        <v>7</v>
      </c>
      <c r="F4766" s="27" t="str">
        <f t="shared" si="1108"/>
        <v>163401 White</v>
      </c>
      <c r="G4766" s="35"/>
      <c r="H4766" s="33"/>
      <c r="I4766" s="36">
        <v>390.9</v>
      </c>
    </row>
    <row r="4767" spans="1:9" x14ac:dyDescent="0.25">
      <c r="A4767" s="58">
        <f t="shared" si="1113"/>
        <v>7528</v>
      </c>
      <c r="B4767" s="64" t="str">
        <f t="shared" si="1113"/>
        <v>AMC 7528 C</v>
      </c>
      <c r="C4767" s="34">
        <v>163410</v>
      </c>
      <c r="D4767" s="2" t="s">
        <v>2203</v>
      </c>
      <c r="E4767" s="35" t="s">
        <v>15</v>
      </c>
      <c r="F4767" s="27" t="str">
        <f t="shared" si="1108"/>
        <v>163410 Black</v>
      </c>
      <c r="G4767" s="35"/>
      <c r="H4767" s="33"/>
      <c r="I4767" s="36">
        <v>14.7</v>
      </c>
    </row>
    <row r="4768" spans="1:9" x14ac:dyDescent="0.25">
      <c r="A4768" s="58">
        <f t="shared" si="1113"/>
        <v>7528</v>
      </c>
      <c r="B4768" s="64" t="str">
        <f t="shared" si="1113"/>
        <v>AMC 7528 C</v>
      </c>
      <c r="C4768" s="34">
        <v>163403</v>
      </c>
      <c r="D4768" s="2" t="s">
        <v>2203</v>
      </c>
      <c r="E4768" s="35" t="s">
        <v>6</v>
      </c>
      <c r="F4768" s="27" t="str">
        <f t="shared" si="1108"/>
        <v>163403 Golden Yellow</v>
      </c>
      <c r="G4768" s="35"/>
      <c r="H4768" s="33"/>
      <c r="I4768" s="36">
        <v>5.9</v>
      </c>
    </row>
    <row r="4769" spans="1:9" x14ac:dyDescent="0.25">
      <c r="A4769" s="58">
        <f t="shared" si="1113"/>
        <v>7528</v>
      </c>
      <c r="B4769" s="64" t="str">
        <f t="shared" si="1113"/>
        <v>AMC 7528 C</v>
      </c>
      <c r="C4769" s="37">
        <v>163404</v>
      </c>
      <c r="D4769" s="2" t="s">
        <v>2203</v>
      </c>
      <c r="E4769" s="38" t="s">
        <v>8</v>
      </c>
      <c r="F4769" s="27" t="str">
        <f t="shared" si="1108"/>
        <v>163404 Red</v>
      </c>
      <c r="G4769" s="38"/>
      <c r="H4769" s="39"/>
      <c r="I4769" s="40">
        <v>5.9</v>
      </c>
    </row>
    <row r="4770" spans="1:9" x14ac:dyDescent="0.25">
      <c r="A4770" s="60">
        <v>7529</v>
      </c>
      <c r="B4770" s="64" t="s">
        <v>1111</v>
      </c>
      <c r="C4770" s="44" t="s">
        <v>4</v>
      </c>
      <c r="D4770" s="2" t="s">
        <v>2203</v>
      </c>
      <c r="E4770" s="45" t="s">
        <v>5</v>
      </c>
      <c r="F4770" s="27" t="str">
        <f t="shared" si="1108"/>
        <v>AMC BASE</v>
      </c>
      <c r="G4770" s="45"/>
      <c r="H4770" s="51"/>
      <c r="I4770" s="46">
        <v>649.29999999999995</v>
      </c>
    </row>
    <row r="4771" spans="1:9" x14ac:dyDescent="0.25">
      <c r="A4771" s="58">
        <f t="shared" ref="A4771:B4774" si="1114">A4770</f>
        <v>7529</v>
      </c>
      <c r="B4771" s="64" t="str">
        <f t="shared" si="1114"/>
        <v>AMC 7529 C</v>
      </c>
      <c r="C4771" s="34">
        <v>163401</v>
      </c>
      <c r="D4771" s="2" t="s">
        <v>2203</v>
      </c>
      <c r="E4771" s="35" t="s">
        <v>7</v>
      </c>
      <c r="F4771" s="27" t="str">
        <f t="shared" si="1108"/>
        <v>163401 White</v>
      </c>
      <c r="G4771" s="35"/>
      <c r="H4771" s="33"/>
      <c r="I4771" s="36">
        <v>321.60000000000002</v>
      </c>
    </row>
    <row r="4772" spans="1:9" x14ac:dyDescent="0.25">
      <c r="A4772" s="58">
        <f t="shared" si="1114"/>
        <v>7529</v>
      </c>
      <c r="B4772" s="64" t="str">
        <f t="shared" si="1114"/>
        <v>AMC 7529 C</v>
      </c>
      <c r="C4772" s="34">
        <v>163410</v>
      </c>
      <c r="D4772" s="2" t="s">
        <v>2203</v>
      </c>
      <c r="E4772" s="35" t="s">
        <v>15</v>
      </c>
      <c r="F4772" s="27" t="str">
        <f t="shared" si="1108"/>
        <v>163410 Black</v>
      </c>
      <c r="G4772" s="35"/>
      <c r="H4772" s="33"/>
      <c r="I4772" s="36">
        <v>17.5</v>
      </c>
    </row>
    <row r="4773" spans="1:9" x14ac:dyDescent="0.25">
      <c r="A4773" s="58">
        <f t="shared" si="1114"/>
        <v>7529</v>
      </c>
      <c r="B4773" s="64" t="str">
        <f t="shared" si="1114"/>
        <v>AMC 7529 C</v>
      </c>
      <c r="C4773" s="34">
        <v>163403</v>
      </c>
      <c r="D4773" s="2" t="s">
        <v>2203</v>
      </c>
      <c r="E4773" s="35" t="s">
        <v>6</v>
      </c>
      <c r="F4773" s="27" t="str">
        <f t="shared" si="1108"/>
        <v>163403 Golden Yellow</v>
      </c>
      <c r="G4773" s="35"/>
      <c r="H4773" s="33"/>
      <c r="I4773" s="36">
        <v>5.8</v>
      </c>
    </row>
    <row r="4774" spans="1:9" x14ac:dyDescent="0.25">
      <c r="A4774" s="58">
        <f t="shared" si="1114"/>
        <v>7529</v>
      </c>
      <c r="B4774" s="64" t="str">
        <f t="shared" si="1114"/>
        <v>AMC 7529 C</v>
      </c>
      <c r="C4774" s="37">
        <v>163404</v>
      </c>
      <c r="D4774" s="2" t="s">
        <v>2203</v>
      </c>
      <c r="E4774" s="38" t="s">
        <v>8</v>
      </c>
      <c r="F4774" s="27" t="str">
        <f t="shared" si="1108"/>
        <v>163404 Red</v>
      </c>
      <c r="G4774" s="38"/>
      <c r="H4774" s="39"/>
      <c r="I4774" s="40">
        <v>5.8</v>
      </c>
    </row>
    <row r="4775" spans="1:9" x14ac:dyDescent="0.25">
      <c r="A4775" s="60">
        <v>7530</v>
      </c>
      <c r="B4775" s="64" t="s">
        <v>1112</v>
      </c>
      <c r="C4775" s="44" t="s">
        <v>4</v>
      </c>
      <c r="D4775" s="2" t="s">
        <v>2203</v>
      </c>
      <c r="E4775" s="45" t="s">
        <v>5</v>
      </c>
      <c r="F4775" s="27" t="str">
        <f t="shared" si="1108"/>
        <v>AMC BASE</v>
      </c>
      <c r="G4775" s="45"/>
      <c r="H4775" s="51"/>
      <c r="I4775" s="46">
        <v>757.4</v>
      </c>
    </row>
    <row r="4776" spans="1:9" x14ac:dyDescent="0.25">
      <c r="A4776" s="58">
        <f t="shared" ref="A4776:B4779" si="1115">A4775</f>
        <v>7530</v>
      </c>
      <c r="B4776" s="64" t="str">
        <f t="shared" si="1115"/>
        <v>AMC 7530 C</v>
      </c>
      <c r="C4776" s="34">
        <v>163401</v>
      </c>
      <c r="D4776" s="2" t="s">
        <v>2203</v>
      </c>
      <c r="E4776" s="35" t="s">
        <v>7</v>
      </c>
      <c r="F4776" s="27" t="str">
        <f t="shared" si="1108"/>
        <v>163401 White</v>
      </c>
      <c r="G4776" s="35"/>
      <c r="H4776" s="33"/>
      <c r="I4776" s="36">
        <v>213.5</v>
      </c>
    </row>
    <row r="4777" spans="1:9" x14ac:dyDescent="0.25">
      <c r="A4777" s="58">
        <f t="shared" si="1115"/>
        <v>7530</v>
      </c>
      <c r="B4777" s="64" t="str">
        <f t="shared" si="1115"/>
        <v>AMC 7530 C</v>
      </c>
      <c r="C4777" s="34">
        <v>163410</v>
      </c>
      <c r="D4777" s="2" t="s">
        <v>2203</v>
      </c>
      <c r="E4777" s="35" t="s">
        <v>15</v>
      </c>
      <c r="F4777" s="27" t="str">
        <f t="shared" si="1108"/>
        <v>163410 Black</v>
      </c>
      <c r="G4777" s="35"/>
      <c r="H4777" s="33"/>
      <c r="I4777" s="36">
        <v>17.5</v>
      </c>
    </row>
    <row r="4778" spans="1:9" x14ac:dyDescent="0.25">
      <c r="A4778" s="58">
        <f t="shared" si="1115"/>
        <v>7530</v>
      </c>
      <c r="B4778" s="64" t="str">
        <f t="shared" si="1115"/>
        <v>AMC 7530 C</v>
      </c>
      <c r="C4778" s="34">
        <v>163403</v>
      </c>
      <c r="D4778" s="2" t="s">
        <v>2203</v>
      </c>
      <c r="E4778" s="35" t="s">
        <v>6</v>
      </c>
      <c r="F4778" s="27" t="str">
        <f t="shared" si="1108"/>
        <v>163403 Golden Yellow</v>
      </c>
      <c r="G4778" s="35"/>
      <c r="H4778" s="33"/>
      <c r="I4778" s="36">
        <v>5.8</v>
      </c>
    </row>
    <row r="4779" spans="1:9" x14ac:dyDescent="0.25">
      <c r="A4779" s="58">
        <f t="shared" si="1115"/>
        <v>7530</v>
      </c>
      <c r="B4779" s="64" t="str">
        <f t="shared" si="1115"/>
        <v>AMC 7530 C</v>
      </c>
      <c r="C4779" s="37">
        <v>163404</v>
      </c>
      <c r="D4779" s="2" t="s">
        <v>2203</v>
      </c>
      <c r="E4779" s="38" t="s">
        <v>8</v>
      </c>
      <c r="F4779" s="27" t="str">
        <f t="shared" si="1108"/>
        <v>163404 Red</v>
      </c>
      <c r="G4779" s="38"/>
      <c r="H4779" s="39"/>
      <c r="I4779" s="40">
        <v>5.8</v>
      </c>
    </row>
    <row r="4780" spans="1:9" x14ac:dyDescent="0.25">
      <c r="A4780" s="60">
        <v>7531</v>
      </c>
      <c r="B4780" s="64" t="s">
        <v>1113</v>
      </c>
      <c r="C4780" s="44" t="s">
        <v>4</v>
      </c>
      <c r="D4780" s="2" t="s">
        <v>2203</v>
      </c>
      <c r="E4780" s="45" t="s">
        <v>5</v>
      </c>
      <c r="F4780" s="27" t="str">
        <f t="shared" si="1108"/>
        <v>AMC BASE</v>
      </c>
      <c r="G4780" s="45"/>
      <c r="H4780" s="51"/>
      <c r="I4780" s="46">
        <v>754.5</v>
      </c>
    </row>
    <row r="4781" spans="1:9" x14ac:dyDescent="0.25">
      <c r="A4781" s="58">
        <f t="shared" ref="A4781:B4784" si="1116">A4780</f>
        <v>7531</v>
      </c>
      <c r="B4781" s="64" t="str">
        <f t="shared" si="1116"/>
        <v>AMC 7531 C</v>
      </c>
      <c r="C4781" s="34">
        <v>163401</v>
      </c>
      <c r="D4781" s="2" t="s">
        <v>2203</v>
      </c>
      <c r="E4781" s="35" t="s">
        <v>7</v>
      </c>
      <c r="F4781" s="27" t="str">
        <f t="shared" si="1108"/>
        <v>163401 White</v>
      </c>
      <c r="G4781" s="35"/>
      <c r="H4781" s="33"/>
      <c r="I4781" s="36">
        <v>213.5</v>
      </c>
    </row>
    <row r="4782" spans="1:9" x14ac:dyDescent="0.25">
      <c r="A4782" s="58">
        <f t="shared" si="1116"/>
        <v>7531</v>
      </c>
      <c r="B4782" s="64" t="str">
        <f t="shared" si="1116"/>
        <v>AMC 7531 C</v>
      </c>
      <c r="C4782" s="34">
        <v>163410</v>
      </c>
      <c r="D4782" s="2" t="s">
        <v>2203</v>
      </c>
      <c r="E4782" s="35" t="s">
        <v>15</v>
      </c>
      <c r="F4782" s="27" t="str">
        <f t="shared" si="1108"/>
        <v>163410 Black</v>
      </c>
      <c r="G4782" s="35"/>
      <c r="H4782" s="33"/>
      <c r="I4782" s="36">
        <v>20.399999999999999</v>
      </c>
    </row>
    <row r="4783" spans="1:9" x14ac:dyDescent="0.25">
      <c r="A4783" s="58">
        <f t="shared" si="1116"/>
        <v>7531</v>
      </c>
      <c r="B4783" s="64" t="str">
        <f t="shared" si="1116"/>
        <v>AMC 7531 C</v>
      </c>
      <c r="C4783" s="34">
        <v>163403</v>
      </c>
      <c r="D4783" s="2" t="s">
        <v>2203</v>
      </c>
      <c r="E4783" s="35" t="s">
        <v>6</v>
      </c>
      <c r="F4783" s="27" t="str">
        <f t="shared" si="1108"/>
        <v>163403 Golden Yellow</v>
      </c>
      <c r="G4783" s="35"/>
      <c r="H4783" s="33"/>
      <c r="I4783" s="36">
        <v>5.8</v>
      </c>
    </row>
    <row r="4784" spans="1:9" x14ac:dyDescent="0.25">
      <c r="A4784" s="58">
        <f t="shared" si="1116"/>
        <v>7531</v>
      </c>
      <c r="B4784" s="64" t="str">
        <f t="shared" si="1116"/>
        <v>AMC 7531 C</v>
      </c>
      <c r="C4784" s="37">
        <v>163404</v>
      </c>
      <c r="D4784" s="2" t="s">
        <v>2203</v>
      </c>
      <c r="E4784" s="38" t="s">
        <v>8</v>
      </c>
      <c r="F4784" s="27" t="str">
        <f t="shared" si="1108"/>
        <v>163404 Red</v>
      </c>
      <c r="G4784" s="38"/>
      <c r="H4784" s="39"/>
      <c r="I4784" s="40">
        <v>5.8</v>
      </c>
    </row>
    <row r="4785" spans="1:9" x14ac:dyDescent="0.25">
      <c r="A4785" s="60">
        <v>7532</v>
      </c>
      <c r="B4785" s="64" t="s">
        <v>1114</v>
      </c>
      <c r="C4785" s="44" t="s">
        <v>4</v>
      </c>
      <c r="D4785" s="2" t="s">
        <v>2203</v>
      </c>
      <c r="E4785" s="45" t="s">
        <v>5</v>
      </c>
      <c r="F4785" s="27" t="str">
        <f t="shared" si="1108"/>
        <v>AMC BASE</v>
      </c>
      <c r="G4785" s="45"/>
      <c r="H4785" s="51"/>
      <c r="I4785" s="46">
        <v>756.5</v>
      </c>
    </row>
    <row r="4786" spans="1:9" x14ac:dyDescent="0.25">
      <c r="A4786" s="58">
        <f t="shared" ref="A4786:B4789" si="1117">A4785</f>
        <v>7532</v>
      </c>
      <c r="B4786" s="64" t="str">
        <f t="shared" si="1117"/>
        <v>AMC 7532 C</v>
      </c>
      <c r="C4786" s="34">
        <v>163401</v>
      </c>
      <c r="D4786" s="2" t="s">
        <v>2203</v>
      </c>
      <c r="E4786" s="35" t="s">
        <v>7</v>
      </c>
      <c r="F4786" s="27" t="str">
        <f t="shared" si="1108"/>
        <v>163401 White</v>
      </c>
      <c r="G4786" s="35"/>
      <c r="H4786" s="33"/>
      <c r="I4786" s="36">
        <v>194.1</v>
      </c>
    </row>
    <row r="4787" spans="1:9" x14ac:dyDescent="0.25">
      <c r="A4787" s="58">
        <f t="shared" si="1117"/>
        <v>7532</v>
      </c>
      <c r="B4787" s="64" t="str">
        <f t="shared" si="1117"/>
        <v>AMC 7532 C</v>
      </c>
      <c r="C4787" s="34">
        <v>163410</v>
      </c>
      <c r="D4787" s="2" t="s">
        <v>2203</v>
      </c>
      <c r="E4787" s="35" t="s">
        <v>15</v>
      </c>
      <c r="F4787" s="27" t="str">
        <f t="shared" si="1108"/>
        <v>163410 Black</v>
      </c>
      <c r="G4787" s="35"/>
      <c r="H4787" s="33"/>
      <c r="I4787" s="36">
        <v>34.9</v>
      </c>
    </row>
    <row r="4788" spans="1:9" x14ac:dyDescent="0.25">
      <c r="A4788" s="58">
        <f t="shared" si="1117"/>
        <v>7532</v>
      </c>
      <c r="B4788" s="64" t="str">
        <f t="shared" si="1117"/>
        <v>AMC 7532 C</v>
      </c>
      <c r="C4788" s="34">
        <v>163403</v>
      </c>
      <c r="D4788" s="2" t="s">
        <v>2203</v>
      </c>
      <c r="E4788" s="35" t="s">
        <v>6</v>
      </c>
      <c r="F4788" s="27" t="str">
        <f t="shared" si="1108"/>
        <v>163403 Golden Yellow</v>
      </c>
      <c r="G4788" s="35"/>
      <c r="H4788" s="33"/>
      <c r="I4788" s="36">
        <v>8.6999999999999993</v>
      </c>
    </row>
    <row r="4789" spans="1:9" x14ac:dyDescent="0.25">
      <c r="A4789" s="58">
        <f t="shared" si="1117"/>
        <v>7532</v>
      </c>
      <c r="B4789" s="64" t="str">
        <f t="shared" si="1117"/>
        <v>AMC 7532 C</v>
      </c>
      <c r="C4789" s="37">
        <v>163404</v>
      </c>
      <c r="D4789" s="2" t="s">
        <v>2203</v>
      </c>
      <c r="E4789" s="38" t="s">
        <v>8</v>
      </c>
      <c r="F4789" s="27" t="str">
        <f t="shared" si="1108"/>
        <v>163404 Red</v>
      </c>
      <c r="G4789" s="38"/>
      <c r="H4789" s="39"/>
      <c r="I4789" s="40">
        <v>5.8</v>
      </c>
    </row>
    <row r="4790" spans="1:9" x14ac:dyDescent="0.25">
      <c r="A4790" s="60">
        <v>7533</v>
      </c>
      <c r="B4790" s="64" t="s">
        <v>1115</v>
      </c>
      <c r="C4790" s="44" t="s">
        <v>4</v>
      </c>
      <c r="D4790" s="2" t="s">
        <v>2203</v>
      </c>
      <c r="E4790" s="45" t="s">
        <v>5</v>
      </c>
      <c r="F4790" s="27" t="str">
        <f t="shared" si="1108"/>
        <v>AMC BASE</v>
      </c>
      <c r="G4790" s="45"/>
      <c r="H4790" s="51"/>
      <c r="I4790" s="46">
        <v>752.5</v>
      </c>
    </row>
    <row r="4791" spans="1:9" x14ac:dyDescent="0.25">
      <c r="A4791" s="58">
        <f t="shared" ref="A4791:B4794" si="1118">A4790</f>
        <v>7533</v>
      </c>
      <c r="B4791" s="64" t="str">
        <f t="shared" si="1118"/>
        <v>AMC 7533 C</v>
      </c>
      <c r="C4791" s="34">
        <v>163401</v>
      </c>
      <c r="D4791" s="2" t="s">
        <v>2203</v>
      </c>
      <c r="E4791" s="35" t="s">
        <v>7</v>
      </c>
      <c r="F4791" s="27" t="str">
        <f t="shared" si="1108"/>
        <v>163401 White</v>
      </c>
      <c r="G4791" s="35"/>
      <c r="H4791" s="33"/>
      <c r="I4791" s="36">
        <v>101.9</v>
      </c>
    </row>
    <row r="4792" spans="1:9" x14ac:dyDescent="0.25">
      <c r="A4792" s="58">
        <f t="shared" si="1118"/>
        <v>7533</v>
      </c>
      <c r="B4792" s="64" t="str">
        <f t="shared" si="1118"/>
        <v>AMC 7533 C</v>
      </c>
      <c r="C4792" s="34">
        <v>163410</v>
      </c>
      <c r="D4792" s="2" t="s">
        <v>2203</v>
      </c>
      <c r="E4792" s="35" t="s">
        <v>15</v>
      </c>
      <c r="F4792" s="27" t="str">
        <f t="shared" si="1108"/>
        <v>163410 Black</v>
      </c>
      <c r="G4792" s="35"/>
      <c r="H4792" s="33"/>
      <c r="I4792" s="36">
        <v>93.2</v>
      </c>
    </row>
    <row r="4793" spans="1:9" x14ac:dyDescent="0.25">
      <c r="A4793" s="58">
        <f t="shared" si="1118"/>
        <v>7533</v>
      </c>
      <c r="B4793" s="64" t="str">
        <f t="shared" si="1118"/>
        <v>AMC 7533 C</v>
      </c>
      <c r="C4793" s="34">
        <v>163403</v>
      </c>
      <c r="D4793" s="2" t="s">
        <v>2203</v>
      </c>
      <c r="E4793" s="35" t="s">
        <v>6</v>
      </c>
      <c r="F4793" s="27" t="str">
        <f t="shared" si="1108"/>
        <v>163403 Golden Yellow</v>
      </c>
      <c r="G4793" s="35"/>
      <c r="H4793" s="33"/>
      <c r="I4793" s="36">
        <v>34.9</v>
      </c>
    </row>
    <row r="4794" spans="1:9" x14ac:dyDescent="0.25">
      <c r="A4794" s="58">
        <f t="shared" si="1118"/>
        <v>7533</v>
      </c>
      <c r="B4794" s="64" t="str">
        <f t="shared" si="1118"/>
        <v>AMC 7533 C</v>
      </c>
      <c r="C4794" s="37">
        <v>163404</v>
      </c>
      <c r="D4794" s="2" t="s">
        <v>2203</v>
      </c>
      <c r="E4794" s="38" t="s">
        <v>8</v>
      </c>
      <c r="F4794" s="27" t="str">
        <f t="shared" si="1108"/>
        <v>163404 Red</v>
      </c>
      <c r="G4794" s="38"/>
      <c r="H4794" s="39"/>
      <c r="I4794" s="40">
        <v>17.5</v>
      </c>
    </row>
    <row r="4795" spans="1:9" x14ac:dyDescent="0.25">
      <c r="A4795" s="60">
        <v>7534</v>
      </c>
      <c r="B4795" s="64" t="s">
        <v>1116</v>
      </c>
      <c r="C4795" s="44" t="s">
        <v>4</v>
      </c>
      <c r="D4795" s="2" t="s">
        <v>2203</v>
      </c>
      <c r="E4795" s="45" t="s">
        <v>5</v>
      </c>
      <c r="F4795" s="27" t="str">
        <f t="shared" ref="F4795:F4846" si="1119">IF(C4795="AMC.BASE","AMC BASE",CONCATENATE(C4795,D4795,E4795))</f>
        <v>AMC BASE</v>
      </c>
      <c r="G4795" s="45"/>
      <c r="H4795" s="51"/>
      <c r="I4795" s="46">
        <v>931.9</v>
      </c>
    </row>
    <row r="4796" spans="1:9" x14ac:dyDescent="0.25">
      <c r="A4796" s="58">
        <f t="shared" ref="A4796:B4798" si="1120">A4795</f>
        <v>7534</v>
      </c>
      <c r="B4796" s="64" t="str">
        <f t="shared" si="1120"/>
        <v>AMC 7534 C</v>
      </c>
      <c r="C4796" s="34">
        <v>163401</v>
      </c>
      <c r="D4796" s="2" t="s">
        <v>2203</v>
      </c>
      <c r="E4796" s="35" t="s">
        <v>7</v>
      </c>
      <c r="F4796" s="27" t="str">
        <f t="shared" si="1119"/>
        <v>163401 White</v>
      </c>
      <c r="G4796" s="35"/>
      <c r="H4796" s="33"/>
      <c r="I4796" s="36">
        <v>67.2</v>
      </c>
    </row>
    <row r="4797" spans="1:9" x14ac:dyDescent="0.25">
      <c r="A4797" s="58">
        <f t="shared" si="1120"/>
        <v>7534</v>
      </c>
      <c r="B4797" s="64" t="str">
        <f t="shared" si="1120"/>
        <v>AMC 7534 C</v>
      </c>
      <c r="C4797" s="34">
        <v>163410</v>
      </c>
      <c r="D4797" s="2" t="s">
        <v>2203</v>
      </c>
      <c r="E4797" s="35" t="s">
        <v>15</v>
      </c>
      <c r="F4797" s="27" t="str">
        <f t="shared" si="1119"/>
        <v>163410 Black</v>
      </c>
      <c r="G4797" s="35"/>
      <c r="H4797" s="33"/>
      <c r="I4797" s="36">
        <v>0.6</v>
      </c>
    </row>
    <row r="4798" spans="1:9" x14ac:dyDescent="0.25">
      <c r="A4798" s="58">
        <f t="shared" si="1120"/>
        <v>7534</v>
      </c>
      <c r="B4798" s="64" t="str">
        <f t="shared" si="1120"/>
        <v>AMC 7534 C</v>
      </c>
      <c r="C4798" s="37">
        <v>163402</v>
      </c>
      <c r="D4798" s="2" t="s">
        <v>2203</v>
      </c>
      <c r="E4798" s="38" t="s">
        <v>17</v>
      </c>
      <c r="F4798" s="27" t="str">
        <f t="shared" si="1119"/>
        <v>163402 Lemon Yellow</v>
      </c>
      <c r="G4798" s="38"/>
      <c r="H4798" s="39"/>
      <c r="I4798" s="40">
        <v>0.3</v>
      </c>
    </row>
    <row r="4799" spans="1:9" x14ac:dyDescent="0.25">
      <c r="A4799" s="60">
        <v>7535</v>
      </c>
      <c r="B4799" s="64" t="s">
        <v>1117</v>
      </c>
      <c r="C4799" s="44" t="s">
        <v>4</v>
      </c>
      <c r="D4799" s="2" t="s">
        <v>2203</v>
      </c>
      <c r="E4799" s="45" t="s">
        <v>5</v>
      </c>
      <c r="F4799" s="27" t="str">
        <f t="shared" si="1119"/>
        <v>AMC BASE</v>
      </c>
      <c r="G4799" s="45"/>
      <c r="H4799" s="51"/>
      <c r="I4799" s="46">
        <v>902.7</v>
      </c>
    </row>
    <row r="4800" spans="1:9" x14ac:dyDescent="0.25">
      <c r="A4800" s="58">
        <f t="shared" ref="A4800:B4802" si="1121">A4799</f>
        <v>7535</v>
      </c>
      <c r="B4800" s="64" t="str">
        <f t="shared" si="1121"/>
        <v>AMC 7535 C</v>
      </c>
      <c r="C4800" s="34">
        <v>163401</v>
      </c>
      <c r="D4800" s="2" t="s">
        <v>2203</v>
      </c>
      <c r="E4800" s="35" t="s">
        <v>7</v>
      </c>
      <c r="F4800" s="27" t="str">
        <f t="shared" si="1119"/>
        <v>163401 White</v>
      </c>
      <c r="G4800" s="35"/>
      <c r="H4800" s="33"/>
      <c r="I4800" s="36">
        <v>96.1</v>
      </c>
    </row>
    <row r="4801" spans="1:9" x14ac:dyDescent="0.25">
      <c r="A4801" s="58">
        <f t="shared" si="1121"/>
        <v>7535</v>
      </c>
      <c r="B4801" s="64" t="str">
        <f t="shared" si="1121"/>
        <v>AMC 7535 C</v>
      </c>
      <c r="C4801" s="34">
        <v>163410</v>
      </c>
      <c r="D4801" s="2" t="s">
        <v>2203</v>
      </c>
      <c r="E4801" s="35" t="s">
        <v>15</v>
      </c>
      <c r="F4801" s="27" t="str">
        <f t="shared" si="1119"/>
        <v>163410 Black</v>
      </c>
      <c r="G4801" s="35"/>
      <c r="H4801" s="33"/>
      <c r="I4801" s="36">
        <v>0.9</v>
      </c>
    </row>
    <row r="4802" spans="1:9" x14ac:dyDescent="0.25">
      <c r="A4802" s="58">
        <f t="shared" si="1121"/>
        <v>7535</v>
      </c>
      <c r="B4802" s="64" t="str">
        <f t="shared" si="1121"/>
        <v>AMC 7535 C</v>
      </c>
      <c r="C4802" s="37">
        <v>163402</v>
      </c>
      <c r="D4802" s="2" t="s">
        <v>2203</v>
      </c>
      <c r="E4802" s="38" t="s">
        <v>17</v>
      </c>
      <c r="F4802" s="27" t="str">
        <f t="shared" si="1119"/>
        <v>163402 Lemon Yellow</v>
      </c>
      <c r="G4802" s="38"/>
      <c r="H4802" s="39"/>
      <c r="I4802" s="40">
        <v>0.3</v>
      </c>
    </row>
    <row r="4803" spans="1:9" x14ac:dyDescent="0.25">
      <c r="A4803" s="60">
        <v>7536</v>
      </c>
      <c r="B4803" s="64" t="s">
        <v>1118</v>
      </c>
      <c r="C4803" s="44" t="s">
        <v>4</v>
      </c>
      <c r="D4803" s="2" t="s">
        <v>2203</v>
      </c>
      <c r="E4803" s="45" t="s">
        <v>5</v>
      </c>
      <c r="F4803" s="27" t="str">
        <f t="shared" si="1119"/>
        <v>AMC BASE</v>
      </c>
      <c r="G4803" s="45"/>
      <c r="H4803" s="51"/>
      <c r="I4803" s="46">
        <v>894.8</v>
      </c>
    </row>
    <row r="4804" spans="1:9" x14ac:dyDescent="0.25">
      <c r="A4804" s="58">
        <f t="shared" ref="A4804:B4806" si="1122">A4803</f>
        <v>7536</v>
      </c>
      <c r="B4804" s="64" t="str">
        <f t="shared" si="1122"/>
        <v>AMC 7536 C</v>
      </c>
      <c r="C4804" s="34">
        <v>163401</v>
      </c>
      <c r="D4804" s="2" t="s">
        <v>2203</v>
      </c>
      <c r="E4804" s="35" t="s">
        <v>7</v>
      </c>
      <c r="F4804" s="27" t="str">
        <f t="shared" si="1119"/>
        <v>163401 White</v>
      </c>
      <c r="G4804" s="35"/>
      <c r="H4804" s="33"/>
      <c r="I4804" s="36">
        <v>96.5</v>
      </c>
    </row>
    <row r="4805" spans="1:9" x14ac:dyDescent="0.25">
      <c r="A4805" s="58">
        <f t="shared" si="1122"/>
        <v>7536</v>
      </c>
      <c r="B4805" s="64" t="str">
        <f t="shared" si="1122"/>
        <v>AMC 7536 C</v>
      </c>
      <c r="C4805" s="34">
        <v>163410</v>
      </c>
      <c r="D4805" s="2" t="s">
        <v>2203</v>
      </c>
      <c r="E4805" s="35" t="s">
        <v>15</v>
      </c>
      <c r="F4805" s="27" t="str">
        <f t="shared" si="1119"/>
        <v>163410 Black</v>
      </c>
      <c r="G4805" s="35"/>
      <c r="H4805" s="33"/>
      <c r="I4805" s="36">
        <v>5.8</v>
      </c>
    </row>
    <row r="4806" spans="1:9" x14ac:dyDescent="0.25">
      <c r="A4806" s="58">
        <f t="shared" si="1122"/>
        <v>7536</v>
      </c>
      <c r="B4806" s="64" t="str">
        <f t="shared" si="1122"/>
        <v>AMC 7536 C</v>
      </c>
      <c r="C4806" s="37">
        <v>163403</v>
      </c>
      <c r="D4806" s="2" t="s">
        <v>2203</v>
      </c>
      <c r="E4806" s="38" t="s">
        <v>6</v>
      </c>
      <c r="F4806" s="27" t="str">
        <f t="shared" si="1119"/>
        <v>163403 Golden Yellow</v>
      </c>
      <c r="G4806" s="38"/>
      <c r="H4806" s="39"/>
      <c r="I4806" s="40">
        <v>2.9</v>
      </c>
    </row>
    <row r="4807" spans="1:9" x14ac:dyDescent="0.25">
      <c r="A4807" s="57">
        <v>7537</v>
      </c>
      <c r="B4807" s="64" t="s">
        <v>1119</v>
      </c>
      <c r="C4807" s="30" t="s">
        <v>4</v>
      </c>
      <c r="D4807" s="2" t="s">
        <v>2203</v>
      </c>
      <c r="E4807" s="31" t="s">
        <v>5</v>
      </c>
      <c r="F4807" s="27" t="str">
        <f t="shared" si="1119"/>
        <v>AMC BASE</v>
      </c>
      <c r="G4807" s="76"/>
      <c r="H4807" s="76"/>
      <c r="I4807" s="32">
        <v>769.6</v>
      </c>
    </row>
    <row r="4808" spans="1:9" x14ac:dyDescent="0.25">
      <c r="A4808" s="58">
        <f t="shared" ref="A4808:B4810" si="1123">A4807</f>
        <v>7537</v>
      </c>
      <c r="B4808" s="64" t="str">
        <f t="shared" si="1123"/>
        <v>AMC 7537 C</v>
      </c>
      <c r="C4808" s="34">
        <v>163401</v>
      </c>
      <c r="D4808" s="2" t="s">
        <v>2203</v>
      </c>
      <c r="E4808" s="35" t="s">
        <v>7</v>
      </c>
      <c r="F4808" s="27" t="str">
        <f t="shared" si="1119"/>
        <v>163401 White</v>
      </c>
      <c r="G4808" s="77"/>
      <c r="H4808" s="77"/>
      <c r="I4808" s="36">
        <v>223.1</v>
      </c>
    </row>
    <row r="4809" spans="1:9" x14ac:dyDescent="0.25">
      <c r="A4809" s="58">
        <f t="shared" si="1123"/>
        <v>7537</v>
      </c>
      <c r="B4809" s="64" t="str">
        <f t="shared" si="1123"/>
        <v>AMC 7537 C</v>
      </c>
      <c r="C4809" s="34">
        <v>163410</v>
      </c>
      <c r="D4809" s="2" t="s">
        <v>2203</v>
      </c>
      <c r="E4809" s="35" t="s">
        <v>15</v>
      </c>
      <c r="F4809" s="27" t="str">
        <f t="shared" si="1119"/>
        <v>163410 Black</v>
      </c>
      <c r="G4809" s="77"/>
      <c r="H4809" s="77"/>
      <c r="I4809" s="36">
        <v>4.4000000000000004</v>
      </c>
    </row>
    <row r="4810" spans="1:9" x14ac:dyDescent="0.25">
      <c r="A4810" s="58">
        <f t="shared" si="1123"/>
        <v>7537</v>
      </c>
      <c r="B4810" s="64" t="str">
        <f t="shared" si="1123"/>
        <v>AMC 7537 C</v>
      </c>
      <c r="C4810" s="37">
        <v>163409</v>
      </c>
      <c r="D4810" s="2" t="s">
        <v>2203</v>
      </c>
      <c r="E4810" s="38" t="s">
        <v>14</v>
      </c>
      <c r="F4810" s="27" t="str">
        <f t="shared" si="1119"/>
        <v>163409 Green</v>
      </c>
      <c r="G4810" s="78"/>
      <c r="H4810" s="78"/>
      <c r="I4810" s="40">
        <v>2.9</v>
      </c>
    </row>
    <row r="4811" spans="1:9" x14ac:dyDescent="0.25">
      <c r="A4811" s="60">
        <v>7538</v>
      </c>
      <c r="B4811" s="64" t="s">
        <v>1120</v>
      </c>
      <c r="C4811" s="44" t="s">
        <v>4</v>
      </c>
      <c r="D4811" s="2" t="s">
        <v>2203</v>
      </c>
      <c r="E4811" s="45" t="s">
        <v>5</v>
      </c>
      <c r="F4811" s="27" t="str">
        <f t="shared" si="1119"/>
        <v>AMC BASE</v>
      </c>
      <c r="G4811" s="79"/>
      <c r="H4811" s="79"/>
      <c r="I4811" s="46">
        <v>777.1</v>
      </c>
    </row>
    <row r="4812" spans="1:9" x14ac:dyDescent="0.25">
      <c r="A4812" s="58">
        <f t="shared" ref="A4812:B4814" si="1124">A4811</f>
        <v>7538</v>
      </c>
      <c r="B4812" s="64" t="str">
        <f t="shared" si="1124"/>
        <v>AMC 7538 C</v>
      </c>
      <c r="C4812" s="34">
        <v>163401</v>
      </c>
      <c r="D4812" s="2" t="s">
        <v>2203</v>
      </c>
      <c r="E4812" s="35" t="s">
        <v>7</v>
      </c>
      <c r="F4812" s="27" t="str">
        <f t="shared" si="1119"/>
        <v>163401 White</v>
      </c>
      <c r="G4812" s="77"/>
      <c r="H4812" s="77"/>
      <c r="I4812" s="36">
        <v>216.2</v>
      </c>
    </row>
    <row r="4813" spans="1:9" x14ac:dyDescent="0.25">
      <c r="A4813" s="58">
        <f t="shared" si="1124"/>
        <v>7538</v>
      </c>
      <c r="B4813" s="64" t="str">
        <f t="shared" si="1124"/>
        <v>AMC 7538 C</v>
      </c>
      <c r="C4813" s="34">
        <v>163410</v>
      </c>
      <c r="D4813" s="2" t="s">
        <v>2203</v>
      </c>
      <c r="E4813" s="35" t="s">
        <v>15</v>
      </c>
      <c r="F4813" s="27" t="str">
        <f t="shared" si="1119"/>
        <v>163410 Black</v>
      </c>
      <c r="G4813" s="77"/>
      <c r="H4813" s="77"/>
      <c r="I4813" s="36">
        <v>5.8</v>
      </c>
    </row>
    <row r="4814" spans="1:9" x14ac:dyDescent="0.25">
      <c r="A4814" s="58">
        <f t="shared" si="1124"/>
        <v>7538</v>
      </c>
      <c r="B4814" s="64" t="str">
        <f t="shared" si="1124"/>
        <v>AMC 7538 C</v>
      </c>
      <c r="C4814" s="37">
        <v>163409</v>
      </c>
      <c r="D4814" s="2" t="s">
        <v>2203</v>
      </c>
      <c r="E4814" s="38" t="s">
        <v>14</v>
      </c>
      <c r="F4814" s="27" t="str">
        <f t="shared" si="1119"/>
        <v>163409 Green</v>
      </c>
      <c r="G4814" s="78"/>
      <c r="H4814" s="78"/>
      <c r="I4814" s="40">
        <v>0.9</v>
      </c>
    </row>
    <row r="4815" spans="1:9" x14ac:dyDescent="0.25">
      <c r="A4815" s="60">
        <v>7539</v>
      </c>
      <c r="B4815" s="64" t="s">
        <v>1121</v>
      </c>
      <c r="C4815" s="44" t="s">
        <v>4</v>
      </c>
      <c r="D4815" s="2" t="s">
        <v>2203</v>
      </c>
      <c r="E4815" s="45" t="s">
        <v>5</v>
      </c>
      <c r="F4815" s="27" t="str">
        <f t="shared" si="1119"/>
        <v>AMC BASE</v>
      </c>
      <c r="G4815" s="79"/>
      <c r="H4815" s="79"/>
      <c r="I4815" s="46">
        <v>778</v>
      </c>
    </row>
    <row r="4816" spans="1:9" x14ac:dyDescent="0.25">
      <c r="A4816" s="58">
        <f t="shared" ref="A4816:B4817" si="1125">A4815</f>
        <v>7539</v>
      </c>
      <c r="B4816" s="64" t="str">
        <f t="shared" si="1125"/>
        <v>AMC 7539 C</v>
      </c>
      <c r="C4816" s="34">
        <v>163401</v>
      </c>
      <c r="D4816" s="2" t="s">
        <v>2203</v>
      </c>
      <c r="E4816" s="35" t="s">
        <v>7</v>
      </c>
      <c r="F4816" s="27" t="str">
        <f t="shared" si="1119"/>
        <v>163401 White</v>
      </c>
      <c r="G4816" s="77"/>
      <c r="H4816" s="77"/>
      <c r="I4816" s="36">
        <v>216.2</v>
      </c>
    </row>
    <row r="4817" spans="1:9" x14ac:dyDescent="0.25">
      <c r="A4817" s="58">
        <f t="shared" si="1125"/>
        <v>7539</v>
      </c>
      <c r="B4817" s="64" t="str">
        <f t="shared" si="1125"/>
        <v>AMC 7539 C</v>
      </c>
      <c r="C4817" s="37">
        <v>163410</v>
      </c>
      <c r="D4817" s="2" t="s">
        <v>2203</v>
      </c>
      <c r="E4817" s="38" t="s">
        <v>15</v>
      </c>
      <c r="F4817" s="27" t="str">
        <f t="shared" si="1119"/>
        <v>163410 Black</v>
      </c>
      <c r="G4817" s="78"/>
      <c r="H4817" s="78"/>
      <c r="I4817" s="40">
        <v>5.8</v>
      </c>
    </row>
    <row r="4818" spans="1:9" x14ac:dyDescent="0.25">
      <c r="A4818" s="60">
        <v>7540</v>
      </c>
      <c r="B4818" s="64" t="s">
        <v>1122</v>
      </c>
      <c r="C4818" s="44" t="s">
        <v>4</v>
      </c>
      <c r="D4818" s="2" t="s">
        <v>2203</v>
      </c>
      <c r="E4818" s="45" t="s">
        <v>5</v>
      </c>
      <c r="F4818" s="27" t="str">
        <f t="shared" si="1119"/>
        <v>AMC BASE</v>
      </c>
      <c r="G4818" s="79"/>
      <c r="H4818" s="79"/>
      <c r="I4818" s="46">
        <v>859.9</v>
      </c>
    </row>
    <row r="4819" spans="1:9" x14ac:dyDescent="0.25">
      <c r="A4819" s="58">
        <f t="shared" ref="A4819:B4820" si="1126">A4818</f>
        <v>7540</v>
      </c>
      <c r="B4819" s="64" t="str">
        <f t="shared" si="1126"/>
        <v>AMC 7540 C</v>
      </c>
      <c r="C4819" s="34">
        <v>163401</v>
      </c>
      <c r="D4819" s="2" t="s">
        <v>2203</v>
      </c>
      <c r="E4819" s="35" t="s">
        <v>7</v>
      </c>
      <c r="F4819" s="27" t="str">
        <f t="shared" si="1119"/>
        <v>163401 White</v>
      </c>
      <c r="G4819" s="77"/>
      <c r="H4819" s="77"/>
      <c r="I4819" s="36">
        <v>96.6</v>
      </c>
    </row>
    <row r="4820" spans="1:9" x14ac:dyDescent="0.25">
      <c r="A4820" s="58">
        <f t="shared" si="1126"/>
        <v>7540</v>
      </c>
      <c r="B4820" s="64" t="str">
        <f t="shared" si="1126"/>
        <v>AMC 7540 C</v>
      </c>
      <c r="C4820" s="37">
        <v>163410</v>
      </c>
      <c r="D4820" s="2" t="s">
        <v>2203</v>
      </c>
      <c r="E4820" s="38" t="s">
        <v>15</v>
      </c>
      <c r="F4820" s="27" t="str">
        <f t="shared" si="1119"/>
        <v>163410 Black</v>
      </c>
      <c r="G4820" s="78"/>
      <c r="H4820" s="78"/>
      <c r="I4820" s="40">
        <v>43.5</v>
      </c>
    </row>
    <row r="4821" spans="1:9" x14ac:dyDescent="0.25">
      <c r="A4821" s="60">
        <v>7541</v>
      </c>
      <c r="B4821" s="64" t="s">
        <v>1123</v>
      </c>
      <c r="C4821" s="44" t="s">
        <v>4</v>
      </c>
      <c r="D4821" s="2" t="s">
        <v>2203</v>
      </c>
      <c r="E4821" s="45" t="s">
        <v>5</v>
      </c>
      <c r="F4821" s="27" t="str">
        <f t="shared" si="1119"/>
        <v>AMC BASE</v>
      </c>
      <c r="G4821" s="79"/>
      <c r="H4821" s="79"/>
      <c r="I4821" s="46">
        <v>547.5</v>
      </c>
    </row>
    <row r="4822" spans="1:9" x14ac:dyDescent="0.25">
      <c r="A4822" s="58">
        <f t="shared" ref="A4822:B4824" si="1127">A4821</f>
        <v>7541</v>
      </c>
      <c r="B4822" s="64" t="str">
        <f t="shared" si="1127"/>
        <v>AMC 7541 C</v>
      </c>
      <c r="C4822" s="34">
        <v>163401</v>
      </c>
      <c r="D4822" s="2" t="s">
        <v>2203</v>
      </c>
      <c r="E4822" s="35" t="s">
        <v>7</v>
      </c>
      <c r="F4822" s="27" t="str">
        <f t="shared" si="1119"/>
        <v>163401 White</v>
      </c>
      <c r="G4822" s="77"/>
      <c r="H4822" s="77"/>
      <c r="I4822" s="36">
        <v>451.9</v>
      </c>
    </row>
    <row r="4823" spans="1:9" x14ac:dyDescent="0.25">
      <c r="A4823" s="58">
        <f t="shared" si="1127"/>
        <v>7541</v>
      </c>
      <c r="B4823" s="64" t="str">
        <f t="shared" si="1127"/>
        <v>AMC 7541 C</v>
      </c>
      <c r="C4823" s="34">
        <v>163407</v>
      </c>
      <c r="D4823" s="2" t="s">
        <v>2203</v>
      </c>
      <c r="E4823" s="35" t="s">
        <v>13</v>
      </c>
      <c r="F4823" s="27" t="str">
        <f t="shared" si="1119"/>
        <v>163407 Blue</v>
      </c>
      <c r="G4823" s="77"/>
      <c r="H4823" s="77"/>
      <c r="I4823" s="36">
        <v>0.3</v>
      </c>
    </row>
    <row r="4824" spans="1:9" x14ac:dyDescent="0.25">
      <c r="A4824" s="58">
        <f t="shared" si="1127"/>
        <v>7541</v>
      </c>
      <c r="B4824" s="64" t="str">
        <f t="shared" si="1127"/>
        <v>AMC 7541 C</v>
      </c>
      <c r="C4824" s="37">
        <v>163410</v>
      </c>
      <c r="D4824" s="2" t="s">
        <v>2203</v>
      </c>
      <c r="E4824" s="38" t="s">
        <v>15</v>
      </c>
      <c r="F4824" s="27" t="str">
        <f t="shared" si="1119"/>
        <v>163410 Black</v>
      </c>
      <c r="G4824" s="78"/>
      <c r="H4824" s="78"/>
      <c r="I4824" s="40">
        <v>0.3</v>
      </c>
    </row>
    <row r="4825" spans="1:9" x14ac:dyDescent="0.25">
      <c r="A4825" s="60">
        <v>7542</v>
      </c>
      <c r="B4825" s="64" t="s">
        <v>1124</v>
      </c>
      <c r="C4825" s="44" t="s">
        <v>4</v>
      </c>
      <c r="D4825" s="2" t="s">
        <v>2203</v>
      </c>
      <c r="E4825" s="45" t="s">
        <v>5</v>
      </c>
      <c r="F4825" s="27" t="str">
        <f t="shared" si="1119"/>
        <v>AMC BASE</v>
      </c>
      <c r="G4825" s="79"/>
      <c r="H4825" s="79"/>
      <c r="I4825" s="46">
        <v>594.70000000000005</v>
      </c>
    </row>
    <row r="4826" spans="1:9" x14ac:dyDescent="0.25">
      <c r="A4826" s="58">
        <f t="shared" ref="A4826:B4828" si="1128">A4825</f>
        <v>7542</v>
      </c>
      <c r="B4826" s="64" t="str">
        <f t="shared" si="1128"/>
        <v>AMC 7542 C</v>
      </c>
      <c r="C4826" s="34">
        <v>163401</v>
      </c>
      <c r="D4826" s="2" t="s">
        <v>2203</v>
      </c>
      <c r="E4826" s="35" t="s">
        <v>7</v>
      </c>
      <c r="F4826" s="27" t="str">
        <f t="shared" si="1119"/>
        <v>163401 White</v>
      </c>
      <c r="G4826" s="77"/>
      <c r="H4826" s="77"/>
      <c r="I4826" s="36">
        <v>390.7</v>
      </c>
    </row>
    <row r="4827" spans="1:9" x14ac:dyDescent="0.25">
      <c r="A4827" s="58">
        <f t="shared" si="1128"/>
        <v>7542</v>
      </c>
      <c r="B4827" s="64" t="str">
        <f t="shared" si="1128"/>
        <v>AMC 7542 C</v>
      </c>
      <c r="C4827" s="34">
        <v>163410</v>
      </c>
      <c r="D4827" s="2" t="s">
        <v>2203</v>
      </c>
      <c r="E4827" s="35" t="s">
        <v>15</v>
      </c>
      <c r="F4827" s="27" t="str">
        <f t="shared" si="1119"/>
        <v>163410 Black</v>
      </c>
      <c r="G4827" s="77"/>
      <c r="H4827" s="77"/>
      <c r="I4827" s="36">
        <v>11.7</v>
      </c>
    </row>
    <row r="4828" spans="1:9" x14ac:dyDescent="0.25">
      <c r="A4828" s="58">
        <f t="shared" si="1128"/>
        <v>7542</v>
      </c>
      <c r="B4828" s="64" t="str">
        <f t="shared" si="1128"/>
        <v>AMC 7542 C</v>
      </c>
      <c r="C4828" s="37">
        <v>163407</v>
      </c>
      <c r="D4828" s="2" t="s">
        <v>2203</v>
      </c>
      <c r="E4828" s="38" t="s">
        <v>13</v>
      </c>
      <c r="F4828" s="27" t="str">
        <f t="shared" si="1119"/>
        <v>163407 Blue</v>
      </c>
      <c r="G4828" s="78"/>
      <c r="H4828" s="78"/>
      <c r="I4828" s="40">
        <v>2.9</v>
      </c>
    </row>
    <row r="4829" spans="1:9" x14ac:dyDescent="0.25">
      <c r="A4829" s="60">
        <v>7543</v>
      </c>
      <c r="B4829" s="64" t="s">
        <v>1125</v>
      </c>
      <c r="C4829" s="44" t="s">
        <v>4</v>
      </c>
      <c r="D4829" s="2" t="s">
        <v>2203</v>
      </c>
      <c r="E4829" s="45" t="s">
        <v>5</v>
      </c>
      <c r="F4829" s="27" t="str">
        <f t="shared" si="1119"/>
        <v>AMC BASE</v>
      </c>
      <c r="G4829" s="79"/>
      <c r="H4829" s="79"/>
      <c r="I4829" s="46">
        <v>540</v>
      </c>
    </row>
    <row r="4830" spans="1:9" x14ac:dyDescent="0.25">
      <c r="A4830" s="58">
        <f t="shared" ref="A4830:B4833" si="1129">A4829</f>
        <v>7543</v>
      </c>
      <c r="B4830" s="64" t="str">
        <f t="shared" si="1129"/>
        <v>AMC 7543 C</v>
      </c>
      <c r="C4830" s="34">
        <v>163401</v>
      </c>
      <c r="D4830" s="2" t="s">
        <v>2203</v>
      </c>
      <c r="E4830" s="35" t="s">
        <v>7</v>
      </c>
      <c r="F4830" s="27" t="str">
        <f t="shared" si="1119"/>
        <v>163401 White</v>
      </c>
      <c r="G4830" s="77"/>
      <c r="H4830" s="77"/>
      <c r="I4830" s="36">
        <v>445.4</v>
      </c>
    </row>
    <row r="4831" spans="1:9" x14ac:dyDescent="0.25">
      <c r="A4831" s="58">
        <f t="shared" si="1129"/>
        <v>7543</v>
      </c>
      <c r="B4831" s="64" t="str">
        <f t="shared" si="1129"/>
        <v>AMC 7543 C</v>
      </c>
      <c r="C4831" s="34">
        <v>163410</v>
      </c>
      <c r="D4831" s="2" t="s">
        <v>2203</v>
      </c>
      <c r="E4831" s="35" t="s">
        <v>15</v>
      </c>
      <c r="F4831" s="27" t="str">
        <f t="shared" si="1119"/>
        <v>163410 Black</v>
      </c>
      <c r="G4831" s="77"/>
      <c r="H4831" s="77"/>
      <c r="I4831" s="36">
        <v>8.8000000000000007</v>
      </c>
    </row>
    <row r="4832" spans="1:9" x14ac:dyDescent="0.25">
      <c r="A4832" s="58">
        <f t="shared" si="1129"/>
        <v>7543</v>
      </c>
      <c r="B4832" s="64" t="str">
        <f t="shared" si="1129"/>
        <v>AMC 7543 C</v>
      </c>
      <c r="C4832" s="34">
        <v>163407</v>
      </c>
      <c r="D4832" s="2" t="s">
        <v>2203</v>
      </c>
      <c r="E4832" s="35" t="s">
        <v>13</v>
      </c>
      <c r="F4832" s="27" t="str">
        <f t="shared" si="1119"/>
        <v>163407 Blue</v>
      </c>
      <c r="G4832" s="77"/>
      <c r="H4832" s="77"/>
      <c r="I4832" s="36">
        <v>2.9</v>
      </c>
    </row>
    <row r="4833" spans="1:9" x14ac:dyDescent="0.25">
      <c r="A4833" s="58">
        <f t="shared" si="1129"/>
        <v>7543</v>
      </c>
      <c r="B4833" s="64" t="str">
        <f t="shared" si="1129"/>
        <v>AMC 7543 C</v>
      </c>
      <c r="C4833" s="37">
        <v>163408</v>
      </c>
      <c r="D4833" s="2" t="s">
        <v>2203</v>
      </c>
      <c r="E4833" s="38" t="s">
        <v>12</v>
      </c>
      <c r="F4833" s="27" t="str">
        <f t="shared" si="1119"/>
        <v>163408 Purple</v>
      </c>
      <c r="G4833" s="78"/>
      <c r="H4833" s="78"/>
      <c r="I4833" s="40">
        <v>2.9</v>
      </c>
    </row>
    <row r="4834" spans="1:9" x14ac:dyDescent="0.25">
      <c r="A4834" s="60">
        <v>7544</v>
      </c>
      <c r="B4834" s="64" t="s">
        <v>1126</v>
      </c>
      <c r="C4834" s="44" t="s">
        <v>4</v>
      </c>
      <c r="D4834" s="2" t="s">
        <v>2203</v>
      </c>
      <c r="E4834" s="45" t="s">
        <v>5</v>
      </c>
      <c r="F4834" s="27" t="str">
        <f t="shared" si="1119"/>
        <v>AMC BASE</v>
      </c>
      <c r="G4834" s="79"/>
      <c r="H4834" s="79"/>
      <c r="I4834" s="46">
        <v>591.79999999999995</v>
      </c>
    </row>
    <row r="4835" spans="1:9" x14ac:dyDescent="0.25">
      <c r="A4835" s="58">
        <f t="shared" ref="A4835:B4838" si="1130">A4834</f>
        <v>7544</v>
      </c>
      <c r="B4835" s="64" t="str">
        <f t="shared" si="1130"/>
        <v>AMC 7544 C</v>
      </c>
      <c r="C4835" s="34">
        <v>163401</v>
      </c>
      <c r="D4835" s="2" t="s">
        <v>2203</v>
      </c>
      <c r="E4835" s="35" t="s">
        <v>7</v>
      </c>
      <c r="F4835" s="27" t="str">
        <f t="shared" si="1119"/>
        <v>163401 White</v>
      </c>
      <c r="G4835" s="77"/>
      <c r="H4835" s="77"/>
      <c r="I4835" s="36">
        <v>390.7</v>
      </c>
    </row>
    <row r="4836" spans="1:9" x14ac:dyDescent="0.25">
      <c r="A4836" s="58">
        <f t="shared" si="1130"/>
        <v>7544</v>
      </c>
      <c r="B4836" s="64" t="str">
        <f t="shared" si="1130"/>
        <v>AMC 7544 C</v>
      </c>
      <c r="C4836" s="34">
        <v>163410</v>
      </c>
      <c r="D4836" s="2" t="s">
        <v>2203</v>
      </c>
      <c r="E4836" s="35" t="s">
        <v>15</v>
      </c>
      <c r="F4836" s="27" t="str">
        <f t="shared" si="1119"/>
        <v>163410 Black</v>
      </c>
      <c r="G4836" s="77"/>
      <c r="H4836" s="77"/>
      <c r="I4836" s="36">
        <v>11.7</v>
      </c>
    </row>
    <row r="4837" spans="1:9" x14ac:dyDescent="0.25">
      <c r="A4837" s="58">
        <f t="shared" si="1130"/>
        <v>7544</v>
      </c>
      <c r="B4837" s="64" t="str">
        <f t="shared" si="1130"/>
        <v>AMC 7544 C</v>
      </c>
      <c r="C4837" s="34">
        <v>163407</v>
      </c>
      <c r="D4837" s="2" t="s">
        <v>2203</v>
      </c>
      <c r="E4837" s="35" t="s">
        <v>13</v>
      </c>
      <c r="F4837" s="27" t="str">
        <f t="shared" si="1119"/>
        <v>163407 Blue</v>
      </c>
      <c r="G4837" s="77"/>
      <c r="H4837" s="77"/>
      <c r="I4837" s="36">
        <v>2.9</v>
      </c>
    </row>
    <row r="4838" spans="1:9" x14ac:dyDescent="0.25">
      <c r="A4838" s="58">
        <f t="shared" si="1130"/>
        <v>7544</v>
      </c>
      <c r="B4838" s="64" t="str">
        <f t="shared" si="1130"/>
        <v>AMC 7544 C</v>
      </c>
      <c r="C4838" s="37">
        <v>163408</v>
      </c>
      <c r="D4838" s="2" t="s">
        <v>2203</v>
      </c>
      <c r="E4838" s="38" t="s">
        <v>12</v>
      </c>
      <c r="F4838" s="27" t="str">
        <f t="shared" si="1119"/>
        <v>163408 Purple</v>
      </c>
      <c r="G4838" s="78"/>
      <c r="H4838" s="78"/>
      <c r="I4838" s="40">
        <v>2.9</v>
      </c>
    </row>
    <row r="4839" spans="1:9" x14ac:dyDescent="0.25">
      <c r="A4839" s="60">
        <v>7545</v>
      </c>
      <c r="B4839" s="64" t="s">
        <v>1127</v>
      </c>
      <c r="C4839" s="44" t="s">
        <v>4</v>
      </c>
      <c r="D4839" s="2" t="s">
        <v>2203</v>
      </c>
      <c r="E4839" s="45" t="s">
        <v>5</v>
      </c>
      <c r="F4839" s="27" t="str">
        <f t="shared" si="1119"/>
        <v>AMC BASE</v>
      </c>
      <c r="G4839" s="79"/>
      <c r="H4839" s="79"/>
      <c r="I4839" s="46">
        <v>835.6</v>
      </c>
    </row>
    <row r="4840" spans="1:9" x14ac:dyDescent="0.25">
      <c r="A4840" s="58">
        <f t="shared" ref="A4840:B4843" si="1131">A4839</f>
        <v>7545</v>
      </c>
      <c r="B4840" s="64" t="str">
        <f t="shared" si="1131"/>
        <v>AMC 7545 C</v>
      </c>
      <c r="C4840" s="34">
        <v>163401</v>
      </c>
      <c r="D4840" s="2" t="s">
        <v>2203</v>
      </c>
      <c r="E4840" s="35" t="s">
        <v>7</v>
      </c>
      <c r="F4840" s="27" t="str">
        <f t="shared" si="1119"/>
        <v>163401 White</v>
      </c>
      <c r="G4840" s="77"/>
      <c r="H4840" s="77"/>
      <c r="I4840" s="36">
        <v>138.30000000000001</v>
      </c>
    </row>
    <row r="4841" spans="1:9" x14ac:dyDescent="0.25">
      <c r="A4841" s="58">
        <f t="shared" si="1131"/>
        <v>7545</v>
      </c>
      <c r="B4841" s="64" t="str">
        <f t="shared" si="1131"/>
        <v>AMC 7545 C</v>
      </c>
      <c r="C4841" s="34">
        <v>163410</v>
      </c>
      <c r="D4841" s="2" t="s">
        <v>2203</v>
      </c>
      <c r="E4841" s="35" t="s">
        <v>15</v>
      </c>
      <c r="F4841" s="27" t="str">
        <f t="shared" si="1119"/>
        <v>163410 Black</v>
      </c>
      <c r="G4841" s="77"/>
      <c r="H4841" s="77"/>
      <c r="I4841" s="36">
        <v>17.399999999999999</v>
      </c>
    </row>
    <row r="4842" spans="1:9" x14ac:dyDescent="0.25">
      <c r="A4842" s="58">
        <f t="shared" si="1131"/>
        <v>7545</v>
      </c>
      <c r="B4842" s="64" t="str">
        <f t="shared" si="1131"/>
        <v>AMC 7545 C</v>
      </c>
      <c r="C4842" s="34">
        <v>163407</v>
      </c>
      <c r="D4842" s="2" t="s">
        <v>2203</v>
      </c>
      <c r="E4842" s="35" t="s">
        <v>13</v>
      </c>
      <c r="F4842" s="27" t="str">
        <f t="shared" si="1119"/>
        <v>163407 Blue</v>
      </c>
      <c r="G4842" s="77"/>
      <c r="H4842" s="77"/>
      <c r="I4842" s="36">
        <v>5.8</v>
      </c>
    </row>
    <row r="4843" spans="1:9" x14ac:dyDescent="0.25">
      <c r="A4843" s="58">
        <f t="shared" si="1131"/>
        <v>7545</v>
      </c>
      <c r="B4843" s="64" t="str">
        <f t="shared" si="1131"/>
        <v>AMC 7545 C</v>
      </c>
      <c r="C4843" s="37">
        <v>163408</v>
      </c>
      <c r="D4843" s="2" t="s">
        <v>2203</v>
      </c>
      <c r="E4843" s="38" t="s">
        <v>12</v>
      </c>
      <c r="F4843" s="27" t="str">
        <f t="shared" si="1119"/>
        <v>163408 Purple</v>
      </c>
      <c r="G4843" s="78"/>
      <c r="H4843" s="78"/>
      <c r="I4843" s="40">
        <v>2.9</v>
      </c>
    </row>
    <row r="4844" spans="1:9" x14ac:dyDescent="0.25">
      <c r="A4844" s="60">
        <v>7546</v>
      </c>
      <c r="B4844" s="64" t="s">
        <v>1128</v>
      </c>
      <c r="C4844" s="44" t="s">
        <v>4</v>
      </c>
      <c r="D4844" s="2" t="s">
        <v>2203</v>
      </c>
      <c r="E4844" s="45" t="s">
        <v>5</v>
      </c>
      <c r="F4844" s="27" t="str">
        <f t="shared" si="1119"/>
        <v>AMC BASE</v>
      </c>
      <c r="G4844" s="79"/>
      <c r="H4844" s="79"/>
      <c r="I4844" s="46">
        <v>728</v>
      </c>
    </row>
    <row r="4845" spans="1:9" x14ac:dyDescent="0.25">
      <c r="A4845" s="58">
        <f t="shared" ref="A4845:B4848" si="1132">A4844</f>
        <v>7546</v>
      </c>
      <c r="B4845" s="64" t="str">
        <f t="shared" si="1132"/>
        <v>AMC 7546 C</v>
      </c>
      <c r="C4845" s="34">
        <v>163401</v>
      </c>
      <c r="D4845" s="2" t="s">
        <v>2203</v>
      </c>
      <c r="E4845" s="35" t="s">
        <v>7</v>
      </c>
      <c r="F4845" s="27" t="str">
        <f t="shared" si="1119"/>
        <v>163401 White</v>
      </c>
      <c r="G4845" s="77"/>
      <c r="H4845" s="77"/>
      <c r="I4845" s="36">
        <v>155.4</v>
      </c>
    </row>
    <row r="4846" spans="1:9" x14ac:dyDescent="0.25">
      <c r="A4846" s="58">
        <f t="shared" si="1132"/>
        <v>7546</v>
      </c>
      <c r="B4846" s="64" t="str">
        <f t="shared" si="1132"/>
        <v>AMC 7546 C</v>
      </c>
      <c r="C4846" s="34">
        <v>163410</v>
      </c>
      <c r="D4846" s="2" t="s">
        <v>2203</v>
      </c>
      <c r="E4846" s="35" t="s">
        <v>15</v>
      </c>
      <c r="F4846" s="27" t="str">
        <f t="shared" si="1119"/>
        <v>163410 Black</v>
      </c>
      <c r="G4846" s="77"/>
      <c r="H4846" s="77"/>
      <c r="I4846" s="36">
        <v>72.900000000000006</v>
      </c>
    </row>
    <row r="4847" spans="1:9" x14ac:dyDescent="0.25">
      <c r="A4847" s="58">
        <f t="shared" si="1132"/>
        <v>7546</v>
      </c>
      <c r="B4847" s="64" t="str">
        <f t="shared" si="1132"/>
        <v>AMC 7546 C</v>
      </c>
      <c r="C4847" s="34">
        <v>163407</v>
      </c>
      <c r="D4847" s="2" t="s">
        <v>2203</v>
      </c>
      <c r="E4847" s="35" t="s">
        <v>13</v>
      </c>
      <c r="F4847" s="27" t="str">
        <f t="shared" ref="F4847:F4896" si="1133">IF(C4847="AMC.BASE","AMC BASE",CONCATENATE(C4847,D4847,E4847))</f>
        <v>163407 Blue</v>
      </c>
      <c r="G4847" s="77"/>
      <c r="H4847" s="77"/>
      <c r="I4847" s="36">
        <v>29.1</v>
      </c>
    </row>
    <row r="4848" spans="1:9" x14ac:dyDescent="0.25">
      <c r="A4848" s="58">
        <f t="shared" si="1132"/>
        <v>7546</v>
      </c>
      <c r="B4848" s="64" t="str">
        <f t="shared" si="1132"/>
        <v>AMC 7546 C</v>
      </c>
      <c r="C4848" s="37">
        <v>163408</v>
      </c>
      <c r="D4848" s="2" t="s">
        <v>2203</v>
      </c>
      <c r="E4848" s="38" t="s">
        <v>12</v>
      </c>
      <c r="F4848" s="27" t="str">
        <f t="shared" si="1133"/>
        <v>163408 Purple</v>
      </c>
      <c r="G4848" s="78"/>
      <c r="H4848" s="78"/>
      <c r="I4848" s="40">
        <v>14.6</v>
      </c>
    </row>
    <row r="4849" spans="1:9" x14ac:dyDescent="0.25">
      <c r="A4849" s="60">
        <v>7547</v>
      </c>
      <c r="B4849" s="64" t="s">
        <v>1129</v>
      </c>
      <c r="C4849" s="44" t="s">
        <v>4</v>
      </c>
      <c r="D4849" s="2" t="s">
        <v>2203</v>
      </c>
      <c r="E4849" s="45" t="s">
        <v>5</v>
      </c>
      <c r="F4849" s="27" t="str">
        <f t="shared" si="1133"/>
        <v>AMC BASE</v>
      </c>
      <c r="G4849" s="79"/>
      <c r="H4849" s="79"/>
      <c r="I4849" s="46">
        <v>757.4</v>
      </c>
    </row>
    <row r="4850" spans="1:9" x14ac:dyDescent="0.25">
      <c r="A4850" s="58">
        <f t="shared" ref="A4850:B4853" si="1134">A4849</f>
        <v>7547</v>
      </c>
      <c r="B4850" s="64" t="str">
        <f t="shared" si="1134"/>
        <v>AMC 7547 C</v>
      </c>
      <c r="C4850" s="34">
        <v>163401</v>
      </c>
      <c r="D4850" s="2" t="s">
        <v>2203</v>
      </c>
      <c r="E4850" s="35" t="s">
        <v>7</v>
      </c>
      <c r="F4850" s="27" t="str">
        <f t="shared" si="1133"/>
        <v>163401 White</v>
      </c>
      <c r="G4850" s="77"/>
      <c r="H4850" s="77"/>
      <c r="I4850" s="36">
        <v>126.1</v>
      </c>
    </row>
    <row r="4851" spans="1:9" x14ac:dyDescent="0.25">
      <c r="A4851" s="58">
        <f t="shared" si="1134"/>
        <v>7547</v>
      </c>
      <c r="B4851" s="64" t="str">
        <f t="shared" si="1134"/>
        <v>AMC 7547 C</v>
      </c>
      <c r="C4851" s="34">
        <v>163410</v>
      </c>
      <c r="D4851" s="2" t="s">
        <v>2203</v>
      </c>
      <c r="E4851" s="35" t="s">
        <v>15</v>
      </c>
      <c r="F4851" s="27" t="str">
        <f t="shared" si="1133"/>
        <v>163410 Black</v>
      </c>
      <c r="G4851" s="77"/>
      <c r="H4851" s="77"/>
      <c r="I4851" s="36">
        <v>72.8</v>
      </c>
    </row>
    <row r="4852" spans="1:9" x14ac:dyDescent="0.25">
      <c r="A4852" s="58">
        <f t="shared" si="1134"/>
        <v>7547</v>
      </c>
      <c r="B4852" s="64" t="str">
        <f t="shared" si="1134"/>
        <v>AMC 7547 C</v>
      </c>
      <c r="C4852" s="34">
        <v>163407</v>
      </c>
      <c r="D4852" s="2" t="s">
        <v>2203</v>
      </c>
      <c r="E4852" s="35" t="s">
        <v>13</v>
      </c>
      <c r="F4852" s="27" t="str">
        <f t="shared" si="1133"/>
        <v>163407 Blue</v>
      </c>
      <c r="G4852" s="77"/>
      <c r="H4852" s="77"/>
      <c r="I4852" s="36">
        <v>29.1</v>
      </c>
    </row>
    <row r="4853" spans="1:9" x14ac:dyDescent="0.25">
      <c r="A4853" s="58">
        <f t="shared" si="1134"/>
        <v>7547</v>
      </c>
      <c r="B4853" s="64" t="str">
        <f t="shared" si="1134"/>
        <v>AMC 7547 C</v>
      </c>
      <c r="C4853" s="37">
        <v>163408</v>
      </c>
      <c r="D4853" s="2" t="s">
        <v>2203</v>
      </c>
      <c r="E4853" s="38" t="s">
        <v>12</v>
      </c>
      <c r="F4853" s="27" t="str">
        <f t="shared" si="1133"/>
        <v>163408 Purple</v>
      </c>
      <c r="G4853" s="78"/>
      <c r="H4853" s="78"/>
      <c r="I4853" s="40">
        <v>14.6</v>
      </c>
    </row>
    <row r="4854" spans="1:9" x14ac:dyDescent="0.25">
      <c r="A4854" s="55" t="s">
        <v>1005</v>
      </c>
      <c r="B4854" s="62" t="s">
        <v>1006</v>
      </c>
      <c r="C4854" s="30" t="s">
        <v>4</v>
      </c>
      <c r="D4854" s="2" t="s">
        <v>2203</v>
      </c>
      <c r="E4854" s="31" t="s">
        <v>5</v>
      </c>
      <c r="F4854" s="27" t="str">
        <f t="shared" si="1133"/>
        <v>AMC BASE</v>
      </c>
      <c r="G4854" s="31"/>
      <c r="H4854" s="52"/>
      <c r="I4854" s="32">
        <v>757.4</v>
      </c>
    </row>
    <row r="4855" spans="1:9" x14ac:dyDescent="0.25">
      <c r="A4855" s="54" t="str">
        <f t="shared" ref="A4855:B4857" si="1135">A4854</f>
        <v>B1</v>
      </c>
      <c r="B4855" s="58" t="str">
        <f t="shared" si="1135"/>
        <v>AMC BLACK 1</v>
      </c>
      <c r="C4855" s="34">
        <v>163410</v>
      </c>
      <c r="D4855" s="2" t="s">
        <v>2203</v>
      </c>
      <c r="E4855" s="35" t="s">
        <v>15</v>
      </c>
      <c r="F4855" s="27" t="str">
        <f t="shared" si="1133"/>
        <v>163410 Black</v>
      </c>
      <c r="G4855" s="35"/>
      <c r="H4855" s="33"/>
      <c r="I4855" s="36">
        <v>125.2</v>
      </c>
    </row>
    <row r="4856" spans="1:9" x14ac:dyDescent="0.25">
      <c r="A4856" s="54" t="str">
        <f t="shared" si="1135"/>
        <v>B1</v>
      </c>
      <c r="B4856" s="58" t="str">
        <f t="shared" si="1135"/>
        <v>AMC BLACK 1</v>
      </c>
      <c r="C4856" s="34">
        <v>163401</v>
      </c>
      <c r="D4856" s="2" t="s">
        <v>2203</v>
      </c>
      <c r="E4856" s="35" t="s">
        <v>7</v>
      </c>
      <c r="F4856" s="27" t="str">
        <f t="shared" si="1133"/>
        <v>163401 White</v>
      </c>
      <c r="G4856" s="35"/>
      <c r="H4856" s="33"/>
      <c r="I4856" s="36">
        <v>97</v>
      </c>
    </row>
    <row r="4857" spans="1:9" x14ac:dyDescent="0.25">
      <c r="A4857" s="54" t="str">
        <f t="shared" si="1135"/>
        <v>B1</v>
      </c>
      <c r="B4857" s="58" t="str">
        <f t="shared" si="1135"/>
        <v>AMC BLACK 1</v>
      </c>
      <c r="C4857" s="37">
        <v>163403</v>
      </c>
      <c r="D4857" s="2" t="s">
        <v>2203</v>
      </c>
      <c r="E4857" s="38" t="s">
        <v>6</v>
      </c>
      <c r="F4857" s="27" t="str">
        <f t="shared" si="1133"/>
        <v>163403 Golden Yellow</v>
      </c>
      <c r="G4857" s="38"/>
      <c r="H4857" s="39"/>
      <c r="I4857" s="40">
        <v>20.399999999999999</v>
      </c>
    </row>
    <row r="4858" spans="1:9" x14ac:dyDescent="0.25">
      <c r="A4858" s="56" t="s">
        <v>1007</v>
      </c>
      <c r="B4858" s="63" t="s">
        <v>1008</v>
      </c>
      <c r="C4858" s="44" t="s">
        <v>4</v>
      </c>
      <c r="D4858" s="2" t="s">
        <v>2203</v>
      </c>
      <c r="E4858" s="45" t="s">
        <v>5</v>
      </c>
      <c r="F4858" s="27" t="str">
        <f t="shared" si="1133"/>
        <v>AMC BASE</v>
      </c>
      <c r="G4858" s="45"/>
      <c r="H4858" s="51"/>
      <c r="I4858" s="46">
        <v>884.2</v>
      </c>
    </row>
    <row r="4859" spans="1:9" x14ac:dyDescent="0.25">
      <c r="A4859" s="54" t="str">
        <f t="shared" ref="A4859:B4860" si="1136">A4858</f>
        <v>B2</v>
      </c>
      <c r="B4859" s="58" t="str">
        <f t="shared" si="1136"/>
        <v>AMC BLACK 2</v>
      </c>
      <c r="C4859" s="34">
        <v>163402</v>
      </c>
      <c r="D4859" s="2" t="s">
        <v>2203</v>
      </c>
      <c r="E4859" s="35" t="s">
        <v>17</v>
      </c>
      <c r="F4859" s="27" t="str">
        <f t="shared" si="1133"/>
        <v>163402 Lemon Yellow</v>
      </c>
      <c r="G4859" s="35"/>
      <c r="H4859" s="33"/>
      <c r="I4859" s="36">
        <v>72.400000000000006</v>
      </c>
    </row>
    <row r="4860" spans="1:9" x14ac:dyDescent="0.25">
      <c r="A4860" s="54" t="str">
        <f t="shared" si="1136"/>
        <v>B2</v>
      </c>
      <c r="B4860" s="58" t="str">
        <f t="shared" si="1136"/>
        <v>AMC BLACK 2</v>
      </c>
      <c r="C4860" s="37">
        <v>163410</v>
      </c>
      <c r="D4860" s="2" t="s">
        <v>2203</v>
      </c>
      <c r="E4860" s="38" t="s">
        <v>15</v>
      </c>
      <c r="F4860" s="27" t="str">
        <f t="shared" si="1133"/>
        <v>163410 Black</v>
      </c>
      <c r="G4860" s="38"/>
      <c r="H4860" s="39"/>
      <c r="I4860" s="40">
        <v>43.4</v>
      </c>
    </row>
    <row r="4861" spans="1:9" x14ac:dyDescent="0.25">
      <c r="A4861" s="56" t="s">
        <v>1009</v>
      </c>
      <c r="B4861" s="63" t="s">
        <v>1010</v>
      </c>
      <c r="C4861" s="44" t="s">
        <v>4</v>
      </c>
      <c r="D4861" s="2" t="s">
        <v>2203</v>
      </c>
      <c r="E4861" s="45" t="s">
        <v>5</v>
      </c>
      <c r="F4861" s="27" t="str">
        <f t="shared" si="1133"/>
        <v>AMC BASE</v>
      </c>
      <c r="G4861" s="45"/>
      <c r="H4861" s="51"/>
      <c r="I4861" s="46">
        <v>887.1</v>
      </c>
    </row>
    <row r="4862" spans="1:9" x14ac:dyDescent="0.25">
      <c r="A4862" s="54" t="str">
        <f t="shared" ref="A4862:B4864" si="1137">A4861</f>
        <v>B3</v>
      </c>
      <c r="B4862" s="58" t="str">
        <f t="shared" si="1137"/>
        <v>AMC BLACK 3</v>
      </c>
      <c r="C4862" s="34">
        <v>163410</v>
      </c>
      <c r="D4862" s="2" t="s">
        <v>2203</v>
      </c>
      <c r="E4862" s="35" t="s">
        <v>15</v>
      </c>
      <c r="F4862" s="27" t="str">
        <f t="shared" si="1133"/>
        <v>163410 Black</v>
      </c>
      <c r="G4862" s="35"/>
      <c r="H4862" s="33"/>
      <c r="I4862" s="36">
        <v>49.2</v>
      </c>
    </row>
    <row r="4863" spans="1:9" x14ac:dyDescent="0.25">
      <c r="A4863" s="54" t="str">
        <f t="shared" si="1137"/>
        <v>B3</v>
      </c>
      <c r="B4863" s="58" t="str">
        <f t="shared" si="1137"/>
        <v>AMC BLACK 3</v>
      </c>
      <c r="C4863" s="34">
        <v>163402</v>
      </c>
      <c r="D4863" s="2" t="s">
        <v>2203</v>
      </c>
      <c r="E4863" s="35" t="s">
        <v>17</v>
      </c>
      <c r="F4863" s="27" t="str">
        <f t="shared" si="1133"/>
        <v>163402 Lemon Yellow</v>
      </c>
      <c r="G4863" s="35"/>
      <c r="H4863" s="33"/>
      <c r="I4863" s="36">
        <v>34.700000000000003</v>
      </c>
    </row>
    <row r="4864" spans="1:9" x14ac:dyDescent="0.25">
      <c r="A4864" s="54" t="str">
        <f t="shared" si="1137"/>
        <v>B3</v>
      </c>
      <c r="B4864" s="58" t="str">
        <f t="shared" si="1137"/>
        <v>AMC BLACK 3</v>
      </c>
      <c r="C4864" s="37">
        <v>163409</v>
      </c>
      <c r="D4864" s="2" t="s">
        <v>2203</v>
      </c>
      <c r="E4864" s="38" t="s">
        <v>14</v>
      </c>
      <c r="F4864" s="27" t="str">
        <f t="shared" si="1133"/>
        <v>163409 Green</v>
      </c>
      <c r="G4864" s="38"/>
      <c r="H4864" s="39"/>
      <c r="I4864" s="40">
        <v>29</v>
      </c>
    </row>
    <row r="4865" spans="1:9" x14ac:dyDescent="0.25">
      <c r="A4865" s="56" t="s">
        <v>1011</v>
      </c>
      <c r="B4865" s="63" t="s">
        <v>1012</v>
      </c>
      <c r="C4865" s="44" t="s">
        <v>4</v>
      </c>
      <c r="D4865" s="2" t="s">
        <v>2203</v>
      </c>
      <c r="E4865" s="45" t="s">
        <v>5</v>
      </c>
      <c r="F4865" s="27" t="str">
        <f t="shared" si="1133"/>
        <v>AMC BASE</v>
      </c>
      <c r="G4865" s="45"/>
      <c r="H4865" s="51"/>
      <c r="I4865" s="46">
        <v>884.1</v>
      </c>
    </row>
    <row r="4866" spans="1:9" x14ac:dyDescent="0.25">
      <c r="A4866" s="54" t="str">
        <f t="shared" ref="A4866:B4868" si="1138">A4865</f>
        <v>B4</v>
      </c>
      <c r="B4866" s="58" t="str">
        <f t="shared" si="1138"/>
        <v>AMC BLACK 4</v>
      </c>
      <c r="C4866" s="34">
        <v>163402</v>
      </c>
      <c r="D4866" s="2" t="s">
        <v>2203</v>
      </c>
      <c r="E4866" s="35" t="s">
        <v>17</v>
      </c>
      <c r="F4866" s="27" t="str">
        <f t="shared" si="1133"/>
        <v>163402 Lemon Yellow</v>
      </c>
      <c r="G4866" s="35"/>
      <c r="H4866" s="33"/>
      <c r="I4866" s="36">
        <v>57.9</v>
      </c>
    </row>
    <row r="4867" spans="1:9" x14ac:dyDescent="0.25">
      <c r="A4867" s="54" t="str">
        <f t="shared" si="1138"/>
        <v>B4</v>
      </c>
      <c r="B4867" s="58" t="str">
        <f t="shared" si="1138"/>
        <v>AMC BLACK 4</v>
      </c>
      <c r="C4867" s="34">
        <v>163410</v>
      </c>
      <c r="D4867" s="2" t="s">
        <v>2203</v>
      </c>
      <c r="E4867" s="35" t="s">
        <v>15</v>
      </c>
      <c r="F4867" s="27" t="str">
        <f t="shared" si="1133"/>
        <v>163410 Black</v>
      </c>
      <c r="G4867" s="35"/>
      <c r="H4867" s="33"/>
      <c r="I4867" s="36">
        <v>34.799999999999997</v>
      </c>
    </row>
    <row r="4868" spans="1:9" x14ac:dyDescent="0.25">
      <c r="A4868" s="54" t="str">
        <f t="shared" si="1138"/>
        <v>B4</v>
      </c>
      <c r="B4868" s="58" t="str">
        <f t="shared" si="1138"/>
        <v>AMC BLACK 4</v>
      </c>
      <c r="C4868" s="37">
        <v>163404</v>
      </c>
      <c r="D4868" s="2" t="s">
        <v>2203</v>
      </c>
      <c r="E4868" s="38" t="s">
        <v>8</v>
      </c>
      <c r="F4868" s="27" t="str">
        <f t="shared" si="1133"/>
        <v>163404 Red</v>
      </c>
      <c r="G4868" s="38"/>
      <c r="H4868" s="39"/>
      <c r="I4868" s="40">
        <v>23.2</v>
      </c>
    </row>
    <row r="4869" spans="1:9" x14ac:dyDescent="0.25">
      <c r="A4869" s="56" t="s">
        <v>1013</v>
      </c>
      <c r="B4869" s="63" t="s">
        <v>1014</v>
      </c>
      <c r="C4869" s="44" t="s">
        <v>4</v>
      </c>
      <c r="D4869" s="2" t="s">
        <v>2203</v>
      </c>
      <c r="E4869" s="45" t="s">
        <v>5</v>
      </c>
      <c r="F4869" s="27" t="str">
        <f t="shared" si="1133"/>
        <v>AMC BASE</v>
      </c>
      <c r="G4869" s="45"/>
      <c r="H4869" s="51"/>
      <c r="I4869" s="46">
        <v>907.4</v>
      </c>
    </row>
    <row r="4870" spans="1:9" x14ac:dyDescent="0.25">
      <c r="A4870" s="54" t="str">
        <f t="shared" ref="A4870:B4871" si="1139">A4869</f>
        <v>B5</v>
      </c>
      <c r="B4870" s="58" t="str">
        <f t="shared" si="1139"/>
        <v>AMC BLACK 5</v>
      </c>
      <c r="C4870" s="34">
        <v>163410</v>
      </c>
      <c r="D4870" s="2" t="s">
        <v>2203</v>
      </c>
      <c r="E4870" s="35" t="s">
        <v>15</v>
      </c>
      <c r="F4870" s="27" t="str">
        <f t="shared" si="1133"/>
        <v>163410 Black</v>
      </c>
      <c r="G4870" s="35"/>
      <c r="H4870" s="33"/>
      <c r="I4870" s="36">
        <v>49.2</v>
      </c>
    </row>
    <row r="4871" spans="1:9" x14ac:dyDescent="0.25">
      <c r="A4871" s="54" t="str">
        <f t="shared" si="1139"/>
        <v>B5</v>
      </c>
      <c r="B4871" s="58" t="str">
        <f t="shared" si="1139"/>
        <v>AMC BLACK 5</v>
      </c>
      <c r="C4871" s="37">
        <v>163404</v>
      </c>
      <c r="D4871" s="2" t="s">
        <v>2203</v>
      </c>
      <c r="E4871" s="38" t="s">
        <v>8</v>
      </c>
      <c r="F4871" s="27" t="str">
        <f t="shared" si="1133"/>
        <v>163404 Red</v>
      </c>
      <c r="G4871" s="38"/>
      <c r="H4871" s="39"/>
      <c r="I4871" s="40">
        <v>43.4</v>
      </c>
    </row>
    <row r="4872" spans="1:9" x14ac:dyDescent="0.25">
      <c r="A4872" s="56" t="s">
        <v>1015</v>
      </c>
      <c r="B4872" s="63" t="s">
        <v>1016</v>
      </c>
      <c r="C4872" s="44" t="s">
        <v>4</v>
      </c>
      <c r="D4872" s="2" t="s">
        <v>2203</v>
      </c>
      <c r="E4872" s="45" t="s">
        <v>5</v>
      </c>
      <c r="F4872" s="27" t="str">
        <f t="shared" si="1133"/>
        <v>AMC BASE</v>
      </c>
      <c r="G4872" s="45"/>
      <c r="H4872" s="51"/>
      <c r="I4872" s="46">
        <v>898.7</v>
      </c>
    </row>
    <row r="4873" spans="1:9" x14ac:dyDescent="0.25">
      <c r="A4873" s="54" t="str">
        <f t="shared" ref="A4873:B4874" si="1140">A4872</f>
        <v>B6</v>
      </c>
      <c r="B4873" s="58" t="str">
        <f t="shared" si="1140"/>
        <v>AMC BLACK 6</v>
      </c>
      <c r="C4873" s="34">
        <v>163410</v>
      </c>
      <c r="D4873" s="2" t="s">
        <v>2203</v>
      </c>
      <c r="E4873" s="35" t="s">
        <v>15</v>
      </c>
      <c r="F4873" s="27" t="str">
        <f t="shared" si="1133"/>
        <v>163410 Black</v>
      </c>
      <c r="G4873" s="35"/>
      <c r="H4873" s="33"/>
      <c r="I4873" s="36">
        <v>86.8</v>
      </c>
    </row>
    <row r="4874" spans="1:9" x14ac:dyDescent="0.25">
      <c r="A4874" s="54" t="str">
        <f t="shared" si="1140"/>
        <v>B6</v>
      </c>
      <c r="B4874" s="58" t="str">
        <f t="shared" si="1140"/>
        <v>AMC BLACK 6</v>
      </c>
      <c r="C4874" s="37">
        <v>163407</v>
      </c>
      <c r="D4874" s="2" t="s">
        <v>2203</v>
      </c>
      <c r="E4874" s="38" t="s">
        <v>13</v>
      </c>
      <c r="F4874" s="27" t="str">
        <f t="shared" si="1133"/>
        <v>163407 Blue</v>
      </c>
      <c r="G4874" s="38"/>
      <c r="H4874" s="39"/>
      <c r="I4874" s="40">
        <v>14.5</v>
      </c>
    </row>
    <row r="4875" spans="1:9" x14ac:dyDescent="0.25">
      <c r="A4875" s="56" t="s">
        <v>1017</v>
      </c>
      <c r="B4875" s="63" t="s">
        <v>1018</v>
      </c>
      <c r="C4875" s="44" t="s">
        <v>4</v>
      </c>
      <c r="D4875" s="2" t="s">
        <v>2203</v>
      </c>
      <c r="E4875" s="45" t="s">
        <v>5</v>
      </c>
      <c r="F4875" s="27" t="str">
        <f t="shared" si="1133"/>
        <v>AMC BASE</v>
      </c>
      <c r="G4875" s="45"/>
      <c r="H4875" s="51"/>
      <c r="I4875" s="46">
        <v>869.6</v>
      </c>
    </row>
    <row r="4876" spans="1:9" x14ac:dyDescent="0.25">
      <c r="A4876" s="54" t="str">
        <f t="shared" ref="A4876:B4878" si="1141">A4875</f>
        <v>B7</v>
      </c>
      <c r="B4876" s="58" t="str">
        <f t="shared" si="1141"/>
        <v>AMC BLACK 7</v>
      </c>
      <c r="C4876" s="34">
        <v>163402</v>
      </c>
      <c r="D4876" s="2" t="s">
        <v>2203</v>
      </c>
      <c r="E4876" s="35" t="s">
        <v>17</v>
      </c>
      <c r="F4876" s="27" t="str">
        <f t="shared" si="1133"/>
        <v>163402 Lemon Yellow</v>
      </c>
      <c r="G4876" s="35"/>
      <c r="H4876" s="33"/>
      <c r="I4876" s="36">
        <v>72.400000000000006</v>
      </c>
    </row>
    <row r="4877" spans="1:9" x14ac:dyDescent="0.25">
      <c r="A4877" s="54" t="str">
        <f t="shared" si="1141"/>
        <v>B7</v>
      </c>
      <c r="B4877" s="58" t="str">
        <f t="shared" si="1141"/>
        <v>AMC BLACK 7</v>
      </c>
      <c r="C4877" s="34">
        <v>163410</v>
      </c>
      <c r="D4877" s="2" t="s">
        <v>2203</v>
      </c>
      <c r="E4877" s="35" t="s">
        <v>15</v>
      </c>
      <c r="F4877" s="27" t="str">
        <f t="shared" si="1133"/>
        <v>163410 Black</v>
      </c>
      <c r="G4877" s="35"/>
      <c r="H4877" s="33"/>
      <c r="I4877" s="36">
        <v>43.5</v>
      </c>
    </row>
    <row r="4878" spans="1:9" x14ac:dyDescent="0.25">
      <c r="A4878" s="54" t="str">
        <f t="shared" si="1141"/>
        <v>B7</v>
      </c>
      <c r="B4878" s="58" t="str">
        <f t="shared" si="1141"/>
        <v>AMC BLACK 7</v>
      </c>
      <c r="C4878" s="37">
        <v>163404</v>
      </c>
      <c r="D4878" s="2" t="s">
        <v>2203</v>
      </c>
      <c r="E4878" s="38" t="s">
        <v>8</v>
      </c>
      <c r="F4878" s="27" t="str">
        <f t="shared" si="1133"/>
        <v>163404 Red</v>
      </c>
      <c r="G4878" s="38"/>
      <c r="H4878" s="39"/>
      <c r="I4878" s="40">
        <v>14.5</v>
      </c>
    </row>
    <row r="4879" spans="1:9" x14ac:dyDescent="0.25">
      <c r="A4879" s="56" t="s">
        <v>1019</v>
      </c>
      <c r="B4879" s="63" t="s">
        <v>1020</v>
      </c>
      <c r="C4879" s="44" t="s">
        <v>4</v>
      </c>
      <c r="D4879" s="2" t="s">
        <v>2203</v>
      </c>
      <c r="E4879" s="45" t="s">
        <v>5</v>
      </c>
      <c r="F4879" s="27" t="str">
        <f t="shared" si="1133"/>
        <v>AMC BASE</v>
      </c>
      <c r="G4879" s="45"/>
      <c r="H4879" s="51"/>
      <c r="I4879" s="46">
        <v>874.4</v>
      </c>
    </row>
    <row r="4880" spans="1:9" x14ac:dyDescent="0.25">
      <c r="A4880" s="54" t="str">
        <f t="shared" ref="A4880:B4881" si="1142">A4879</f>
        <v>CG10</v>
      </c>
      <c r="B4880" s="58" t="str">
        <f t="shared" si="1142"/>
        <v>AMC COOL GRAY 10</v>
      </c>
      <c r="C4880" s="34">
        <v>163401</v>
      </c>
      <c r="D4880" s="2" t="s">
        <v>2203</v>
      </c>
      <c r="E4880" s="35" t="s">
        <v>7</v>
      </c>
      <c r="F4880" s="27" t="str">
        <f t="shared" si="1133"/>
        <v>163401 White</v>
      </c>
      <c r="G4880" s="35"/>
      <c r="H4880" s="33"/>
      <c r="I4880" s="36">
        <v>96.6</v>
      </c>
    </row>
    <row r="4881" spans="1:9" x14ac:dyDescent="0.25">
      <c r="A4881" s="54" t="str">
        <f t="shared" si="1142"/>
        <v>CG10</v>
      </c>
      <c r="B4881" s="58" t="str">
        <f t="shared" si="1142"/>
        <v>AMC COOL GRAY 10</v>
      </c>
      <c r="C4881" s="37">
        <v>163410</v>
      </c>
      <c r="D4881" s="2" t="s">
        <v>2203</v>
      </c>
      <c r="E4881" s="38" t="s">
        <v>15</v>
      </c>
      <c r="F4881" s="27" t="str">
        <f t="shared" si="1133"/>
        <v>163410 Black</v>
      </c>
      <c r="G4881" s="38"/>
      <c r="H4881" s="39"/>
      <c r="I4881" s="40">
        <v>29</v>
      </c>
    </row>
    <row r="4882" spans="1:9" x14ac:dyDescent="0.25">
      <c r="A4882" s="56" t="s">
        <v>1021</v>
      </c>
      <c r="B4882" s="63" t="s">
        <v>1022</v>
      </c>
      <c r="C4882" s="44" t="s">
        <v>4</v>
      </c>
      <c r="D4882" s="2" t="s">
        <v>2203</v>
      </c>
      <c r="E4882" s="45" t="s">
        <v>5</v>
      </c>
      <c r="F4882" s="27" t="str">
        <f t="shared" si="1133"/>
        <v>AMC BASE</v>
      </c>
      <c r="G4882" s="45"/>
      <c r="H4882" s="51"/>
      <c r="I4882" s="46">
        <v>845.3</v>
      </c>
    </row>
    <row r="4883" spans="1:9" x14ac:dyDescent="0.25">
      <c r="A4883" s="54" t="str">
        <f t="shared" ref="A4883:B4884" si="1143">A4882</f>
        <v>CG11</v>
      </c>
      <c r="B4883" s="58" t="str">
        <f t="shared" si="1143"/>
        <v>AMC COOL GRAY 11</v>
      </c>
      <c r="C4883" s="34">
        <v>163401</v>
      </c>
      <c r="D4883" s="2" t="s">
        <v>2203</v>
      </c>
      <c r="E4883" s="35" t="s">
        <v>7</v>
      </c>
      <c r="F4883" s="27" t="str">
        <f t="shared" si="1133"/>
        <v>163401 White</v>
      </c>
      <c r="G4883" s="35"/>
      <c r="H4883" s="33"/>
      <c r="I4883" s="36">
        <v>96.7</v>
      </c>
    </row>
    <row r="4884" spans="1:9" x14ac:dyDescent="0.25">
      <c r="A4884" s="54" t="str">
        <f t="shared" si="1143"/>
        <v>CG11</v>
      </c>
      <c r="B4884" s="58" t="str">
        <f t="shared" si="1143"/>
        <v>AMC COOL GRAY 11</v>
      </c>
      <c r="C4884" s="37">
        <v>163410</v>
      </c>
      <c r="D4884" s="2" t="s">
        <v>2203</v>
      </c>
      <c r="E4884" s="38" t="s">
        <v>15</v>
      </c>
      <c r="F4884" s="27" t="str">
        <f t="shared" si="1133"/>
        <v>163410 Black</v>
      </c>
      <c r="G4884" s="38"/>
      <c r="H4884" s="39"/>
      <c r="I4884" s="40">
        <v>58</v>
      </c>
    </row>
    <row r="4885" spans="1:9" x14ac:dyDescent="0.25">
      <c r="A4885" s="56" t="s">
        <v>1023</v>
      </c>
      <c r="B4885" s="63" t="s">
        <v>1024</v>
      </c>
      <c r="C4885" s="44" t="s">
        <v>4</v>
      </c>
      <c r="D4885" s="2" t="s">
        <v>2203</v>
      </c>
      <c r="E4885" s="45" t="s">
        <v>5</v>
      </c>
      <c r="F4885" s="27" t="str">
        <f t="shared" si="1133"/>
        <v>AMC BASE</v>
      </c>
      <c r="G4885" s="45"/>
      <c r="H4885" s="51"/>
      <c r="I4885" s="46">
        <v>900.9</v>
      </c>
    </row>
    <row r="4886" spans="1:9" x14ac:dyDescent="0.25">
      <c r="A4886" s="54" t="str">
        <f t="shared" ref="A4886:B4888" si="1144">A4885</f>
        <v>CG1</v>
      </c>
      <c r="B4886" s="58" t="str">
        <f t="shared" si="1144"/>
        <v>AMC COOL GRAY 1</v>
      </c>
      <c r="C4886" s="34">
        <v>163401</v>
      </c>
      <c r="D4886" s="2" t="s">
        <v>2203</v>
      </c>
      <c r="E4886" s="35" t="s">
        <v>7</v>
      </c>
      <c r="F4886" s="27" t="str">
        <f t="shared" si="1133"/>
        <v>163401 White</v>
      </c>
      <c r="G4886" s="35"/>
      <c r="H4886" s="33"/>
      <c r="I4886" s="36">
        <v>96.5</v>
      </c>
    </row>
    <row r="4887" spans="1:9" x14ac:dyDescent="0.25">
      <c r="A4887" s="54" t="str">
        <f t="shared" si="1144"/>
        <v>CG1</v>
      </c>
      <c r="B4887" s="58" t="str">
        <f t="shared" si="1144"/>
        <v>AMC COOL GRAY 1</v>
      </c>
      <c r="C4887" s="34">
        <v>163410</v>
      </c>
      <c r="D4887" s="2" t="s">
        <v>2203</v>
      </c>
      <c r="E4887" s="35" t="s">
        <v>15</v>
      </c>
      <c r="F4887" s="27" t="str">
        <f t="shared" si="1133"/>
        <v>163410 Black</v>
      </c>
      <c r="G4887" s="35"/>
      <c r="H4887" s="33"/>
      <c r="I4887" s="36">
        <v>2.2999999999999998</v>
      </c>
    </row>
    <row r="4888" spans="1:9" x14ac:dyDescent="0.25">
      <c r="A4888" s="54" t="str">
        <f t="shared" si="1144"/>
        <v>CG1</v>
      </c>
      <c r="B4888" s="58" t="str">
        <f t="shared" si="1144"/>
        <v>AMC COOL GRAY 1</v>
      </c>
      <c r="C4888" s="37">
        <v>163402</v>
      </c>
      <c r="D4888" s="2" t="s">
        <v>2203</v>
      </c>
      <c r="E4888" s="38" t="s">
        <v>17</v>
      </c>
      <c r="F4888" s="27" t="str">
        <f t="shared" si="1133"/>
        <v>163402 Lemon Yellow</v>
      </c>
      <c r="G4888" s="38"/>
      <c r="H4888" s="39"/>
      <c r="I4888" s="40">
        <v>0.3</v>
      </c>
    </row>
    <row r="4889" spans="1:9" x14ac:dyDescent="0.25">
      <c r="A4889" s="56" t="s">
        <v>1025</v>
      </c>
      <c r="B4889" s="63" t="s">
        <v>1026</v>
      </c>
      <c r="C4889" s="44" t="s">
        <v>4</v>
      </c>
      <c r="D4889" s="2" t="s">
        <v>2203</v>
      </c>
      <c r="E4889" s="45" t="s">
        <v>5</v>
      </c>
      <c r="F4889" s="27" t="str">
        <f t="shared" si="1133"/>
        <v>AMC BASE</v>
      </c>
      <c r="G4889" s="45"/>
      <c r="H4889" s="51"/>
      <c r="I4889" s="46">
        <v>900</v>
      </c>
    </row>
    <row r="4890" spans="1:9" x14ac:dyDescent="0.25">
      <c r="A4890" s="54" t="str">
        <f t="shared" ref="A4890:B4892" si="1145">A4889</f>
        <v>CG2</v>
      </c>
      <c r="B4890" s="58" t="str">
        <f t="shared" si="1145"/>
        <v>AMC COOL GRAY 2</v>
      </c>
      <c r="C4890" s="34">
        <v>163401</v>
      </c>
      <c r="D4890" s="2" t="s">
        <v>2203</v>
      </c>
      <c r="E4890" s="35" t="s">
        <v>7</v>
      </c>
      <c r="F4890" s="27" t="str">
        <f t="shared" si="1133"/>
        <v>163401 White</v>
      </c>
      <c r="G4890" s="35"/>
      <c r="H4890" s="33"/>
      <c r="I4890" s="36">
        <v>96.5</v>
      </c>
    </row>
    <row r="4891" spans="1:9" x14ac:dyDescent="0.25">
      <c r="A4891" s="54" t="str">
        <f t="shared" si="1145"/>
        <v>CG2</v>
      </c>
      <c r="B4891" s="58" t="str">
        <f t="shared" si="1145"/>
        <v>AMC COOL GRAY 2</v>
      </c>
      <c r="C4891" s="34">
        <v>163410</v>
      </c>
      <c r="D4891" s="2" t="s">
        <v>2203</v>
      </c>
      <c r="E4891" s="35" t="s">
        <v>15</v>
      </c>
      <c r="F4891" s="27" t="str">
        <f t="shared" si="1133"/>
        <v>163410 Black</v>
      </c>
      <c r="G4891" s="35"/>
      <c r="H4891" s="33"/>
      <c r="I4891" s="36">
        <v>2.9</v>
      </c>
    </row>
    <row r="4892" spans="1:9" x14ac:dyDescent="0.25">
      <c r="A4892" s="54" t="str">
        <f t="shared" si="1145"/>
        <v>CG2</v>
      </c>
      <c r="B4892" s="58" t="str">
        <f t="shared" si="1145"/>
        <v>AMC COOL GRAY 2</v>
      </c>
      <c r="C4892" s="37">
        <v>163402</v>
      </c>
      <c r="D4892" s="2" t="s">
        <v>2203</v>
      </c>
      <c r="E4892" s="38" t="s">
        <v>17</v>
      </c>
      <c r="F4892" s="27" t="str">
        <f t="shared" si="1133"/>
        <v>163402 Lemon Yellow</v>
      </c>
      <c r="G4892" s="38"/>
      <c r="H4892" s="39"/>
      <c r="I4892" s="40">
        <v>0.6</v>
      </c>
    </row>
    <row r="4893" spans="1:9" x14ac:dyDescent="0.25">
      <c r="A4893" s="56" t="s">
        <v>1027</v>
      </c>
      <c r="B4893" s="63" t="s">
        <v>1028</v>
      </c>
      <c r="C4893" s="44" t="s">
        <v>4</v>
      </c>
      <c r="D4893" s="2" t="s">
        <v>2203</v>
      </c>
      <c r="E4893" s="45" t="s">
        <v>5</v>
      </c>
      <c r="F4893" s="27" t="str">
        <f t="shared" si="1133"/>
        <v>AMC BASE</v>
      </c>
      <c r="G4893" s="45"/>
      <c r="H4893" s="51"/>
      <c r="I4893" s="46">
        <v>898.8</v>
      </c>
    </row>
    <row r="4894" spans="1:9" x14ac:dyDescent="0.25">
      <c r="A4894" s="54" t="str">
        <f t="shared" ref="A4894:B4896" si="1146">A4893</f>
        <v>CG3</v>
      </c>
      <c r="B4894" s="58" t="str">
        <f t="shared" si="1146"/>
        <v>AMC COOL GRAY 3</v>
      </c>
      <c r="C4894" s="34">
        <v>163401</v>
      </c>
      <c r="D4894" s="2" t="s">
        <v>2203</v>
      </c>
      <c r="E4894" s="35" t="s">
        <v>7</v>
      </c>
      <c r="F4894" s="27" t="str">
        <f t="shared" si="1133"/>
        <v>163401 White</v>
      </c>
      <c r="G4894" s="35"/>
      <c r="H4894" s="33"/>
      <c r="I4894" s="36">
        <v>96.5</v>
      </c>
    </row>
    <row r="4895" spans="1:9" x14ac:dyDescent="0.25">
      <c r="A4895" s="54" t="str">
        <f t="shared" si="1146"/>
        <v>CG3</v>
      </c>
      <c r="B4895" s="58" t="str">
        <f t="shared" si="1146"/>
        <v>AMC COOL GRAY 3</v>
      </c>
      <c r="C4895" s="34">
        <v>163410</v>
      </c>
      <c r="D4895" s="2" t="s">
        <v>2203</v>
      </c>
      <c r="E4895" s="35" t="s">
        <v>15</v>
      </c>
      <c r="F4895" s="27" t="str">
        <f t="shared" si="1133"/>
        <v>163410 Black</v>
      </c>
      <c r="G4895" s="35"/>
      <c r="H4895" s="33"/>
      <c r="I4895" s="36">
        <v>4.0999999999999996</v>
      </c>
    </row>
    <row r="4896" spans="1:9" x14ac:dyDescent="0.25">
      <c r="A4896" s="54" t="str">
        <f t="shared" si="1146"/>
        <v>CG3</v>
      </c>
      <c r="B4896" s="58" t="str">
        <f t="shared" si="1146"/>
        <v>AMC COOL GRAY 3</v>
      </c>
      <c r="C4896" s="37">
        <v>163402</v>
      </c>
      <c r="D4896" s="2" t="s">
        <v>2203</v>
      </c>
      <c r="E4896" s="38" t="s">
        <v>17</v>
      </c>
      <c r="F4896" s="27" t="str">
        <f t="shared" si="1133"/>
        <v>163402 Lemon Yellow</v>
      </c>
      <c r="G4896" s="38"/>
      <c r="H4896" s="39"/>
      <c r="I4896" s="40">
        <v>0.6</v>
      </c>
    </row>
    <row r="4897" spans="1:9" x14ac:dyDescent="0.25">
      <c r="A4897" s="55" t="s">
        <v>1029</v>
      </c>
      <c r="B4897" s="62" t="s">
        <v>1030</v>
      </c>
      <c r="C4897" s="30" t="s">
        <v>4</v>
      </c>
      <c r="D4897" s="2" t="s">
        <v>2203</v>
      </c>
      <c r="E4897" s="31" t="s">
        <v>5</v>
      </c>
      <c r="F4897" s="27" t="str">
        <f t="shared" ref="F4897:F4947" si="1147">IF(C4897="AMC.BASE","AMC BASE",CONCATENATE(C4897,D4897,E4897))</f>
        <v>AMC BASE</v>
      </c>
      <c r="G4897" s="31"/>
      <c r="H4897" s="52"/>
      <c r="I4897" s="32">
        <v>885.5</v>
      </c>
    </row>
    <row r="4898" spans="1:9" x14ac:dyDescent="0.25">
      <c r="A4898" s="54" t="str">
        <f t="shared" ref="A4898:B4900" si="1148">A4897</f>
        <v>CG4</v>
      </c>
      <c r="B4898" s="58" t="str">
        <f t="shared" si="1148"/>
        <v>AMC COOL GRAY 4</v>
      </c>
      <c r="C4898" s="34">
        <v>163401</v>
      </c>
      <c r="D4898" s="2" t="s">
        <v>2203</v>
      </c>
      <c r="E4898" s="35" t="s">
        <v>7</v>
      </c>
      <c r="F4898" s="27" t="str">
        <f t="shared" si="1147"/>
        <v>163401 White</v>
      </c>
      <c r="G4898" s="35"/>
      <c r="H4898" s="33"/>
      <c r="I4898" s="36">
        <v>96.5</v>
      </c>
    </row>
    <row r="4899" spans="1:9" x14ac:dyDescent="0.25">
      <c r="A4899" s="54" t="str">
        <f t="shared" si="1148"/>
        <v>CG4</v>
      </c>
      <c r="B4899" s="58" t="str">
        <f t="shared" si="1148"/>
        <v>AMC COOL GRAY 4</v>
      </c>
      <c r="C4899" s="34">
        <v>163410</v>
      </c>
      <c r="D4899" s="2" t="s">
        <v>2203</v>
      </c>
      <c r="E4899" s="35" t="s">
        <v>15</v>
      </c>
      <c r="F4899" s="27" t="str">
        <f t="shared" si="1147"/>
        <v>163410 Black</v>
      </c>
      <c r="G4899" s="35"/>
      <c r="H4899" s="33"/>
      <c r="I4899" s="36">
        <v>17.399999999999999</v>
      </c>
    </row>
    <row r="4900" spans="1:9" x14ac:dyDescent="0.25">
      <c r="A4900" s="54" t="str">
        <f t="shared" si="1148"/>
        <v>CG4</v>
      </c>
      <c r="B4900" s="58" t="str">
        <f t="shared" si="1148"/>
        <v>AMC COOL GRAY 4</v>
      </c>
      <c r="C4900" s="37">
        <v>163402</v>
      </c>
      <c r="D4900" s="2" t="s">
        <v>2203</v>
      </c>
      <c r="E4900" s="38" t="s">
        <v>17</v>
      </c>
      <c r="F4900" s="27" t="str">
        <f t="shared" si="1147"/>
        <v>163402 Lemon Yellow</v>
      </c>
      <c r="G4900" s="38"/>
      <c r="H4900" s="39"/>
      <c r="I4900" s="40">
        <v>0.6</v>
      </c>
    </row>
    <row r="4901" spans="1:9" x14ac:dyDescent="0.25">
      <c r="A4901" s="56" t="s">
        <v>1031</v>
      </c>
      <c r="B4901" s="63" t="s">
        <v>1032</v>
      </c>
      <c r="C4901" s="44" t="s">
        <v>4</v>
      </c>
      <c r="D4901" s="2" t="s">
        <v>2203</v>
      </c>
      <c r="E4901" s="45" t="s">
        <v>5</v>
      </c>
      <c r="F4901" s="27" t="str">
        <f t="shared" si="1147"/>
        <v>AMC BASE</v>
      </c>
      <c r="G4901" s="45"/>
      <c r="H4901" s="51"/>
      <c r="I4901" s="46">
        <v>897.1</v>
      </c>
    </row>
    <row r="4902" spans="1:9" x14ac:dyDescent="0.25">
      <c r="A4902" s="54" t="str">
        <f t="shared" ref="A4902:B4904" si="1149">A4901</f>
        <v>CG5</v>
      </c>
      <c r="B4902" s="58" t="str">
        <f t="shared" si="1149"/>
        <v>AMC COOL GRAY 5</v>
      </c>
      <c r="C4902" s="34">
        <v>163401</v>
      </c>
      <c r="D4902" s="2" t="s">
        <v>2203</v>
      </c>
      <c r="E4902" s="35" t="s">
        <v>7</v>
      </c>
      <c r="F4902" s="27" t="str">
        <f t="shared" si="1147"/>
        <v>163401 White</v>
      </c>
      <c r="G4902" s="35"/>
      <c r="H4902" s="33"/>
      <c r="I4902" s="36">
        <v>96.5</v>
      </c>
    </row>
    <row r="4903" spans="1:9" x14ac:dyDescent="0.25">
      <c r="A4903" s="54" t="str">
        <f t="shared" si="1149"/>
        <v>CG5</v>
      </c>
      <c r="B4903" s="58" t="str">
        <f t="shared" si="1149"/>
        <v>AMC COOL GRAY 5</v>
      </c>
      <c r="C4903" s="34">
        <v>163410</v>
      </c>
      <c r="D4903" s="2" t="s">
        <v>2203</v>
      </c>
      <c r="E4903" s="35" t="s">
        <v>15</v>
      </c>
      <c r="F4903" s="27" t="str">
        <f t="shared" si="1147"/>
        <v>163410 Black</v>
      </c>
      <c r="G4903" s="35"/>
      <c r="H4903" s="33"/>
      <c r="I4903" s="36">
        <v>5.8</v>
      </c>
    </row>
    <row r="4904" spans="1:9" x14ac:dyDescent="0.25">
      <c r="A4904" s="54" t="str">
        <f t="shared" si="1149"/>
        <v>CG5</v>
      </c>
      <c r="B4904" s="58" t="str">
        <f t="shared" si="1149"/>
        <v>AMC COOL GRAY 5</v>
      </c>
      <c r="C4904" s="37">
        <v>163402</v>
      </c>
      <c r="D4904" s="2" t="s">
        <v>2203</v>
      </c>
      <c r="E4904" s="38" t="s">
        <v>17</v>
      </c>
      <c r="F4904" s="27" t="str">
        <f t="shared" si="1147"/>
        <v>163402 Lemon Yellow</v>
      </c>
      <c r="G4904" s="38"/>
      <c r="H4904" s="39"/>
      <c r="I4904" s="40">
        <v>0.6</v>
      </c>
    </row>
    <row r="4905" spans="1:9" x14ac:dyDescent="0.25">
      <c r="A4905" s="56" t="s">
        <v>1033</v>
      </c>
      <c r="B4905" s="63" t="s">
        <v>1034</v>
      </c>
      <c r="C4905" s="44" t="s">
        <v>4</v>
      </c>
      <c r="D4905" s="2" t="s">
        <v>2203</v>
      </c>
      <c r="E4905" s="45" t="s">
        <v>5</v>
      </c>
      <c r="F4905" s="27" t="str">
        <f t="shared" si="1147"/>
        <v>AMC BASE</v>
      </c>
      <c r="G4905" s="45"/>
      <c r="H4905" s="51"/>
      <c r="I4905" s="46">
        <v>900.6</v>
      </c>
    </row>
    <row r="4906" spans="1:9" x14ac:dyDescent="0.25">
      <c r="A4906" s="54" t="str">
        <f t="shared" ref="A4906:B4907" si="1150">A4905</f>
        <v>CG6</v>
      </c>
      <c r="B4906" s="58" t="str">
        <f t="shared" si="1150"/>
        <v>AMC COOL GRAY 6</v>
      </c>
      <c r="C4906" s="34">
        <v>163401</v>
      </c>
      <c r="D4906" s="2" t="s">
        <v>2203</v>
      </c>
      <c r="E4906" s="35" t="s">
        <v>7</v>
      </c>
      <c r="F4906" s="27" t="str">
        <f t="shared" si="1147"/>
        <v>163401 White</v>
      </c>
      <c r="G4906" s="35"/>
      <c r="H4906" s="33"/>
      <c r="I4906" s="36">
        <v>96.5</v>
      </c>
    </row>
    <row r="4907" spans="1:9" x14ac:dyDescent="0.25">
      <c r="A4907" s="54" t="str">
        <f t="shared" si="1150"/>
        <v>CG6</v>
      </c>
      <c r="B4907" s="58" t="str">
        <f t="shared" si="1150"/>
        <v>AMC COOL GRAY 6</v>
      </c>
      <c r="C4907" s="37">
        <v>163410</v>
      </c>
      <c r="D4907" s="2" t="s">
        <v>2203</v>
      </c>
      <c r="E4907" s="38" t="s">
        <v>15</v>
      </c>
      <c r="F4907" s="27" t="str">
        <f t="shared" si="1147"/>
        <v>163410 Black</v>
      </c>
      <c r="G4907" s="38"/>
      <c r="H4907" s="39"/>
      <c r="I4907" s="40">
        <v>2.9</v>
      </c>
    </row>
    <row r="4908" spans="1:9" x14ac:dyDescent="0.25">
      <c r="A4908" s="56" t="s">
        <v>1035</v>
      </c>
      <c r="B4908" s="63" t="s">
        <v>1036</v>
      </c>
      <c r="C4908" s="44" t="s">
        <v>4</v>
      </c>
      <c r="D4908" s="2" t="s">
        <v>2203</v>
      </c>
      <c r="E4908" s="45" t="s">
        <v>5</v>
      </c>
      <c r="F4908" s="27" t="str">
        <f t="shared" si="1147"/>
        <v>AMC BASE</v>
      </c>
      <c r="G4908" s="45"/>
      <c r="H4908" s="51"/>
      <c r="I4908" s="46">
        <v>897.7</v>
      </c>
    </row>
    <row r="4909" spans="1:9" x14ac:dyDescent="0.25">
      <c r="A4909" s="54" t="str">
        <f t="shared" ref="A4909:B4910" si="1151">A4908</f>
        <v>CG7</v>
      </c>
      <c r="B4909" s="58" t="str">
        <f t="shared" si="1151"/>
        <v>AMC COOL GRAY 7</v>
      </c>
      <c r="C4909" s="34">
        <v>163401</v>
      </c>
      <c r="D4909" s="2" t="s">
        <v>2203</v>
      </c>
      <c r="E4909" s="35" t="s">
        <v>7</v>
      </c>
      <c r="F4909" s="27" t="str">
        <f t="shared" si="1147"/>
        <v>163401 White</v>
      </c>
      <c r="G4909" s="35"/>
      <c r="H4909" s="33"/>
      <c r="I4909" s="36">
        <v>96.5</v>
      </c>
    </row>
    <row r="4910" spans="1:9" x14ac:dyDescent="0.25">
      <c r="A4910" s="54" t="str">
        <f t="shared" si="1151"/>
        <v>CG7</v>
      </c>
      <c r="B4910" s="58" t="str">
        <f t="shared" si="1151"/>
        <v>AMC COOL GRAY 7</v>
      </c>
      <c r="C4910" s="37">
        <v>163410</v>
      </c>
      <c r="D4910" s="2" t="s">
        <v>2203</v>
      </c>
      <c r="E4910" s="38" t="s">
        <v>15</v>
      </c>
      <c r="F4910" s="27" t="str">
        <f t="shared" si="1147"/>
        <v>163410 Black</v>
      </c>
      <c r="G4910" s="38"/>
      <c r="H4910" s="39"/>
      <c r="I4910" s="40">
        <v>5.8</v>
      </c>
    </row>
    <row r="4911" spans="1:9" x14ac:dyDescent="0.25">
      <c r="A4911" s="56" t="s">
        <v>1037</v>
      </c>
      <c r="B4911" s="63" t="s">
        <v>1038</v>
      </c>
      <c r="C4911" s="44" t="s">
        <v>4</v>
      </c>
      <c r="D4911" s="2" t="s">
        <v>2203</v>
      </c>
      <c r="E4911" s="45" t="s">
        <v>5</v>
      </c>
      <c r="F4911" s="27" t="str">
        <f t="shared" si="1147"/>
        <v>AMC BASE</v>
      </c>
      <c r="G4911" s="45"/>
      <c r="H4911" s="51"/>
      <c r="I4911" s="46">
        <v>894.8</v>
      </c>
    </row>
    <row r="4912" spans="1:9" x14ac:dyDescent="0.25">
      <c r="A4912" s="54" t="str">
        <f t="shared" ref="A4912:B4913" si="1152">A4911</f>
        <v>CG8</v>
      </c>
      <c r="B4912" s="58" t="str">
        <f t="shared" si="1152"/>
        <v>AMC COOL GRAY 8</v>
      </c>
      <c r="C4912" s="34">
        <v>163401</v>
      </c>
      <c r="D4912" s="2" t="s">
        <v>2203</v>
      </c>
      <c r="E4912" s="35" t="s">
        <v>7</v>
      </c>
      <c r="F4912" s="27" t="str">
        <f t="shared" si="1147"/>
        <v>163401 White</v>
      </c>
      <c r="G4912" s="35"/>
      <c r="H4912" s="33"/>
      <c r="I4912" s="36">
        <v>96.5</v>
      </c>
    </row>
    <row r="4913" spans="1:9" x14ac:dyDescent="0.25">
      <c r="A4913" s="54" t="str">
        <f t="shared" si="1152"/>
        <v>CG8</v>
      </c>
      <c r="B4913" s="58" t="str">
        <f t="shared" si="1152"/>
        <v>AMC COOL GRAY 8</v>
      </c>
      <c r="C4913" s="37">
        <v>163410</v>
      </c>
      <c r="D4913" s="2" t="s">
        <v>2203</v>
      </c>
      <c r="E4913" s="38" t="s">
        <v>15</v>
      </c>
      <c r="F4913" s="27" t="str">
        <f t="shared" si="1147"/>
        <v>163410 Black</v>
      </c>
      <c r="G4913" s="38"/>
      <c r="H4913" s="39"/>
      <c r="I4913" s="40">
        <v>8.6999999999999993</v>
      </c>
    </row>
    <row r="4914" spans="1:9" x14ac:dyDescent="0.25">
      <c r="A4914" s="56" t="s">
        <v>1039</v>
      </c>
      <c r="B4914" s="63" t="s">
        <v>1040</v>
      </c>
      <c r="C4914" s="44" t="s">
        <v>4</v>
      </c>
      <c r="D4914" s="2" t="s">
        <v>2203</v>
      </c>
      <c r="E4914" s="45" t="s">
        <v>5</v>
      </c>
      <c r="F4914" s="27" t="str">
        <f t="shared" si="1147"/>
        <v>AMC BASE</v>
      </c>
      <c r="G4914" s="45"/>
      <c r="H4914" s="51"/>
      <c r="I4914" s="46">
        <v>889</v>
      </c>
    </row>
    <row r="4915" spans="1:9" x14ac:dyDescent="0.25">
      <c r="A4915" s="54" t="str">
        <f t="shared" ref="A4915:B4916" si="1153">A4914</f>
        <v>CG9</v>
      </c>
      <c r="B4915" s="58" t="str">
        <f t="shared" si="1153"/>
        <v>AMC COOL GRAY 9</v>
      </c>
      <c r="C4915" s="34">
        <v>163401</v>
      </c>
      <c r="D4915" s="2" t="s">
        <v>2203</v>
      </c>
      <c r="E4915" s="35" t="s">
        <v>7</v>
      </c>
      <c r="F4915" s="27" t="str">
        <f t="shared" si="1147"/>
        <v>163401 White</v>
      </c>
      <c r="G4915" s="35"/>
      <c r="H4915" s="33"/>
      <c r="I4915" s="36">
        <v>96.5</v>
      </c>
    </row>
    <row r="4916" spans="1:9" x14ac:dyDescent="0.25">
      <c r="A4916" s="54" t="str">
        <f t="shared" si="1153"/>
        <v>CG9</v>
      </c>
      <c r="B4916" s="58" t="str">
        <f t="shared" si="1153"/>
        <v>AMC COOL GRAY 9</v>
      </c>
      <c r="C4916" s="37">
        <v>163410</v>
      </c>
      <c r="D4916" s="2" t="s">
        <v>2203</v>
      </c>
      <c r="E4916" s="38" t="s">
        <v>15</v>
      </c>
      <c r="F4916" s="27" t="str">
        <f t="shared" si="1147"/>
        <v>163410 Black</v>
      </c>
      <c r="G4916" s="38"/>
      <c r="H4916" s="39"/>
      <c r="I4916" s="40">
        <v>14.5</v>
      </c>
    </row>
    <row r="4917" spans="1:9" x14ac:dyDescent="0.25">
      <c r="A4917" s="56" t="s">
        <v>1041</v>
      </c>
      <c r="B4917" s="63" t="s">
        <v>1042</v>
      </c>
      <c r="C4917" s="44" t="s">
        <v>4</v>
      </c>
      <c r="D4917" s="2" t="s">
        <v>2203</v>
      </c>
      <c r="E4917" s="45" t="s">
        <v>5</v>
      </c>
      <c r="F4917" s="27" t="str">
        <f t="shared" si="1147"/>
        <v>AMC BASE</v>
      </c>
      <c r="G4917" s="45"/>
      <c r="H4917" s="51"/>
      <c r="I4917" s="46">
        <v>784.6</v>
      </c>
    </row>
    <row r="4918" spans="1:9" x14ac:dyDescent="0.25">
      <c r="A4918" s="54" t="str">
        <f t="shared" ref="A4918:B4921" si="1154">A4917</f>
        <v>G</v>
      </c>
      <c r="B4918" s="58" t="str">
        <f t="shared" si="1154"/>
        <v>AMC GREEN</v>
      </c>
      <c r="C4918" s="34">
        <v>163401</v>
      </c>
      <c r="D4918" s="2" t="s">
        <v>2203</v>
      </c>
      <c r="E4918" s="35" t="s">
        <v>7</v>
      </c>
      <c r="F4918" s="27" t="str">
        <f t="shared" si="1147"/>
        <v>163401 White</v>
      </c>
      <c r="G4918" s="35"/>
      <c r="H4918" s="33"/>
      <c r="I4918" s="36">
        <v>103.6</v>
      </c>
    </row>
    <row r="4919" spans="1:9" x14ac:dyDescent="0.25">
      <c r="A4919" s="54" t="str">
        <f t="shared" si="1154"/>
        <v>G</v>
      </c>
      <c r="B4919" s="58" t="str">
        <f t="shared" si="1154"/>
        <v>AMC GREEN</v>
      </c>
      <c r="C4919" s="34">
        <v>163409</v>
      </c>
      <c r="D4919" s="2" t="s">
        <v>2203</v>
      </c>
      <c r="E4919" s="35" t="s">
        <v>14</v>
      </c>
      <c r="F4919" s="27" t="str">
        <f t="shared" si="1147"/>
        <v>163409 Green</v>
      </c>
      <c r="G4919" s="35"/>
      <c r="H4919" s="33"/>
      <c r="I4919" s="36">
        <v>87</v>
      </c>
    </row>
    <row r="4920" spans="1:9" x14ac:dyDescent="0.25">
      <c r="A4920" s="54" t="str">
        <f t="shared" si="1154"/>
        <v>G</v>
      </c>
      <c r="B4920" s="58" t="str">
        <f t="shared" si="1154"/>
        <v>AMC GREEN</v>
      </c>
      <c r="C4920" s="34">
        <v>163402</v>
      </c>
      <c r="D4920" s="2" t="s">
        <v>2203</v>
      </c>
      <c r="E4920" s="35" t="s">
        <v>17</v>
      </c>
      <c r="F4920" s="27" t="str">
        <f t="shared" si="1147"/>
        <v>163402 Lemon Yellow</v>
      </c>
      <c r="G4920" s="35"/>
      <c r="H4920" s="33"/>
      <c r="I4920" s="36">
        <v>12.4</v>
      </c>
    </row>
    <row r="4921" spans="1:9" x14ac:dyDescent="0.25">
      <c r="A4921" s="54" t="str">
        <f t="shared" si="1154"/>
        <v>G</v>
      </c>
      <c r="B4921" s="58" t="str">
        <f t="shared" si="1154"/>
        <v>AMC GREEN</v>
      </c>
      <c r="C4921" s="37">
        <v>163407</v>
      </c>
      <c r="D4921" s="2" t="s">
        <v>2203</v>
      </c>
      <c r="E4921" s="38" t="s">
        <v>13</v>
      </c>
      <c r="F4921" s="27" t="str">
        <f t="shared" si="1147"/>
        <v>163407 Blue</v>
      </c>
      <c r="G4921" s="38"/>
      <c r="H4921" s="39"/>
      <c r="I4921" s="40">
        <v>12.4</v>
      </c>
    </row>
    <row r="4922" spans="1:9" x14ac:dyDescent="0.25">
      <c r="A4922" s="56" t="s">
        <v>1043</v>
      </c>
      <c r="B4922" s="63" t="s">
        <v>1044</v>
      </c>
      <c r="C4922" s="44" t="s">
        <v>4</v>
      </c>
      <c r="D4922" s="2" t="s">
        <v>2203</v>
      </c>
      <c r="E4922" s="45" t="s">
        <v>5</v>
      </c>
      <c r="F4922" s="27" t="str">
        <f t="shared" si="1147"/>
        <v>AMC BASE</v>
      </c>
      <c r="G4922" s="45"/>
      <c r="H4922" s="51"/>
      <c r="I4922" s="46">
        <v>816</v>
      </c>
    </row>
    <row r="4923" spans="1:9" x14ac:dyDescent="0.25">
      <c r="A4923" s="54" t="str">
        <f t="shared" ref="A4923:B4925" si="1155">A4922</f>
        <v>PB</v>
      </c>
      <c r="B4923" s="58" t="str">
        <f t="shared" si="1155"/>
        <v>AMC PROCESS BLUE</v>
      </c>
      <c r="C4923" s="34">
        <v>163401</v>
      </c>
      <c r="D4923" s="2" t="s">
        <v>2203</v>
      </c>
      <c r="E4923" s="35" t="s">
        <v>7</v>
      </c>
      <c r="F4923" s="27" t="str">
        <f t="shared" si="1147"/>
        <v>163401 White</v>
      </c>
      <c r="G4923" s="35"/>
      <c r="H4923" s="33"/>
      <c r="I4923" s="36">
        <v>151.1</v>
      </c>
    </row>
    <row r="4924" spans="1:9" x14ac:dyDescent="0.25">
      <c r="A4924" s="54" t="str">
        <f t="shared" si="1155"/>
        <v>PB</v>
      </c>
      <c r="B4924" s="58" t="str">
        <f t="shared" si="1155"/>
        <v>AMC PROCESS BLUE</v>
      </c>
      <c r="C4924" s="34">
        <v>163407</v>
      </c>
      <c r="D4924" s="2" t="s">
        <v>2203</v>
      </c>
      <c r="E4924" s="35" t="s">
        <v>13</v>
      </c>
      <c r="F4924" s="27" t="str">
        <f t="shared" si="1147"/>
        <v>163407 Blue</v>
      </c>
      <c r="G4924" s="35"/>
      <c r="H4924" s="33"/>
      <c r="I4924" s="36">
        <v>30.2</v>
      </c>
    </row>
    <row r="4925" spans="1:9" x14ac:dyDescent="0.25">
      <c r="A4925" s="54" t="str">
        <f t="shared" si="1155"/>
        <v>PB</v>
      </c>
      <c r="B4925" s="58" t="str">
        <f t="shared" si="1155"/>
        <v>AMC PROCESS BLUE</v>
      </c>
      <c r="C4925" s="37">
        <v>163409</v>
      </c>
      <c r="D4925" s="2" t="s">
        <v>2203</v>
      </c>
      <c r="E4925" s="38" t="s">
        <v>14</v>
      </c>
      <c r="F4925" s="27" t="str">
        <f t="shared" si="1147"/>
        <v>163409 Green</v>
      </c>
      <c r="G4925" s="38"/>
      <c r="H4925" s="39"/>
      <c r="I4925" s="40">
        <v>2.7</v>
      </c>
    </row>
    <row r="4926" spans="1:9" x14ac:dyDescent="0.25">
      <c r="A4926" s="56" t="s">
        <v>1045</v>
      </c>
      <c r="B4926" s="63" t="s">
        <v>1046</v>
      </c>
      <c r="C4926" s="44" t="s">
        <v>4</v>
      </c>
      <c r="D4926" s="2" t="s">
        <v>2203</v>
      </c>
      <c r="E4926" s="45" t="s">
        <v>5</v>
      </c>
      <c r="F4926" s="27" t="str">
        <f t="shared" si="1147"/>
        <v>AMC BASE</v>
      </c>
      <c r="G4926" s="45"/>
      <c r="H4926" s="51"/>
      <c r="I4926" s="46">
        <v>845</v>
      </c>
    </row>
    <row r="4927" spans="1:9" x14ac:dyDescent="0.25">
      <c r="A4927" s="54" t="str">
        <f t="shared" ref="A4927:B4929" si="1156">A4926</f>
        <v>P</v>
      </c>
      <c r="B4927" s="58" t="str">
        <f t="shared" si="1156"/>
        <v>AMC PURPLE</v>
      </c>
      <c r="C4927" s="34">
        <v>163401</v>
      </c>
      <c r="D4927" s="2" t="s">
        <v>2203</v>
      </c>
      <c r="E4927" s="35" t="s">
        <v>7</v>
      </c>
      <c r="F4927" s="27" t="str">
        <f t="shared" si="1147"/>
        <v>163401 White</v>
      </c>
      <c r="G4927" s="35"/>
      <c r="H4927" s="33"/>
      <c r="I4927" s="36">
        <v>105.6</v>
      </c>
    </row>
    <row r="4928" spans="1:9" x14ac:dyDescent="0.25">
      <c r="A4928" s="54" t="str">
        <f t="shared" si="1156"/>
        <v>P</v>
      </c>
      <c r="B4928" s="58" t="str">
        <f t="shared" si="1156"/>
        <v>AMC PURPLE</v>
      </c>
      <c r="C4928" s="34">
        <v>163406</v>
      </c>
      <c r="D4928" s="2" t="s">
        <v>2203</v>
      </c>
      <c r="E4928" s="35" t="s">
        <v>193</v>
      </c>
      <c r="F4928" s="27" t="str">
        <f t="shared" si="1147"/>
        <v>163406 Rubine</v>
      </c>
      <c r="G4928" s="35"/>
      <c r="H4928" s="33"/>
      <c r="I4928" s="36">
        <v>38</v>
      </c>
    </row>
    <row r="4929" spans="1:9" x14ac:dyDescent="0.25">
      <c r="A4929" s="54" t="str">
        <f t="shared" si="1156"/>
        <v>P</v>
      </c>
      <c r="B4929" s="58" t="str">
        <f t="shared" si="1156"/>
        <v>AMC PURPLE</v>
      </c>
      <c r="C4929" s="37">
        <v>163408</v>
      </c>
      <c r="D4929" s="2" t="s">
        <v>2203</v>
      </c>
      <c r="E4929" s="38" t="s">
        <v>12</v>
      </c>
      <c r="F4929" s="27" t="str">
        <f t="shared" si="1147"/>
        <v>163408 Purple</v>
      </c>
      <c r="G4929" s="38"/>
      <c r="H4929" s="39"/>
      <c r="I4929" s="40">
        <v>11.4</v>
      </c>
    </row>
    <row r="4930" spans="1:9" x14ac:dyDescent="0.25">
      <c r="A4930" s="56" t="s">
        <v>1047</v>
      </c>
      <c r="B4930" s="63" t="s">
        <v>1048</v>
      </c>
      <c r="C4930" s="44" t="s">
        <v>4</v>
      </c>
      <c r="D4930" s="2" t="s">
        <v>2203</v>
      </c>
      <c r="E4930" s="45" t="s">
        <v>5</v>
      </c>
      <c r="F4930" s="27" t="str">
        <f t="shared" si="1147"/>
        <v>AMC BASE</v>
      </c>
      <c r="G4930" s="45"/>
      <c r="H4930" s="51"/>
      <c r="I4930" s="46">
        <v>771.9</v>
      </c>
    </row>
    <row r="4931" spans="1:9" x14ac:dyDescent="0.25">
      <c r="A4931" s="54" t="str">
        <f t="shared" ref="A4931:B4934" si="1157">A4930</f>
        <v>RB</v>
      </c>
      <c r="B4931" s="58" t="str">
        <f t="shared" si="1157"/>
        <v>AMC REFLEX BLUE</v>
      </c>
      <c r="C4931" s="34">
        <v>163401</v>
      </c>
      <c r="D4931" s="2" t="s">
        <v>2203</v>
      </c>
      <c r="E4931" s="35" t="s">
        <v>7</v>
      </c>
      <c r="F4931" s="27" t="str">
        <f t="shared" si="1147"/>
        <v>163401 White</v>
      </c>
      <c r="G4931" s="35"/>
      <c r="H4931" s="33"/>
      <c r="I4931" s="36">
        <v>103.1</v>
      </c>
    </row>
    <row r="4932" spans="1:9" x14ac:dyDescent="0.25">
      <c r="A4932" s="54" t="str">
        <f t="shared" si="1157"/>
        <v>RB</v>
      </c>
      <c r="B4932" s="58" t="str">
        <f t="shared" si="1157"/>
        <v>AMC REFLEX BLUE</v>
      </c>
      <c r="C4932" s="34">
        <v>163407</v>
      </c>
      <c r="D4932" s="2" t="s">
        <v>2203</v>
      </c>
      <c r="E4932" s="35" t="s">
        <v>13</v>
      </c>
      <c r="F4932" s="27" t="str">
        <f t="shared" si="1147"/>
        <v>163407 Blue</v>
      </c>
      <c r="G4932" s="35"/>
      <c r="H4932" s="33"/>
      <c r="I4932" s="36">
        <v>61.9</v>
      </c>
    </row>
    <row r="4933" spans="1:9" x14ac:dyDescent="0.25">
      <c r="A4933" s="54" t="str">
        <f t="shared" si="1157"/>
        <v>RB</v>
      </c>
      <c r="B4933" s="58" t="str">
        <f t="shared" si="1157"/>
        <v>AMC REFLEX BLUE</v>
      </c>
      <c r="C4933" s="34">
        <v>163408</v>
      </c>
      <c r="D4933" s="2" t="s">
        <v>2203</v>
      </c>
      <c r="E4933" s="35" t="s">
        <v>12</v>
      </c>
      <c r="F4933" s="27" t="str">
        <f t="shared" si="1147"/>
        <v>163408 Purple</v>
      </c>
      <c r="G4933" s="35"/>
      <c r="H4933" s="33"/>
      <c r="I4933" s="36">
        <v>50.7</v>
      </c>
    </row>
    <row r="4934" spans="1:9" x14ac:dyDescent="0.25">
      <c r="A4934" s="54" t="str">
        <f t="shared" si="1157"/>
        <v>RB</v>
      </c>
      <c r="B4934" s="58" t="str">
        <f t="shared" si="1157"/>
        <v>AMC REFLEX BLUE</v>
      </c>
      <c r="C4934" s="37">
        <v>163409</v>
      </c>
      <c r="D4934" s="2" t="s">
        <v>2203</v>
      </c>
      <c r="E4934" s="38" t="s">
        <v>14</v>
      </c>
      <c r="F4934" s="27" t="str">
        <f t="shared" si="1147"/>
        <v>163409 Green</v>
      </c>
      <c r="G4934" s="38"/>
      <c r="H4934" s="39"/>
      <c r="I4934" s="40">
        <v>12.4</v>
      </c>
    </row>
    <row r="4935" spans="1:9" x14ac:dyDescent="0.25">
      <c r="A4935" s="56" t="s">
        <v>1049</v>
      </c>
      <c r="B4935" s="63" t="s">
        <v>1050</v>
      </c>
      <c r="C4935" s="44" t="s">
        <v>4</v>
      </c>
      <c r="D4935" s="2" t="s">
        <v>2203</v>
      </c>
      <c r="E4935" s="45" t="s">
        <v>5</v>
      </c>
      <c r="F4935" s="27" t="str">
        <f t="shared" si="1147"/>
        <v>AMC BASE</v>
      </c>
      <c r="G4935" s="45"/>
      <c r="H4935" s="51"/>
      <c r="I4935" s="46">
        <v>830.8</v>
      </c>
    </row>
    <row r="4936" spans="1:9" x14ac:dyDescent="0.25">
      <c r="A4936" s="54" t="str">
        <f t="shared" ref="A4936:B4938" si="1158">A4935</f>
        <v>RDR</v>
      </c>
      <c r="B4936" s="58" t="str">
        <f t="shared" si="1158"/>
        <v>AMC RHODAMINE RED</v>
      </c>
      <c r="C4936" s="34">
        <v>163401</v>
      </c>
      <c r="D4936" s="2" t="s">
        <v>2203</v>
      </c>
      <c r="E4936" s="35" t="s">
        <v>7</v>
      </c>
      <c r="F4936" s="27" t="str">
        <f t="shared" si="1147"/>
        <v>163401 White</v>
      </c>
      <c r="G4936" s="35"/>
      <c r="H4936" s="33"/>
      <c r="I4936" s="36">
        <v>96.7</v>
      </c>
    </row>
    <row r="4937" spans="1:9" x14ac:dyDescent="0.25">
      <c r="A4937" s="54" t="str">
        <f t="shared" si="1158"/>
        <v>RDR</v>
      </c>
      <c r="B4937" s="58" t="str">
        <f t="shared" si="1158"/>
        <v>AMC RHODAMINE RED</v>
      </c>
      <c r="C4937" s="34">
        <v>163406</v>
      </c>
      <c r="D4937" s="2" t="s">
        <v>2203</v>
      </c>
      <c r="E4937" s="35" t="s">
        <v>193</v>
      </c>
      <c r="F4937" s="27" t="str">
        <f t="shared" si="1147"/>
        <v>163406 Rubine</v>
      </c>
      <c r="G4937" s="35"/>
      <c r="H4937" s="33"/>
      <c r="I4937" s="36">
        <v>63.8</v>
      </c>
    </row>
    <row r="4938" spans="1:9" x14ac:dyDescent="0.25">
      <c r="A4938" s="54" t="str">
        <f t="shared" si="1158"/>
        <v>RDR</v>
      </c>
      <c r="B4938" s="58" t="str">
        <f t="shared" si="1158"/>
        <v>AMC RHODAMINE RED</v>
      </c>
      <c r="C4938" s="37">
        <v>163405</v>
      </c>
      <c r="D4938" s="2" t="s">
        <v>2203</v>
      </c>
      <c r="E4938" s="38" t="s">
        <v>152</v>
      </c>
      <c r="F4938" s="27" t="str">
        <f t="shared" si="1147"/>
        <v>163405 Scarlet</v>
      </c>
      <c r="G4938" s="38"/>
      <c r="H4938" s="39"/>
      <c r="I4938" s="40">
        <v>8.6999999999999993</v>
      </c>
    </row>
    <row r="4939" spans="1:9" x14ac:dyDescent="0.25">
      <c r="A4939" s="56" t="s">
        <v>1051</v>
      </c>
      <c r="B4939" s="63" t="s">
        <v>1052</v>
      </c>
      <c r="C4939" s="44" t="s">
        <v>4</v>
      </c>
      <c r="D4939" s="2" t="s">
        <v>2203</v>
      </c>
      <c r="E4939" s="45" t="s">
        <v>5</v>
      </c>
      <c r="F4939" s="27" t="str">
        <f t="shared" si="1147"/>
        <v>AMC BASE</v>
      </c>
      <c r="G4939" s="45"/>
      <c r="H4939" s="51"/>
      <c r="I4939" s="46">
        <v>830.7</v>
      </c>
    </row>
    <row r="4940" spans="1:9" x14ac:dyDescent="0.25">
      <c r="A4940" s="54" t="str">
        <f t="shared" ref="A4940:B4941" si="1159">A4939</f>
        <v>RR</v>
      </c>
      <c r="B4940" s="58" t="str">
        <f t="shared" si="1159"/>
        <v>AMC RUBINE RED</v>
      </c>
      <c r="C4940" s="34">
        <v>163401</v>
      </c>
      <c r="D4940" s="2" t="s">
        <v>2203</v>
      </c>
      <c r="E4940" s="35" t="s">
        <v>7</v>
      </c>
      <c r="F4940" s="27" t="str">
        <f t="shared" si="1147"/>
        <v>163401 White</v>
      </c>
      <c r="G4940" s="35"/>
      <c r="H4940" s="33"/>
      <c r="I4940" s="36">
        <v>96.7</v>
      </c>
    </row>
    <row r="4941" spans="1:9" x14ac:dyDescent="0.25">
      <c r="A4941" s="54" t="str">
        <f t="shared" si="1159"/>
        <v>RR</v>
      </c>
      <c r="B4941" s="58" t="str">
        <f t="shared" si="1159"/>
        <v>AMC RUBINE RED</v>
      </c>
      <c r="C4941" s="37">
        <v>163405</v>
      </c>
      <c r="D4941" s="2" t="s">
        <v>2203</v>
      </c>
      <c r="E4941" s="38" t="s">
        <v>152</v>
      </c>
      <c r="F4941" s="27" t="str">
        <f t="shared" si="1147"/>
        <v>163405 Scarlet</v>
      </c>
      <c r="G4941" s="38"/>
      <c r="H4941" s="39"/>
      <c r="I4941" s="40">
        <v>72.599999999999994</v>
      </c>
    </row>
    <row r="4942" spans="1:9" x14ac:dyDescent="0.25">
      <c r="A4942" s="57" t="s">
        <v>1053</v>
      </c>
      <c r="B4942" s="64" t="s">
        <v>1130</v>
      </c>
      <c r="C4942" s="30" t="s">
        <v>4</v>
      </c>
      <c r="D4942" s="2" t="s">
        <v>2203</v>
      </c>
      <c r="E4942" s="31" t="s">
        <v>5</v>
      </c>
      <c r="F4942" s="27" t="str">
        <f t="shared" si="1147"/>
        <v>AMC BASE</v>
      </c>
      <c r="G4942" s="31"/>
      <c r="H4942" s="52"/>
      <c r="I4942" s="32">
        <v>490.5</v>
      </c>
    </row>
    <row r="4943" spans="1:9" x14ac:dyDescent="0.25">
      <c r="A4943" s="58" t="str">
        <f t="shared" ref="A4943:B4947" si="1160">A4942</f>
        <v>V</v>
      </c>
      <c r="B4943" s="65" t="str">
        <f t="shared" si="1160"/>
        <v>AMC VIOLET</v>
      </c>
      <c r="C4943" s="34">
        <v>163401</v>
      </c>
      <c r="D4943" s="2" t="s">
        <v>2203</v>
      </c>
      <c r="E4943" s="35" t="s">
        <v>7</v>
      </c>
      <c r="F4943" s="27" t="str">
        <f t="shared" si="1147"/>
        <v>163401 White</v>
      </c>
      <c r="G4943" s="35"/>
      <c r="H4943" s="33"/>
      <c r="I4943" s="36">
        <v>429.3</v>
      </c>
    </row>
    <row r="4944" spans="1:9" x14ac:dyDescent="0.25">
      <c r="A4944" s="58" t="str">
        <f t="shared" si="1160"/>
        <v>V</v>
      </c>
      <c r="B4944" s="65" t="str">
        <f t="shared" si="1160"/>
        <v>AMC VIOLET</v>
      </c>
      <c r="C4944" s="34">
        <v>163408</v>
      </c>
      <c r="D4944" s="2" t="s">
        <v>2203</v>
      </c>
      <c r="E4944" s="35" t="s">
        <v>12</v>
      </c>
      <c r="F4944" s="27" t="str">
        <f t="shared" si="1147"/>
        <v>163408 Purple</v>
      </c>
      <c r="G4944" s="35"/>
      <c r="H4944" s="33"/>
      <c r="I4944" s="36">
        <v>42.9</v>
      </c>
    </row>
    <row r="4945" spans="1:9" x14ac:dyDescent="0.25">
      <c r="A4945" s="58" t="str">
        <f t="shared" si="1160"/>
        <v>V</v>
      </c>
      <c r="B4945" s="65" t="str">
        <f t="shared" si="1160"/>
        <v>AMC VIOLET</v>
      </c>
      <c r="C4945" s="34">
        <v>163406</v>
      </c>
      <c r="D4945" s="2" t="s">
        <v>2203</v>
      </c>
      <c r="E4945" s="35" t="s">
        <v>193</v>
      </c>
      <c r="F4945" s="27" t="str">
        <f t="shared" si="1147"/>
        <v>163406 Rubine</v>
      </c>
      <c r="G4945" s="35"/>
      <c r="H4945" s="33"/>
      <c r="I4945" s="36">
        <v>21.5</v>
      </c>
    </row>
    <row r="4946" spans="1:9" x14ac:dyDescent="0.25">
      <c r="A4946" s="58" t="str">
        <f t="shared" si="1160"/>
        <v>V</v>
      </c>
      <c r="B4946" s="65" t="str">
        <f t="shared" si="1160"/>
        <v>AMC VIOLET</v>
      </c>
      <c r="C4946" s="34">
        <v>163410</v>
      </c>
      <c r="D4946" s="2" t="s">
        <v>2203</v>
      </c>
      <c r="E4946" s="35" t="s">
        <v>15</v>
      </c>
      <c r="F4946" s="27" t="str">
        <f t="shared" si="1147"/>
        <v>163410 Black</v>
      </c>
      <c r="G4946" s="35"/>
      <c r="H4946" s="33"/>
      <c r="I4946" s="36">
        <v>8.6</v>
      </c>
    </row>
    <row r="4947" spans="1:9" x14ac:dyDescent="0.25">
      <c r="A4947" s="58" t="str">
        <f t="shared" si="1160"/>
        <v>V</v>
      </c>
      <c r="B4947" s="65" t="str">
        <f t="shared" si="1160"/>
        <v>AMC VIOLET</v>
      </c>
      <c r="C4947" s="37">
        <v>163409</v>
      </c>
      <c r="D4947" s="2" t="s">
        <v>2203</v>
      </c>
      <c r="E4947" s="38" t="s">
        <v>14</v>
      </c>
      <c r="F4947" s="27" t="str">
        <f t="shared" si="1147"/>
        <v>163409 Green</v>
      </c>
      <c r="G4947" s="38"/>
      <c r="H4947" s="39"/>
      <c r="I4947" s="40">
        <v>7.2</v>
      </c>
    </row>
    <row r="4948" spans="1:9" ht="21" customHeight="1" x14ac:dyDescent="0.25">
      <c r="A4948" s="60" t="s">
        <v>1054</v>
      </c>
      <c r="B4948" s="66" t="s">
        <v>1131</v>
      </c>
      <c r="C4948" s="44" t="s">
        <v>4</v>
      </c>
      <c r="D4948" s="2" t="s">
        <v>2203</v>
      </c>
      <c r="E4948" s="45" t="s">
        <v>5</v>
      </c>
      <c r="F4948" s="27" t="str">
        <f t="shared" ref="F4948:F5001" si="1161">IF(C4948="AMC.BASE","AMC BASE",CONCATENATE(C4948,D4948,E4948))</f>
        <v>AMC BASE</v>
      </c>
      <c r="G4948" s="45"/>
      <c r="H4948" s="51"/>
      <c r="I4948" s="46">
        <v>848.2</v>
      </c>
    </row>
    <row r="4949" spans="1:9" x14ac:dyDescent="0.25">
      <c r="A4949" s="58" t="str">
        <f t="shared" ref="A4949:B4952" si="1162">A4948</f>
        <v>WG10</v>
      </c>
      <c r="B4949" s="65" t="str">
        <f t="shared" si="1162"/>
        <v>AMC WARM GRAY 10</v>
      </c>
      <c r="C4949" s="34">
        <v>163401</v>
      </c>
      <c r="D4949" s="2" t="s">
        <v>2203</v>
      </c>
      <c r="E4949" s="35" t="s">
        <v>7</v>
      </c>
      <c r="F4949" s="27" t="str">
        <f t="shared" si="1161"/>
        <v>163401 White</v>
      </c>
      <c r="G4949" s="35"/>
      <c r="H4949" s="33"/>
      <c r="I4949" s="36">
        <v>96.7</v>
      </c>
    </row>
    <row r="4950" spans="1:9" x14ac:dyDescent="0.25">
      <c r="A4950" s="58" t="str">
        <f t="shared" si="1162"/>
        <v>WG10</v>
      </c>
      <c r="B4950" s="65" t="str">
        <f t="shared" si="1162"/>
        <v>AMC WARM GRAY 10</v>
      </c>
      <c r="C4950" s="34">
        <v>163410</v>
      </c>
      <c r="D4950" s="2" t="s">
        <v>2203</v>
      </c>
      <c r="E4950" s="35" t="s">
        <v>15</v>
      </c>
      <c r="F4950" s="27" t="str">
        <f t="shared" si="1161"/>
        <v>163410 Black</v>
      </c>
      <c r="G4950" s="35"/>
      <c r="H4950" s="33"/>
      <c r="I4950" s="36">
        <v>43.5</v>
      </c>
    </row>
    <row r="4951" spans="1:9" x14ac:dyDescent="0.25">
      <c r="A4951" s="58" t="str">
        <f t="shared" si="1162"/>
        <v>WG10</v>
      </c>
      <c r="B4951" s="65" t="str">
        <f t="shared" si="1162"/>
        <v>AMC WARM GRAY 10</v>
      </c>
      <c r="C4951" s="34">
        <v>163402</v>
      </c>
      <c r="D4951" s="2" t="s">
        <v>2203</v>
      </c>
      <c r="E4951" s="35" t="s">
        <v>17</v>
      </c>
      <c r="F4951" s="27" t="str">
        <f t="shared" si="1161"/>
        <v>163402 Lemon Yellow</v>
      </c>
      <c r="G4951" s="35"/>
      <c r="H4951" s="33"/>
      <c r="I4951" s="36">
        <v>5.8</v>
      </c>
    </row>
    <row r="4952" spans="1:9" x14ac:dyDescent="0.25">
      <c r="A4952" s="58" t="str">
        <f t="shared" si="1162"/>
        <v>WG10</v>
      </c>
      <c r="B4952" s="65" t="str">
        <f t="shared" si="1162"/>
        <v>AMC WARM GRAY 10</v>
      </c>
      <c r="C4952" s="37">
        <v>163404</v>
      </c>
      <c r="D4952" s="2" t="s">
        <v>2203</v>
      </c>
      <c r="E4952" s="38" t="s">
        <v>8</v>
      </c>
      <c r="F4952" s="27" t="str">
        <f t="shared" si="1161"/>
        <v>163404 Red</v>
      </c>
      <c r="G4952" s="38"/>
      <c r="H4952" s="39"/>
      <c r="I4952" s="40">
        <v>5.8</v>
      </c>
    </row>
    <row r="4953" spans="1:9" ht="21" customHeight="1" x14ac:dyDescent="0.25">
      <c r="A4953" s="60" t="s">
        <v>1055</v>
      </c>
      <c r="B4953" s="66" t="s">
        <v>1132</v>
      </c>
      <c r="C4953" s="44" t="s">
        <v>4</v>
      </c>
      <c r="D4953" s="2" t="s">
        <v>2203</v>
      </c>
      <c r="E4953" s="45" t="s">
        <v>5</v>
      </c>
      <c r="F4953" s="27" t="str">
        <f t="shared" si="1161"/>
        <v>AMC BASE</v>
      </c>
      <c r="G4953" s="45"/>
      <c r="H4953" s="51"/>
      <c r="I4953" s="46">
        <v>833.7</v>
      </c>
    </row>
    <row r="4954" spans="1:9" x14ac:dyDescent="0.25">
      <c r="A4954" s="58" t="str">
        <f t="shared" ref="A4954:B4957" si="1163">A4953</f>
        <v>WG11</v>
      </c>
      <c r="B4954" s="65" t="str">
        <f t="shared" si="1163"/>
        <v>AMC WARM GRAY 11</v>
      </c>
      <c r="C4954" s="34">
        <v>163401</v>
      </c>
      <c r="D4954" s="2" t="s">
        <v>2203</v>
      </c>
      <c r="E4954" s="35" t="s">
        <v>7</v>
      </c>
      <c r="F4954" s="27" t="str">
        <f t="shared" si="1161"/>
        <v>163401 White</v>
      </c>
      <c r="G4954" s="35"/>
      <c r="H4954" s="33"/>
      <c r="I4954" s="36">
        <v>96.7</v>
      </c>
    </row>
    <row r="4955" spans="1:9" x14ac:dyDescent="0.25">
      <c r="A4955" s="58" t="str">
        <f t="shared" si="1163"/>
        <v>WG11</v>
      </c>
      <c r="B4955" s="65" t="str">
        <f t="shared" si="1163"/>
        <v>AMC WARM GRAY 11</v>
      </c>
      <c r="C4955" s="34">
        <v>163410</v>
      </c>
      <c r="D4955" s="2" t="s">
        <v>2203</v>
      </c>
      <c r="E4955" s="35" t="s">
        <v>15</v>
      </c>
      <c r="F4955" s="27" t="str">
        <f t="shared" si="1161"/>
        <v>163410 Black</v>
      </c>
      <c r="G4955" s="35"/>
      <c r="H4955" s="33"/>
      <c r="I4955" s="36">
        <v>58</v>
      </c>
    </row>
    <row r="4956" spans="1:9" x14ac:dyDescent="0.25">
      <c r="A4956" s="58" t="str">
        <f t="shared" si="1163"/>
        <v>WG11</v>
      </c>
      <c r="B4956" s="65" t="str">
        <f t="shared" si="1163"/>
        <v>AMC WARM GRAY 11</v>
      </c>
      <c r="C4956" s="34">
        <v>163402</v>
      </c>
      <c r="D4956" s="2" t="s">
        <v>2203</v>
      </c>
      <c r="E4956" s="35" t="s">
        <v>17</v>
      </c>
      <c r="F4956" s="27" t="str">
        <f t="shared" si="1161"/>
        <v>163402 Lemon Yellow</v>
      </c>
      <c r="G4956" s="35"/>
      <c r="H4956" s="33"/>
      <c r="I4956" s="36">
        <v>5.8</v>
      </c>
    </row>
    <row r="4957" spans="1:9" x14ac:dyDescent="0.25">
      <c r="A4957" s="58" t="str">
        <f t="shared" si="1163"/>
        <v>WG11</v>
      </c>
      <c r="B4957" s="65" t="str">
        <f t="shared" si="1163"/>
        <v>AMC WARM GRAY 11</v>
      </c>
      <c r="C4957" s="37">
        <v>163404</v>
      </c>
      <c r="D4957" s="2" t="s">
        <v>2203</v>
      </c>
      <c r="E4957" s="38" t="s">
        <v>8</v>
      </c>
      <c r="F4957" s="27" t="str">
        <f t="shared" si="1161"/>
        <v>163404 Red</v>
      </c>
      <c r="G4957" s="38"/>
      <c r="H4957" s="39"/>
      <c r="I4957" s="40">
        <v>5.8</v>
      </c>
    </row>
    <row r="4958" spans="1:9" ht="21" customHeight="1" x14ac:dyDescent="0.25">
      <c r="A4958" s="60" t="s">
        <v>1056</v>
      </c>
      <c r="B4958" s="66" t="s">
        <v>1133</v>
      </c>
      <c r="C4958" s="44" t="s">
        <v>4</v>
      </c>
      <c r="D4958" s="2" t="s">
        <v>2203</v>
      </c>
      <c r="E4958" s="45" t="s">
        <v>5</v>
      </c>
      <c r="F4958" s="27" t="str">
        <f t="shared" si="1161"/>
        <v>AMC BASE</v>
      </c>
      <c r="G4958" s="45"/>
      <c r="H4958" s="51"/>
      <c r="I4958" s="46">
        <v>891.6</v>
      </c>
    </row>
    <row r="4959" spans="1:9" x14ac:dyDescent="0.25">
      <c r="A4959" s="58" t="str">
        <f t="shared" ref="A4959:B4962" si="1164">A4958</f>
        <v>WG1</v>
      </c>
      <c r="B4959" s="65" t="str">
        <f t="shared" si="1164"/>
        <v>AMC WARM GRAY 1</v>
      </c>
      <c r="C4959" s="34">
        <v>163401</v>
      </c>
      <c r="D4959" s="2" t="s">
        <v>2203</v>
      </c>
      <c r="E4959" s="35" t="s">
        <v>7</v>
      </c>
      <c r="F4959" s="27" t="str">
        <f t="shared" si="1161"/>
        <v>163401 White</v>
      </c>
      <c r="G4959" s="35"/>
      <c r="H4959" s="33"/>
      <c r="I4959" s="36">
        <v>96.5</v>
      </c>
    </row>
    <row r="4960" spans="1:9" x14ac:dyDescent="0.25">
      <c r="A4960" s="58" t="str">
        <f t="shared" si="1164"/>
        <v>WG1</v>
      </c>
      <c r="B4960" s="65" t="str">
        <f t="shared" si="1164"/>
        <v>AMC WARM GRAY 1</v>
      </c>
      <c r="C4960" s="34">
        <v>163404</v>
      </c>
      <c r="D4960" s="2" t="s">
        <v>2203</v>
      </c>
      <c r="E4960" s="35" t="s">
        <v>8</v>
      </c>
      <c r="F4960" s="27" t="str">
        <f t="shared" si="1161"/>
        <v>163404 Red</v>
      </c>
      <c r="G4960" s="35"/>
      <c r="H4960" s="33"/>
      <c r="I4960" s="36">
        <v>8.6999999999999993</v>
      </c>
    </row>
    <row r="4961" spans="1:9" x14ac:dyDescent="0.25">
      <c r="A4961" s="58" t="str">
        <f t="shared" si="1164"/>
        <v>WG1</v>
      </c>
      <c r="B4961" s="65" t="str">
        <f t="shared" si="1164"/>
        <v>AMC WARM GRAY 1</v>
      </c>
      <c r="C4961" s="34">
        <v>163410</v>
      </c>
      <c r="D4961" s="2" t="s">
        <v>2203</v>
      </c>
      <c r="E4961" s="35" t="s">
        <v>15</v>
      </c>
      <c r="F4961" s="27" t="str">
        <f t="shared" si="1161"/>
        <v>163410 Black</v>
      </c>
      <c r="G4961" s="35"/>
      <c r="H4961" s="33"/>
      <c r="I4961" s="36">
        <v>2.9</v>
      </c>
    </row>
    <row r="4962" spans="1:9" x14ac:dyDescent="0.25">
      <c r="A4962" s="58" t="str">
        <f t="shared" si="1164"/>
        <v>WG1</v>
      </c>
      <c r="B4962" s="65" t="str">
        <f t="shared" si="1164"/>
        <v>AMC WARM GRAY 1</v>
      </c>
      <c r="C4962" s="37">
        <v>163402</v>
      </c>
      <c r="D4962" s="2" t="s">
        <v>2203</v>
      </c>
      <c r="E4962" s="38" t="s">
        <v>17</v>
      </c>
      <c r="F4962" s="27" t="str">
        <f t="shared" si="1161"/>
        <v>163402 Lemon Yellow</v>
      </c>
      <c r="G4962" s="38"/>
      <c r="H4962" s="39"/>
      <c r="I4962" s="40">
        <v>0.3</v>
      </c>
    </row>
    <row r="4963" spans="1:9" x14ac:dyDescent="0.25">
      <c r="A4963" s="60" t="s">
        <v>1057</v>
      </c>
      <c r="B4963" s="66" t="s">
        <v>1134</v>
      </c>
      <c r="C4963" s="44" t="s">
        <v>4</v>
      </c>
      <c r="D4963" s="2" t="s">
        <v>2203</v>
      </c>
      <c r="E4963" s="45" t="s">
        <v>5</v>
      </c>
      <c r="F4963" s="27" t="str">
        <f t="shared" si="1161"/>
        <v>AMC BASE</v>
      </c>
      <c r="G4963" s="45"/>
      <c r="H4963" s="51"/>
      <c r="I4963" s="46">
        <v>896</v>
      </c>
    </row>
    <row r="4964" spans="1:9" x14ac:dyDescent="0.25">
      <c r="A4964" s="58" t="str">
        <f t="shared" ref="A4964:B4967" si="1165">A4963</f>
        <v>WG2</v>
      </c>
      <c r="B4964" s="65" t="str">
        <f t="shared" si="1165"/>
        <v>AMC WARM GRAY 2</v>
      </c>
      <c r="C4964" s="34">
        <v>163401</v>
      </c>
      <c r="D4964" s="2" t="s">
        <v>2203</v>
      </c>
      <c r="E4964" s="35" t="s">
        <v>7</v>
      </c>
      <c r="F4964" s="27" t="str">
        <f t="shared" si="1161"/>
        <v>163401 White</v>
      </c>
      <c r="G4964" s="35"/>
      <c r="H4964" s="33"/>
      <c r="I4964" s="36">
        <v>96.5</v>
      </c>
    </row>
    <row r="4965" spans="1:9" x14ac:dyDescent="0.25">
      <c r="A4965" s="58" t="str">
        <f t="shared" si="1165"/>
        <v>WG2</v>
      </c>
      <c r="B4965" s="65" t="str">
        <f t="shared" si="1165"/>
        <v>AMC WARM GRAY 2</v>
      </c>
      <c r="C4965" s="34">
        <v>163410</v>
      </c>
      <c r="D4965" s="2" t="s">
        <v>2203</v>
      </c>
      <c r="E4965" s="35" t="s">
        <v>15</v>
      </c>
      <c r="F4965" s="27" t="str">
        <f t="shared" si="1161"/>
        <v>163410 Black</v>
      </c>
      <c r="G4965" s="35"/>
      <c r="H4965" s="33"/>
      <c r="I4965" s="36">
        <v>5.8</v>
      </c>
    </row>
    <row r="4966" spans="1:9" x14ac:dyDescent="0.25">
      <c r="A4966" s="58" t="str">
        <f t="shared" si="1165"/>
        <v>WG2</v>
      </c>
      <c r="B4966" s="65" t="str">
        <f t="shared" si="1165"/>
        <v>AMC WARM GRAY 2</v>
      </c>
      <c r="C4966" s="34">
        <v>163404</v>
      </c>
      <c r="D4966" s="2" t="s">
        <v>2203</v>
      </c>
      <c r="E4966" s="35" t="s">
        <v>8</v>
      </c>
      <c r="F4966" s="27" t="str">
        <f t="shared" si="1161"/>
        <v>163404 Red</v>
      </c>
      <c r="G4966" s="35"/>
      <c r="H4966" s="33"/>
      <c r="I4966" s="36">
        <v>1.4</v>
      </c>
    </row>
    <row r="4967" spans="1:9" x14ac:dyDescent="0.25">
      <c r="A4967" s="58" t="str">
        <f t="shared" si="1165"/>
        <v>WG2</v>
      </c>
      <c r="B4967" s="65" t="str">
        <f t="shared" si="1165"/>
        <v>AMC WARM GRAY 2</v>
      </c>
      <c r="C4967" s="37">
        <v>163402</v>
      </c>
      <c r="D4967" s="2" t="s">
        <v>2203</v>
      </c>
      <c r="E4967" s="38" t="s">
        <v>17</v>
      </c>
      <c r="F4967" s="27" t="str">
        <f t="shared" si="1161"/>
        <v>163402 Lemon Yellow</v>
      </c>
      <c r="G4967" s="38"/>
      <c r="H4967" s="39"/>
      <c r="I4967" s="40">
        <v>0.3</v>
      </c>
    </row>
    <row r="4968" spans="1:9" ht="21" customHeight="1" x14ac:dyDescent="0.25">
      <c r="A4968" s="60" t="s">
        <v>1058</v>
      </c>
      <c r="B4968" s="66" t="s">
        <v>1135</v>
      </c>
      <c r="C4968" s="44" t="s">
        <v>4</v>
      </c>
      <c r="D4968" s="2" t="s">
        <v>2203</v>
      </c>
      <c r="E4968" s="45" t="s">
        <v>5</v>
      </c>
      <c r="F4968" s="27" t="str">
        <f t="shared" si="1161"/>
        <v>AMC BASE</v>
      </c>
      <c r="G4968" s="45"/>
      <c r="H4968" s="51"/>
      <c r="I4968" s="46">
        <v>891.6</v>
      </c>
    </row>
    <row r="4969" spans="1:9" x14ac:dyDescent="0.25">
      <c r="A4969" s="58" t="str">
        <f t="shared" ref="A4969:B4972" si="1166">A4968</f>
        <v>WG3</v>
      </c>
      <c r="B4969" s="65" t="str">
        <f t="shared" si="1166"/>
        <v>AMC WARM GRAY 3</v>
      </c>
      <c r="C4969" s="34">
        <v>163401</v>
      </c>
      <c r="D4969" s="2" t="s">
        <v>2203</v>
      </c>
      <c r="E4969" s="35" t="s">
        <v>7</v>
      </c>
      <c r="F4969" s="27" t="str">
        <f t="shared" si="1161"/>
        <v>163401 White</v>
      </c>
      <c r="G4969" s="35"/>
      <c r="H4969" s="33"/>
      <c r="I4969" s="36">
        <v>96.5</v>
      </c>
    </row>
    <row r="4970" spans="1:9" x14ac:dyDescent="0.25">
      <c r="A4970" s="58" t="str">
        <f t="shared" si="1166"/>
        <v>WG3</v>
      </c>
      <c r="B4970" s="65" t="str">
        <f t="shared" si="1166"/>
        <v>AMC WARM GRAY 3</v>
      </c>
      <c r="C4970" s="34">
        <v>163410</v>
      </c>
      <c r="D4970" s="2" t="s">
        <v>2203</v>
      </c>
      <c r="E4970" s="35" t="s">
        <v>15</v>
      </c>
      <c r="F4970" s="27" t="str">
        <f t="shared" si="1161"/>
        <v>163410 Black</v>
      </c>
      <c r="G4970" s="35"/>
      <c r="H4970" s="33"/>
      <c r="I4970" s="36">
        <v>8.6999999999999993</v>
      </c>
    </row>
    <row r="4971" spans="1:9" x14ac:dyDescent="0.25">
      <c r="A4971" s="58" t="str">
        <f t="shared" si="1166"/>
        <v>WG3</v>
      </c>
      <c r="B4971" s="65" t="str">
        <f t="shared" si="1166"/>
        <v>AMC WARM GRAY 3</v>
      </c>
      <c r="C4971" s="34">
        <v>163404</v>
      </c>
      <c r="D4971" s="2" t="s">
        <v>2203</v>
      </c>
      <c r="E4971" s="35" t="s">
        <v>8</v>
      </c>
      <c r="F4971" s="27" t="str">
        <f t="shared" si="1161"/>
        <v>163404 Red</v>
      </c>
      <c r="G4971" s="35"/>
      <c r="H4971" s="33"/>
      <c r="I4971" s="36">
        <v>2.9</v>
      </c>
    </row>
    <row r="4972" spans="1:9" x14ac:dyDescent="0.25">
      <c r="A4972" s="58" t="str">
        <f t="shared" si="1166"/>
        <v>WG3</v>
      </c>
      <c r="B4972" s="65" t="str">
        <f t="shared" si="1166"/>
        <v>AMC WARM GRAY 3</v>
      </c>
      <c r="C4972" s="37">
        <v>163402</v>
      </c>
      <c r="D4972" s="2" t="s">
        <v>2203</v>
      </c>
      <c r="E4972" s="38" t="s">
        <v>17</v>
      </c>
      <c r="F4972" s="27" t="str">
        <f t="shared" si="1161"/>
        <v>163402 Lemon Yellow</v>
      </c>
      <c r="G4972" s="38"/>
      <c r="H4972" s="39"/>
      <c r="I4972" s="40">
        <v>0.3</v>
      </c>
    </row>
    <row r="4973" spans="1:9" ht="21" customHeight="1" x14ac:dyDescent="0.25">
      <c r="A4973" s="60" t="s">
        <v>1059</v>
      </c>
      <c r="B4973" s="66" t="s">
        <v>1136</v>
      </c>
      <c r="C4973" s="44" t="s">
        <v>4</v>
      </c>
      <c r="D4973" s="2" t="s">
        <v>2203</v>
      </c>
      <c r="E4973" s="45" t="s">
        <v>5</v>
      </c>
      <c r="F4973" s="27" t="str">
        <f t="shared" si="1161"/>
        <v>AMC BASE</v>
      </c>
      <c r="G4973" s="45"/>
      <c r="H4973" s="51"/>
      <c r="I4973" s="46">
        <v>863</v>
      </c>
    </row>
    <row r="4974" spans="1:9" x14ac:dyDescent="0.25">
      <c r="A4974" s="58" t="str">
        <f t="shared" ref="A4974:B4977" si="1167">A4973</f>
        <v>WG4</v>
      </c>
      <c r="B4974" s="65" t="str">
        <f t="shared" si="1167"/>
        <v>AMC WARM GRAY 4</v>
      </c>
      <c r="C4974" s="34">
        <v>163401</v>
      </c>
      <c r="D4974" s="2" t="s">
        <v>2203</v>
      </c>
      <c r="E4974" s="35" t="s">
        <v>7</v>
      </c>
      <c r="F4974" s="27" t="str">
        <f t="shared" si="1161"/>
        <v>163401 White</v>
      </c>
      <c r="G4974" s="35"/>
      <c r="H4974" s="33"/>
      <c r="I4974" s="36">
        <v>122</v>
      </c>
    </row>
    <row r="4975" spans="1:9" x14ac:dyDescent="0.25">
      <c r="A4975" s="58" t="str">
        <f t="shared" si="1167"/>
        <v>WG4</v>
      </c>
      <c r="B4975" s="65" t="str">
        <f t="shared" si="1167"/>
        <v>AMC WARM GRAY 4</v>
      </c>
      <c r="C4975" s="34">
        <v>163410</v>
      </c>
      <c r="D4975" s="2" t="s">
        <v>2203</v>
      </c>
      <c r="E4975" s="35" t="s">
        <v>15</v>
      </c>
      <c r="F4975" s="27" t="str">
        <f t="shared" si="1161"/>
        <v>163410 Black</v>
      </c>
      <c r="G4975" s="35"/>
      <c r="H4975" s="33"/>
      <c r="I4975" s="36">
        <v>8</v>
      </c>
    </row>
    <row r="4976" spans="1:9" x14ac:dyDescent="0.25">
      <c r="A4976" s="58" t="str">
        <f t="shared" si="1167"/>
        <v>WG4</v>
      </c>
      <c r="B4976" s="65" t="str">
        <f t="shared" si="1167"/>
        <v>AMC WARM GRAY 4</v>
      </c>
      <c r="C4976" s="34">
        <v>163404</v>
      </c>
      <c r="D4976" s="2" t="s">
        <v>2203</v>
      </c>
      <c r="E4976" s="35" t="s">
        <v>8</v>
      </c>
      <c r="F4976" s="27" t="str">
        <f t="shared" si="1161"/>
        <v>163404 Red</v>
      </c>
      <c r="G4976" s="35"/>
      <c r="H4976" s="33"/>
      <c r="I4976" s="36">
        <v>6</v>
      </c>
    </row>
    <row r="4977" spans="1:9" x14ac:dyDescent="0.25">
      <c r="A4977" s="58" t="str">
        <f t="shared" si="1167"/>
        <v>WG4</v>
      </c>
      <c r="B4977" s="65" t="str">
        <f t="shared" si="1167"/>
        <v>AMC WARM GRAY 4</v>
      </c>
      <c r="C4977" s="37">
        <v>163402</v>
      </c>
      <c r="D4977" s="2" t="s">
        <v>2203</v>
      </c>
      <c r="E4977" s="38" t="s">
        <v>17</v>
      </c>
      <c r="F4977" s="27" t="str">
        <f t="shared" si="1161"/>
        <v>163402 Lemon Yellow</v>
      </c>
      <c r="G4977" s="38"/>
      <c r="H4977" s="39"/>
      <c r="I4977" s="40">
        <v>1</v>
      </c>
    </row>
    <row r="4978" spans="1:9" ht="21" customHeight="1" x14ac:dyDescent="0.25">
      <c r="A4978" s="60" t="s">
        <v>1060</v>
      </c>
      <c r="B4978" s="66" t="s">
        <v>1137</v>
      </c>
      <c r="C4978" s="44" t="s">
        <v>4</v>
      </c>
      <c r="D4978" s="2" t="s">
        <v>2203</v>
      </c>
      <c r="E4978" s="45" t="s">
        <v>5</v>
      </c>
      <c r="F4978" s="27" t="str">
        <f t="shared" si="1161"/>
        <v>AMC BASE</v>
      </c>
      <c r="G4978" s="45"/>
      <c r="H4978" s="51"/>
      <c r="I4978" s="46">
        <v>885.5</v>
      </c>
    </row>
    <row r="4979" spans="1:9" x14ac:dyDescent="0.25">
      <c r="A4979" s="58" t="str">
        <f t="shared" ref="A4979:B4982" si="1168">A4978</f>
        <v>WG5</v>
      </c>
      <c r="B4979" s="65" t="str">
        <f t="shared" si="1168"/>
        <v>AMC WARM GRAY 5</v>
      </c>
      <c r="C4979" s="34">
        <v>163401</v>
      </c>
      <c r="D4979" s="2" t="s">
        <v>2203</v>
      </c>
      <c r="E4979" s="35" t="s">
        <v>7</v>
      </c>
      <c r="F4979" s="27" t="str">
        <f t="shared" si="1161"/>
        <v>163401 White</v>
      </c>
      <c r="G4979" s="35"/>
      <c r="H4979" s="33"/>
      <c r="I4979" s="36">
        <v>96.5</v>
      </c>
    </row>
    <row r="4980" spans="1:9" x14ac:dyDescent="0.25">
      <c r="A4980" s="58" t="str">
        <f t="shared" si="1168"/>
        <v>WG5</v>
      </c>
      <c r="B4980" s="65" t="str">
        <f t="shared" si="1168"/>
        <v>AMC WARM GRAY 5</v>
      </c>
      <c r="C4980" s="34">
        <v>163410</v>
      </c>
      <c r="D4980" s="2" t="s">
        <v>2203</v>
      </c>
      <c r="E4980" s="35" t="s">
        <v>15</v>
      </c>
      <c r="F4980" s="27" t="str">
        <f t="shared" si="1161"/>
        <v>163410 Black</v>
      </c>
      <c r="G4980" s="35"/>
      <c r="H4980" s="33"/>
      <c r="I4980" s="36">
        <v>11.6</v>
      </c>
    </row>
    <row r="4981" spans="1:9" x14ac:dyDescent="0.25">
      <c r="A4981" s="58" t="str">
        <f t="shared" si="1168"/>
        <v>WG5</v>
      </c>
      <c r="B4981" s="65" t="str">
        <f t="shared" si="1168"/>
        <v>AMC WARM GRAY 5</v>
      </c>
      <c r="C4981" s="34">
        <v>163404</v>
      </c>
      <c r="D4981" s="2" t="s">
        <v>2203</v>
      </c>
      <c r="E4981" s="35" t="s">
        <v>8</v>
      </c>
      <c r="F4981" s="27" t="str">
        <f t="shared" si="1161"/>
        <v>163404 Red</v>
      </c>
      <c r="G4981" s="35"/>
      <c r="H4981" s="33"/>
      <c r="I4981" s="36">
        <v>5.8</v>
      </c>
    </row>
    <row r="4982" spans="1:9" x14ac:dyDescent="0.25">
      <c r="A4982" s="58" t="str">
        <f t="shared" si="1168"/>
        <v>WG5</v>
      </c>
      <c r="B4982" s="65" t="str">
        <f t="shared" si="1168"/>
        <v>AMC WARM GRAY 5</v>
      </c>
      <c r="C4982" s="37">
        <v>163402</v>
      </c>
      <c r="D4982" s="2" t="s">
        <v>2203</v>
      </c>
      <c r="E4982" s="38" t="s">
        <v>17</v>
      </c>
      <c r="F4982" s="27" t="str">
        <f t="shared" si="1161"/>
        <v>163402 Lemon Yellow</v>
      </c>
      <c r="G4982" s="38"/>
      <c r="H4982" s="39"/>
      <c r="I4982" s="40">
        <v>0.6</v>
      </c>
    </row>
    <row r="4983" spans="1:9" ht="21" customHeight="1" x14ac:dyDescent="0.25">
      <c r="A4983" s="60" t="s">
        <v>1061</v>
      </c>
      <c r="B4983" s="66" t="s">
        <v>1138</v>
      </c>
      <c r="C4983" s="44" t="s">
        <v>4</v>
      </c>
      <c r="D4983" s="2" t="s">
        <v>2203</v>
      </c>
      <c r="E4983" s="45" t="s">
        <v>5</v>
      </c>
      <c r="F4983" s="27" t="str">
        <f t="shared" si="1161"/>
        <v>AMC BASE</v>
      </c>
      <c r="G4983" s="45"/>
      <c r="H4983" s="51"/>
      <c r="I4983" s="46">
        <v>877.3</v>
      </c>
    </row>
    <row r="4984" spans="1:9" x14ac:dyDescent="0.25">
      <c r="A4984" s="58" t="str">
        <f t="shared" ref="A4984:B4987" si="1169">A4983</f>
        <v>WG6</v>
      </c>
      <c r="B4984" s="65" t="str">
        <f t="shared" si="1169"/>
        <v>AMC WARM GRAY 6</v>
      </c>
      <c r="C4984" s="34">
        <v>163401</v>
      </c>
      <c r="D4984" s="2" t="s">
        <v>2203</v>
      </c>
      <c r="E4984" s="35" t="s">
        <v>7</v>
      </c>
      <c r="F4984" s="27" t="str">
        <f t="shared" si="1161"/>
        <v>163401 White</v>
      </c>
      <c r="G4984" s="35"/>
      <c r="H4984" s="33"/>
      <c r="I4984" s="36">
        <v>96.6</v>
      </c>
    </row>
    <row r="4985" spans="1:9" x14ac:dyDescent="0.25">
      <c r="A4985" s="58" t="str">
        <f t="shared" si="1169"/>
        <v>WG6</v>
      </c>
      <c r="B4985" s="65" t="str">
        <f t="shared" si="1169"/>
        <v>AMC WARM GRAY 6</v>
      </c>
      <c r="C4985" s="34">
        <v>163410</v>
      </c>
      <c r="D4985" s="2" t="s">
        <v>2203</v>
      </c>
      <c r="E4985" s="35" t="s">
        <v>15</v>
      </c>
      <c r="F4985" s="27" t="str">
        <f t="shared" si="1161"/>
        <v>163410 Black</v>
      </c>
      <c r="G4985" s="35"/>
      <c r="H4985" s="33"/>
      <c r="I4985" s="36">
        <v>14.5</v>
      </c>
    </row>
    <row r="4986" spans="1:9" x14ac:dyDescent="0.25">
      <c r="A4986" s="58" t="str">
        <f t="shared" si="1169"/>
        <v>WG6</v>
      </c>
      <c r="B4986" s="65" t="str">
        <f t="shared" si="1169"/>
        <v>AMC WARM GRAY 6</v>
      </c>
      <c r="C4986" s="34">
        <v>163402</v>
      </c>
      <c r="D4986" s="2" t="s">
        <v>2203</v>
      </c>
      <c r="E4986" s="35" t="s">
        <v>17</v>
      </c>
      <c r="F4986" s="27" t="str">
        <f t="shared" si="1161"/>
        <v>163402 Lemon Yellow</v>
      </c>
      <c r="G4986" s="35"/>
      <c r="H4986" s="33"/>
      <c r="I4986" s="36">
        <v>5.8</v>
      </c>
    </row>
    <row r="4987" spans="1:9" x14ac:dyDescent="0.25">
      <c r="A4987" s="58" t="str">
        <f t="shared" si="1169"/>
        <v>WG6</v>
      </c>
      <c r="B4987" s="65" t="str">
        <f t="shared" si="1169"/>
        <v>AMC WARM GRAY 6</v>
      </c>
      <c r="C4987" s="37">
        <v>163404</v>
      </c>
      <c r="D4987" s="2" t="s">
        <v>2203</v>
      </c>
      <c r="E4987" s="38" t="s">
        <v>8</v>
      </c>
      <c r="F4987" s="27" t="str">
        <f t="shared" si="1161"/>
        <v>163404 Red</v>
      </c>
      <c r="G4987" s="38"/>
      <c r="H4987" s="39"/>
      <c r="I4987" s="40">
        <v>5.8</v>
      </c>
    </row>
    <row r="4988" spans="1:9" x14ac:dyDescent="0.25">
      <c r="A4988" s="55" t="s">
        <v>1062</v>
      </c>
      <c r="B4988" s="62" t="s">
        <v>1063</v>
      </c>
      <c r="C4988" s="30" t="s">
        <v>4</v>
      </c>
      <c r="D4988" s="2" t="s">
        <v>2203</v>
      </c>
      <c r="E4988" s="31" t="s">
        <v>5</v>
      </c>
      <c r="F4988" s="27" t="str">
        <f t="shared" si="1161"/>
        <v>AMC BASE</v>
      </c>
      <c r="G4988" s="31"/>
      <c r="H4988" s="52"/>
      <c r="I4988" s="32">
        <v>874.4</v>
      </c>
    </row>
    <row r="4989" spans="1:9" x14ac:dyDescent="0.25">
      <c r="A4989" s="54" t="str">
        <f t="shared" ref="A4989:B4992" si="1170">A4988</f>
        <v>WG7</v>
      </c>
      <c r="B4989" s="58" t="str">
        <f t="shared" si="1170"/>
        <v>AMC WARM GRAY 7</v>
      </c>
      <c r="C4989" s="34">
        <v>163401</v>
      </c>
      <c r="D4989" s="2" t="s">
        <v>2203</v>
      </c>
      <c r="E4989" s="35" t="s">
        <v>7</v>
      </c>
      <c r="F4989" s="27" t="str">
        <f t="shared" si="1161"/>
        <v>163401 White</v>
      </c>
      <c r="G4989" s="35"/>
      <c r="H4989" s="33"/>
      <c r="I4989" s="36">
        <v>96.6</v>
      </c>
    </row>
    <row r="4990" spans="1:9" x14ac:dyDescent="0.25">
      <c r="A4990" s="54" t="str">
        <f t="shared" si="1170"/>
        <v>WG7</v>
      </c>
      <c r="B4990" s="58" t="str">
        <f t="shared" si="1170"/>
        <v>AMC WARM GRAY 7</v>
      </c>
      <c r="C4990" s="34">
        <v>163410</v>
      </c>
      <c r="D4990" s="2" t="s">
        <v>2203</v>
      </c>
      <c r="E4990" s="35" t="s">
        <v>15</v>
      </c>
      <c r="F4990" s="27" t="str">
        <f t="shared" si="1161"/>
        <v>163410 Black</v>
      </c>
      <c r="G4990" s="35"/>
      <c r="H4990" s="33"/>
      <c r="I4990" s="36">
        <v>17.399999999999999</v>
      </c>
    </row>
    <row r="4991" spans="1:9" x14ac:dyDescent="0.25">
      <c r="A4991" s="54" t="str">
        <f t="shared" si="1170"/>
        <v>WG7</v>
      </c>
      <c r="B4991" s="58" t="str">
        <f t="shared" si="1170"/>
        <v>AMC WARM GRAY 7</v>
      </c>
      <c r="C4991" s="34">
        <v>163402</v>
      </c>
      <c r="D4991" s="2" t="s">
        <v>2203</v>
      </c>
      <c r="E4991" s="35" t="s">
        <v>17</v>
      </c>
      <c r="F4991" s="27" t="str">
        <f t="shared" si="1161"/>
        <v>163402 Lemon Yellow</v>
      </c>
      <c r="G4991" s="35"/>
      <c r="H4991" s="33"/>
      <c r="I4991" s="36">
        <v>5.8</v>
      </c>
    </row>
    <row r="4992" spans="1:9" x14ac:dyDescent="0.25">
      <c r="A4992" s="54" t="str">
        <f t="shared" si="1170"/>
        <v>WG7</v>
      </c>
      <c r="B4992" s="58" t="str">
        <f t="shared" si="1170"/>
        <v>AMC WARM GRAY 7</v>
      </c>
      <c r="C4992" s="37">
        <v>163404</v>
      </c>
      <c r="D4992" s="2" t="s">
        <v>2203</v>
      </c>
      <c r="E4992" s="38" t="s">
        <v>8</v>
      </c>
      <c r="F4992" s="27" t="str">
        <f t="shared" si="1161"/>
        <v>163404 Red</v>
      </c>
      <c r="G4992" s="38"/>
      <c r="H4992" s="39"/>
      <c r="I4992" s="40">
        <v>5.8</v>
      </c>
    </row>
    <row r="4993" spans="1:9" x14ac:dyDescent="0.25">
      <c r="A4993" s="56" t="s">
        <v>1064</v>
      </c>
      <c r="B4993" s="63" t="s">
        <v>1065</v>
      </c>
      <c r="C4993" s="44" t="s">
        <v>4</v>
      </c>
      <c r="D4993" s="2" t="s">
        <v>2203</v>
      </c>
      <c r="E4993" s="45" t="s">
        <v>5</v>
      </c>
      <c r="F4993" s="27" t="str">
        <f t="shared" si="1161"/>
        <v>AMC BASE</v>
      </c>
      <c r="G4993" s="45"/>
      <c r="H4993" s="51"/>
      <c r="I4993" s="46">
        <v>868.6</v>
      </c>
    </row>
    <row r="4994" spans="1:9" x14ac:dyDescent="0.25">
      <c r="A4994" s="54" t="str">
        <f t="shared" ref="A4994:B4997" si="1171">A4993</f>
        <v>WG8</v>
      </c>
      <c r="B4994" s="58" t="str">
        <f t="shared" si="1171"/>
        <v>AMC WARM GRAY 8</v>
      </c>
      <c r="C4994" s="34">
        <v>163401</v>
      </c>
      <c r="D4994" s="2" t="s">
        <v>2203</v>
      </c>
      <c r="E4994" s="35" t="s">
        <v>7</v>
      </c>
      <c r="F4994" s="27" t="str">
        <f t="shared" si="1161"/>
        <v>163401 White</v>
      </c>
      <c r="G4994" s="35"/>
      <c r="H4994" s="33"/>
      <c r="I4994" s="36">
        <v>96.6</v>
      </c>
    </row>
    <row r="4995" spans="1:9" x14ac:dyDescent="0.25">
      <c r="A4995" s="54" t="str">
        <f t="shared" si="1171"/>
        <v>WG8</v>
      </c>
      <c r="B4995" s="58" t="str">
        <f t="shared" si="1171"/>
        <v>AMC WARM GRAY 8</v>
      </c>
      <c r="C4995" s="34">
        <v>163410</v>
      </c>
      <c r="D4995" s="2" t="s">
        <v>2203</v>
      </c>
      <c r="E4995" s="35" t="s">
        <v>15</v>
      </c>
      <c r="F4995" s="27" t="str">
        <f t="shared" si="1161"/>
        <v>163410 Black</v>
      </c>
      <c r="G4995" s="35"/>
      <c r="H4995" s="33"/>
      <c r="I4995" s="36">
        <v>23.2</v>
      </c>
    </row>
    <row r="4996" spans="1:9" x14ac:dyDescent="0.25">
      <c r="A4996" s="54" t="str">
        <f t="shared" si="1171"/>
        <v>WG8</v>
      </c>
      <c r="B4996" s="58" t="str">
        <f t="shared" si="1171"/>
        <v>AMC WARM GRAY 8</v>
      </c>
      <c r="C4996" s="34">
        <v>163402</v>
      </c>
      <c r="D4996" s="2" t="s">
        <v>2203</v>
      </c>
      <c r="E4996" s="35" t="s">
        <v>17</v>
      </c>
      <c r="F4996" s="27" t="str">
        <f t="shared" si="1161"/>
        <v>163402 Lemon Yellow</v>
      </c>
      <c r="G4996" s="35"/>
      <c r="H4996" s="33"/>
      <c r="I4996" s="36">
        <v>5.8</v>
      </c>
    </row>
    <row r="4997" spans="1:9" x14ac:dyDescent="0.25">
      <c r="A4997" s="54" t="str">
        <f t="shared" si="1171"/>
        <v>WG8</v>
      </c>
      <c r="B4997" s="58" t="str">
        <f t="shared" si="1171"/>
        <v>AMC WARM GRAY 8</v>
      </c>
      <c r="C4997" s="37">
        <v>163404</v>
      </c>
      <c r="D4997" s="2" t="s">
        <v>2203</v>
      </c>
      <c r="E4997" s="38" t="s">
        <v>8</v>
      </c>
      <c r="F4997" s="27" t="str">
        <f t="shared" si="1161"/>
        <v>163404 Red</v>
      </c>
      <c r="G4997" s="38"/>
      <c r="H4997" s="39"/>
      <c r="I4997" s="40">
        <v>5.8</v>
      </c>
    </row>
    <row r="4998" spans="1:9" x14ac:dyDescent="0.25">
      <c r="A4998" s="56" t="s">
        <v>1066</v>
      </c>
      <c r="B4998" s="63" t="s">
        <v>1067</v>
      </c>
      <c r="C4998" s="44" t="s">
        <v>4</v>
      </c>
      <c r="D4998" s="2" t="s">
        <v>2203</v>
      </c>
      <c r="E4998" s="45" t="s">
        <v>5</v>
      </c>
      <c r="F4998" s="27" t="str">
        <f t="shared" si="1161"/>
        <v>AMC BASE</v>
      </c>
      <c r="G4998" s="45"/>
      <c r="H4998" s="51"/>
      <c r="I4998" s="46">
        <v>862.8</v>
      </c>
    </row>
    <row r="4999" spans="1:9" x14ac:dyDescent="0.25">
      <c r="A4999" s="54" t="str">
        <f t="shared" ref="A4999:B5002" si="1172">A4998</f>
        <v>WG9</v>
      </c>
      <c r="B4999" s="58" t="str">
        <f t="shared" si="1172"/>
        <v>AMC WARM GRAY 9</v>
      </c>
      <c r="C4999" s="34">
        <v>163401</v>
      </c>
      <c r="D4999" s="2" t="s">
        <v>2203</v>
      </c>
      <c r="E4999" s="35" t="s">
        <v>7</v>
      </c>
      <c r="F4999" s="27" t="str">
        <f t="shared" si="1161"/>
        <v>163401 White</v>
      </c>
      <c r="G4999" s="35"/>
      <c r="H4999" s="33"/>
      <c r="I4999" s="36">
        <v>96.6</v>
      </c>
    </row>
    <row r="5000" spans="1:9" x14ac:dyDescent="0.25">
      <c r="A5000" s="54" t="str">
        <f t="shared" si="1172"/>
        <v>WG9</v>
      </c>
      <c r="B5000" s="58" t="str">
        <f t="shared" si="1172"/>
        <v>AMC WARM GRAY 9</v>
      </c>
      <c r="C5000" s="34">
        <v>163410</v>
      </c>
      <c r="D5000" s="2" t="s">
        <v>2203</v>
      </c>
      <c r="E5000" s="35" t="s">
        <v>15</v>
      </c>
      <c r="F5000" s="27" t="str">
        <f t="shared" si="1161"/>
        <v>163410 Black</v>
      </c>
      <c r="G5000" s="35"/>
      <c r="H5000" s="33"/>
      <c r="I5000" s="36">
        <v>29</v>
      </c>
    </row>
    <row r="5001" spans="1:9" x14ac:dyDescent="0.25">
      <c r="A5001" s="54" t="str">
        <f t="shared" si="1172"/>
        <v>WG9</v>
      </c>
      <c r="B5001" s="58" t="str">
        <f t="shared" si="1172"/>
        <v>AMC WARM GRAY 9</v>
      </c>
      <c r="C5001" s="34">
        <v>163402</v>
      </c>
      <c r="D5001" s="2" t="s">
        <v>2203</v>
      </c>
      <c r="E5001" s="35" t="s">
        <v>17</v>
      </c>
      <c r="F5001" s="27" t="str">
        <f t="shared" si="1161"/>
        <v>163402 Lemon Yellow</v>
      </c>
      <c r="G5001" s="35"/>
      <c r="H5001" s="33"/>
      <c r="I5001" s="36">
        <v>5.8</v>
      </c>
    </row>
    <row r="5002" spans="1:9" x14ac:dyDescent="0.25">
      <c r="A5002" s="54" t="str">
        <f t="shared" si="1172"/>
        <v>WG9</v>
      </c>
      <c r="B5002" s="58" t="str">
        <f t="shared" si="1172"/>
        <v>AMC WARM GRAY 9</v>
      </c>
      <c r="C5002" s="37">
        <v>163404</v>
      </c>
      <c r="D5002" s="2" t="s">
        <v>2203</v>
      </c>
      <c r="E5002" s="38" t="s">
        <v>8</v>
      </c>
      <c r="F5002" s="27" t="str">
        <f t="shared" ref="F5002:F5009" si="1173">IF(C5002="AMC.BASE","AMC BASE",CONCATENATE(C5002,D5002,E5002))</f>
        <v>163404 Red</v>
      </c>
      <c r="G5002" s="38"/>
      <c r="H5002" s="39"/>
      <c r="I5002" s="40">
        <v>5.8</v>
      </c>
    </row>
    <row r="5003" spans="1:9" x14ac:dyDescent="0.25">
      <c r="A5003" s="56" t="s">
        <v>1068</v>
      </c>
      <c r="B5003" s="63" t="s">
        <v>1069</v>
      </c>
      <c r="C5003" s="44" t="s">
        <v>4</v>
      </c>
      <c r="D5003" s="2" t="s">
        <v>2203</v>
      </c>
      <c r="E5003" s="45" t="s">
        <v>5</v>
      </c>
      <c r="F5003" s="27" t="str">
        <f t="shared" si="1173"/>
        <v>AMC BASE</v>
      </c>
      <c r="G5003" s="45"/>
      <c r="H5003" s="51"/>
      <c r="I5003" s="46">
        <v>801.4</v>
      </c>
    </row>
    <row r="5004" spans="1:9" x14ac:dyDescent="0.25">
      <c r="A5004" s="54" t="str">
        <f t="shared" ref="A5004:B5006" si="1174">A5003</f>
        <v>WR</v>
      </c>
      <c r="B5004" s="58" t="str">
        <f t="shared" si="1174"/>
        <v>AMC WARM RED</v>
      </c>
      <c r="C5004" s="34">
        <v>163401</v>
      </c>
      <c r="D5004" s="2" t="s">
        <v>2203</v>
      </c>
      <c r="E5004" s="35" t="s">
        <v>7</v>
      </c>
      <c r="F5004" s="27" t="str">
        <f t="shared" si="1173"/>
        <v>163401 White</v>
      </c>
      <c r="G5004" s="35"/>
      <c r="H5004" s="33"/>
      <c r="I5004" s="36">
        <v>96.9</v>
      </c>
    </row>
    <row r="5005" spans="1:9" x14ac:dyDescent="0.25">
      <c r="A5005" s="54" t="str">
        <f t="shared" si="1174"/>
        <v>WR</v>
      </c>
      <c r="B5005" s="58" t="str">
        <f t="shared" si="1174"/>
        <v>AMC WARM RED</v>
      </c>
      <c r="C5005" s="34">
        <v>163404</v>
      </c>
      <c r="D5005" s="2" t="s">
        <v>2203</v>
      </c>
      <c r="E5005" s="35" t="s">
        <v>8</v>
      </c>
      <c r="F5005" s="27" t="str">
        <f t="shared" si="1173"/>
        <v>163404 Red</v>
      </c>
      <c r="G5005" s="35"/>
      <c r="H5005" s="33"/>
      <c r="I5005" s="36">
        <v>72.599999999999994</v>
      </c>
    </row>
    <row r="5006" spans="1:9" x14ac:dyDescent="0.25">
      <c r="A5006" s="54" t="str">
        <f t="shared" si="1174"/>
        <v>WR</v>
      </c>
      <c r="B5006" s="58" t="str">
        <f t="shared" si="1174"/>
        <v>AMC WARM RED</v>
      </c>
      <c r="C5006" s="37">
        <v>163403</v>
      </c>
      <c r="D5006" s="2" t="s">
        <v>2203</v>
      </c>
      <c r="E5006" s="38" t="s">
        <v>6</v>
      </c>
      <c r="F5006" s="27" t="str">
        <f t="shared" si="1173"/>
        <v>163403 Golden Yellow</v>
      </c>
      <c r="G5006" s="38"/>
      <c r="H5006" s="39"/>
      <c r="I5006" s="40">
        <v>29.1</v>
      </c>
    </row>
    <row r="5007" spans="1:9" x14ac:dyDescent="0.25">
      <c r="A5007" s="56" t="s">
        <v>1070</v>
      </c>
      <c r="B5007" s="63" t="s">
        <v>1071</v>
      </c>
      <c r="C5007" s="44" t="s">
        <v>4</v>
      </c>
      <c r="D5007" s="2" t="s">
        <v>2203</v>
      </c>
      <c r="E5007" s="45" t="s">
        <v>5</v>
      </c>
      <c r="F5007" s="27" t="str">
        <f t="shared" si="1173"/>
        <v>AMC BASE</v>
      </c>
      <c r="G5007" s="45"/>
      <c r="H5007" s="51"/>
      <c r="I5007" s="46">
        <v>728</v>
      </c>
    </row>
    <row r="5008" spans="1:9" x14ac:dyDescent="0.25">
      <c r="A5008" s="54" t="str">
        <f t="shared" ref="A5008:A5009" si="1175">A5007</f>
        <v>Y</v>
      </c>
      <c r="B5008" s="58" t="str">
        <f t="shared" ref="B5008:B5009" si="1176">B5007</f>
        <v>AMC YELLOW</v>
      </c>
      <c r="C5008" s="34">
        <v>163402</v>
      </c>
      <c r="D5008" s="2" t="s">
        <v>2203</v>
      </c>
      <c r="E5008" s="35" t="s">
        <v>17</v>
      </c>
      <c r="F5008" s="27" t="str">
        <f t="shared" si="1173"/>
        <v>163402 Lemon Yellow</v>
      </c>
      <c r="G5008" s="35"/>
      <c r="H5008" s="33"/>
      <c r="I5008" s="36">
        <v>174.9</v>
      </c>
    </row>
    <row r="5009" spans="1:9" x14ac:dyDescent="0.25">
      <c r="A5009" s="54" t="str">
        <f t="shared" si="1175"/>
        <v>Y</v>
      </c>
      <c r="B5009" s="58" t="str">
        <f t="shared" si="1176"/>
        <v>AMC YELLOW</v>
      </c>
      <c r="C5009" s="37">
        <v>163401</v>
      </c>
      <c r="D5009" s="2" t="s">
        <v>2203</v>
      </c>
      <c r="E5009" s="38" t="s">
        <v>7</v>
      </c>
      <c r="F5009" s="27" t="str">
        <f t="shared" si="1173"/>
        <v>163401 White</v>
      </c>
      <c r="G5009" s="38"/>
      <c r="H5009" s="39"/>
      <c r="I5009" s="40">
        <v>97.1</v>
      </c>
    </row>
  </sheetData>
  <autoFilter ref="A1:I5009" xr:uid="{00000000-0009-0000-0000-000001000000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5899"/>
  <sheetViews>
    <sheetView topLeftCell="A2294" workbookViewId="0">
      <selection activeCell="I2309" sqref="I2309"/>
    </sheetView>
  </sheetViews>
  <sheetFormatPr defaultRowHeight="13.2" x14ac:dyDescent="0.25"/>
  <cols>
    <col min="1" max="1" width="12.33203125" customWidth="1"/>
    <col min="2" max="2" width="18.109375" customWidth="1"/>
    <col min="3" max="4" width="13.44140625" customWidth="1"/>
    <col min="5" max="7" width="9.77734375" customWidth="1"/>
  </cols>
  <sheetData>
    <row r="1" spans="1:7" x14ac:dyDescent="0.25">
      <c r="A1" s="1" t="s">
        <v>2187</v>
      </c>
      <c r="B1" s="29" t="s">
        <v>0</v>
      </c>
      <c r="C1" s="29" t="s">
        <v>1</v>
      </c>
      <c r="D1" s="29" t="s">
        <v>1139</v>
      </c>
      <c r="E1" s="29" t="s">
        <v>1140</v>
      </c>
      <c r="F1" s="29" t="s">
        <v>1140</v>
      </c>
      <c r="G1" s="29" t="s">
        <v>2</v>
      </c>
    </row>
    <row r="2" spans="1:7" x14ac:dyDescent="0.25">
      <c r="A2" s="2">
        <v>21</v>
      </c>
      <c r="B2" s="27" t="s">
        <v>3</v>
      </c>
      <c r="C2" s="2" t="s">
        <v>4</v>
      </c>
      <c r="D2" s="148" t="s">
        <v>5</v>
      </c>
      <c r="E2" s="148"/>
      <c r="F2" s="28"/>
      <c r="G2" s="3">
        <v>760.4</v>
      </c>
    </row>
    <row r="3" spans="1:7" x14ac:dyDescent="0.25">
      <c r="A3" s="18">
        <f t="shared" ref="A3:B6" si="0">A2</f>
        <v>21</v>
      </c>
      <c r="B3" s="18" t="str">
        <f t="shared" si="0"/>
        <v>AMC 021 C</v>
      </c>
      <c r="C3" s="4">
        <v>163403</v>
      </c>
      <c r="D3" s="143" t="s">
        <v>6</v>
      </c>
      <c r="E3" s="143"/>
      <c r="F3" s="18"/>
      <c r="G3" s="5">
        <v>104.8</v>
      </c>
    </row>
    <row r="4" spans="1:7" x14ac:dyDescent="0.25">
      <c r="A4" s="18">
        <f t="shared" si="0"/>
        <v>21</v>
      </c>
      <c r="B4" s="18" t="str">
        <f t="shared" si="0"/>
        <v>AMC 021 C</v>
      </c>
      <c r="C4" s="4">
        <v>163401</v>
      </c>
      <c r="D4" s="143" t="s">
        <v>7</v>
      </c>
      <c r="E4" s="143"/>
      <c r="F4" s="18"/>
      <c r="G4" s="5">
        <v>97</v>
      </c>
    </row>
    <row r="5" spans="1:7" x14ac:dyDescent="0.25">
      <c r="A5" s="18">
        <f t="shared" si="0"/>
        <v>21</v>
      </c>
      <c r="B5" s="18" t="str">
        <f t="shared" si="0"/>
        <v>AMC 021 C</v>
      </c>
      <c r="C5" s="6">
        <v>163404</v>
      </c>
      <c r="D5" s="144" t="s">
        <v>8</v>
      </c>
      <c r="E5" s="144"/>
      <c r="F5" s="20"/>
      <c r="G5" s="7">
        <v>37.799999999999997</v>
      </c>
    </row>
    <row r="6" spans="1:7" x14ac:dyDescent="0.25">
      <c r="A6" s="20">
        <f t="shared" si="0"/>
        <v>21</v>
      </c>
      <c r="B6" s="20" t="str">
        <f t="shared" si="0"/>
        <v>AMC 021 C</v>
      </c>
      <c r="C6" s="21"/>
      <c r="D6" s="145"/>
      <c r="E6" s="145"/>
      <c r="F6" s="22" t="s">
        <v>9</v>
      </c>
      <c r="G6" s="8">
        <v>1000</v>
      </c>
    </row>
    <row r="7" spans="1:7" x14ac:dyDescent="0.25">
      <c r="A7" s="9">
        <v>32</v>
      </c>
      <c r="B7" s="23" t="s">
        <v>10</v>
      </c>
      <c r="C7" s="9" t="s">
        <v>4</v>
      </c>
      <c r="D7" s="146" t="s">
        <v>5</v>
      </c>
      <c r="E7" s="146"/>
      <c r="F7" s="24"/>
      <c r="G7" s="10">
        <v>683.7</v>
      </c>
    </row>
    <row r="8" spans="1:7" x14ac:dyDescent="0.25">
      <c r="A8" s="18">
        <f t="shared" ref="A8:B11" si="1">A7</f>
        <v>32</v>
      </c>
      <c r="B8" s="18" t="str">
        <f t="shared" si="1"/>
        <v>AMC 032 C</v>
      </c>
      <c r="C8" s="4">
        <v>163404</v>
      </c>
      <c r="D8" s="143" t="s">
        <v>8</v>
      </c>
      <c r="E8" s="143"/>
      <c r="F8" s="18"/>
      <c r="G8" s="5">
        <v>175.2</v>
      </c>
    </row>
    <row r="9" spans="1:7" x14ac:dyDescent="0.25">
      <c r="A9" s="18">
        <f t="shared" si="1"/>
        <v>32</v>
      </c>
      <c r="B9" s="18" t="str">
        <f t="shared" si="1"/>
        <v>AMC 032 C</v>
      </c>
      <c r="C9" s="4">
        <v>163401</v>
      </c>
      <c r="D9" s="143" t="s">
        <v>7</v>
      </c>
      <c r="E9" s="143"/>
      <c r="F9" s="18"/>
      <c r="G9" s="5">
        <v>97.3</v>
      </c>
    </row>
    <row r="10" spans="1:7" x14ac:dyDescent="0.25">
      <c r="A10" s="18">
        <f t="shared" si="1"/>
        <v>32</v>
      </c>
      <c r="B10" s="18" t="str">
        <f t="shared" si="1"/>
        <v>AMC 032 C</v>
      </c>
      <c r="C10" s="6">
        <v>163403</v>
      </c>
      <c r="D10" s="144" t="s">
        <v>6</v>
      </c>
      <c r="E10" s="144"/>
      <c r="F10" s="20"/>
      <c r="G10" s="7">
        <v>43.8</v>
      </c>
    </row>
    <row r="11" spans="1:7" x14ac:dyDescent="0.25">
      <c r="A11" s="20">
        <f t="shared" si="1"/>
        <v>32</v>
      </c>
      <c r="B11" s="20" t="str">
        <f t="shared" si="1"/>
        <v>AMC 032 C</v>
      </c>
      <c r="C11" s="21"/>
      <c r="D11" s="145"/>
      <c r="E11" s="145"/>
      <c r="F11" s="22" t="s">
        <v>9</v>
      </c>
      <c r="G11" s="8">
        <v>1000</v>
      </c>
    </row>
    <row r="12" spans="1:7" x14ac:dyDescent="0.25">
      <c r="A12" s="9">
        <v>72</v>
      </c>
      <c r="B12" s="23" t="s">
        <v>11</v>
      </c>
      <c r="C12" s="9" t="s">
        <v>4</v>
      </c>
      <c r="D12" s="146" t="s">
        <v>5</v>
      </c>
      <c r="E12" s="146"/>
      <c r="F12" s="24"/>
      <c r="G12" s="10">
        <v>775.4</v>
      </c>
    </row>
    <row r="13" spans="1:7" x14ac:dyDescent="0.25">
      <c r="A13" s="18">
        <f t="shared" ref="A13:B18" si="2">A12</f>
        <v>72</v>
      </c>
      <c r="B13" s="18" t="str">
        <f t="shared" si="2"/>
        <v>AMC 072 C</v>
      </c>
      <c r="C13" s="4">
        <v>163401</v>
      </c>
      <c r="D13" s="143" t="s">
        <v>7</v>
      </c>
      <c r="E13" s="143"/>
      <c r="F13" s="18"/>
      <c r="G13" s="5">
        <v>103.2</v>
      </c>
    </row>
    <row r="14" spans="1:7" x14ac:dyDescent="0.25">
      <c r="A14" s="18">
        <f t="shared" si="2"/>
        <v>72</v>
      </c>
      <c r="B14" s="18" t="str">
        <f t="shared" si="2"/>
        <v>AMC 072 C</v>
      </c>
      <c r="C14" s="4">
        <v>163408</v>
      </c>
      <c r="D14" s="143" t="s">
        <v>12</v>
      </c>
      <c r="E14" s="143"/>
      <c r="F14" s="18"/>
      <c r="G14" s="5">
        <v>74.3</v>
      </c>
    </row>
    <row r="15" spans="1:7" x14ac:dyDescent="0.25">
      <c r="A15" s="18">
        <f t="shared" si="2"/>
        <v>72</v>
      </c>
      <c r="B15" s="18" t="str">
        <f t="shared" si="2"/>
        <v>AMC 072 C</v>
      </c>
      <c r="C15" s="4">
        <v>163407</v>
      </c>
      <c r="D15" s="143" t="s">
        <v>13</v>
      </c>
      <c r="E15" s="143"/>
      <c r="F15" s="18"/>
      <c r="G15" s="5">
        <v>37.200000000000003</v>
      </c>
    </row>
    <row r="16" spans="1:7" x14ac:dyDescent="0.25">
      <c r="A16" s="18">
        <f t="shared" si="2"/>
        <v>72</v>
      </c>
      <c r="B16" s="18" t="str">
        <f t="shared" si="2"/>
        <v>AMC 072 C</v>
      </c>
      <c r="C16" s="4">
        <v>163409</v>
      </c>
      <c r="D16" s="143" t="s">
        <v>14</v>
      </c>
      <c r="E16" s="143"/>
      <c r="F16" s="18"/>
      <c r="G16" s="5">
        <v>6.2</v>
      </c>
    </row>
    <row r="17" spans="1:7" x14ac:dyDescent="0.25">
      <c r="A17" s="18">
        <f t="shared" si="2"/>
        <v>72</v>
      </c>
      <c r="B17" s="18" t="str">
        <f t="shared" si="2"/>
        <v>AMC 072 C</v>
      </c>
      <c r="C17" s="6">
        <v>163410</v>
      </c>
      <c r="D17" s="144" t="s">
        <v>15</v>
      </c>
      <c r="E17" s="144"/>
      <c r="F17" s="20"/>
      <c r="G17" s="7">
        <v>3.7</v>
      </c>
    </row>
    <row r="18" spans="1:7" x14ac:dyDescent="0.25">
      <c r="A18" s="20">
        <f t="shared" si="2"/>
        <v>72</v>
      </c>
      <c r="B18" s="20" t="str">
        <f t="shared" si="2"/>
        <v>AMC 072 C</v>
      </c>
      <c r="C18" s="21"/>
      <c r="D18" s="145"/>
      <c r="E18" s="145"/>
      <c r="F18" s="22" t="s">
        <v>9</v>
      </c>
      <c r="G18" s="8">
        <v>1000</v>
      </c>
    </row>
    <row r="19" spans="1:7" x14ac:dyDescent="0.25">
      <c r="A19" s="9">
        <v>100</v>
      </c>
      <c r="B19" s="23" t="s">
        <v>16</v>
      </c>
      <c r="C19" s="9" t="s">
        <v>4</v>
      </c>
      <c r="D19" s="146" t="s">
        <v>5</v>
      </c>
      <c r="E19" s="146"/>
      <c r="F19" s="24"/>
      <c r="G19" s="10">
        <v>664.9</v>
      </c>
    </row>
    <row r="20" spans="1:7" x14ac:dyDescent="0.25">
      <c r="A20" s="18">
        <f t="shared" ref="A20:B22" si="3">A19</f>
        <v>100</v>
      </c>
      <c r="B20" s="18" t="str">
        <f t="shared" si="3"/>
        <v>AMC 100 C</v>
      </c>
      <c r="C20" s="4">
        <v>163401</v>
      </c>
      <c r="D20" s="143" t="s">
        <v>7</v>
      </c>
      <c r="E20" s="143"/>
      <c r="F20" s="18"/>
      <c r="G20" s="5">
        <v>311.7</v>
      </c>
    </row>
    <row r="21" spans="1:7" x14ac:dyDescent="0.25">
      <c r="A21" s="18">
        <f t="shared" si="3"/>
        <v>100</v>
      </c>
      <c r="B21" s="18" t="str">
        <f t="shared" si="3"/>
        <v>AMC 100 C</v>
      </c>
      <c r="C21" s="6">
        <v>163402</v>
      </c>
      <c r="D21" s="144" t="s">
        <v>17</v>
      </c>
      <c r="E21" s="144"/>
      <c r="F21" s="20"/>
      <c r="G21" s="7">
        <v>23.4</v>
      </c>
    </row>
    <row r="22" spans="1:7" x14ac:dyDescent="0.25">
      <c r="A22" s="20">
        <f t="shared" si="3"/>
        <v>100</v>
      </c>
      <c r="B22" s="20" t="str">
        <f t="shared" si="3"/>
        <v>AMC 100 C</v>
      </c>
      <c r="C22" s="21"/>
      <c r="D22" s="145"/>
      <c r="E22" s="145"/>
      <c r="F22" s="22" t="s">
        <v>9</v>
      </c>
      <c r="G22" s="8">
        <v>1000</v>
      </c>
    </row>
    <row r="23" spans="1:7" x14ac:dyDescent="0.25">
      <c r="A23" s="9">
        <v>101</v>
      </c>
      <c r="B23" s="23" t="s">
        <v>18</v>
      </c>
      <c r="C23" s="9" t="s">
        <v>4</v>
      </c>
      <c r="D23" s="146" t="s">
        <v>5</v>
      </c>
      <c r="E23" s="146"/>
      <c r="F23" s="24"/>
      <c r="G23" s="10">
        <v>650.20000000000005</v>
      </c>
    </row>
    <row r="24" spans="1:7" x14ac:dyDescent="0.25">
      <c r="A24" s="18">
        <f t="shared" ref="A24:B26" si="4">A23</f>
        <v>101</v>
      </c>
      <c r="B24" s="18" t="str">
        <f t="shared" si="4"/>
        <v>AMC 101 C</v>
      </c>
      <c r="C24" s="4">
        <v>163401</v>
      </c>
      <c r="D24" s="143" t="s">
        <v>7</v>
      </c>
      <c r="E24" s="143"/>
      <c r="F24" s="18"/>
      <c r="G24" s="5">
        <v>311.8</v>
      </c>
    </row>
    <row r="25" spans="1:7" x14ac:dyDescent="0.25">
      <c r="A25" s="18">
        <f t="shared" si="4"/>
        <v>101</v>
      </c>
      <c r="B25" s="18" t="str">
        <f t="shared" si="4"/>
        <v>AMC 101 C</v>
      </c>
      <c r="C25" s="6">
        <v>163402</v>
      </c>
      <c r="D25" s="144" t="s">
        <v>17</v>
      </c>
      <c r="E25" s="144"/>
      <c r="F25" s="20"/>
      <c r="G25" s="7">
        <v>38</v>
      </c>
    </row>
    <row r="26" spans="1:7" x14ac:dyDescent="0.25">
      <c r="A26" s="20">
        <f t="shared" si="4"/>
        <v>101</v>
      </c>
      <c r="B26" s="20" t="str">
        <f t="shared" si="4"/>
        <v>AMC 101 C</v>
      </c>
      <c r="C26" s="21"/>
      <c r="D26" s="145"/>
      <c r="E26" s="145"/>
      <c r="F26" s="22" t="s">
        <v>9</v>
      </c>
      <c r="G26" s="8">
        <v>1000</v>
      </c>
    </row>
    <row r="27" spans="1:7" x14ac:dyDescent="0.25">
      <c r="A27" s="9">
        <v>102</v>
      </c>
      <c r="B27" s="23" t="s">
        <v>19</v>
      </c>
      <c r="C27" s="9" t="s">
        <v>4</v>
      </c>
      <c r="D27" s="146" t="s">
        <v>5</v>
      </c>
      <c r="E27" s="146"/>
      <c r="F27" s="24"/>
      <c r="G27" s="10">
        <v>589.70000000000005</v>
      </c>
    </row>
    <row r="28" spans="1:7" x14ac:dyDescent="0.25">
      <c r="A28" s="18">
        <f t="shared" ref="A28:B30" si="5">A27</f>
        <v>102</v>
      </c>
      <c r="B28" s="18" t="str">
        <f t="shared" si="5"/>
        <v>AMC 102 C</v>
      </c>
      <c r="C28" s="4">
        <v>163401</v>
      </c>
      <c r="D28" s="143" t="s">
        <v>7</v>
      </c>
      <c r="E28" s="143"/>
      <c r="F28" s="18"/>
      <c r="G28" s="5">
        <v>293.10000000000002</v>
      </c>
    </row>
    <row r="29" spans="1:7" x14ac:dyDescent="0.25">
      <c r="A29" s="18">
        <f t="shared" si="5"/>
        <v>102</v>
      </c>
      <c r="B29" s="18" t="str">
        <f t="shared" si="5"/>
        <v>AMC 102 C</v>
      </c>
      <c r="C29" s="6">
        <v>163402</v>
      </c>
      <c r="D29" s="144" t="s">
        <v>17</v>
      </c>
      <c r="E29" s="144"/>
      <c r="F29" s="20"/>
      <c r="G29" s="7">
        <v>117.2</v>
      </c>
    </row>
    <row r="30" spans="1:7" x14ac:dyDescent="0.25">
      <c r="A30" s="20">
        <f t="shared" si="5"/>
        <v>102</v>
      </c>
      <c r="B30" s="20" t="str">
        <f t="shared" si="5"/>
        <v>AMC 102 C</v>
      </c>
      <c r="C30" s="21"/>
      <c r="D30" s="145"/>
      <c r="E30" s="145"/>
      <c r="F30" s="22" t="s">
        <v>9</v>
      </c>
      <c r="G30" s="8">
        <v>1000</v>
      </c>
    </row>
    <row r="31" spans="1:7" x14ac:dyDescent="0.25">
      <c r="A31" s="9">
        <v>103</v>
      </c>
      <c r="B31" s="23" t="s">
        <v>20</v>
      </c>
      <c r="C31" s="9" t="s">
        <v>4</v>
      </c>
      <c r="D31" s="146" t="s">
        <v>5</v>
      </c>
      <c r="E31" s="146"/>
      <c r="F31" s="24"/>
      <c r="G31" s="10">
        <v>726.5</v>
      </c>
    </row>
    <row r="32" spans="1:7" x14ac:dyDescent="0.25">
      <c r="A32" s="18">
        <f t="shared" ref="A32:B36" si="6">A31</f>
        <v>103</v>
      </c>
      <c r="B32" s="18" t="str">
        <f t="shared" si="6"/>
        <v>AMC 103 C</v>
      </c>
      <c r="C32" s="4">
        <v>163402</v>
      </c>
      <c r="D32" s="143" t="s">
        <v>17</v>
      </c>
      <c r="E32" s="143"/>
      <c r="F32" s="18"/>
      <c r="G32" s="5">
        <v>169</v>
      </c>
    </row>
    <row r="33" spans="1:7" x14ac:dyDescent="0.25">
      <c r="A33" s="18">
        <f t="shared" si="6"/>
        <v>103</v>
      </c>
      <c r="B33" s="18" t="str">
        <f t="shared" si="6"/>
        <v>AMC 103 C</v>
      </c>
      <c r="C33" s="4">
        <v>163401</v>
      </c>
      <c r="D33" s="143" t="s">
        <v>7</v>
      </c>
      <c r="E33" s="143"/>
      <c r="F33" s="18"/>
      <c r="G33" s="5">
        <v>97.2</v>
      </c>
    </row>
    <row r="34" spans="1:7" x14ac:dyDescent="0.25">
      <c r="A34" s="18">
        <f t="shared" si="6"/>
        <v>103</v>
      </c>
      <c r="B34" s="18" t="str">
        <f t="shared" si="6"/>
        <v>AMC 103 C</v>
      </c>
      <c r="C34" s="4">
        <v>163403</v>
      </c>
      <c r="D34" s="143" t="s">
        <v>6</v>
      </c>
      <c r="E34" s="143"/>
      <c r="F34" s="18"/>
      <c r="G34" s="5">
        <v>5.8</v>
      </c>
    </row>
    <row r="35" spans="1:7" x14ac:dyDescent="0.25">
      <c r="A35" s="18">
        <f t="shared" si="6"/>
        <v>103</v>
      </c>
      <c r="B35" s="18" t="str">
        <f t="shared" si="6"/>
        <v>AMC 103 C</v>
      </c>
      <c r="C35" s="6">
        <v>163410</v>
      </c>
      <c r="D35" s="144" t="s">
        <v>15</v>
      </c>
      <c r="E35" s="144"/>
      <c r="F35" s="20"/>
      <c r="G35" s="7">
        <v>1.5</v>
      </c>
    </row>
    <row r="36" spans="1:7" x14ac:dyDescent="0.25">
      <c r="A36" s="20">
        <f t="shared" si="6"/>
        <v>103</v>
      </c>
      <c r="B36" s="20" t="str">
        <f t="shared" si="6"/>
        <v>AMC 103 C</v>
      </c>
      <c r="C36" s="21"/>
      <c r="D36" s="145"/>
      <c r="E36" s="145"/>
      <c r="F36" s="22" t="s">
        <v>9</v>
      </c>
      <c r="G36" s="8">
        <v>1000</v>
      </c>
    </row>
    <row r="37" spans="1:7" x14ac:dyDescent="0.25">
      <c r="A37" s="9">
        <v>104</v>
      </c>
      <c r="B37" s="23" t="s">
        <v>21</v>
      </c>
      <c r="C37" s="9" t="s">
        <v>4</v>
      </c>
      <c r="D37" s="146" t="s">
        <v>5</v>
      </c>
      <c r="E37" s="146"/>
      <c r="F37" s="24"/>
      <c r="G37" s="10">
        <v>725</v>
      </c>
    </row>
    <row r="38" spans="1:7" x14ac:dyDescent="0.25">
      <c r="A38" s="18">
        <f t="shared" ref="A38:B42" si="7">A37</f>
        <v>104</v>
      </c>
      <c r="B38" s="18" t="str">
        <f t="shared" si="7"/>
        <v>AMC 104 C</v>
      </c>
      <c r="C38" s="4">
        <v>163402</v>
      </c>
      <c r="D38" s="143" t="s">
        <v>17</v>
      </c>
      <c r="E38" s="143"/>
      <c r="F38" s="18"/>
      <c r="G38" s="5">
        <v>169.1</v>
      </c>
    </row>
    <row r="39" spans="1:7" x14ac:dyDescent="0.25">
      <c r="A39" s="18">
        <f t="shared" si="7"/>
        <v>104</v>
      </c>
      <c r="B39" s="18" t="str">
        <f t="shared" si="7"/>
        <v>AMC 104 C</v>
      </c>
      <c r="C39" s="4">
        <v>163401</v>
      </c>
      <c r="D39" s="143" t="s">
        <v>7</v>
      </c>
      <c r="E39" s="143"/>
      <c r="F39" s="18"/>
      <c r="G39" s="5">
        <v>97.2</v>
      </c>
    </row>
    <row r="40" spans="1:7" x14ac:dyDescent="0.25">
      <c r="A40" s="18">
        <f t="shared" si="7"/>
        <v>104</v>
      </c>
      <c r="B40" s="18" t="str">
        <f t="shared" si="7"/>
        <v>AMC 104 C</v>
      </c>
      <c r="C40" s="4">
        <v>163403</v>
      </c>
      <c r="D40" s="143" t="s">
        <v>6</v>
      </c>
      <c r="E40" s="143"/>
      <c r="F40" s="18"/>
      <c r="G40" s="5">
        <v>5.8</v>
      </c>
    </row>
    <row r="41" spans="1:7" x14ac:dyDescent="0.25">
      <c r="A41" s="18">
        <f t="shared" si="7"/>
        <v>104</v>
      </c>
      <c r="B41" s="18" t="str">
        <f t="shared" si="7"/>
        <v>AMC 104 C</v>
      </c>
      <c r="C41" s="6">
        <v>163410</v>
      </c>
      <c r="D41" s="144" t="s">
        <v>15</v>
      </c>
      <c r="E41" s="144"/>
      <c r="F41" s="20"/>
      <c r="G41" s="7">
        <v>2.9</v>
      </c>
    </row>
    <row r="42" spans="1:7" x14ac:dyDescent="0.25">
      <c r="A42" s="20">
        <f t="shared" si="7"/>
        <v>104</v>
      </c>
      <c r="B42" s="20" t="str">
        <f t="shared" si="7"/>
        <v>AMC 104 C</v>
      </c>
      <c r="C42" s="21"/>
      <c r="D42" s="145"/>
      <c r="E42" s="145"/>
      <c r="F42" s="22" t="s">
        <v>9</v>
      </c>
      <c r="G42" s="8">
        <v>1000</v>
      </c>
    </row>
    <row r="43" spans="1:7" x14ac:dyDescent="0.25">
      <c r="A43" s="9">
        <v>105</v>
      </c>
      <c r="B43" s="23" t="s">
        <v>22</v>
      </c>
      <c r="C43" s="9" t="s">
        <v>4</v>
      </c>
      <c r="D43" s="146" t="s">
        <v>5</v>
      </c>
      <c r="E43" s="146"/>
      <c r="F43" s="24"/>
      <c r="G43" s="10">
        <v>716.2</v>
      </c>
    </row>
    <row r="44" spans="1:7" x14ac:dyDescent="0.25">
      <c r="A44" s="18">
        <f t="shared" ref="A44:B48" si="8">A43</f>
        <v>105</v>
      </c>
      <c r="B44" s="18" t="str">
        <f t="shared" si="8"/>
        <v>AMC 105 C</v>
      </c>
      <c r="C44" s="4">
        <v>163402</v>
      </c>
      <c r="D44" s="143" t="s">
        <v>17</v>
      </c>
      <c r="E44" s="143"/>
      <c r="F44" s="18"/>
      <c r="G44" s="5">
        <v>169.1</v>
      </c>
    </row>
    <row r="45" spans="1:7" x14ac:dyDescent="0.25">
      <c r="A45" s="18">
        <f t="shared" si="8"/>
        <v>105</v>
      </c>
      <c r="B45" s="18" t="str">
        <f t="shared" si="8"/>
        <v>AMC 105 C</v>
      </c>
      <c r="C45" s="4">
        <v>163401</v>
      </c>
      <c r="D45" s="143" t="s">
        <v>7</v>
      </c>
      <c r="E45" s="143"/>
      <c r="F45" s="18"/>
      <c r="G45" s="5">
        <v>97.2</v>
      </c>
    </row>
    <row r="46" spans="1:7" x14ac:dyDescent="0.25">
      <c r="A46" s="18">
        <f t="shared" si="8"/>
        <v>105</v>
      </c>
      <c r="B46" s="18" t="str">
        <f t="shared" si="8"/>
        <v>AMC 105 C</v>
      </c>
      <c r="C46" s="4">
        <v>163410</v>
      </c>
      <c r="D46" s="143" t="s">
        <v>15</v>
      </c>
      <c r="E46" s="143"/>
      <c r="F46" s="18"/>
      <c r="G46" s="5">
        <v>11.7</v>
      </c>
    </row>
    <row r="47" spans="1:7" x14ac:dyDescent="0.25">
      <c r="A47" s="18">
        <f t="shared" si="8"/>
        <v>105</v>
      </c>
      <c r="B47" s="18" t="str">
        <f t="shared" si="8"/>
        <v>AMC 105 C</v>
      </c>
      <c r="C47" s="6">
        <v>163403</v>
      </c>
      <c r="D47" s="144" t="s">
        <v>6</v>
      </c>
      <c r="E47" s="144"/>
      <c r="F47" s="20"/>
      <c r="G47" s="7">
        <v>5.8</v>
      </c>
    </row>
    <row r="48" spans="1:7" x14ac:dyDescent="0.25">
      <c r="A48" s="20">
        <f t="shared" si="8"/>
        <v>105</v>
      </c>
      <c r="B48" s="20" t="str">
        <f t="shared" si="8"/>
        <v>AMC 105 C</v>
      </c>
      <c r="C48" s="21"/>
      <c r="D48" s="145"/>
      <c r="E48" s="145"/>
      <c r="F48" s="22" t="s">
        <v>9</v>
      </c>
      <c r="G48" s="8">
        <v>1000</v>
      </c>
    </row>
    <row r="49" spans="1:7" x14ac:dyDescent="0.25">
      <c r="A49" s="9">
        <v>106</v>
      </c>
      <c r="B49" s="23" t="s">
        <v>23</v>
      </c>
      <c r="C49" s="9" t="s">
        <v>4</v>
      </c>
      <c r="D49" s="146" t="s">
        <v>5</v>
      </c>
      <c r="E49" s="146"/>
      <c r="F49" s="24"/>
      <c r="G49" s="10">
        <v>678.8</v>
      </c>
    </row>
    <row r="50" spans="1:7" x14ac:dyDescent="0.25">
      <c r="A50" s="18">
        <f t="shared" ref="A50:B53" si="9">A49</f>
        <v>106</v>
      </c>
      <c r="B50" s="18" t="str">
        <f t="shared" si="9"/>
        <v>AMC 106 C</v>
      </c>
      <c r="C50" s="4">
        <v>163401</v>
      </c>
      <c r="D50" s="143" t="s">
        <v>7</v>
      </c>
      <c r="E50" s="143"/>
      <c r="F50" s="18"/>
      <c r="G50" s="5">
        <v>292</v>
      </c>
    </row>
    <row r="51" spans="1:7" x14ac:dyDescent="0.25">
      <c r="A51" s="18">
        <f t="shared" si="9"/>
        <v>106</v>
      </c>
      <c r="B51" s="18" t="str">
        <f t="shared" si="9"/>
        <v>AMC 106 C</v>
      </c>
      <c r="C51" s="4">
        <v>163402</v>
      </c>
      <c r="D51" s="143" t="s">
        <v>17</v>
      </c>
      <c r="E51" s="143"/>
      <c r="F51" s="18"/>
      <c r="G51" s="5">
        <v>23.4</v>
      </c>
    </row>
    <row r="52" spans="1:7" x14ac:dyDescent="0.25">
      <c r="A52" s="18">
        <f t="shared" si="9"/>
        <v>106</v>
      </c>
      <c r="B52" s="18" t="str">
        <f t="shared" si="9"/>
        <v>AMC 106 C</v>
      </c>
      <c r="C52" s="6">
        <v>163403</v>
      </c>
      <c r="D52" s="144" t="s">
        <v>6</v>
      </c>
      <c r="E52" s="144"/>
      <c r="F52" s="20"/>
      <c r="G52" s="7">
        <v>5.8</v>
      </c>
    </row>
    <row r="53" spans="1:7" x14ac:dyDescent="0.25">
      <c r="A53" s="20">
        <f t="shared" si="9"/>
        <v>106</v>
      </c>
      <c r="B53" s="20" t="str">
        <f t="shared" si="9"/>
        <v>AMC 106 C</v>
      </c>
      <c r="C53" s="21"/>
      <c r="D53" s="145"/>
      <c r="E53" s="145"/>
      <c r="F53" s="22" t="s">
        <v>9</v>
      </c>
      <c r="G53" s="8">
        <v>1000</v>
      </c>
    </row>
    <row r="54" spans="1:7" x14ac:dyDescent="0.25">
      <c r="A54" s="9">
        <v>107</v>
      </c>
      <c r="B54" s="23" t="s">
        <v>24</v>
      </c>
      <c r="C54" s="9" t="s">
        <v>4</v>
      </c>
      <c r="D54" s="146" t="s">
        <v>5</v>
      </c>
      <c r="E54" s="146"/>
      <c r="F54" s="24"/>
      <c r="G54" s="10">
        <v>661.7</v>
      </c>
    </row>
    <row r="55" spans="1:7" x14ac:dyDescent="0.25">
      <c r="A55" s="18">
        <f t="shared" ref="A55:B58" si="10">A54</f>
        <v>107</v>
      </c>
      <c r="B55" s="18" t="str">
        <f t="shared" si="10"/>
        <v>AMC 107 C</v>
      </c>
      <c r="C55" s="4">
        <v>163401</v>
      </c>
      <c r="D55" s="143" t="s">
        <v>7</v>
      </c>
      <c r="E55" s="143"/>
      <c r="F55" s="18"/>
      <c r="G55" s="5">
        <v>273.8</v>
      </c>
    </row>
    <row r="56" spans="1:7" x14ac:dyDescent="0.25">
      <c r="A56" s="18">
        <f t="shared" si="10"/>
        <v>107</v>
      </c>
      <c r="B56" s="18" t="str">
        <f t="shared" si="10"/>
        <v>AMC 107 C</v>
      </c>
      <c r="C56" s="4">
        <v>163402</v>
      </c>
      <c r="D56" s="143" t="s">
        <v>17</v>
      </c>
      <c r="E56" s="143"/>
      <c r="F56" s="18"/>
      <c r="G56" s="5">
        <v>58.7</v>
      </c>
    </row>
    <row r="57" spans="1:7" x14ac:dyDescent="0.25">
      <c r="A57" s="18">
        <f t="shared" si="10"/>
        <v>107</v>
      </c>
      <c r="B57" s="18" t="str">
        <f t="shared" si="10"/>
        <v>AMC 107 C</v>
      </c>
      <c r="C57" s="6">
        <v>163403</v>
      </c>
      <c r="D57" s="144" t="s">
        <v>6</v>
      </c>
      <c r="E57" s="144"/>
      <c r="F57" s="20"/>
      <c r="G57" s="7">
        <v>5.8</v>
      </c>
    </row>
    <row r="58" spans="1:7" x14ac:dyDescent="0.25">
      <c r="A58" s="20">
        <f t="shared" si="10"/>
        <v>107</v>
      </c>
      <c r="B58" s="20" t="str">
        <f t="shared" si="10"/>
        <v>AMC 107 C</v>
      </c>
      <c r="C58" s="21"/>
      <c r="D58" s="145"/>
      <c r="E58" s="145"/>
      <c r="F58" s="22" t="s">
        <v>9</v>
      </c>
      <c r="G58" s="8">
        <v>1000</v>
      </c>
    </row>
    <row r="59" spans="1:7" x14ac:dyDescent="0.25">
      <c r="A59" s="2">
        <v>108</v>
      </c>
      <c r="B59" s="27" t="s">
        <v>25</v>
      </c>
      <c r="C59" s="2" t="s">
        <v>4</v>
      </c>
      <c r="D59" s="148" t="s">
        <v>5</v>
      </c>
      <c r="E59" s="148"/>
      <c r="F59" s="28"/>
      <c r="G59" s="3">
        <v>660</v>
      </c>
    </row>
    <row r="60" spans="1:7" x14ac:dyDescent="0.25">
      <c r="A60" s="18">
        <f t="shared" ref="A60:B63" si="11">A59</f>
        <v>108</v>
      </c>
      <c r="B60" s="18" t="str">
        <f t="shared" si="11"/>
        <v>AMC 108 C</v>
      </c>
      <c r="C60" s="4">
        <v>163401</v>
      </c>
      <c r="D60" s="143" t="s">
        <v>7</v>
      </c>
      <c r="E60" s="143"/>
      <c r="F60" s="18"/>
      <c r="G60" s="5">
        <v>272.8</v>
      </c>
    </row>
    <row r="61" spans="1:7" x14ac:dyDescent="0.25">
      <c r="A61" s="18">
        <f t="shared" si="11"/>
        <v>108</v>
      </c>
      <c r="B61" s="18" t="str">
        <f t="shared" si="11"/>
        <v>AMC 108 C</v>
      </c>
      <c r="C61" s="4">
        <v>163402</v>
      </c>
      <c r="D61" s="143" t="s">
        <v>17</v>
      </c>
      <c r="E61" s="143"/>
      <c r="F61" s="18"/>
      <c r="G61" s="5">
        <v>58.4</v>
      </c>
    </row>
    <row r="62" spans="1:7" x14ac:dyDescent="0.25">
      <c r="A62" s="18">
        <f t="shared" si="11"/>
        <v>108</v>
      </c>
      <c r="B62" s="18" t="str">
        <f t="shared" si="11"/>
        <v>AMC 108 C</v>
      </c>
      <c r="C62" s="6">
        <v>163403</v>
      </c>
      <c r="D62" s="144" t="s">
        <v>6</v>
      </c>
      <c r="E62" s="144"/>
      <c r="F62" s="20"/>
      <c r="G62" s="7">
        <v>8.8000000000000007</v>
      </c>
    </row>
    <row r="63" spans="1:7" x14ac:dyDescent="0.25">
      <c r="A63" s="20">
        <f t="shared" si="11"/>
        <v>108</v>
      </c>
      <c r="B63" s="20" t="str">
        <f t="shared" si="11"/>
        <v>AMC 108 C</v>
      </c>
      <c r="C63" s="21"/>
      <c r="D63" s="145"/>
      <c r="E63" s="145"/>
      <c r="F63" s="22" t="s">
        <v>9</v>
      </c>
      <c r="G63" s="8">
        <v>1000</v>
      </c>
    </row>
    <row r="64" spans="1:7" x14ac:dyDescent="0.25">
      <c r="A64" s="9">
        <v>109</v>
      </c>
      <c r="B64" s="23" t="s">
        <v>26</v>
      </c>
      <c r="C64" s="9" t="s">
        <v>4</v>
      </c>
      <c r="D64" s="146" t="s">
        <v>5</v>
      </c>
      <c r="E64" s="146"/>
      <c r="F64" s="24"/>
      <c r="G64" s="10">
        <v>673.9</v>
      </c>
    </row>
    <row r="65" spans="1:7" x14ac:dyDescent="0.25">
      <c r="A65" s="18">
        <f t="shared" ref="A65:B68" si="12">A64</f>
        <v>109</v>
      </c>
      <c r="B65" s="18" t="str">
        <f t="shared" si="12"/>
        <v>AMC 109 C</v>
      </c>
      <c r="C65" s="4">
        <v>163401</v>
      </c>
      <c r="D65" s="143" t="s">
        <v>7</v>
      </c>
      <c r="E65" s="143"/>
      <c r="F65" s="18"/>
      <c r="G65" s="5">
        <v>194.7</v>
      </c>
    </row>
    <row r="66" spans="1:7" x14ac:dyDescent="0.25">
      <c r="A66" s="18">
        <f t="shared" si="12"/>
        <v>109</v>
      </c>
      <c r="B66" s="18" t="str">
        <f t="shared" si="12"/>
        <v>AMC 109 C</v>
      </c>
      <c r="C66" s="4">
        <v>163402</v>
      </c>
      <c r="D66" s="143" t="s">
        <v>17</v>
      </c>
      <c r="E66" s="143"/>
      <c r="F66" s="18"/>
      <c r="G66" s="5">
        <v>116.8</v>
      </c>
    </row>
    <row r="67" spans="1:7" x14ac:dyDescent="0.25">
      <c r="A67" s="18">
        <f t="shared" si="12"/>
        <v>109</v>
      </c>
      <c r="B67" s="18" t="str">
        <f t="shared" si="12"/>
        <v>AMC 109 C</v>
      </c>
      <c r="C67" s="6">
        <v>163403</v>
      </c>
      <c r="D67" s="144" t="s">
        <v>6</v>
      </c>
      <c r="E67" s="144"/>
      <c r="F67" s="20"/>
      <c r="G67" s="7">
        <v>14.6</v>
      </c>
    </row>
    <row r="68" spans="1:7" x14ac:dyDescent="0.25">
      <c r="A68" s="20">
        <f t="shared" si="12"/>
        <v>109</v>
      </c>
      <c r="B68" s="20" t="str">
        <f t="shared" si="12"/>
        <v>AMC 109 C</v>
      </c>
      <c r="C68" s="21"/>
      <c r="D68" s="145"/>
      <c r="E68" s="145"/>
      <c r="F68" s="22" t="s">
        <v>9</v>
      </c>
      <c r="G68" s="8">
        <v>1000</v>
      </c>
    </row>
    <row r="69" spans="1:7" x14ac:dyDescent="0.25">
      <c r="A69" s="9">
        <v>110</v>
      </c>
      <c r="B69" s="23" t="s">
        <v>27</v>
      </c>
      <c r="C69" s="9" t="s">
        <v>4</v>
      </c>
      <c r="D69" s="146" t="s">
        <v>5</v>
      </c>
      <c r="E69" s="146"/>
      <c r="F69" s="24"/>
      <c r="G69" s="10">
        <v>658.2</v>
      </c>
    </row>
    <row r="70" spans="1:7" x14ac:dyDescent="0.25">
      <c r="A70" s="18">
        <f t="shared" ref="A70:B74" si="13">A69</f>
        <v>110</v>
      </c>
      <c r="B70" s="18" t="str">
        <f t="shared" si="13"/>
        <v>AMC 110 C</v>
      </c>
      <c r="C70" s="4">
        <v>163401</v>
      </c>
      <c r="D70" s="143" t="s">
        <v>7</v>
      </c>
      <c r="E70" s="143"/>
      <c r="F70" s="18"/>
      <c r="G70" s="5">
        <v>194.8</v>
      </c>
    </row>
    <row r="71" spans="1:7" x14ac:dyDescent="0.25">
      <c r="A71" s="18">
        <f t="shared" si="13"/>
        <v>110</v>
      </c>
      <c r="B71" s="18" t="str">
        <f t="shared" si="13"/>
        <v>AMC 110 C</v>
      </c>
      <c r="C71" s="4">
        <v>163402</v>
      </c>
      <c r="D71" s="143" t="s">
        <v>17</v>
      </c>
      <c r="E71" s="143"/>
      <c r="F71" s="18"/>
      <c r="G71" s="5">
        <v>131.5</v>
      </c>
    </row>
    <row r="72" spans="1:7" x14ac:dyDescent="0.25">
      <c r="A72" s="18">
        <f t="shared" si="13"/>
        <v>110</v>
      </c>
      <c r="B72" s="18" t="str">
        <f t="shared" si="13"/>
        <v>AMC 110 C</v>
      </c>
      <c r="C72" s="4">
        <v>163403</v>
      </c>
      <c r="D72" s="143" t="s">
        <v>6</v>
      </c>
      <c r="E72" s="143"/>
      <c r="F72" s="18"/>
      <c r="G72" s="5">
        <v>14.6</v>
      </c>
    </row>
    <row r="73" spans="1:7" x14ac:dyDescent="0.25">
      <c r="A73" s="18">
        <f t="shared" si="13"/>
        <v>110</v>
      </c>
      <c r="B73" s="18" t="str">
        <f t="shared" si="13"/>
        <v>AMC 110 C</v>
      </c>
      <c r="C73" s="6">
        <v>163410</v>
      </c>
      <c r="D73" s="144" t="s">
        <v>15</v>
      </c>
      <c r="E73" s="144"/>
      <c r="F73" s="20"/>
      <c r="G73" s="7">
        <v>0.9</v>
      </c>
    </row>
    <row r="74" spans="1:7" x14ac:dyDescent="0.25">
      <c r="A74" s="20">
        <f t="shared" si="13"/>
        <v>110</v>
      </c>
      <c r="B74" s="20" t="str">
        <f t="shared" si="13"/>
        <v>AMC 110 C</v>
      </c>
      <c r="C74" s="21"/>
      <c r="D74" s="145"/>
      <c r="E74" s="145"/>
      <c r="F74" s="22" t="s">
        <v>9</v>
      </c>
      <c r="G74" s="8">
        <v>1000</v>
      </c>
    </row>
    <row r="75" spans="1:7" x14ac:dyDescent="0.25">
      <c r="A75" s="9">
        <v>111</v>
      </c>
      <c r="B75" s="23" t="s">
        <v>28</v>
      </c>
      <c r="C75" s="9" t="s">
        <v>4</v>
      </c>
      <c r="D75" s="146" t="s">
        <v>5</v>
      </c>
      <c r="E75" s="146"/>
      <c r="F75" s="24"/>
      <c r="G75" s="10">
        <v>676.9</v>
      </c>
    </row>
    <row r="76" spans="1:7" x14ac:dyDescent="0.25">
      <c r="A76" s="18">
        <f t="shared" ref="A76:B80" si="14">A75</f>
        <v>111</v>
      </c>
      <c r="B76" s="18" t="str">
        <f t="shared" si="14"/>
        <v>AMC 111 C</v>
      </c>
      <c r="C76" s="4">
        <v>163402</v>
      </c>
      <c r="D76" s="143" t="s">
        <v>17</v>
      </c>
      <c r="E76" s="143"/>
      <c r="F76" s="18"/>
      <c r="G76" s="5">
        <v>151.9</v>
      </c>
    </row>
    <row r="77" spans="1:7" x14ac:dyDescent="0.25">
      <c r="A77" s="18">
        <f t="shared" si="14"/>
        <v>111</v>
      </c>
      <c r="B77" s="18" t="str">
        <f t="shared" si="14"/>
        <v>AMC 111 C</v>
      </c>
      <c r="C77" s="4">
        <v>163401</v>
      </c>
      <c r="D77" s="143" t="s">
        <v>7</v>
      </c>
      <c r="E77" s="143"/>
      <c r="F77" s="18"/>
      <c r="G77" s="5">
        <v>146</v>
      </c>
    </row>
    <row r="78" spans="1:7" x14ac:dyDescent="0.25">
      <c r="A78" s="18">
        <f t="shared" si="14"/>
        <v>111</v>
      </c>
      <c r="B78" s="18" t="str">
        <f t="shared" si="14"/>
        <v>AMC 111 C</v>
      </c>
      <c r="C78" s="4">
        <v>163403</v>
      </c>
      <c r="D78" s="143" t="s">
        <v>6</v>
      </c>
      <c r="E78" s="143"/>
      <c r="F78" s="18"/>
      <c r="G78" s="5">
        <v>23.4</v>
      </c>
    </row>
    <row r="79" spans="1:7" x14ac:dyDescent="0.25">
      <c r="A79" s="18">
        <f t="shared" si="14"/>
        <v>111</v>
      </c>
      <c r="B79" s="18" t="str">
        <f t="shared" si="14"/>
        <v>AMC 111 C</v>
      </c>
      <c r="C79" s="6">
        <v>163410</v>
      </c>
      <c r="D79" s="144" t="s">
        <v>15</v>
      </c>
      <c r="E79" s="144"/>
      <c r="F79" s="20"/>
      <c r="G79" s="7">
        <v>1.8</v>
      </c>
    </row>
    <row r="80" spans="1:7" x14ac:dyDescent="0.25">
      <c r="A80" s="20">
        <f t="shared" si="14"/>
        <v>111</v>
      </c>
      <c r="B80" s="20" t="str">
        <f t="shared" si="14"/>
        <v>AMC 111 C</v>
      </c>
      <c r="C80" s="21"/>
      <c r="D80" s="145"/>
      <c r="E80" s="145"/>
      <c r="F80" s="22" t="s">
        <v>9</v>
      </c>
      <c r="G80" s="8">
        <v>1000</v>
      </c>
    </row>
    <row r="81" spans="1:7" x14ac:dyDescent="0.25">
      <c r="A81" s="9">
        <v>112</v>
      </c>
      <c r="B81" s="23" t="s">
        <v>29</v>
      </c>
      <c r="C81" s="9" t="s">
        <v>4</v>
      </c>
      <c r="D81" s="146" t="s">
        <v>5</v>
      </c>
      <c r="E81" s="146"/>
      <c r="F81" s="24"/>
      <c r="G81" s="10">
        <v>675.8</v>
      </c>
    </row>
    <row r="82" spans="1:7" x14ac:dyDescent="0.25">
      <c r="A82" s="18">
        <f t="shared" ref="A82:B86" si="15">A81</f>
        <v>112</v>
      </c>
      <c r="B82" s="18" t="str">
        <f t="shared" si="15"/>
        <v>AMC 112 C</v>
      </c>
      <c r="C82" s="4">
        <v>163402</v>
      </c>
      <c r="D82" s="143" t="s">
        <v>17</v>
      </c>
      <c r="E82" s="143"/>
      <c r="F82" s="18"/>
      <c r="G82" s="5">
        <v>151.9</v>
      </c>
    </row>
    <row r="83" spans="1:7" x14ac:dyDescent="0.25">
      <c r="A83" s="18">
        <f t="shared" si="15"/>
        <v>112</v>
      </c>
      <c r="B83" s="18" t="str">
        <f t="shared" si="15"/>
        <v>AMC 112 C</v>
      </c>
      <c r="C83" s="4">
        <v>163401</v>
      </c>
      <c r="D83" s="143" t="s">
        <v>7</v>
      </c>
      <c r="E83" s="143"/>
      <c r="F83" s="18"/>
      <c r="G83" s="5">
        <v>146</v>
      </c>
    </row>
    <row r="84" spans="1:7" x14ac:dyDescent="0.25">
      <c r="A84" s="18">
        <f t="shared" si="15"/>
        <v>112</v>
      </c>
      <c r="B84" s="18" t="str">
        <f t="shared" si="15"/>
        <v>AMC 112 C</v>
      </c>
      <c r="C84" s="4">
        <v>163403</v>
      </c>
      <c r="D84" s="143" t="s">
        <v>6</v>
      </c>
      <c r="E84" s="143"/>
      <c r="F84" s="18"/>
      <c r="G84" s="5">
        <v>23.4</v>
      </c>
    </row>
    <row r="85" spans="1:7" x14ac:dyDescent="0.25">
      <c r="A85" s="18">
        <f t="shared" si="15"/>
        <v>112</v>
      </c>
      <c r="B85" s="18" t="str">
        <f t="shared" si="15"/>
        <v>AMC 112 C</v>
      </c>
      <c r="C85" s="6">
        <v>163410</v>
      </c>
      <c r="D85" s="144" t="s">
        <v>15</v>
      </c>
      <c r="E85" s="144"/>
      <c r="F85" s="20"/>
      <c r="G85" s="7">
        <v>2.9</v>
      </c>
    </row>
    <row r="86" spans="1:7" x14ac:dyDescent="0.25">
      <c r="A86" s="20">
        <f t="shared" si="15"/>
        <v>112</v>
      </c>
      <c r="B86" s="20" t="str">
        <f t="shared" si="15"/>
        <v>AMC 112 C</v>
      </c>
      <c r="C86" s="21"/>
      <c r="D86" s="145"/>
      <c r="E86" s="145"/>
      <c r="F86" s="22" t="s">
        <v>9</v>
      </c>
      <c r="G86" s="8">
        <v>1000</v>
      </c>
    </row>
    <row r="87" spans="1:7" x14ac:dyDescent="0.25">
      <c r="A87" s="9">
        <v>113</v>
      </c>
      <c r="B87" s="23" t="s">
        <v>30</v>
      </c>
      <c r="C87" s="9" t="s">
        <v>4</v>
      </c>
      <c r="D87" s="146" t="s">
        <v>5</v>
      </c>
      <c r="E87" s="146"/>
      <c r="F87" s="24"/>
      <c r="G87" s="10">
        <v>737.8</v>
      </c>
    </row>
    <row r="88" spans="1:7" x14ac:dyDescent="0.25">
      <c r="A88" s="18">
        <f t="shared" ref="A88:B91" si="16">A87</f>
        <v>113</v>
      </c>
      <c r="B88" s="18" t="str">
        <f t="shared" si="16"/>
        <v>AMC 113 C</v>
      </c>
      <c r="C88" s="4">
        <v>163401</v>
      </c>
      <c r="D88" s="143" t="s">
        <v>7</v>
      </c>
      <c r="E88" s="143"/>
      <c r="F88" s="18"/>
      <c r="G88" s="5">
        <v>233.1</v>
      </c>
    </row>
    <row r="89" spans="1:7" x14ac:dyDescent="0.25">
      <c r="A89" s="18">
        <f t="shared" si="16"/>
        <v>113</v>
      </c>
      <c r="B89" s="18" t="str">
        <f t="shared" si="16"/>
        <v>AMC 113 C</v>
      </c>
      <c r="C89" s="4">
        <v>163402</v>
      </c>
      <c r="D89" s="143" t="s">
        <v>17</v>
      </c>
      <c r="E89" s="143"/>
      <c r="F89" s="18"/>
      <c r="G89" s="5">
        <v>23.3</v>
      </c>
    </row>
    <row r="90" spans="1:7" x14ac:dyDescent="0.25">
      <c r="A90" s="18">
        <f t="shared" si="16"/>
        <v>113</v>
      </c>
      <c r="B90" s="18" t="str">
        <f t="shared" si="16"/>
        <v>AMC 113 C</v>
      </c>
      <c r="C90" s="6">
        <v>163403</v>
      </c>
      <c r="D90" s="144" t="s">
        <v>6</v>
      </c>
      <c r="E90" s="144"/>
      <c r="F90" s="20"/>
      <c r="G90" s="7">
        <v>5.8</v>
      </c>
    </row>
    <row r="91" spans="1:7" x14ac:dyDescent="0.25">
      <c r="A91" s="20">
        <f t="shared" si="16"/>
        <v>113</v>
      </c>
      <c r="B91" s="20" t="str">
        <f t="shared" si="16"/>
        <v>AMC 113 C</v>
      </c>
      <c r="C91" s="21"/>
      <c r="D91" s="145"/>
      <c r="E91" s="145"/>
      <c r="F91" s="22" t="s">
        <v>9</v>
      </c>
      <c r="G91" s="8">
        <v>1000</v>
      </c>
    </row>
    <row r="92" spans="1:7" x14ac:dyDescent="0.25">
      <c r="A92" s="9">
        <v>114</v>
      </c>
      <c r="B92" s="23" t="s">
        <v>31</v>
      </c>
      <c r="C92" s="9" t="s">
        <v>4</v>
      </c>
      <c r="D92" s="146" t="s">
        <v>5</v>
      </c>
      <c r="E92" s="146"/>
      <c r="F92" s="24"/>
      <c r="G92" s="10">
        <v>726</v>
      </c>
    </row>
    <row r="93" spans="1:7" x14ac:dyDescent="0.25">
      <c r="A93" s="18">
        <f t="shared" ref="A93:B96" si="17">A92</f>
        <v>114</v>
      </c>
      <c r="B93" s="18" t="str">
        <f t="shared" si="17"/>
        <v>AMC 114 C</v>
      </c>
      <c r="C93" s="4">
        <v>163401</v>
      </c>
      <c r="D93" s="143" t="s">
        <v>7</v>
      </c>
      <c r="E93" s="143"/>
      <c r="F93" s="18"/>
      <c r="G93" s="5">
        <v>233.2</v>
      </c>
    </row>
    <row r="94" spans="1:7" x14ac:dyDescent="0.25">
      <c r="A94" s="18">
        <f t="shared" si="17"/>
        <v>114</v>
      </c>
      <c r="B94" s="18" t="str">
        <f t="shared" si="17"/>
        <v>AMC 114 C</v>
      </c>
      <c r="C94" s="4">
        <v>163402</v>
      </c>
      <c r="D94" s="143" t="s">
        <v>17</v>
      </c>
      <c r="E94" s="143"/>
      <c r="F94" s="18"/>
      <c r="G94" s="5">
        <v>32.1</v>
      </c>
    </row>
    <row r="95" spans="1:7" x14ac:dyDescent="0.25">
      <c r="A95" s="18">
        <f t="shared" si="17"/>
        <v>114</v>
      </c>
      <c r="B95" s="18" t="str">
        <f t="shared" si="17"/>
        <v>AMC 114 C</v>
      </c>
      <c r="C95" s="6">
        <v>163403</v>
      </c>
      <c r="D95" s="144" t="s">
        <v>6</v>
      </c>
      <c r="E95" s="144"/>
      <c r="F95" s="20"/>
      <c r="G95" s="7">
        <v>8.6999999999999993</v>
      </c>
    </row>
    <row r="96" spans="1:7" x14ac:dyDescent="0.25">
      <c r="A96" s="20">
        <f t="shared" si="17"/>
        <v>114</v>
      </c>
      <c r="B96" s="20" t="str">
        <f t="shared" si="17"/>
        <v>AMC 114 C</v>
      </c>
      <c r="C96" s="21"/>
      <c r="D96" s="145"/>
      <c r="E96" s="145"/>
      <c r="F96" s="22" t="s">
        <v>9</v>
      </c>
      <c r="G96" s="8">
        <v>1000</v>
      </c>
    </row>
    <row r="97" spans="1:7" x14ac:dyDescent="0.25">
      <c r="A97" s="9">
        <v>115</v>
      </c>
      <c r="B97" s="23" t="s">
        <v>32</v>
      </c>
      <c r="C97" s="9" t="s">
        <v>4</v>
      </c>
      <c r="D97" s="146" t="s">
        <v>5</v>
      </c>
      <c r="E97" s="146"/>
      <c r="F97" s="24"/>
      <c r="G97" s="10">
        <v>724</v>
      </c>
    </row>
    <row r="98" spans="1:7" x14ac:dyDescent="0.25">
      <c r="A98" s="18">
        <f t="shared" ref="A98:B101" si="18">A97</f>
        <v>115</v>
      </c>
      <c r="B98" s="18" t="str">
        <f t="shared" si="18"/>
        <v>AMC 115 C</v>
      </c>
      <c r="C98" s="4">
        <v>163401</v>
      </c>
      <c r="D98" s="143" t="s">
        <v>7</v>
      </c>
      <c r="E98" s="143"/>
      <c r="F98" s="18"/>
      <c r="G98" s="5">
        <v>223.5</v>
      </c>
    </row>
    <row r="99" spans="1:7" x14ac:dyDescent="0.25">
      <c r="A99" s="18">
        <f t="shared" si="18"/>
        <v>115</v>
      </c>
      <c r="B99" s="18" t="str">
        <f t="shared" si="18"/>
        <v>AMC 115 C</v>
      </c>
      <c r="C99" s="4">
        <v>163402</v>
      </c>
      <c r="D99" s="143" t="s">
        <v>17</v>
      </c>
      <c r="E99" s="143"/>
      <c r="F99" s="18"/>
      <c r="G99" s="5">
        <v>40.799999999999997</v>
      </c>
    </row>
    <row r="100" spans="1:7" x14ac:dyDescent="0.25">
      <c r="A100" s="18">
        <f t="shared" si="18"/>
        <v>115</v>
      </c>
      <c r="B100" s="18" t="str">
        <f t="shared" si="18"/>
        <v>AMC 115 C</v>
      </c>
      <c r="C100" s="6">
        <v>163403</v>
      </c>
      <c r="D100" s="144" t="s">
        <v>6</v>
      </c>
      <c r="E100" s="144"/>
      <c r="F100" s="20"/>
      <c r="G100" s="7">
        <v>11.7</v>
      </c>
    </row>
    <row r="101" spans="1:7" x14ac:dyDescent="0.25">
      <c r="A101" s="20">
        <f t="shared" si="18"/>
        <v>115</v>
      </c>
      <c r="B101" s="20" t="str">
        <f t="shared" si="18"/>
        <v>AMC 115 C</v>
      </c>
      <c r="C101" s="21"/>
      <c r="D101" s="145"/>
      <c r="E101" s="145"/>
      <c r="F101" s="22" t="s">
        <v>9</v>
      </c>
      <c r="G101" s="8">
        <v>1000</v>
      </c>
    </row>
    <row r="102" spans="1:7" x14ac:dyDescent="0.25">
      <c r="A102" s="9">
        <v>116</v>
      </c>
      <c r="B102" s="23" t="s">
        <v>33</v>
      </c>
      <c r="C102" s="9" t="s">
        <v>4</v>
      </c>
      <c r="D102" s="146" t="s">
        <v>5</v>
      </c>
      <c r="E102" s="146"/>
      <c r="F102" s="24"/>
      <c r="G102" s="10">
        <v>676.8</v>
      </c>
    </row>
    <row r="103" spans="1:7" x14ac:dyDescent="0.25">
      <c r="A103" s="18">
        <f t="shared" ref="A103:B106" si="19">A102</f>
        <v>116</v>
      </c>
      <c r="B103" s="18" t="str">
        <f t="shared" si="19"/>
        <v>AMC 116 C</v>
      </c>
      <c r="C103" s="4">
        <v>163401</v>
      </c>
      <c r="D103" s="143" t="s">
        <v>7</v>
      </c>
      <c r="E103" s="143"/>
      <c r="F103" s="18"/>
      <c r="G103" s="5">
        <v>223.9</v>
      </c>
    </row>
    <row r="104" spans="1:7" x14ac:dyDescent="0.25">
      <c r="A104" s="18">
        <f t="shared" si="19"/>
        <v>116</v>
      </c>
      <c r="B104" s="18" t="str">
        <f t="shared" si="19"/>
        <v>AMC 116 C</v>
      </c>
      <c r="C104" s="4">
        <v>163402</v>
      </c>
      <c r="D104" s="143" t="s">
        <v>17</v>
      </c>
      <c r="E104" s="143"/>
      <c r="F104" s="18"/>
      <c r="G104" s="5">
        <v>58.4</v>
      </c>
    </row>
    <row r="105" spans="1:7" x14ac:dyDescent="0.25">
      <c r="A105" s="18">
        <f t="shared" si="19"/>
        <v>116</v>
      </c>
      <c r="B105" s="18" t="str">
        <f t="shared" si="19"/>
        <v>AMC 116 C</v>
      </c>
      <c r="C105" s="6">
        <v>163403</v>
      </c>
      <c r="D105" s="144" t="s">
        <v>6</v>
      </c>
      <c r="E105" s="144"/>
      <c r="F105" s="20"/>
      <c r="G105" s="7">
        <v>40.9</v>
      </c>
    </row>
    <row r="106" spans="1:7" x14ac:dyDescent="0.25">
      <c r="A106" s="20">
        <f t="shared" si="19"/>
        <v>116</v>
      </c>
      <c r="B106" s="20" t="str">
        <f t="shared" si="19"/>
        <v>AMC 116 C</v>
      </c>
      <c r="C106" s="21"/>
      <c r="D106" s="145"/>
      <c r="E106" s="145"/>
      <c r="F106" s="22" t="s">
        <v>9</v>
      </c>
      <c r="G106" s="8">
        <v>1000</v>
      </c>
    </row>
    <row r="107" spans="1:7" x14ac:dyDescent="0.25">
      <c r="A107" s="9">
        <v>117</v>
      </c>
      <c r="B107" s="23" t="s">
        <v>34</v>
      </c>
      <c r="C107" s="9" t="s">
        <v>4</v>
      </c>
      <c r="D107" s="146" t="s">
        <v>5</v>
      </c>
      <c r="E107" s="146"/>
      <c r="F107" s="24"/>
      <c r="G107" s="10">
        <v>826.3</v>
      </c>
    </row>
    <row r="108" spans="1:7" x14ac:dyDescent="0.25">
      <c r="A108" s="18">
        <f t="shared" ref="A108:B112" si="20">A107</f>
        <v>117</v>
      </c>
      <c r="B108" s="18" t="str">
        <f t="shared" si="20"/>
        <v>AMC 117 C</v>
      </c>
      <c r="C108" s="4">
        <v>163401</v>
      </c>
      <c r="D108" s="143" t="s">
        <v>7</v>
      </c>
      <c r="E108" s="143"/>
      <c r="F108" s="18"/>
      <c r="G108" s="5">
        <v>96.8</v>
      </c>
    </row>
    <row r="109" spans="1:7" x14ac:dyDescent="0.25">
      <c r="A109" s="18">
        <f t="shared" si="20"/>
        <v>117</v>
      </c>
      <c r="B109" s="18" t="str">
        <f t="shared" si="20"/>
        <v>AMC 117 C</v>
      </c>
      <c r="C109" s="4">
        <v>163402</v>
      </c>
      <c r="D109" s="143" t="s">
        <v>17</v>
      </c>
      <c r="E109" s="143"/>
      <c r="F109" s="18"/>
      <c r="G109" s="5">
        <v>43.5</v>
      </c>
    </row>
    <row r="110" spans="1:7" x14ac:dyDescent="0.25">
      <c r="A110" s="18">
        <f t="shared" si="20"/>
        <v>117</v>
      </c>
      <c r="B110" s="18" t="str">
        <f t="shared" si="20"/>
        <v>AMC 117 C</v>
      </c>
      <c r="C110" s="4">
        <v>163403</v>
      </c>
      <c r="D110" s="143" t="s">
        <v>6</v>
      </c>
      <c r="E110" s="143"/>
      <c r="F110" s="18"/>
      <c r="G110" s="5">
        <v>31.9</v>
      </c>
    </row>
    <row r="111" spans="1:7" x14ac:dyDescent="0.25">
      <c r="A111" s="18">
        <f t="shared" si="20"/>
        <v>117</v>
      </c>
      <c r="B111" s="18" t="str">
        <f t="shared" si="20"/>
        <v>AMC 117 C</v>
      </c>
      <c r="C111" s="6">
        <v>163410</v>
      </c>
      <c r="D111" s="144" t="s">
        <v>15</v>
      </c>
      <c r="E111" s="144"/>
      <c r="F111" s="20"/>
      <c r="G111" s="7">
        <v>1.5</v>
      </c>
    </row>
    <row r="112" spans="1:7" x14ac:dyDescent="0.25">
      <c r="A112" s="20">
        <f t="shared" si="20"/>
        <v>117</v>
      </c>
      <c r="B112" s="20" t="str">
        <f t="shared" si="20"/>
        <v>AMC 117 C</v>
      </c>
      <c r="C112" s="21"/>
      <c r="D112" s="145"/>
      <c r="E112" s="145"/>
      <c r="F112" s="22" t="s">
        <v>9</v>
      </c>
      <c r="G112" s="8">
        <v>1000</v>
      </c>
    </row>
    <row r="113" spans="1:7" x14ac:dyDescent="0.25">
      <c r="A113" s="2">
        <v>118</v>
      </c>
      <c r="B113" s="27" t="s">
        <v>35</v>
      </c>
      <c r="C113" s="2" t="s">
        <v>4</v>
      </c>
      <c r="D113" s="148" t="s">
        <v>5</v>
      </c>
      <c r="E113" s="148"/>
      <c r="F113" s="28"/>
      <c r="G113" s="3">
        <v>824.9</v>
      </c>
    </row>
    <row r="114" spans="1:7" x14ac:dyDescent="0.25">
      <c r="A114" s="18">
        <f t="shared" ref="A114:B118" si="21">A113</f>
        <v>118</v>
      </c>
      <c r="B114" s="18" t="str">
        <f t="shared" si="21"/>
        <v>AMC 118 C</v>
      </c>
      <c r="C114" s="4">
        <v>163401</v>
      </c>
      <c r="D114" s="143" t="s">
        <v>7</v>
      </c>
      <c r="E114" s="143"/>
      <c r="F114" s="18"/>
      <c r="G114" s="5">
        <v>96.8</v>
      </c>
    </row>
    <row r="115" spans="1:7" x14ac:dyDescent="0.25">
      <c r="A115" s="18">
        <f t="shared" si="21"/>
        <v>118</v>
      </c>
      <c r="B115" s="18" t="str">
        <f t="shared" si="21"/>
        <v>AMC 118 C</v>
      </c>
      <c r="C115" s="4">
        <v>163402</v>
      </c>
      <c r="D115" s="143" t="s">
        <v>17</v>
      </c>
      <c r="E115" s="143"/>
      <c r="F115" s="18"/>
      <c r="G115" s="5">
        <v>43.5</v>
      </c>
    </row>
    <row r="116" spans="1:7" x14ac:dyDescent="0.25">
      <c r="A116" s="18">
        <f t="shared" si="21"/>
        <v>118</v>
      </c>
      <c r="B116" s="18" t="str">
        <f t="shared" si="21"/>
        <v>AMC 118 C</v>
      </c>
      <c r="C116" s="4">
        <v>163403</v>
      </c>
      <c r="D116" s="143" t="s">
        <v>6</v>
      </c>
      <c r="E116" s="143"/>
      <c r="F116" s="18"/>
      <c r="G116" s="5">
        <v>31.9</v>
      </c>
    </row>
    <row r="117" spans="1:7" x14ac:dyDescent="0.25">
      <c r="A117" s="18">
        <f t="shared" si="21"/>
        <v>118</v>
      </c>
      <c r="B117" s="18" t="str">
        <f t="shared" si="21"/>
        <v>AMC 118 C</v>
      </c>
      <c r="C117" s="6">
        <v>163410</v>
      </c>
      <c r="D117" s="144" t="s">
        <v>15</v>
      </c>
      <c r="E117" s="144"/>
      <c r="F117" s="20"/>
      <c r="G117" s="7">
        <v>2.9</v>
      </c>
    </row>
    <row r="118" spans="1:7" x14ac:dyDescent="0.25">
      <c r="A118" s="20">
        <f t="shared" si="21"/>
        <v>118</v>
      </c>
      <c r="B118" s="20" t="str">
        <f t="shared" si="21"/>
        <v>AMC 118 C</v>
      </c>
      <c r="C118" s="21"/>
      <c r="D118" s="145"/>
      <c r="E118" s="145"/>
      <c r="F118" s="22" t="s">
        <v>9</v>
      </c>
      <c r="G118" s="8">
        <v>1000</v>
      </c>
    </row>
    <row r="119" spans="1:7" x14ac:dyDescent="0.25">
      <c r="A119" s="9">
        <v>119</v>
      </c>
      <c r="B119" s="23" t="s">
        <v>36</v>
      </c>
      <c r="C119" s="9" t="s">
        <v>4</v>
      </c>
      <c r="D119" s="146" t="s">
        <v>5</v>
      </c>
      <c r="E119" s="146"/>
      <c r="F119" s="24"/>
      <c r="G119" s="10">
        <v>822</v>
      </c>
    </row>
    <row r="120" spans="1:7" x14ac:dyDescent="0.25">
      <c r="A120" s="18">
        <f t="shared" ref="A120:B124" si="22">A119</f>
        <v>119</v>
      </c>
      <c r="B120" s="18" t="str">
        <f t="shared" si="22"/>
        <v>AMC 119 C</v>
      </c>
      <c r="C120" s="4">
        <v>163401</v>
      </c>
      <c r="D120" s="143" t="s">
        <v>7</v>
      </c>
      <c r="E120" s="143"/>
      <c r="F120" s="18"/>
      <c r="G120" s="5">
        <v>96.8</v>
      </c>
    </row>
    <row r="121" spans="1:7" x14ac:dyDescent="0.25">
      <c r="A121" s="18">
        <f t="shared" si="22"/>
        <v>119</v>
      </c>
      <c r="B121" s="18" t="str">
        <f t="shared" si="22"/>
        <v>AMC 119 C</v>
      </c>
      <c r="C121" s="4">
        <v>163402</v>
      </c>
      <c r="D121" s="143" t="s">
        <v>17</v>
      </c>
      <c r="E121" s="143"/>
      <c r="F121" s="18"/>
      <c r="G121" s="5">
        <v>43.5</v>
      </c>
    </row>
    <row r="122" spans="1:7" x14ac:dyDescent="0.25">
      <c r="A122" s="18">
        <f t="shared" si="22"/>
        <v>119</v>
      </c>
      <c r="B122" s="18" t="str">
        <f t="shared" si="22"/>
        <v>AMC 119 C</v>
      </c>
      <c r="C122" s="4">
        <v>163403</v>
      </c>
      <c r="D122" s="143" t="s">
        <v>6</v>
      </c>
      <c r="E122" s="143"/>
      <c r="F122" s="18"/>
      <c r="G122" s="5">
        <v>31.9</v>
      </c>
    </row>
    <row r="123" spans="1:7" x14ac:dyDescent="0.25">
      <c r="A123" s="18">
        <f t="shared" si="22"/>
        <v>119</v>
      </c>
      <c r="B123" s="18" t="str">
        <f t="shared" si="22"/>
        <v>AMC 119 C</v>
      </c>
      <c r="C123" s="6">
        <v>163410</v>
      </c>
      <c r="D123" s="144" t="s">
        <v>15</v>
      </c>
      <c r="E123" s="144"/>
      <c r="F123" s="20"/>
      <c r="G123" s="7">
        <v>5.8</v>
      </c>
    </row>
    <row r="124" spans="1:7" x14ac:dyDescent="0.25">
      <c r="A124" s="20">
        <f t="shared" si="22"/>
        <v>119</v>
      </c>
      <c r="B124" s="20" t="str">
        <f t="shared" si="22"/>
        <v>AMC 119 C</v>
      </c>
      <c r="C124" s="21"/>
      <c r="D124" s="145"/>
      <c r="E124" s="145"/>
      <c r="F124" s="22" t="s">
        <v>9</v>
      </c>
      <c r="G124" s="8">
        <v>1000</v>
      </c>
    </row>
    <row r="125" spans="1:7" x14ac:dyDescent="0.25">
      <c r="A125" s="9">
        <v>120</v>
      </c>
      <c r="B125" s="23" t="s">
        <v>37</v>
      </c>
      <c r="C125" s="9" t="s">
        <v>4</v>
      </c>
      <c r="D125" s="146" t="s">
        <v>5</v>
      </c>
      <c r="E125" s="146"/>
      <c r="F125" s="24"/>
      <c r="G125" s="10">
        <v>800.5</v>
      </c>
    </row>
    <row r="126" spans="1:7" x14ac:dyDescent="0.25">
      <c r="A126" s="18">
        <f t="shared" ref="A126:B128" si="23">A125</f>
        <v>120</v>
      </c>
      <c r="B126" s="18" t="str">
        <f t="shared" si="23"/>
        <v>AMC 120 C</v>
      </c>
      <c r="C126" s="4">
        <v>163401</v>
      </c>
      <c r="D126" s="143" t="s">
        <v>7</v>
      </c>
      <c r="E126" s="143"/>
      <c r="F126" s="18"/>
      <c r="G126" s="5">
        <v>193.7</v>
      </c>
    </row>
    <row r="127" spans="1:7" x14ac:dyDescent="0.25">
      <c r="A127" s="18">
        <f t="shared" si="23"/>
        <v>120</v>
      </c>
      <c r="B127" s="18" t="str">
        <f t="shared" si="23"/>
        <v>AMC 120 C</v>
      </c>
      <c r="C127" s="6">
        <v>163403</v>
      </c>
      <c r="D127" s="144" t="s">
        <v>6</v>
      </c>
      <c r="E127" s="144"/>
      <c r="F127" s="20"/>
      <c r="G127" s="7">
        <v>5.8</v>
      </c>
    </row>
    <row r="128" spans="1:7" x14ac:dyDescent="0.25">
      <c r="A128" s="20">
        <f t="shared" si="23"/>
        <v>120</v>
      </c>
      <c r="B128" s="20" t="str">
        <f t="shared" si="23"/>
        <v>AMC 120 C</v>
      </c>
      <c r="C128" s="21"/>
      <c r="D128" s="145"/>
      <c r="E128" s="145"/>
      <c r="F128" s="22" t="s">
        <v>9</v>
      </c>
      <c r="G128" s="8">
        <v>1000</v>
      </c>
    </row>
    <row r="129" spans="1:7" x14ac:dyDescent="0.25">
      <c r="A129" s="9">
        <v>1205</v>
      </c>
      <c r="B129" s="23" t="s">
        <v>38</v>
      </c>
      <c r="C129" s="9" t="s">
        <v>4</v>
      </c>
      <c r="D129" s="146" t="s">
        <v>5</v>
      </c>
      <c r="E129" s="146"/>
      <c r="F129" s="24"/>
      <c r="G129" s="10">
        <v>803</v>
      </c>
    </row>
    <row r="130" spans="1:7" x14ac:dyDescent="0.25">
      <c r="A130" s="18">
        <f t="shared" ref="A130:B132" si="24">A129</f>
        <v>1205</v>
      </c>
      <c r="B130" s="18" t="str">
        <f t="shared" si="24"/>
        <v>AMC 1205 C</v>
      </c>
      <c r="C130" s="4">
        <v>163401</v>
      </c>
      <c r="D130" s="143" t="s">
        <v>7</v>
      </c>
      <c r="E130" s="143"/>
      <c r="F130" s="18"/>
      <c r="G130" s="5">
        <v>196.1</v>
      </c>
    </row>
    <row r="131" spans="1:7" x14ac:dyDescent="0.25">
      <c r="A131" s="18">
        <f t="shared" si="24"/>
        <v>1205</v>
      </c>
      <c r="B131" s="18" t="str">
        <f t="shared" si="24"/>
        <v>AMC 1205 C</v>
      </c>
      <c r="C131" s="6">
        <v>163403</v>
      </c>
      <c r="D131" s="144" t="s">
        <v>6</v>
      </c>
      <c r="E131" s="144"/>
      <c r="F131" s="20"/>
      <c r="G131" s="7">
        <v>0.9</v>
      </c>
    </row>
    <row r="132" spans="1:7" x14ac:dyDescent="0.25">
      <c r="A132" s="20">
        <f t="shared" si="24"/>
        <v>1205</v>
      </c>
      <c r="B132" s="20" t="str">
        <f t="shared" si="24"/>
        <v>AMC 1205 C</v>
      </c>
      <c r="C132" s="21"/>
      <c r="D132" s="145"/>
      <c r="E132" s="145"/>
      <c r="F132" s="22" t="s">
        <v>9</v>
      </c>
      <c r="G132" s="8">
        <v>1000</v>
      </c>
    </row>
    <row r="133" spans="1:7" x14ac:dyDescent="0.25">
      <c r="A133" s="9">
        <v>121</v>
      </c>
      <c r="B133" s="23" t="s">
        <v>39</v>
      </c>
      <c r="C133" s="9" t="s">
        <v>4</v>
      </c>
      <c r="D133" s="146" t="s">
        <v>5</v>
      </c>
      <c r="E133" s="146"/>
      <c r="F133" s="24"/>
      <c r="G133" s="10">
        <v>797.6</v>
      </c>
    </row>
    <row r="134" spans="1:7" x14ac:dyDescent="0.25">
      <c r="A134" s="18">
        <f t="shared" ref="A134:B136" si="25">A133</f>
        <v>121</v>
      </c>
      <c r="B134" s="18" t="str">
        <f t="shared" si="25"/>
        <v>AMC 121 C</v>
      </c>
      <c r="C134" s="4">
        <v>163401</v>
      </c>
      <c r="D134" s="143" t="s">
        <v>7</v>
      </c>
      <c r="E134" s="143"/>
      <c r="F134" s="18"/>
      <c r="G134" s="5">
        <v>193.7</v>
      </c>
    </row>
    <row r="135" spans="1:7" x14ac:dyDescent="0.25">
      <c r="A135" s="18">
        <f t="shared" si="25"/>
        <v>121</v>
      </c>
      <c r="B135" s="18" t="str">
        <f t="shared" si="25"/>
        <v>AMC 121 C</v>
      </c>
      <c r="C135" s="6">
        <v>163403</v>
      </c>
      <c r="D135" s="144" t="s">
        <v>6</v>
      </c>
      <c r="E135" s="144"/>
      <c r="F135" s="20"/>
      <c r="G135" s="7">
        <v>8.6999999999999993</v>
      </c>
    </row>
    <row r="136" spans="1:7" x14ac:dyDescent="0.25">
      <c r="A136" s="20">
        <f t="shared" si="25"/>
        <v>121</v>
      </c>
      <c r="B136" s="20" t="str">
        <f t="shared" si="25"/>
        <v>AMC 121 C</v>
      </c>
      <c r="C136" s="21"/>
      <c r="D136" s="145"/>
      <c r="E136" s="145"/>
      <c r="F136" s="22" t="s">
        <v>9</v>
      </c>
      <c r="G136" s="8">
        <v>1000</v>
      </c>
    </row>
    <row r="137" spans="1:7" x14ac:dyDescent="0.25">
      <c r="A137" s="9">
        <v>1215</v>
      </c>
      <c r="B137" s="23" t="s">
        <v>40</v>
      </c>
      <c r="C137" s="9" t="s">
        <v>4</v>
      </c>
      <c r="D137" s="146" t="s">
        <v>5</v>
      </c>
      <c r="E137" s="146"/>
      <c r="F137" s="24"/>
      <c r="G137" s="10">
        <v>800.2</v>
      </c>
    </row>
    <row r="138" spans="1:7" x14ac:dyDescent="0.25">
      <c r="A138" s="18">
        <f t="shared" ref="A138:B141" si="26">A137</f>
        <v>1215</v>
      </c>
      <c r="B138" s="18" t="str">
        <f t="shared" si="26"/>
        <v>AMC 1215 C</v>
      </c>
      <c r="C138" s="4">
        <v>163401</v>
      </c>
      <c r="D138" s="143" t="s">
        <v>7</v>
      </c>
      <c r="E138" s="143"/>
      <c r="F138" s="18"/>
      <c r="G138" s="5">
        <v>193.7</v>
      </c>
    </row>
    <row r="139" spans="1:7" x14ac:dyDescent="0.25">
      <c r="A139" s="18">
        <f t="shared" si="26"/>
        <v>1215</v>
      </c>
      <c r="B139" s="18" t="str">
        <f t="shared" si="26"/>
        <v>AMC 1215 C</v>
      </c>
      <c r="C139" s="4">
        <v>163402</v>
      </c>
      <c r="D139" s="143" t="s">
        <v>17</v>
      </c>
      <c r="E139" s="143"/>
      <c r="F139" s="18"/>
      <c r="G139" s="5">
        <v>5.8</v>
      </c>
    </row>
    <row r="140" spans="1:7" x14ac:dyDescent="0.25">
      <c r="A140" s="18">
        <f t="shared" si="26"/>
        <v>1215</v>
      </c>
      <c r="B140" s="18" t="str">
        <f t="shared" si="26"/>
        <v>AMC 1215 C</v>
      </c>
      <c r="C140" s="6">
        <v>163404</v>
      </c>
      <c r="D140" s="144" t="s">
        <v>8</v>
      </c>
      <c r="E140" s="144"/>
      <c r="F140" s="20"/>
      <c r="G140" s="7">
        <v>0.3</v>
      </c>
    </row>
    <row r="141" spans="1:7" x14ac:dyDescent="0.25">
      <c r="A141" s="20">
        <f t="shared" si="26"/>
        <v>1215</v>
      </c>
      <c r="B141" s="20" t="str">
        <f t="shared" si="26"/>
        <v>AMC 1215 C</v>
      </c>
      <c r="C141" s="21"/>
      <c r="D141" s="145"/>
      <c r="E141" s="145"/>
      <c r="F141" s="22" t="s">
        <v>9</v>
      </c>
      <c r="G141" s="8">
        <v>1000</v>
      </c>
    </row>
    <row r="142" spans="1:7" x14ac:dyDescent="0.25">
      <c r="A142" s="9">
        <v>122</v>
      </c>
      <c r="B142" s="23" t="s">
        <v>41</v>
      </c>
      <c r="C142" s="9" t="s">
        <v>4</v>
      </c>
      <c r="D142" s="146" t="s">
        <v>5</v>
      </c>
      <c r="E142" s="146"/>
      <c r="F142" s="24"/>
      <c r="G142" s="10">
        <v>794.3</v>
      </c>
    </row>
    <row r="143" spans="1:7" x14ac:dyDescent="0.25">
      <c r="A143" s="18">
        <f t="shared" ref="A143:B146" si="27">A142</f>
        <v>122</v>
      </c>
      <c r="B143" s="18" t="str">
        <f t="shared" si="27"/>
        <v>AMC 122 C</v>
      </c>
      <c r="C143" s="4">
        <v>163401</v>
      </c>
      <c r="D143" s="143" t="s">
        <v>7</v>
      </c>
      <c r="E143" s="143"/>
      <c r="F143" s="18"/>
      <c r="G143" s="5">
        <v>193.8</v>
      </c>
    </row>
    <row r="144" spans="1:7" x14ac:dyDescent="0.25">
      <c r="A144" s="18">
        <f t="shared" si="27"/>
        <v>122</v>
      </c>
      <c r="B144" s="18" t="str">
        <f t="shared" si="27"/>
        <v>AMC 122 C</v>
      </c>
      <c r="C144" s="4">
        <v>163403</v>
      </c>
      <c r="D144" s="143" t="s">
        <v>6</v>
      </c>
      <c r="E144" s="143"/>
      <c r="F144" s="18"/>
      <c r="G144" s="5">
        <v>11.6</v>
      </c>
    </row>
    <row r="145" spans="1:7" x14ac:dyDescent="0.25">
      <c r="A145" s="18">
        <f t="shared" si="27"/>
        <v>122</v>
      </c>
      <c r="B145" s="18" t="str">
        <f t="shared" si="27"/>
        <v>AMC 122 C</v>
      </c>
      <c r="C145" s="6">
        <v>163404</v>
      </c>
      <c r="D145" s="144" t="s">
        <v>8</v>
      </c>
      <c r="E145" s="144"/>
      <c r="F145" s="20"/>
      <c r="G145" s="7">
        <v>0.3</v>
      </c>
    </row>
    <row r="146" spans="1:7" x14ac:dyDescent="0.25">
      <c r="A146" s="20">
        <f t="shared" si="27"/>
        <v>122</v>
      </c>
      <c r="B146" s="20" t="str">
        <f t="shared" si="27"/>
        <v>AMC 122 C</v>
      </c>
      <c r="C146" s="21"/>
      <c r="D146" s="145"/>
      <c r="E146" s="145"/>
      <c r="F146" s="22" t="s">
        <v>9</v>
      </c>
      <c r="G146" s="8">
        <v>1000</v>
      </c>
    </row>
    <row r="147" spans="1:7" x14ac:dyDescent="0.25">
      <c r="A147" s="9">
        <v>1225</v>
      </c>
      <c r="B147" s="23" t="s">
        <v>42</v>
      </c>
      <c r="C147" s="9" t="s">
        <v>4</v>
      </c>
      <c r="D147" s="146" t="s">
        <v>5</v>
      </c>
      <c r="E147" s="146"/>
      <c r="F147" s="24"/>
      <c r="G147" s="10">
        <v>791.1</v>
      </c>
    </row>
    <row r="148" spans="1:7" x14ac:dyDescent="0.25">
      <c r="A148" s="18">
        <f t="shared" ref="A148:B151" si="28">A147</f>
        <v>1225</v>
      </c>
      <c r="B148" s="18" t="str">
        <f t="shared" si="28"/>
        <v>AMC 1225 C</v>
      </c>
      <c r="C148" s="4">
        <v>163401</v>
      </c>
      <c r="D148" s="143" t="s">
        <v>7</v>
      </c>
      <c r="E148" s="143"/>
      <c r="F148" s="18"/>
      <c r="G148" s="5">
        <v>193.8</v>
      </c>
    </row>
    <row r="149" spans="1:7" x14ac:dyDescent="0.25">
      <c r="A149" s="18">
        <f t="shared" si="28"/>
        <v>1225</v>
      </c>
      <c r="B149" s="18" t="str">
        <f t="shared" si="28"/>
        <v>AMC 1225 C</v>
      </c>
      <c r="C149" s="4">
        <v>163403</v>
      </c>
      <c r="D149" s="143" t="s">
        <v>6</v>
      </c>
      <c r="E149" s="143"/>
      <c r="F149" s="18"/>
      <c r="G149" s="5">
        <v>14.5</v>
      </c>
    </row>
    <row r="150" spans="1:7" x14ac:dyDescent="0.25">
      <c r="A150" s="18">
        <f t="shared" si="28"/>
        <v>1225</v>
      </c>
      <c r="B150" s="18" t="str">
        <f t="shared" si="28"/>
        <v>AMC 1225 C</v>
      </c>
      <c r="C150" s="6">
        <v>163404</v>
      </c>
      <c r="D150" s="144" t="s">
        <v>8</v>
      </c>
      <c r="E150" s="144"/>
      <c r="F150" s="20"/>
      <c r="G150" s="7">
        <v>0.6</v>
      </c>
    </row>
    <row r="151" spans="1:7" x14ac:dyDescent="0.25">
      <c r="A151" s="20">
        <f t="shared" si="28"/>
        <v>1225</v>
      </c>
      <c r="B151" s="20" t="str">
        <f t="shared" si="28"/>
        <v>AMC 1225 C</v>
      </c>
      <c r="C151" s="21"/>
      <c r="D151" s="145"/>
      <c r="E151" s="145"/>
      <c r="F151" s="22" t="s">
        <v>9</v>
      </c>
      <c r="G151" s="8">
        <v>1000</v>
      </c>
    </row>
    <row r="152" spans="1:7" x14ac:dyDescent="0.25">
      <c r="A152" s="9">
        <v>123</v>
      </c>
      <c r="B152" s="23" t="s">
        <v>43</v>
      </c>
      <c r="C152" s="9" t="s">
        <v>4</v>
      </c>
      <c r="D152" s="146" t="s">
        <v>5</v>
      </c>
      <c r="E152" s="146"/>
      <c r="F152" s="24"/>
      <c r="G152" s="10">
        <v>773.8</v>
      </c>
    </row>
    <row r="153" spans="1:7" x14ac:dyDescent="0.25">
      <c r="A153" s="18">
        <f t="shared" ref="A153:B156" si="29">A152</f>
        <v>123</v>
      </c>
      <c r="B153" s="18" t="str">
        <f t="shared" si="29"/>
        <v>AMC 123 C</v>
      </c>
      <c r="C153" s="4">
        <v>163401</v>
      </c>
      <c r="D153" s="143" t="s">
        <v>7</v>
      </c>
      <c r="E153" s="143"/>
      <c r="F153" s="18"/>
      <c r="G153" s="5">
        <v>193.9</v>
      </c>
    </row>
    <row r="154" spans="1:7" x14ac:dyDescent="0.25">
      <c r="A154" s="18">
        <f t="shared" si="29"/>
        <v>123</v>
      </c>
      <c r="B154" s="18" t="str">
        <f t="shared" si="29"/>
        <v>AMC 123 C</v>
      </c>
      <c r="C154" s="4">
        <v>163403</v>
      </c>
      <c r="D154" s="143" t="s">
        <v>6</v>
      </c>
      <c r="E154" s="143"/>
      <c r="F154" s="18"/>
      <c r="G154" s="5">
        <v>32</v>
      </c>
    </row>
    <row r="155" spans="1:7" x14ac:dyDescent="0.25">
      <c r="A155" s="18">
        <f t="shared" si="29"/>
        <v>123</v>
      </c>
      <c r="B155" s="18" t="str">
        <f t="shared" si="29"/>
        <v>AMC 123 C</v>
      </c>
      <c r="C155" s="6">
        <v>163404</v>
      </c>
      <c r="D155" s="144" t="s">
        <v>8</v>
      </c>
      <c r="E155" s="144"/>
      <c r="F155" s="20"/>
      <c r="G155" s="7">
        <v>0.3</v>
      </c>
    </row>
    <row r="156" spans="1:7" x14ac:dyDescent="0.25">
      <c r="A156" s="20">
        <f t="shared" si="29"/>
        <v>123</v>
      </c>
      <c r="B156" s="20" t="str">
        <f t="shared" si="29"/>
        <v>AMC 123 C</v>
      </c>
      <c r="C156" s="21"/>
      <c r="D156" s="145"/>
      <c r="E156" s="145"/>
      <c r="F156" s="22" t="s">
        <v>9</v>
      </c>
      <c r="G156" s="8">
        <v>1000</v>
      </c>
    </row>
    <row r="157" spans="1:7" x14ac:dyDescent="0.25">
      <c r="A157" s="9">
        <v>1235</v>
      </c>
      <c r="B157" s="23" t="s">
        <v>44</v>
      </c>
      <c r="C157" s="9" t="s">
        <v>4</v>
      </c>
      <c r="D157" s="146" t="s">
        <v>5</v>
      </c>
      <c r="E157" s="146"/>
      <c r="F157" s="24"/>
      <c r="G157" s="10">
        <v>747.7</v>
      </c>
    </row>
    <row r="158" spans="1:7" x14ac:dyDescent="0.25">
      <c r="A158" s="18">
        <f t="shared" ref="A158:B161" si="30">A157</f>
        <v>1235</v>
      </c>
      <c r="B158" s="18" t="str">
        <f t="shared" si="30"/>
        <v>AMC 1235 C</v>
      </c>
      <c r="C158" s="4">
        <v>163401</v>
      </c>
      <c r="D158" s="143" t="s">
        <v>7</v>
      </c>
      <c r="E158" s="143"/>
      <c r="F158" s="18"/>
      <c r="G158" s="5">
        <v>194.1</v>
      </c>
    </row>
    <row r="159" spans="1:7" x14ac:dyDescent="0.25">
      <c r="A159" s="18">
        <f t="shared" si="30"/>
        <v>1235</v>
      </c>
      <c r="B159" s="18" t="str">
        <f t="shared" si="30"/>
        <v>AMC 1235 C</v>
      </c>
      <c r="C159" s="4">
        <v>163403</v>
      </c>
      <c r="D159" s="143" t="s">
        <v>6</v>
      </c>
      <c r="E159" s="143"/>
      <c r="F159" s="18"/>
      <c r="G159" s="5">
        <v>55.3</v>
      </c>
    </row>
    <row r="160" spans="1:7" x14ac:dyDescent="0.25">
      <c r="A160" s="18">
        <f t="shared" si="30"/>
        <v>1235</v>
      </c>
      <c r="B160" s="18" t="str">
        <f t="shared" si="30"/>
        <v>AMC 1235 C</v>
      </c>
      <c r="C160" s="6">
        <v>163404</v>
      </c>
      <c r="D160" s="144" t="s">
        <v>8</v>
      </c>
      <c r="E160" s="144"/>
      <c r="F160" s="20"/>
      <c r="G160" s="7">
        <v>2.9</v>
      </c>
    </row>
    <row r="161" spans="1:7" x14ac:dyDescent="0.25">
      <c r="A161" s="20">
        <f t="shared" si="30"/>
        <v>1235</v>
      </c>
      <c r="B161" s="20" t="str">
        <f t="shared" si="30"/>
        <v>AMC 1235 C</v>
      </c>
      <c r="C161" s="21"/>
      <c r="D161" s="145"/>
      <c r="E161" s="145"/>
      <c r="F161" s="22" t="s">
        <v>9</v>
      </c>
      <c r="G161" s="8">
        <v>1000</v>
      </c>
    </row>
    <row r="162" spans="1:7" x14ac:dyDescent="0.25">
      <c r="A162" s="9">
        <v>124</v>
      </c>
      <c r="B162" s="23" t="s">
        <v>45</v>
      </c>
      <c r="C162" s="9" t="s">
        <v>4</v>
      </c>
      <c r="D162" s="146" t="s">
        <v>5</v>
      </c>
      <c r="E162" s="146"/>
      <c r="F162" s="24"/>
      <c r="G162" s="10">
        <v>846.8</v>
      </c>
    </row>
    <row r="163" spans="1:7" x14ac:dyDescent="0.25">
      <c r="A163" s="18">
        <f t="shared" ref="A163:B167" si="31">A162</f>
        <v>124</v>
      </c>
      <c r="B163" s="18" t="str">
        <f t="shared" si="31"/>
        <v>AMC 124 C</v>
      </c>
      <c r="C163" s="4">
        <v>163401</v>
      </c>
      <c r="D163" s="143" t="s">
        <v>7</v>
      </c>
      <c r="E163" s="143"/>
      <c r="F163" s="18"/>
      <c r="G163" s="5">
        <v>98.7</v>
      </c>
    </row>
    <row r="164" spans="1:7" x14ac:dyDescent="0.25">
      <c r="A164" s="18">
        <f t="shared" si="31"/>
        <v>124</v>
      </c>
      <c r="B164" s="18" t="str">
        <f t="shared" si="31"/>
        <v>AMC 124 C</v>
      </c>
      <c r="C164" s="4">
        <v>163403</v>
      </c>
      <c r="D164" s="143" t="s">
        <v>6</v>
      </c>
      <c r="E164" s="143"/>
      <c r="F164" s="18"/>
      <c r="G164" s="5">
        <v>53.3</v>
      </c>
    </row>
    <row r="165" spans="1:7" x14ac:dyDescent="0.25">
      <c r="A165" s="18">
        <f t="shared" si="31"/>
        <v>124</v>
      </c>
      <c r="B165" s="18" t="str">
        <f t="shared" si="31"/>
        <v>AMC 124 C</v>
      </c>
      <c r="C165" s="4">
        <v>163404</v>
      </c>
      <c r="D165" s="143" t="s">
        <v>8</v>
      </c>
      <c r="E165" s="143"/>
      <c r="F165" s="18"/>
      <c r="G165" s="5">
        <v>0.9</v>
      </c>
    </row>
    <row r="166" spans="1:7" x14ac:dyDescent="0.25">
      <c r="A166" s="18">
        <f t="shared" si="31"/>
        <v>124</v>
      </c>
      <c r="B166" s="18" t="str">
        <f t="shared" si="31"/>
        <v>AMC 124 C</v>
      </c>
      <c r="C166" s="6">
        <v>163410</v>
      </c>
      <c r="D166" s="144" t="s">
        <v>15</v>
      </c>
      <c r="E166" s="144"/>
      <c r="F166" s="20"/>
      <c r="G166" s="7">
        <v>0.3</v>
      </c>
    </row>
    <row r="167" spans="1:7" x14ac:dyDescent="0.25">
      <c r="A167" s="20">
        <f t="shared" si="31"/>
        <v>124</v>
      </c>
      <c r="B167" s="20" t="str">
        <f t="shared" si="31"/>
        <v>AMC 124 C</v>
      </c>
      <c r="C167" s="21"/>
      <c r="D167" s="145"/>
      <c r="E167" s="145"/>
      <c r="F167" s="22" t="s">
        <v>9</v>
      </c>
      <c r="G167" s="8">
        <v>1000</v>
      </c>
    </row>
    <row r="168" spans="1:7" x14ac:dyDescent="0.25">
      <c r="A168" s="2">
        <v>1245</v>
      </c>
      <c r="B168" s="27" t="s">
        <v>46</v>
      </c>
      <c r="C168" s="2" t="s">
        <v>4</v>
      </c>
      <c r="D168" s="148" t="s">
        <v>5</v>
      </c>
      <c r="E168" s="148"/>
      <c r="F168" s="28"/>
      <c r="G168" s="3">
        <v>868.3</v>
      </c>
    </row>
    <row r="169" spans="1:7" x14ac:dyDescent="0.25">
      <c r="A169" s="18">
        <f t="shared" ref="A169:B173" si="32">A168</f>
        <v>1245</v>
      </c>
      <c r="B169" s="18" t="str">
        <f t="shared" si="32"/>
        <v>AMC 1245 C</v>
      </c>
      <c r="C169" s="4">
        <v>163401</v>
      </c>
      <c r="D169" s="143" t="s">
        <v>7</v>
      </c>
      <c r="E169" s="143"/>
      <c r="F169" s="18"/>
      <c r="G169" s="5">
        <v>96.6</v>
      </c>
    </row>
    <row r="170" spans="1:7" x14ac:dyDescent="0.25">
      <c r="A170" s="18">
        <f t="shared" si="32"/>
        <v>1245</v>
      </c>
      <c r="B170" s="18" t="str">
        <f t="shared" si="32"/>
        <v>AMC 1245 C</v>
      </c>
      <c r="C170" s="4">
        <v>163403</v>
      </c>
      <c r="D170" s="143" t="s">
        <v>6</v>
      </c>
      <c r="E170" s="143"/>
      <c r="F170" s="18"/>
      <c r="G170" s="5">
        <v>31.9</v>
      </c>
    </row>
    <row r="171" spans="1:7" x14ac:dyDescent="0.25">
      <c r="A171" s="18">
        <f t="shared" si="32"/>
        <v>1245</v>
      </c>
      <c r="B171" s="18" t="str">
        <f t="shared" si="32"/>
        <v>AMC 1245 C</v>
      </c>
      <c r="C171" s="4">
        <v>163404</v>
      </c>
      <c r="D171" s="143" t="s">
        <v>8</v>
      </c>
      <c r="E171" s="143"/>
      <c r="F171" s="18"/>
      <c r="G171" s="5">
        <v>2.9</v>
      </c>
    </row>
    <row r="172" spans="1:7" x14ac:dyDescent="0.25">
      <c r="A172" s="18">
        <f t="shared" si="32"/>
        <v>1245</v>
      </c>
      <c r="B172" s="18" t="str">
        <f t="shared" si="32"/>
        <v>AMC 1245 C</v>
      </c>
      <c r="C172" s="6">
        <v>163410</v>
      </c>
      <c r="D172" s="144" t="s">
        <v>15</v>
      </c>
      <c r="E172" s="144"/>
      <c r="F172" s="20"/>
      <c r="G172" s="7">
        <v>0.3</v>
      </c>
    </row>
    <row r="173" spans="1:7" x14ac:dyDescent="0.25">
      <c r="A173" s="20">
        <f t="shared" si="32"/>
        <v>1245</v>
      </c>
      <c r="B173" s="20" t="str">
        <f t="shared" si="32"/>
        <v>AMC 1245 C</v>
      </c>
      <c r="C173" s="21"/>
      <c r="D173" s="145"/>
      <c r="E173" s="145"/>
      <c r="F173" s="22" t="s">
        <v>9</v>
      </c>
      <c r="G173" s="8">
        <v>1000</v>
      </c>
    </row>
    <row r="174" spans="1:7" x14ac:dyDescent="0.25">
      <c r="A174" s="9">
        <v>125</v>
      </c>
      <c r="B174" s="23" t="s">
        <v>47</v>
      </c>
      <c r="C174" s="9" t="s">
        <v>4</v>
      </c>
      <c r="D174" s="146" t="s">
        <v>5</v>
      </c>
      <c r="E174" s="146"/>
      <c r="F174" s="24"/>
      <c r="G174" s="10">
        <v>846.7</v>
      </c>
    </row>
    <row r="175" spans="1:7" x14ac:dyDescent="0.25">
      <c r="A175" s="18">
        <f t="shared" ref="A175:B179" si="33">A174</f>
        <v>125</v>
      </c>
      <c r="B175" s="18" t="str">
        <f t="shared" si="33"/>
        <v>AMC 125 C</v>
      </c>
      <c r="C175" s="4">
        <v>163401</v>
      </c>
      <c r="D175" s="143" t="s">
        <v>7</v>
      </c>
      <c r="E175" s="143"/>
      <c r="F175" s="18"/>
      <c r="G175" s="5">
        <v>96.7</v>
      </c>
    </row>
    <row r="176" spans="1:7" x14ac:dyDescent="0.25">
      <c r="A176" s="18">
        <f t="shared" si="33"/>
        <v>125</v>
      </c>
      <c r="B176" s="18" t="str">
        <f t="shared" si="33"/>
        <v>AMC 125 C</v>
      </c>
      <c r="C176" s="4">
        <v>163403</v>
      </c>
      <c r="D176" s="143" t="s">
        <v>6</v>
      </c>
      <c r="E176" s="143"/>
      <c r="F176" s="18"/>
      <c r="G176" s="5">
        <v>52.2</v>
      </c>
    </row>
    <row r="177" spans="1:7" x14ac:dyDescent="0.25">
      <c r="A177" s="18">
        <f t="shared" si="33"/>
        <v>125</v>
      </c>
      <c r="B177" s="18" t="str">
        <f t="shared" si="33"/>
        <v>AMC 125 C</v>
      </c>
      <c r="C177" s="4">
        <v>163404</v>
      </c>
      <c r="D177" s="143" t="s">
        <v>8</v>
      </c>
      <c r="E177" s="143"/>
      <c r="F177" s="18"/>
      <c r="G177" s="5">
        <v>2.9</v>
      </c>
    </row>
    <row r="178" spans="1:7" x14ac:dyDescent="0.25">
      <c r="A178" s="18">
        <f t="shared" si="33"/>
        <v>125</v>
      </c>
      <c r="B178" s="18" t="str">
        <f t="shared" si="33"/>
        <v>AMC 125 C</v>
      </c>
      <c r="C178" s="6">
        <v>163410</v>
      </c>
      <c r="D178" s="144" t="s">
        <v>15</v>
      </c>
      <c r="E178" s="144"/>
      <c r="F178" s="20"/>
      <c r="G178" s="7">
        <v>1.5</v>
      </c>
    </row>
    <row r="179" spans="1:7" x14ac:dyDescent="0.25">
      <c r="A179" s="20">
        <f t="shared" si="33"/>
        <v>125</v>
      </c>
      <c r="B179" s="20" t="str">
        <f t="shared" si="33"/>
        <v>AMC 125 C</v>
      </c>
      <c r="C179" s="21"/>
      <c r="D179" s="145"/>
      <c r="E179" s="145"/>
      <c r="F179" s="22" t="s">
        <v>9</v>
      </c>
      <c r="G179" s="8">
        <v>1000</v>
      </c>
    </row>
    <row r="180" spans="1:7" x14ac:dyDescent="0.25">
      <c r="A180" s="9">
        <v>1255</v>
      </c>
      <c r="B180" s="23" t="s">
        <v>48</v>
      </c>
      <c r="C180" s="9" t="s">
        <v>4</v>
      </c>
      <c r="D180" s="146" t="s">
        <v>5</v>
      </c>
      <c r="E180" s="146"/>
      <c r="F180" s="24"/>
      <c r="G180" s="10">
        <v>861.4</v>
      </c>
    </row>
    <row r="181" spans="1:7" x14ac:dyDescent="0.25">
      <c r="A181" s="18">
        <f t="shared" ref="A181:B185" si="34">A180</f>
        <v>1255</v>
      </c>
      <c r="B181" s="18" t="str">
        <f t="shared" si="34"/>
        <v>AMC 1255 C</v>
      </c>
      <c r="C181" s="4">
        <v>163401</v>
      </c>
      <c r="D181" s="143" t="s">
        <v>7</v>
      </c>
      <c r="E181" s="143"/>
      <c r="F181" s="18"/>
      <c r="G181" s="5">
        <v>96.6</v>
      </c>
    </row>
    <row r="182" spans="1:7" x14ac:dyDescent="0.25">
      <c r="A182" s="18">
        <f t="shared" si="34"/>
        <v>1255</v>
      </c>
      <c r="B182" s="18" t="str">
        <f t="shared" si="34"/>
        <v>AMC 1255 C</v>
      </c>
      <c r="C182" s="4">
        <v>163403</v>
      </c>
      <c r="D182" s="143" t="s">
        <v>6</v>
      </c>
      <c r="E182" s="143"/>
      <c r="F182" s="18"/>
      <c r="G182" s="5">
        <v>34.799999999999997</v>
      </c>
    </row>
    <row r="183" spans="1:7" x14ac:dyDescent="0.25">
      <c r="A183" s="18">
        <f t="shared" si="34"/>
        <v>1255</v>
      </c>
      <c r="B183" s="18" t="str">
        <f t="shared" si="34"/>
        <v>AMC 1255 C</v>
      </c>
      <c r="C183" s="4">
        <v>163404</v>
      </c>
      <c r="D183" s="143" t="s">
        <v>8</v>
      </c>
      <c r="E183" s="143"/>
      <c r="F183" s="18"/>
      <c r="G183" s="5">
        <v>5.8</v>
      </c>
    </row>
    <row r="184" spans="1:7" x14ac:dyDescent="0.25">
      <c r="A184" s="18">
        <f t="shared" si="34"/>
        <v>1255</v>
      </c>
      <c r="B184" s="18" t="str">
        <f t="shared" si="34"/>
        <v>AMC 1255 C</v>
      </c>
      <c r="C184" s="6">
        <v>163410</v>
      </c>
      <c r="D184" s="144" t="s">
        <v>15</v>
      </c>
      <c r="E184" s="144"/>
      <c r="F184" s="20"/>
      <c r="G184" s="7">
        <v>1.4</v>
      </c>
    </row>
    <row r="185" spans="1:7" x14ac:dyDescent="0.25">
      <c r="A185" s="20">
        <f t="shared" si="34"/>
        <v>1255</v>
      </c>
      <c r="B185" s="20" t="str">
        <f t="shared" si="34"/>
        <v>AMC 1255 C</v>
      </c>
      <c r="C185" s="21"/>
      <c r="D185" s="145"/>
      <c r="E185" s="145"/>
      <c r="F185" s="22" t="s">
        <v>9</v>
      </c>
      <c r="G185" s="8">
        <v>1000</v>
      </c>
    </row>
    <row r="186" spans="1:7" x14ac:dyDescent="0.25">
      <c r="A186" s="9">
        <v>126</v>
      </c>
      <c r="B186" s="23" t="s">
        <v>49</v>
      </c>
      <c r="C186" s="9" t="s">
        <v>4</v>
      </c>
      <c r="D186" s="146" t="s">
        <v>5</v>
      </c>
      <c r="E186" s="146"/>
      <c r="F186" s="24"/>
      <c r="G186" s="10">
        <v>845.3</v>
      </c>
    </row>
    <row r="187" spans="1:7" x14ac:dyDescent="0.25">
      <c r="A187" s="18">
        <f t="shared" ref="A187:B191" si="35">A186</f>
        <v>126</v>
      </c>
      <c r="B187" s="18" t="str">
        <f t="shared" si="35"/>
        <v>AMC 126 C</v>
      </c>
      <c r="C187" s="4">
        <v>163401</v>
      </c>
      <c r="D187" s="143" t="s">
        <v>7</v>
      </c>
      <c r="E187" s="143"/>
      <c r="F187" s="18"/>
      <c r="G187" s="5">
        <v>96.7</v>
      </c>
    </row>
    <row r="188" spans="1:7" x14ac:dyDescent="0.25">
      <c r="A188" s="18">
        <f t="shared" si="35"/>
        <v>126</v>
      </c>
      <c r="B188" s="18" t="str">
        <f t="shared" si="35"/>
        <v>AMC 126 C</v>
      </c>
      <c r="C188" s="4">
        <v>163403</v>
      </c>
      <c r="D188" s="143" t="s">
        <v>6</v>
      </c>
      <c r="E188" s="143"/>
      <c r="F188" s="18"/>
      <c r="G188" s="5">
        <v>52.2</v>
      </c>
    </row>
    <row r="189" spans="1:7" x14ac:dyDescent="0.25">
      <c r="A189" s="18">
        <f t="shared" si="35"/>
        <v>126</v>
      </c>
      <c r="B189" s="18" t="str">
        <f t="shared" si="35"/>
        <v>AMC 126 C</v>
      </c>
      <c r="C189" s="4">
        <v>163404</v>
      </c>
      <c r="D189" s="143" t="s">
        <v>8</v>
      </c>
      <c r="E189" s="143"/>
      <c r="F189" s="18"/>
      <c r="G189" s="5">
        <v>2.9</v>
      </c>
    </row>
    <row r="190" spans="1:7" x14ac:dyDescent="0.25">
      <c r="A190" s="18">
        <f t="shared" si="35"/>
        <v>126</v>
      </c>
      <c r="B190" s="18" t="str">
        <f t="shared" si="35"/>
        <v>AMC 126 C</v>
      </c>
      <c r="C190" s="6">
        <v>163410</v>
      </c>
      <c r="D190" s="144" t="s">
        <v>15</v>
      </c>
      <c r="E190" s="144"/>
      <c r="F190" s="20"/>
      <c r="G190" s="7">
        <v>2.9</v>
      </c>
    </row>
    <row r="191" spans="1:7" x14ac:dyDescent="0.25">
      <c r="A191" s="20">
        <f t="shared" si="35"/>
        <v>126</v>
      </c>
      <c r="B191" s="20" t="str">
        <f t="shared" si="35"/>
        <v>AMC 126 C</v>
      </c>
      <c r="C191" s="21"/>
      <c r="D191" s="145"/>
      <c r="E191" s="145"/>
      <c r="F191" s="22" t="s">
        <v>9</v>
      </c>
      <c r="G191" s="8">
        <v>1000</v>
      </c>
    </row>
    <row r="192" spans="1:7" x14ac:dyDescent="0.25">
      <c r="A192" s="9">
        <v>1265</v>
      </c>
      <c r="B192" s="23" t="s">
        <v>50</v>
      </c>
      <c r="C192" s="9" t="s">
        <v>4</v>
      </c>
      <c r="D192" s="146" t="s">
        <v>5</v>
      </c>
      <c r="E192" s="146"/>
      <c r="F192" s="24"/>
      <c r="G192" s="10">
        <v>859.9</v>
      </c>
    </row>
    <row r="193" spans="1:7" x14ac:dyDescent="0.25">
      <c r="A193" s="18">
        <f t="shared" ref="A193:B197" si="36">A192</f>
        <v>1265</v>
      </c>
      <c r="B193" s="18" t="str">
        <f t="shared" si="36"/>
        <v>AMC 1265 C</v>
      </c>
      <c r="C193" s="4">
        <v>163401</v>
      </c>
      <c r="D193" s="143" t="s">
        <v>7</v>
      </c>
      <c r="E193" s="143"/>
      <c r="F193" s="18"/>
      <c r="G193" s="5">
        <v>96.6</v>
      </c>
    </row>
    <row r="194" spans="1:7" x14ac:dyDescent="0.25">
      <c r="A194" s="18">
        <f t="shared" si="36"/>
        <v>1265</v>
      </c>
      <c r="B194" s="18" t="str">
        <f t="shared" si="36"/>
        <v>AMC 1265 C</v>
      </c>
      <c r="C194" s="4">
        <v>163403</v>
      </c>
      <c r="D194" s="143" t="s">
        <v>6</v>
      </c>
      <c r="E194" s="143"/>
      <c r="F194" s="18"/>
      <c r="G194" s="5">
        <v>34.799999999999997</v>
      </c>
    </row>
    <row r="195" spans="1:7" x14ac:dyDescent="0.25">
      <c r="A195" s="18">
        <f t="shared" si="36"/>
        <v>1265</v>
      </c>
      <c r="B195" s="18" t="str">
        <f t="shared" si="36"/>
        <v>AMC 1265 C</v>
      </c>
      <c r="C195" s="4">
        <v>163404</v>
      </c>
      <c r="D195" s="143" t="s">
        <v>8</v>
      </c>
      <c r="E195" s="143"/>
      <c r="F195" s="18"/>
      <c r="G195" s="5">
        <v>5.8</v>
      </c>
    </row>
    <row r="196" spans="1:7" x14ac:dyDescent="0.25">
      <c r="A196" s="18">
        <f t="shared" si="36"/>
        <v>1265</v>
      </c>
      <c r="B196" s="18" t="str">
        <f t="shared" si="36"/>
        <v>AMC 1265 C</v>
      </c>
      <c r="C196" s="6">
        <v>163410</v>
      </c>
      <c r="D196" s="144" t="s">
        <v>15</v>
      </c>
      <c r="E196" s="144"/>
      <c r="F196" s="20"/>
      <c r="G196" s="7">
        <v>2.9</v>
      </c>
    </row>
    <row r="197" spans="1:7" x14ac:dyDescent="0.25">
      <c r="A197" s="20">
        <f t="shared" si="36"/>
        <v>1265</v>
      </c>
      <c r="B197" s="20" t="str">
        <f t="shared" si="36"/>
        <v>AMC 1265 C</v>
      </c>
      <c r="C197" s="21"/>
      <c r="D197" s="145"/>
      <c r="E197" s="145"/>
      <c r="F197" s="22" t="s">
        <v>9</v>
      </c>
      <c r="G197" s="8">
        <v>1000</v>
      </c>
    </row>
    <row r="198" spans="1:7" x14ac:dyDescent="0.25">
      <c r="A198" s="9">
        <v>127</v>
      </c>
      <c r="B198" s="23" t="s">
        <v>51</v>
      </c>
      <c r="C198" s="9" t="s">
        <v>4</v>
      </c>
      <c r="D198" s="146" t="s">
        <v>5</v>
      </c>
      <c r="E198" s="146"/>
      <c r="F198" s="24"/>
      <c r="G198" s="10">
        <v>800.9</v>
      </c>
    </row>
    <row r="199" spans="1:7" x14ac:dyDescent="0.25">
      <c r="A199" s="18">
        <f t="shared" ref="A199:B202" si="37">A198</f>
        <v>127</v>
      </c>
      <c r="B199" s="18" t="str">
        <f t="shared" si="37"/>
        <v>AMC 127 C</v>
      </c>
      <c r="C199" s="4">
        <v>163401</v>
      </c>
      <c r="D199" s="143" t="s">
        <v>7</v>
      </c>
      <c r="E199" s="143"/>
      <c r="F199" s="18"/>
      <c r="G199" s="5">
        <v>184</v>
      </c>
    </row>
    <row r="200" spans="1:7" x14ac:dyDescent="0.25">
      <c r="A200" s="18">
        <f t="shared" si="37"/>
        <v>127</v>
      </c>
      <c r="B200" s="18" t="str">
        <f t="shared" si="37"/>
        <v>AMC 127 C</v>
      </c>
      <c r="C200" s="4">
        <v>163402</v>
      </c>
      <c r="D200" s="143" t="s">
        <v>17</v>
      </c>
      <c r="E200" s="143"/>
      <c r="F200" s="18"/>
      <c r="G200" s="5">
        <v>14.5</v>
      </c>
    </row>
    <row r="201" spans="1:7" x14ac:dyDescent="0.25">
      <c r="A201" s="18">
        <f t="shared" si="37"/>
        <v>127</v>
      </c>
      <c r="B201" s="18" t="str">
        <f t="shared" si="37"/>
        <v>AMC 127 C</v>
      </c>
      <c r="C201" s="6">
        <v>163404</v>
      </c>
      <c r="D201" s="144" t="s">
        <v>8</v>
      </c>
      <c r="E201" s="144"/>
      <c r="F201" s="20"/>
      <c r="G201" s="7">
        <v>0.6</v>
      </c>
    </row>
    <row r="202" spans="1:7" x14ac:dyDescent="0.25">
      <c r="A202" s="20">
        <f t="shared" si="37"/>
        <v>127</v>
      </c>
      <c r="B202" s="20" t="str">
        <f t="shared" si="37"/>
        <v>AMC 127 C</v>
      </c>
      <c r="C202" s="21"/>
      <c r="D202" s="145"/>
      <c r="E202" s="145"/>
      <c r="F202" s="22" t="s">
        <v>9</v>
      </c>
      <c r="G202" s="8">
        <v>1000</v>
      </c>
    </row>
    <row r="203" spans="1:7" x14ac:dyDescent="0.25">
      <c r="A203" s="9">
        <v>128</v>
      </c>
      <c r="B203" s="23" t="s">
        <v>52</v>
      </c>
      <c r="C203" s="9" t="s">
        <v>4</v>
      </c>
      <c r="D203" s="146" t="s">
        <v>5</v>
      </c>
      <c r="E203" s="146"/>
      <c r="F203" s="24"/>
      <c r="G203" s="10">
        <v>791.7</v>
      </c>
    </row>
    <row r="204" spans="1:7" x14ac:dyDescent="0.25">
      <c r="A204" s="18">
        <f t="shared" ref="A204:B207" si="38">A203</f>
        <v>128</v>
      </c>
      <c r="B204" s="18" t="str">
        <f t="shared" si="38"/>
        <v>AMC 128 C</v>
      </c>
      <c r="C204" s="4">
        <v>163401</v>
      </c>
      <c r="D204" s="143" t="s">
        <v>7</v>
      </c>
      <c r="E204" s="143"/>
      <c r="F204" s="18"/>
      <c r="G204" s="5">
        <v>184.1</v>
      </c>
    </row>
    <row r="205" spans="1:7" x14ac:dyDescent="0.25">
      <c r="A205" s="18">
        <f t="shared" si="38"/>
        <v>128</v>
      </c>
      <c r="B205" s="18" t="str">
        <f t="shared" si="38"/>
        <v>AMC 128 C</v>
      </c>
      <c r="C205" s="4">
        <v>163402</v>
      </c>
      <c r="D205" s="143" t="s">
        <v>17</v>
      </c>
      <c r="E205" s="143"/>
      <c r="F205" s="18"/>
      <c r="G205" s="5">
        <v>23.3</v>
      </c>
    </row>
    <row r="206" spans="1:7" x14ac:dyDescent="0.25">
      <c r="A206" s="18">
        <f t="shared" si="38"/>
        <v>128</v>
      </c>
      <c r="B206" s="18" t="str">
        <f t="shared" si="38"/>
        <v>AMC 128 C</v>
      </c>
      <c r="C206" s="6">
        <v>163404</v>
      </c>
      <c r="D206" s="144" t="s">
        <v>8</v>
      </c>
      <c r="E206" s="144"/>
      <c r="F206" s="20"/>
      <c r="G206" s="7">
        <v>0.9</v>
      </c>
    </row>
    <row r="207" spans="1:7" x14ac:dyDescent="0.25">
      <c r="A207" s="20">
        <f t="shared" si="38"/>
        <v>128</v>
      </c>
      <c r="B207" s="20" t="str">
        <f t="shared" si="38"/>
        <v>AMC 128 C</v>
      </c>
      <c r="C207" s="21"/>
      <c r="D207" s="145"/>
      <c r="E207" s="145"/>
      <c r="F207" s="22" t="s">
        <v>9</v>
      </c>
      <c r="G207" s="8">
        <v>1000</v>
      </c>
    </row>
    <row r="208" spans="1:7" x14ac:dyDescent="0.25">
      <c r="A208" s="9">
        <v>129</v>
      </c>
      <c r="B208" s="23" t="s">
        <v>53</v>
      </c>
      <c r="C208" s="9" t="s">
        <v>4</v>
      </c>
      <c r="D208" s="146" t="s">
        <v>5</v>
      </c>
      <c r="E208" s="146"/>
      <c r="F208" s="24"/>
      <c r="G208" s="10">
        <v>785.3</v>
      </c>
    </row>
    <row r="209" spans="1:7" x14ac:dyDescent="0.25">
      <c r="A209" s="18">
        <f t="shared" ref="A209:B212" si="39">A208</f>
        <v>129</v>
      </c>
      <c r="B209" s="18" t="str">
        <f t="shared" si="39"/>
        <v>AMC 129 C</v>
      </c>
      <c r="C209" s="4">
        <v>163401</v>
      </c>
      <c r="D209" s="143" t="s">
        <v>7</v>
      </c>
      <c r="E209" s="143"/>
      <c r="F209" s="18"/>
      <c r="G209" s="5">
        <v>184.1</v>
      </c>
    </row>
    <row r="210" spans="1:7" x14ac:dyDescent="0.25">
      <c r="A210" s="18">
        <f t="shared" si="39"/>
        <v>129</v>
      </c>
      <c r="B210" s="18" t="str">
        <f t="shared" si="39"/>
        <v>AMC 129 C</v>
      </c>
      <c r="C210" s="4">
        <v>163402</v>
      </c>
      <c r="D210" s="143" t="s">
        <v>17</v>
      </c>
      <c r="E210" s="143"/>
      <c r="F210" s="18"/>
      <c r="G210" s="5">
        <v>29.1</v>
      </c>
    </row>
    <row r="211" spans="1:7" x14ac:dyDescent="0.25">
      <c r="A211" s="18">
        <f t="shared" si="39"/>
        <v>129</v>
      </c>
      <c r="B211" s="18" t="str">
        <f t="shared" si="39"/>
        <v>AMC 129 C</v>
      </c>
      <c r="C211" s="6">
        <v>163404</v>
      </c>
      <c r="D211" s="144" t="s">
        <v>8</v>
      </c>
      <c r="E211" s="144"/>
      <c r="F211" s="20"/>
      <c r="G211" s="7">
        <v>1.5</v>
      </c>
    </row>
    <row r="212" spans="1:7" x14ac:dyDescent="0.25">
      <c r="A212" s="20">
        <f t="shared" si="39"/>
        <v>129</v>
      </c>
      <c r="B212" s="20" t="str">
        <f t="shared" si="39"/>
        <v>AMC 129 C</v>
      </c>
      <c r="C212" s="21"/>
      <c r="D212" s="145"/>
      <c r="E212" s="145"/>
      <c r="F212" s="22" t="s">
        <v>9</v>
      </c>
      <c r="G212" s="8">
        <v>1000</v>
      </c>
    </row>
    <row r="213" spans="1:7" x14ac:dyDescent="0.25">
      <c r="A213" s="9">
        <v>130</v>
      </c>
      <c r="B213" s="23" t="s">
        <v>54</v>
      </c>
      <c r="C213" s="9" t="s">
        <v>4</v>
      </c>
      <c r="D213" s="146" t="s">
        <v>5</v>
      </c>
      <c r="E213" s="146"/>
      <c r="F213" s="24"/>
      <c r="G213" s="10">
        <v>684.7</v>
      </c>
    </row>
    <row r="214" spans="1:7" x14ac:dyDescent="0.25">
      <c r="A214" s="18">
        <f t="shared" ref="A214:B217" si="40">A213</f>
        <v>130</v>
      </c>
      <c r="B214" s="18" t="str">
        <f t="shared" si="40"/>
        <v>AMC 130 C</v>
      </c>
      <c r="C214" s="4">
        <v>163401</v>
      </c>
      <c r="D214" s="143" t="s">
        <v>7</v>
      </c>
      <c r="E214" s="143"/>
      <c r="F214" s="18"/>
      <c r="G214" s="5">
        <v>192.7</v>
      </c>
    </row>
    <row r="215" spans="1:7" x14ac:dyDescent="0.25">
      <c r="A215" s="18">
        <f t="shared" si="40"/>
        <v>130</v>
      </c>
      <c r="B215" s="18" t="str">
        <f t="shared" si="40"/>
        <v>AMC 130 C</v>
      </c>
      <c r="C215" s="4">
        <v>163402</v>
      </c>
      <c r="D215" s="143" t="s">
        <v>17</v>
      </c>
      <c r="E215" s="143"/>
      <c r="F215" s="18"/>
      <c r="G215" s="5">
        <v>116.8</v>
      </c>
    </row>
    <row r="216" spans="1:7" x14ac:dyDescent="0.25">
      <c r="A216" s="18">
        <f t="shared" si="40"/>
        <v>130</v>
      </c>
      <c r="B216" s="18" t="str">
        <f t="shared" si="40"/>
        <v>AMC 130 C</v>
      </c>
      <c r="C216" s="6">
        <v>163404</v>
      </c>
      <c r="D216" s="144" t="s">
        <v>8</v>
      </c>
      <c r="E216" s="144"/>
      <c r="F216" s="20"/>
      <c r="G216" s="7">
        <v>5.8</v>
      </c>
    </row>
    <row r="217" spans="1:7" x14ac:dyDescent="0.25">
      <c r="A217" s="20">
        <f t="shared" si="40"/>
        <v>130</v>
      </c>
      <c r="B217" s="20" t="str">
        <f t="shared" si="40"/>
        <v>AMC 130 C</v>
      </c>
      <c r="C217" s="21"/>
      <c r="D217" s="145"/>
      <c r="E217" s="145"/>
      <c r="F217" s="22" t="s">
        <v>9</v>
      </c>
      <c r="G217" s="8">
        <v>1000</v>
      </c>
    </row>
    <row r="218" spans="1:7" x14ac:dyDescent="0.25">
      <c r="A218" s="9">
        <v>131</v>
      </c>
      <c r="B218" s="23" t="s">
        <v>55</v>
      </c>
      <c r="C218" s="9" t="s">
        <v>4</v>
      </c>
      <c r="D218" s="146" t="s">
        <v>5</v>
      </c>
      <c r="E218" s="146"/>
      <c r="F218" s="24"/>
      <c r="G218" s="10">
        <v>748.3</v>
      </c>
    </row>
    <row r="219" spans="1:7" x14ac:dyDescent="0.25">
      <c r="A219" s="18">
        <f t="shared" ref="A219:B223" si="41">A218</f>
        <v>131</v>
      </c>
      <c r="B219" s="18" t="str">
        <f t="shared" si="41"/>
        <v>AMC 131 C</v>
      </c>
      <c r="C219" s="4">
        <v>163402</v>
      </c>
      <c r="D219" s="143" t="s">
        <v>17</v>
      </c>
      <c r="E219" s="143"/>
      <c r="F219" s="18"/>
      <c r="G219" s="5">
        <v>145.6</v>
      </c>
    </row>
    <row r="220" spans="1:7" x14ac:dyDescent="0.25">
      <c r="A220" s="18">
        <f t="shared" si="41"/>
        <v>131</v>
      </c>
      <c r="B220" s="18" t="str">
        <f t="shared" si="41"/>
        <v>AMC 131 C</v>
      </c>
      <c r="C220" s="4">
        <v>163401</v>
      </c>
      <c r="D220" s="143" t="s">
        <v>7</v>
      </c>
      <c r="E220" s="143"/>
      <c r="F220" s="18"/>
      <c r="G220" s="5">
        <v>97.1</v>
      </c>
    </row>
    <row r="221" spans="1:7" x14ac:dyDescent="0.25">
      <c r="A221" s="18">
        <f t="shared" si="41"/>
        <v>131</v>
      </c>
      <c r="B221" s="18" t="str">
        <f t="shared" si="41"/>
        <v>AMC 131 C</v>
      </c>
      <c r="C221" s="4">
        <v>163404</v>
      </c>
      <c r="D221" s="143" t="s">
        <v>8</v>
      </c>
      <c r="E221" s="143"/>
      <c r="F221" s="18"/>
      <c r="G221" s="5">
        <v>8.6999999999999993</v>
      </c>
    </row>
    <row r="222" spans="1:7" x14ac:dyDescent="0.25">
      <c r="A222" s="18">
        <f t="shared" si="41"/>
        <v>131</v>
      </c>
      <c r="B222" s="18" t="str">
        <f t="shared" si="41"/>
        <v>AMC 131 C</v>
      </c>
      <c r="C222" s="6">
        <v>163410</v>
      </c>
      <c r="D222" s="144" t="s">
        <v>15</v>
      </c>
      <c r="E222" s="144"/>
      <c r="F222" s="20"/>
      <c r="G222" s="7">
        <v>0.3</v>
      </c>
    </row>
    <row r="223" spans="1:7" x14ac:dyDescent="0.25">
      <c r="A223" s="20">
        <f t="shared" si="41"/>
        <v>131</v>
      </c>
      <c r="B223" s="20" t="str">
        <f t="shared" si="41"/>
        <v>AMC 131 C</v>
      </c>
      <c r="C223" s="21"/>
      <c r="D223" s="145"/>
      <c r="E223" s="145"/>
      <c r="F223" s="22" t="s">
        <v>9</v>
      </c>
      <c r="G223" s="8">
        <v>1000</v>
      </c>
    </row>
    <row r="224" spans="1:7" x14ac:dyDescent="0.25">
      <c r="A224" s="2">
        <v>132</v>
      </c>
      <c r="B224" s="27" t="s">
        <v>56</v>
      </c>
      <c r="C224" s="2" t="s">
        <v>4</v>
      </c>
      <c r="D224" s="148" t="s">
        <v>5</v>
      </c>
      <c r="E224" s="148"/>
      <c r="F224" s="28"/>
      <c r="G224" s="3">
        <v>747.7</v>
      </c>
    </row>
    <row r="225" spans="1:7" x14ac:dyDescent="0.25">
      <c r="A225" s="18">
        <f t="shared" ref="A225:B229" si="42">A224</f>
        <v>132</v>
      </c>
      <c r="B225" s="18" t="str">
        <f t="shared" si="42"/>
        <v>AMC 132 C</v>
      </c>
      <c r="C225" s="4">
        <v>163402</v>
      </c>
      <c r="D225" s="143" t="s">
        <v>17</v>
      </c>
      <c r="E225" s="143"/>
      <c r="F225" s="18"/>
      <c r="G225" s="5">
        <v>145.6</v>
      </c>
    </row>
    <row r="226" spans="1:7" x14ac:dyDescent="0.25">
      <c r="A226" s="18">
        <f t="shared" si="42"/>
        <v>132</v>
      </c>
      <c r="B226" s="18" t="str">
        <f t="shared" si="42"/>
        <v>AMC 132 C</v>
      </c>
      <c r="C226" s="4">
        <v>163401</v>
      </c>
      <c r="D226" s="143" t="s">
        <v>7</v>
      </c>
      <c r="E226" s="143"/>
      <c r="F226" s="18"/>
      <c r="G226" s="5">
        <v>97.1</v>
      </c>
    </row>
    <row r="227" spans="1:7" x14ac:dyDescent="0.25">
      <c r="A227" s="18">
        <f t="shared" si="42"/>
        <v>132</v>
      </c>
      <c r="B227" s="18" t="str">
        <f t="shared" si="42"/>
        <v>AMC 132 C</v>
      </c>
      <c r="C227" s="4">
        <v>163404</v>
      </c>
      <c r="D227" s="143" t="s">
        <v>8</v>
      </c>
      <c r="E227" s="143"/>
      <c r="F227" s="18"/>
      <c r="G227" s="5">
        <v>8.6999999999999993</v>
      </c>
    </row>
    <row r="228" spans="1:7" x14ac:dyDescent="0.25">
      <c r="A228" s="18">
        <f t="shared" si="42"/>
        <v>132</v>
      </c>
      <c r="B228" s="18" t="str">
        <f t="shared" si="42"/>
        <v>AMC 132 C</v>
      </c>
      <c r="C228" s="6">
        <v>163410</v>
      </c>
      <c r="D228" s="144" t="s">
        <v>15</v>
      </c>
      <c r="E228" s="144"/>
      <c r="F228" s="20"/>
      <c r="G228" s="7">
        <v>0.9</v>
      </c>
    </row>
    <row r="229" spans="1:7" x14ac:dyDescent="0.25">
      <c r="A229" s="20">
        <f t="shared" si="42"/>
        <v>132</v>
      </c>
      <c r="B229" s="20" t="str">
        <f t="shared" si="42"/>
        <v>AMC 132 C</v>
      </c>
      <c r="C229" s="21"/>
      <c r="D229" s="145"/>
      <c r="E229" s="145"/>
      <c r="F229" s="22" t="s">
        <v>9</v>
      </c>
      <c r="G229" s="8">
        <v>1000</v>
      </c>
    </row>
    <row r="230" spans="1:7" x14ac:dyDescent="0.25">
      <c r="A230" s="9">
        <v>133</v>
      </c>
      <c r="B230" s="23" t="s">
        <v>57</v>
      </c>
      <c r="C230" s="9" t="s">
        <v>4</v>
      </c>
      <c r="D230" s="146" t="s">
        <v>5</v>
      </c>
      <c r="E230" s="146"/>
      <c r="F230" s="24"/>
      <c r="G230" s="10">
        <v>745.7</v>
      </c>
    </row>
    <row r="231" spans="1:7" x14ac:dyDescent="0.25">
      <c r="A231" s="18">
        <f t="shared" ref="A231:B235" si="43">A230</f>
        <v>133</v>
      </c>
      <c r="B231" s="18" t="str">
        <f t="shared" si="43"/>
        <v>AMC 133 C</v>
      </c>
      <c r="C231" s="4">
        <v>163402</v>
      </c>
      <c r="D231" s="143" t="s">
        <v>17</v>
      </c>
      <c r="E231" s="143"/>
      <c r="F231" s="18"/>
      <c r="G231" s="5">
        <v>145.6</v>
      </c>
    </row>
    <row r="232" spans="1:7" x14ac:dyDescent="0.25">
      <c r="A232" s="18">
        <f t="shared" si="43"/>
        <v>133</v>
      </c>
      <c r="B232" s="18" t="str">
        <f t="shared" si="43"/>
        <v>AMC 133 C</v>
      </c>
      <c r="C232" s="4">
        <v>163401</v>
      </c>
      <c r="D232" s="143" t="s">
        <v>7</v>
      </c>
      <c r="E232" s="143"/>
      <c r="F232" s="18"/>
      <c r="G232" s="5">
        <v>97.1</v>
      </c>
    </row>
    <row r="233" spans="1:7" x14ac:dyDescent="0.25">
      <c r="A233" s="18">
        <f t="shared" si="43"/>
        <v>133</v>
      </c>
      <c r="B233" s="18" t="str">
        <f t="shared" si="43"/>
        <v>AMC 133 C</v>
      </c>
      <c r="C233" s="4">
        <v>163404</v>
      </c>
      <c r="D233" s="143" t="s">
        <v>8</v>
      </c>
      <c r="E233" s="143"/>
      <c r="F233" s="18"/>
      <c r="G233" s="5">
        <v>8.6999999999999993</v>
      </c>
    </row>
    <row r="234" spans="1:7" x14ac:dyDescent="0.25">
      <c r="A234" s="18">
        <f t="shared" si="43"/>
        <v>133</v>
      </c>
      <c r="B234" s="18" t="str">
        <f t="shared" si="43"/>
        <v>AMC 133 C</v>
      </c>
      <c r="C234" s="6">
        <v>163410</v>
      </c>
      <c r="D234" s="144" t="s">
        <v>15</v>
      </c>
      <c r="E234" s="144"/>
      <c r="F234" s="20"/>
      <c r="G234" s="7">
        <v>2.9</v>
      </c>
    </row>
    <row r="235" spans="1:7" x14ac:dyDescent="0.25">
      <c r="A235" s="20">
        <f t="shared" si="43"/>
        <v>133</v>
      </c>
      <c r="B235" s="20" t="str">
        <f t="shared" si="43"/>
        <v>AMC 133 C</v>
      </c>
      <c r="C235" s="21"/>
      <c r="D235" s="145"/>
      <c r="E235" s="145"/>
      <c r="F235" s="22" t="s">
        <v>9</v>
      </c>
      <c r="G235" s="8">
        <v>1000</v>
      </c>
    </row>
    <row r="236" spans="1:7" x14ac:dyDescent="0.25">
      <c r="A236" s="9">
        <v>134</v>
      </c>
      <c r="B236" s="23" t="s">
        <v>58</v>
      </c>
      <c r="C236" s="9" t="s">
        <v>4</v>
      </c>
      <c r="D236" s="146" t="s">
        <v>5</v>
      </c>
      <c r="E236" s="146"/>
      <c r="F236" s="24"/>
      <c r="G236" s="10">
        <v>793.4</v>
      </c>
    </row>
    <row r="237" spans="1:7" x14ac:dyDescent="0.25">
      <c r="A237" s="18">
        <f t="shared" ref="A237:B240" si="44">A236</f>
        <v>134</v>
      </c>
      <c r="B237" s="18" t="str">
        <f t="shared" si="44"/>
        <v>AMC 134 C</v>
      </c>
      <c r="C237" s="4">
        <v>163401</v>
      </c>
      <c r="D237" s="143" t="s">
        <v>7</v>
      </c>
      <c r="E237" s="143"/>
      <c r="F237" s="18"/>
      <c r="G237" s="5">
        <v>193.8</v>
      </c>
    </row>
    <row r="238" spans="1:7" x14ac:dyDescent="0.25">
      <c r="A238" s="18">
        <f t="shared" si="44"/>
        <v>134</v>
      </c>
      <c r="B238" s="18" t="str">
        <f t="shared" si="44"/>
        <v>AMC 134 C</v>
      </c>
      <c r="C238" s="4">
        <v>163403</v>
      </c>
      <c r="D238" s="143" t="s">
        <v>6</v>
      </c>
      <c r="E238" s="143"/>
      <c r="F238" s="18"/>
      <c r="G238" s="5">
        <v>11.6</v>
      </c>
    </row>
    <row r="239" spans="1:7" x14ac:dyDescent="0.25">
      <c r="A239" s="18">
        <f t="shared" si="44"/>
        <v>134</v>
      </c>
      <c r="B239" s="18" t="str">
        <f t="shared" si="44"/>
        <v>AMC 134 C</v>
      </c>
      <c r="C239" s="6">
        <v>163404</v>
      </c>
      <c r="D239" s="144" t="s">
        <v>8</v>
      </c>
      <c r="E239" s="144"/>
      <c r="F239" s="20"/>
      <c r="G239" s="7">
        <v>1.2</v>
      </c>
    </row>
    <row r="240" spans="1:7" x14ac:dyDescent="0.25">
      <c r="A240" s="20">
        <f t="shared" si="44"/>
        <v>134</v>
      </c>
      <c r="B240" s="20" t="str">
        <f t="shared" si="44"/>
        <v>AMC 134 C</v>
      </c>
      <c r="C240" s="21"/>
      <c r="D240" s="145"/>
      <c r="E240" s="145"/>
      <c r="F240" s="22" t="s">
        <v>9</v>
      </c>
      <c r="G240" s="8">
        <v>1000</v>
      </c>
    </row>
    <row r="241" spans="1:7" x14ac:dyDescent="0.25">
      <c r="A241" s="9">
        <v>1345</v>
      </c>
      <c r="B241" s="23" t="s">
        <v>59</v>
      </c>
      <c r="C241" s="9" t="s">
        <v>4</v>
      </c>
      <c r="D241" s="146" t="s">
        <v>5</v>
      </c>
      <c r="E241" s="146"/>
      <c r="F241" s="24"/>
      <c r="G241" s="10">
        <v>794.6</v>
      </c>
    </row>
    <row r="242" spans="1:7" x14ac:dyDescent="0.25">
      <c r="A242" s="18">
        <f t="shared" ref="A242:B245" si="45">A241</f>
        <v>1345</v>
      </c>
      <c r="B242" s="18" t="str">
        <f t="shared" si="45"/>
        <v>AMC 1345 C</v>
      </c>
      <c r="C242" s="4">
        <v>163401</v>
      </c>
      <c r="D242" s="143" t="s">
        <v>7</v>
      </c>
      <c r="E242" s="143"/>
      <c r="F242" s="18"/>
      <c r="G242" s="5">
        <v>193.8</v>
      </c>
    </row>
    <row r="243" spans="1:7" x14ac:dyDescent="0.25">
      <c r="A243" s="18">
        <f t="shared" si="45"/>
        <v>1345</v>
      </c>
      <c r="B243" s="18" t="str">
        <f t="shared" si="45"/>
        <v>AMC 1345 C</v>
      </c>
      <c r="C243" s="4">
        <v>163402</v>
      </c>
      <c r="D243" s="143" t="s">
        <v>17</v>
      </c>
      <c r="E243" s="143"/>
      <c r="F243" s="18"/>
      <c r="G243" s="5">
        <v>8.6999999999999993</v>
      </c>
    </row>
    <row r="244" spans="1:7" x14ac:dyDescent="0.25">
      <c r="A244" s="18">
        <f t="shared" si="45"/>
        <v>1345</v>
      </c>
      <c r="B244" s="18" t="str">
        <f t="shared" si="45"/>
        <v>AMC 1345 C</v>
      </c>
      <c r="C244" s="6">
        <v>163404</v>
      </c>
      <c r="D244" s="144" t="s">
        <v>8</v>
      </c>
      <c r="E244" s="144"/>
      <c r="F244" s="20"/>
      <c r="G244" s="7">
        <v>2.9</v>
      </c>
    </row>
    <row r="245" spans="1:7" x14ac:dyDescent="0.25">
      <c r="A245" s="20">
        <f t="shared" si="45"/>
        <v>1345</v>
      </c>
      <c r="B245" s="20" t="str">
        <f t="shared" si="45"/>
        <v>AMC 1345 C</v>
      </c>
      <c r="C245" s="21"/>
      <c r="D245" s="145"/>
      <c r="E245" s="145"/>
      <c r="F245" s="22" t="s">
        <v>9</v>
      </c>
      <c r="G245" s="8">
        <v>1000</v>
      </c>
    </row>
    <row r="246" spans="1:7" x14ac:dyDescent="0.25">
      <c r="A246" s="9">
        <v>135</v>
      </c>
      <c r="B246" s="23" t="s">
        <v>60</v>
      </c>
      <c r="C246" s="9" t="s">
        <v>4</v>
      </c>
      <c r="D246" s="146" t="s">
        <v>5</v>
      </c>
      <c r="E246" s="146"/>
      <c r="F246" s="24"/>
      <c r="G246" s="10">
        <v>780.5</v>
      </c>
    </row>
    <row r="247" spans="1:7" x14ac:dyDescent="0.25">
      <c r="A247" s="18">
        <f t="shared" ref="A247:B250" si="46">A246</f>
        <v>135</v>
      </c>
      <c r="B247" s="18" t="str">
        <f t="shared" si="46"/>
        <v>AMC 135 C</v>
      </c>
      <c r="C247" s="4">
        <v>163401</v>
      </c>
      <c r="D247" s="143" t="s">
        <v>7</v>
      </c>
      <c r="E247" s="143"/>
      <c r="F247" s="18"/>
      <c r="G247" s="5">
        <v>193.9</v>
      </c>
    </row>
    <row r="248" spans="1:7" x14ac:dyDescent="0.25">
      <c r="A248" s="18">
        <f t="shared" si="46"/>
        <v>135</v>
      </c>
      <c r="B248" s="18" t="str">
        <f t="shared" si="46"/>
        <v>AMC 135 C</v>
      </c>
      <c r="C248" s="4">
        <v>163403</v>
      </c>
      <c r="D248" s="143" t="s">
        <v>6</v>
      </c>
      <c r="E248" s="143"/>
      <c r="F248" s="18"/>
      <c r="G248" s="5">
        <v>23.3</v>
      </c>
    </row>
    <row r="249" spans="1:7" x14ac:dyDescent="0.25">
      <c r="A249" s="18">
        <f t="shared" si="46"/>
        <v>135</v>
      </c>
      <c r="B249" s="18" t="str">
        <f t="shared" si="46"/>
        <v>AMC 135 C</v>
      </c>
      <c r="C249" s="6">
        <v>163404</v>
      </c>
      <c r="D249" s="144" t="s">
        <v>8</v>
      </c>
      <c r="E249" s="144"/>
      <c r="F249" s="20"/>
      <c r="G249" s="7">
        <v>2.2999999999999998</v>
      </c>
    </row>
    <row r="250" spans="1:7" x14ac:dyDescent="0.25">
      <c r="A250" s="20">
        <f t="shared" si="46"/>
        <v>135</v>
      </c>
      <c r="B250" s="20" t="str">
        <f t="shared" si="46"/>
        <v>AMC 135 C</v>
      </c>
      <c r="C250" s="21"/>
      <c r="D250" s="145"/>
      <c r="E250" s="145"/>
      <c r="F250" s="22" t="s">
        <v>9</v>
      </c>
      <c r="G250" s="8">
        <v>1000</v>
      </c>
    </row>
    <row r="251" spans="1:7" x14ac:dyDescent="0.25">
      <c r="A251" s="9">
        <v>1355</v>
      </c>
      <c r="B251" s="23" t="s">
        <v>61</v>
      </c>
      <c r="C251" s="9" t="s">
        <v>4</v>
      </c>
      <c r="D251" s="146" t="s">
        <v>5</v>
      </c>
      <c r="E251" s="146"/>
      <c r="F251" s="24"/>
      <c r="G251" s="10">
        <v>782.9</v>
      </c>
    </row>
    <row r="252" spans="1:7" x14ac:dyDescent="0.25">
      <c r="A252" s="18">
        <f t="shared" ref="A252:B255" si="47">A251</f>
        <v>1355</v>
      </c>
      <c r="B252" s="18" t="str">
        <f t="shared" si="47"/>
        <v>AMC 1355 C</v>
      </c>
      <c r="C252" s="4">
        <v>163401</v>
      </c>
      <c r="D252" s="143" t="s">
        <v>7</v>
      </c>
      <c r="E252" s="143"/>
      <c r="F252" s="18"/>
      <c r="G252" s="5">
        <v>193.9</v>
      </c>
    </row>
    <row r="253" spans="1:7" x14ac:dyDescent="0.25">
      <c r="A253" s="18">
        <f t="shared" si="47"/>
        <v>1355</v>
      </c>
      <c r="B253" s="18" t="str">
        <f t="shared" si="47"/>
        <v>AMC 1355 C</v>
      </c>
      <c r="C253" s="4">
        <v>163402</v>
      </c>
      <c r="D253" s="143" t="s">
        <v>17</v>
      </c>
      <c r="E253" s="143"/>
      <c r="F253" s="18"/>
      <c r="G253" s="5">
        <v>17.399999999999999</v>
      </c>
    </row>
    <row r="254" spans="1:7" x14ac:dyDescent="0.25">
      <c r="A254" s="18">
        <f t="shared" si="47"/>
        <v>1355</v>
      </c>
      <c r="B254" s="18" t="str">
        <f t="shared" si="47"/>
        <v>AMC 1355 C</v>
      </c>
      <c r="C254" s="6">
        <v>163404</v>
      </c>
      <c r="D254" s="144" t="s">
        <v>8</v>
      </c>
      <c r="E254" s="144"/>
      <c r="F254" s="20"/>
      <c r="G254" s="7">
        <v>5.8</v>
      </c>
    </row>
    <row r="255" spans="1:7" x14ac:dyDescent="0.25">
      <c r="A255" s="20">
        <f t="shared" si="47"/>
        <v>1355</v>
      </c>
      <c r="B255" s="20" t="str">
        <f t="shared" si="47"/>
        <v>AMC 1355 C</v>
      </c>
      <c r="C255" s="21"/>
      <c r="D255" s="145"/>
      <c r="E255" s="145"/>
      <c r="F255" s="22" t="s">
        <v>9</v>
      </c>
      <c r="G255" s="8">
        <v>1000</v>
      </c>
    </row>
    <row r="256" spans="1:7" x14ac:dyDescent="0.25">
      <c r="A256" s="9">
        <v>136</v>
      </c>
      <c r="B256" s="23" t="s">
        <v>62</v>
      </c>
      <c r="C256" s="9" t="s">
        <v>4</v>
      </c>
      <c r="D256" s="146" t="s">
        <v>5</v>
      </c>
      <c r="E256" s="146"/>
      <c r="F256" s="24"/>
      <c r="G256" s="10">
        <v>768.2</v>
      </c>
    </row>
    <row r="257" spans="1:7" x14ac:dyDescent="0.25">
      <c r="A257" s="18">
        <f t="shared" ref="A257:B260" si="48">A256</f>
        <v>136</v>
      </c>
      <c r="B257" s="18" t="str">
        <f t="shared" si="48"/>
        <v>AMC 136 C</v>
      </c>
      <c r="C257" s="4">
        <v>163401</v>
      </c>
      <c r="D257" s="143" t="s">
        <v>7</v>
      </c>
      <c r="E257" s="143"/>
      <c r="F257" s="18"/>
      <c r="G257" s="5">
        <v>194</v>
      </c>
    </row>
    <row r="258" spans="1:7" x14ac:dyDescent="0.25">
      <c r="A258" s="18">
        <f t="shared" si="48"/>
        <v>136</v>
      </c>
      <c r="B258" s="18" t="str">
        <f t="shared" si="48"/>
        <v>AMC 136 C</v>
      </c>
      <c r="C258" s="4">
        <v>163403</v>
      </c>
      <c r="D258" s="143" t="s">
        <v>6</v>
      </c>
      <c r="E258" s="143"/>
      <c r="F258" s="18"/>
      <c r="G258" s="5">
        <v>34.9</v>
      </c>
    </row>
    <row r="259" spans="1:7" x14ac:dyDescent="0.25">
      <c r="A259" s="18">
        <f t="shared" si="48"/>
        <v>136</v>
      </c>
      <c r="B259" s="18" t="str">
        <f t="shared" si="48"/>
        <v>AMC 136 C</v>
      </c>
      <c r="C259" s="6">
        <v>163404</v>
      </c>
      <c r="D259" s="144" t="s">
        <v>8</v>
      </c>
      <c r="E259" s="144"/>
      <c r="F259" s="20"/>
      <c r="G259" s="7">
        <v>2.9</v>
      </c>
    </row>
    <row r="260" spans="1:7" x14ac:dyDescent="0.25">
      <c r="A260" s="20">
        <f t="shared" si="48"/>
        <v>136</v>
      </c>
      <c r="B260" s="20" t="str">
        <f t="shared" si="48"/>
        <v>AMC 136 C</v>
      </c>
      <c r="C260" s="21"/>
      <c r="D260" s="145"/>
      <c r="E260" s="145"/>
      <c r="F260" s="22" t="s">
        <v>9</v>
      </c>
      <c r="G260" s="8">
        <v>1000</v>
      </c>
    </row>
    <row r="261" spans="1:7" x14ac:dyDescent="0.25">
      <c r="A261" s="9">
        <v>1365</v>
      </c>
      <c r="B261" s="23" t="s">
        <v>63</v>
      </c>
      <c r="C261" s="9" t="s">
        <v>4</v>
      </c>
      <c r="D261" s="146" t="s">
        <v>5</v>
      </c>
      <c r="E261" s="146"/>
      <c r="F261" s="24"/>
      <c r="G261" s="10">
        <v>781.9</v>
      </c>
    </row>
    <row r="262" spans="1:7" x14ac:dyDescent="0.25">
      <c r="A262" s="18">
        <f t="shared" ref="A262:B265" si="49">A261</f>
        <v>1365</v>
      </c>
      <c r="B262" s="18" t="str">
        <f t="shared" si="49"/>
        <v>AMC 1365 C</v>
      </c>
      <c r="C262" s="4">
        <v>163401</v>
      </c>
      <c r="D262" s="143" t="s">
        <v>7</v>
      </c>
      <c r="E262" s="143"/>
      <c r="F262" s="18"/>
      <c r="G262" s="5">
        <v>174.5</v>
      </c>
    </row>
    <row r="263" spans="1:7" x14ac:dyDescent="0.25">
      <c r="A263" s="18">
        <f t="shared" si="49"/>
        <v>1365</v>
      </c>
      <c r="B263" s="18" t="str">
        <f t="shared" si="49"/>
        <v>AMC 1365 C</v>
      </c>
      <c r="C263" s="4">
        <v>163402</v>
      </c>
      <c r="D263" s="143" t="s">
        <v>17</v>
      </c>
      <c r="E263" s="143"/>
      <c r="F263" s="18"/>
      <c r="G263" s="5">
        <v>34.9</v>
      </c>
    </row>
    <row r="264" spans="1:7" x14ac:dyDescent="0.25">
      <c r="A264" s="18">
        <f t="shared" si="49"/>
        <v>1365</v>
      </c>
      <c r="B264" s="18" t="str">
        <f t="shared" si="49"/>
        <v>AMC 1365 C</v>
      </c>
      <c r="C264" s="6">
        <v>163404</v>
      </c>
      <c r="D264" s="144" t="s">
        <v>8</v>
      </c>
      <c r="E264" s="144"/>
      <c r="F264" s="20"/>
      <c r="G264" s="7">
        <v>8.6999999999999993</v>
      </c>
    </row>
    <row r="265" spans="1:7" x14ac:dyDescent="0.25">
      <c r="A265" s="20">
        <f t="shared" si="49"/>
        <v>1365</v>
      </c>
      <c r="B265" s="20" t="str">
        <f t="shared" si="49"/>
        <v>AMC 1365 C</v>
      </c>
      <c r="C265" s="21"/>
      <c r="D265" s="145"/>
      <c r="E265" s="145"/>
      <c r="F265" s="22" t="s">
        <v>9</v>
      </c>
      <c r="G265" s="8">
        <v>1000</v>
      </c>
    </row>
    <row r="266" spans="1:7" x14ac:dyDescent="0.25">
      <c r="A266" s="9">
        <v>137</v>
      </c>
      <c r="B266" s="23" t="s">
        <v>64</v>
      </c>
      <c r="C266" s="9" t="s">
        <v>4</v>
      </c>
      <c r="D266" s="146" t="s">
        <v>5</v>
      </c>
      <c r="E266" s="146"/>
      <c r="F266" s="24"/>
      <c r="G266" s="10">
        <v>670.9</v>
      </c>
    </row>
    <row r="267" spans="1:7" x14ac:dyDescent="0.25">
      <c r="A267" s="18">
        <f t="shared" ref="A267:B270" si="50">A266</f>
        <v>137</v>
      </c>
      <c r="B267" s="18" t="str">
        <f t="shared" si="50"/>
        <v>AMC 137 C</v>
      </c>
      <c r="C267" s="4">
        <v>163401</v>
      </c>
      <c r="D267" s="143" t="s">
        <v>7</v>
      </c>
      <c r="E267" s="143"/>
      <c r="F267" s="18"/>
      <c r="G267" s="5">
        <v>194.7</v>
      </c>
    </row>
    <row r="268" spans="1:7" x14ac:dyDescent="0.25">
      <c r="A268" s="18">
        <f t="shared" si="50"/>
        <v>137</v>
      </c>
      <c r="B268" s="18" t="str">
        <f t="shared" si="50"/>
        <v>AMC 137 C</v>
      </c>
      <c r="C268" s="4">
        <v>163403</v>
      </c>
      <c r="D268" s="143" t="s">
        <v>6</v>
      </c>
      <c r="E268" s="143"/>
      <c r="F268" s="18"/>
      <c r="G268" s="5">
        <v>122.7</v>
      </c>
    </row>
    <row r="269" spans="1:7" x14ac:dyDescent="0.25">
      <c r="A269" s="18">
        <f t="shared" si="50"/>
        <v>137</v>
      </c>
      <c r="B269" s="18" t="str">
        <f t="shared" si="50"/>
        <v>AMC 137 C</v>
      </c>
      <c r="C269" s="6">
        <v>163404</v>
      </c>
      <c r="D269" s="144" t="s">
        <v>8</v>
      </c>
      <c r="E269" s="144"/>
      <c r="F269" s="20"/>
      <c r="G269" s="7">
        <v>11.7</v>
      </c>
    </row>
    <row r="270" spans="1:7" x14ac:dyDescent="0.25">
      <c r="A270" s="20">
        <f t="shared" si="50"/>
        <v>137</v>
      </c>
      <c r="B270" s="20" t="str">
        <f t="shared" si="50"/>
        <v>AMC 137 C</v>
      </c>
      <c r="C270" s="21"/>
      <c r="D270" s="145"/>
      <c r="E270" s="145"/>
      <c r="F270" s="22" t="s">
        <v>9</v>
      </c>
      <c r="G270" s="8">
        <v>1000</v>
      </c>
    </row>
    <row r="271" spans="1:7" x14ac:dyDescent="0.25">
      <c r="A271" s="9">
        <v>1375</v>
      </c>
      <c r="B271" s="23" t="s">
        <v>65</v>
      </c>
      <c r="C271" s="9" t="s">
        <v>4</v>
      </c>
      <c r="D271" s="146" t="s">
        <v>5</v>
      </c>
      <c r="E271" s="146"/>
      <c r="F271" s="24"/>
      <c r="G271" s="10">
        <v>612.5</v>
      </c>
    </row>
    <row r="272" spans="1:7" x14ac:dyDescent="0.25">
      <c r="A272" s="18">
        <f t="shared" ref="A272:B275" si="51">A271</f>
        <v>1375</v>
      </c>
      <c r="B272" s="18" t="str">
        <f t="shared" si="51"/>
        <v>AMC 1375 C</v>
      </c>
      <c r="C272" s="4">
        <v>163401</v>
      </c>
      <c r="D272" s="143" t="s">
        <v>7</v>
      </c>
      <c r="E272" s="143"/>
      <c r="F272" s="18"/>
      <c r="G272" s="5">
        <v>244</v>
      </c>
    </row>
    <row r="273" spans="1:7" x14ac:dyDescent="0.25">
      <c r="A273" s="18">
        <f t="shared" si="51"/>
        <v>1375</v>
      </c>
      <c r="B273" s="18" t="str">
        <f t="shared" si="51"/>
        <v>AMC 1375 C</v>
      </c>
      <c r="C273" s="4">
        <v>163403</v>
      </c>
      <c r="D273" s="143" t="s">
        <v>6</v>
      </c>
      <c r="E273" s="143"/>
      <c r="F273" s="18"/>
      <c r="G273" s="5">
        <v>134.69999999999999</v>
      </c>
    </row>
    <row r="274" spans="1:7" x14ac:dyDescent="0.25">
      <c r="A274" s="18">
        <f t="shared" si="51"/>
        <v>1375</v>
      </c>
      <c r="B274" s="18" t="str">
        <f t="shared" si="51"/>
        <v>AMC 1375 C</v>
      </c>
      <c r="C274" s="6">
        <v>163404</v>
      </c>
      <c r="D274" s="144" t="s">
        <v>8</v>
      </c>
      <c r="E274" s="144"/>
      <c r="F274" s="20"/>
      <c r="G274" s="7">
        <v>8.8000000000000007</v>
      </c>
    </row>
    <row r="275" spans="1:7" x14ac:dyDescent="0.25">
      <c r="A275" s="20">
        <f t="shared" si="51"/>
        <v>1375</v>
      </c>
      <c r="B275" s="20" t="str">
        <f t="shared" si="51"/>
        <v>AMC 1375 C</v>
      </c>
      <c r="C275" s="21"/>
      <c r="D275" s="145"/>
      <c r="E275" s="145"/>
      <c r="F275" s="22" t="s">
        <v>9</v>
      </c>
      <c r="G275" s="8">
        <v>1000</v>
      </c>
    </row>
    <row r="276" spans="1:7" x14ac:dyDescent="0.25">
      <c r="A276" s="9">
        <v>138</v>
      </c>
      <c r="B276" s="23" t="s">
        <v>66</v>
      </c>
      <c r="C276" s="9" t="s">
        <v>4</v>
      </c>
      <c r="D276" s="146" t="s">
        <v>5</v>
      </c>
      <c r="E276" s="146"/>
      <c r="F276" s="24"/>
      <c r="G276" s="10">
        <v>757.1</v>
      </c>
    </row>
    <row r="277" spans="1:7" x14ac:dyDescent="0.25">
      <c r="A277" s="18">
        <f t="shared" ref="A277:B281" si="52">A276</f>
        <v>138</v>
      </c>
      <c r="B277" s="18" t="str">
        <f t="shared" si="52"/>
        <v>AMC 138 C</v>
      </c>
      <c r="C277" s="4">
        <v>163403</v>
      </c>
      <c r="D277" s="143" t="s">
        <v>6</v>
      </c>
      <c r="E277" s="143"/>
      <c r="F277" s="18"/>
      <c r="G277" s="5">
        <v>131</v>
      </c>
    </row>
    <row r="278" spans="1:7" x14ac:dyDescent="0.25">
      <c r="A278" s="18">
        <f t="shared" si="52"/>
        <v>138</v>
      </c>
      <c r="B278" s="18" t="str">
        <f t="shared" si="52"/>
        <v>AMC 138 C</v>
      </c>
      <c r="C278" s="4">
        <v>163401</v>
      </c>
      <c r="D278" s="143" t="s">
        <v>7</v>
      </c>
      <c r="E278" s="143"/>
      <c r="F278" s="18"/>
      <c r="G278" s="5">
        <v>97</v>
      </c>
    </row>
    <row r="279" spans="1:7" x14ac:dyDescent="0.25">
      <c r="A279" s="18">
        <f t="shared" si="52"/>
        <v>138</v>
      </c>
      <c r="B279" s="18" t="str">
        <f t="shared" si="52"/>
        <v>AMC 138 C</v>
      </c>
      <c r="C279" s="4">
        <v>163404</v>
      </c>
      <c r="D279" s="143" t="s">
        <v>8</v>
      </c>
      <c r="E279" s="143"/>
      <c r="F279" s="18"/>
      <c r="G279" s="5">
        <v>14.6</v>
      </c>
    </row>
    <row r="280" spans="1:7" x14ac:dyDescent="0.25">
      <c r="A280" s="18">
        <f t="shared" si="52"/>
        <v>138</v>
      </c>
      <c r="B280" s="18" t="str">
        <f t="shared" si="52"/>
        <v>AMC 138 C</v>
      </c>
      <c r="C280" s="6">
        <v>163410</v>
      </c>
      <c r="D280" s="144" t="s">
        <v>15</v>
      </c>
      <c r="E280" s="144"/>
      <c r="F280" s="20"/>
      <c r="G280" s="7">
        <v>0.3</v>
      </c>
    </row>
    <row r="281" spans="1:7" x14ac:dyDescent="0.25">
      <c r="A281" s="20">
        <f t="shared" si="52"/>
        <v>138</v>
      </c>
      <c r="B281" s="20" t="str">
        <f t="shared" si="52"/>
        <v>AMC 138 C</v>
      </c>
      <c r="C281" s="21"/>
      <c r="D281" s="145"/>
      <c r="E281" s="145"/>
      <c r="F281" s="22" t="s">
        <v>9</v>
      </c>
      <c r="G281" s="8">
        <v>1000</v>
      </c>
    </row>
    <row r="282" spans="1:7" x14ac:dyDescent="0.25">
      <c r="A282" s="2">
        <v>1385</v>
      </c>
      <c r="B282" s="27" t="s">
        <v>67</v>
      </c>
      <c r="C282" s="2" t="s">
        <v>4</v>
      </c>
      <c r="D282" s="148" t="s">
        <v>5</v>
      </c>
      <c r="E282" s="148"/>
      <c r="F282" s="28"/>
      <c r="G282" s="3">
        <v>736.3</v>
      </c>
    </row>
    <row r="283" spans="1:7" x14ac:dyDescent="0.25">
      <c r="A283" s="18">
        <f t="shared" ref="A283:B287" si="53">A282</f>
        <v>1385</v>
      </c>
      <c r="B283" s="18" t="str">
        <f t="shared" si="53"/>
        <v>AMC 1385 C</v>
      </c>
      <c r="C283" s="4">
        <v>163403</v>
      </c>
      <c r="D283" s="143" t="s">
        <v>6</v>
      </c>
      <c r="E283" s="143"/>
      <c r="F283" s="18"/>
      <c r="G283" s="5">
        <v>134</v>
      </c>
    </row>
    <row r="284" spans="1:7" x14ac:dyDescent="0.25">
      <c r="A284" s="18">
        <f t="shared" si="53"/>
        <v>1385</v>
      </c>
      <c r="B284" s="18" t="str">
        <f t="shared" si="53"/>
        <v>AMC 1385 C</v>
      </c>
      <c r="C284" s="4">
        <v>163401</v>
      </c>
      <c r="D284" s="143" t="s">
        <v>7</v>
      </c>
      <c r="E284" s="143"/>
      <c r="F284" s="18"/>
      <c r="G284" s="5">
        <v>116.5</v>
      </c>
    </row>
    <row r="285" spans="1:7" x14ac:dyDescent="0.25">
      <c r="A285" s="18">
        <f t="shared" si="53"/>
        <v>1385</v>
      </c>
      <c r="B285" s="18" t="str">
        <f t="shared" si="53"/>
        <v>AMC 1385 C</v>
      </c>
      <c r="C285" s="4">
        <v>163404</v>
      </c>
      <c r="D285" s="143" t="s">
        <v>8</v>
      </c>
      <c r="E285" s="143"/>
      <c r="F285" s="18"/>
      <c r="G285" s="5">
        <v>11.7</v>
      </c>
    </row>
    <row r="286" spans="1:7" x14ac:dyDescent="0.25">
      <c r="A286" s="18">
        <f t="shared" si="53"/>
        <v>1385</v>
      </c>
      <c r="B286" s="18" t="str">
        <f t="shared" si="53"/>
        <v>AMC 1385 C</v>
      </c>
      <c r="C286" s="6">
        <v>163410</v>
      </c>
      <c r="D286" s="144" t="s">
        <v>15</v>
      </c>
      <c r="E286" s="144"/>
      <c r="F286" s="20"/>
      <c r="G286" s="7">
        <v>1.5</v>
      </c>
    </row>
    <row r="287" spans="1:7" x14ac:dyDescent="0.25">
      <c r="A287" s="20">
        <f t="shared" si="53"/>
        <v>1385</v>
      </c>
      <c r="B287" s="20" t="str">
        <f t="shared" si="53"/>
        <v>AMC 1385 C</v>
      </c>
      <c r="C287" s="21"/>
      <c r="D287" s="145"/>
      <c r="E287" s="145"/>
      <c r="F287" s="22" t="s">
        <v>9</v>
      </c>
      <c r="G287" s="8">
        <v>1000</v>
      </c>
    </row>
    <row r="288" spans="1:7" x14ac:dyDescent="0.25">
      <c r="A288" s="9">
        <v>139</v>
      </c>
      <c r="B288" s="23" t="s">
        <v>68</v>
      </c>
      <c r="C288" s="9" t="s">
        <v>4</v>
      </c>
      <c r="D288" s="146" t="s">
        <v>5</v>
      </c>
      <c r="E288" s="146"/>
      <c r="F288" s="24"/>
      <c r="G288" s="10">
        <v>756.2</v>
      </c>
    </row>
    <row r="289" spans="1:7" x14ac:dyDescent="0.25">
      <c r="A289" s="18">
        <f t="shared" ref="A289:B293" si="54">A288</f>
        <v>139</v>
      </c>
      <c r="B289" s="18" t="str">
        <f t="shared" si="54"/>
        <v>AMC 139 C</v>
      </c>
      <c r="C289" s="4">
        <v>163403</v>
      </c>
      <c r="D289" s="143" t="s">
        <v>6</v>
      </c>
      <c r="E289" s="143"/>
      <c r="F289" s="18"/>
      <c r="G289" s="5">
        <v>131</v>
      </c>
    </row>
    <row r="290" spans="1:7" x14ac:dyDescent="0.25">
      <c r="A290" s="18">
        <f t="shared" si="54"/>
        <v>139</v>
      </c>
      <c r="B290" s="18" t="str">
        <f t="shared" si="54"/>
        <v>AMC 139 C</v>
      </c>
      <c r="C290" s="4">
        <v>163401</v>
      </c>
      <c r="D290" s="143" t="s">
        <v>7</v>
      </c>
      <c r="E290" s="143"/>
      <c r="F290" s="18"/>
      <c r="G290" s="5">
        <v>97</v>
      </c>
    </row>
    <row r="291" spans="1:7" x14ac:dyDescent="0.25">
      <c r="A291" s="18">
        <f t="shared" si="54"/>
        <v>139</v>
      </c>
      <c r="B291" s="18" t="str">
        <f t="shared" si="54"/>
        <v>AMC 139 C</v>
      </c>
      <c r="C291" s="4">
        <v>163404</v>
      </c>
      <c r="D291" s="143" t="s">
        <v>8</v>
      </c>
      <c r="E291" s="143"/>
      <c r="F291" s="18"/>
      <c r="G291" s="5">
        <v>14.6</v>
      </c>
    </row>
    <row r="292" spans="1:7" x14ac:dyDescent="0.25">
      <c r="A292" s="18">
        <f t="shared" si="54"/>
        <v>139</v>
      </c>
      <c r="B292" s="18" t="str">
        <f t="shared" si="54"/>
        <v>AMC 139 C</v>
      </c>
      <c r="C292" s="6">
        <v>163410</v>
      </c>
      <c r="D292" s="144" t="s">
        <v>15</v>
      </c>
      <c r="E292" s="144"/>
      <c r="F292" s="20"/>
      <c r="G292" s="7">
        <v>1.2</v>
      </c>
    </row>
    <row r="293" spans="1:7" x14ac:dyDescent="0.25">
      <c r="A293" s="20">
        <f t="shared" si="54"/>
        <v>139</v>
      </c>
      <c r="B293" s="20" t="str">
        <f t="shared" si="54"/>
        <v>AMC 139 C</v>
      </c>
      <c r="C293" s="21"/>
      <c r="D293" s="145"/>
      <c r="E293" s="145"/>
      <c r="F293" s="22" t="s">
        <v>9</v>
      </c>
      <c r="G293" s="8">
        <v>1000</v>
      </c>
    </row>
    <row r="294" spans="1:7" x14ac:dyDescent="0.25">
      <c r="A294" s="9">
        <v>1395</v>
      </c>
      <c r="B294" s="23" t="s">
        <v>69</v>
      </c>
      <c r="C294" s="9" t="s">
        <v>4</v>
      </c>
      <c r="D294" s="146" t="s">
        <v>5</v>
      </c>
      <c r="E294" s="146"/>
      <c r="F294" s="24"/>
      <c r="G294" s="10">
        <v>757.4</v>
      </c>
    </row>
    <row r="295" spans="1:7" x14ac:dyDescent="0.25">
      <c r="A295" s="18">
        <f t="shared" ref="A295:B299" si="55">A294</f>
        <v>1395</v>
      </c>
      <c r="B295" s="18" t="str">
        <f t="shared" si="55"/>
        <v>AMC 1395 C</v>
      </c>
      <c r="C295" s="4">
        <v>163403</v>
      </c>
      <c r="D295" s="143" t="s">
        <v>6</v>
      </c>
      <c r="E295" s="143"/>
      <c r="F295" s="18"/>
      <c r="G295" s="5">
        <v>128.1</v>
      </c>
    </row>
    <row r="296" spans="1:7" x14ac:dyDescent="0.25">
      <c r="A296" s="18">
        <f t="shared" si="55"/>
        <v>1395</v>
      </c>
      <c r="B296" s="18" t="str">
        <f t="shared" si="55"/>
        <v>AMC 1395 C</v>
      </c>
      <c r="C296" s="4">
        <v>163401</v>
      </c>
      <c r="D296" s="143" t="s">
        <v>7</v>
      </c>
      <c r="E296" s="143"/>
      <c r="F296" s="18"/>
      <c r="G296" s="5">
        <v>97</v>
      </c>
    </row>
    <row r="297" spans="1:7" x14ac:dyDescent="0.25">
      <c r="A297" s="18">
        <f t="shared" si="55"/>
        <v>1395</v>
      </c>
      <c r="B297" s="18" t="str">
        <f t="shared" si="55"/>
        <v>AMC 1395 C</v>
      </c>
      <c r="C297" s="4">
        <v>163404</v>
      </c>
      <c r="D297" s="143" t="s">
        <v>8</v>
      </c>
      <c r="E297" s="143"/>
      <c r="F297" s="18"/>
      <c r="G297" s="5">
        <v>14.6</v>
      </c>
    </row>
    <row r="298" spans="1:7" x14ac:dyDescent="0.25">
      <c r="A298" s="18">
        <f t="shared" si="55"/>
        <v>1395</v>
      </c>
      <c r="B298" s="18" t="str">
        <f t="shared" si="55"/>
        <v>AMC 1395 C</v>
      </c>
      <c r="C298" s="6">
        <v>163410</v>
      </c>
      <c r="D298" s="144" t="s">
        <v>15</v>
      </c>
      <c r="E298" s="144"/>
      <c r="F298" s="20"/>
      <c r="G298" s="7">
        <v>2.9</v>
      </c>
    </row>
    <row r="299" spans="1:7" x14ac:dyDescent="0.25">
      <c r="A299" s="20">
        <f t="shared" si="55"/>
        <v>1395</v>
      </c>
      <c r="B299" s="20" t="str">
        <f t="shared" si="55"/>
        <v>AMC 1395 C</v>
      </c>
      <c r="C299" s="21"/>
      <c r="D299" s="145"/>
      <c r="E299" s="145"/>
      <c r="F299" s="22" t="s">
        <v>9</v>
      </c>
      <c r="G299" s="8">
        <v>1000</v>
      </c>
    </row>
    <row r="300" spans="1:7" x14ac:dyDescent="0.25">
      <c r="A300" s="9">
        <v>140</v>
      </c>
      <c r="B300" s="23" t="s">
        <v>70</v>
      </c>
      <c r="C300" s="9" t="s">
        <v>4</v>
      </c>
      <c r="D300" s="146" t="s">
        <v>5</v>
      </c>
      <c r="E300" s="146"/>
      <c r="F300" s="24"/>
      <c r="G300" s="10">
        <v>754.5</v>
      </c>
    </row>
    <row r="301" spans="1:7" x14ac:dyDescent="0.25">
      <c r="A301" s="18">
        <f t="shared" ref="A301:B305" si="56">A300</f>
        <v>140</v>
      </c>
      <c r="B301" s="18" t="str">
        <f t="shared" si="56"/>
        <v>AMC 140 C</v>
      </c>
      <c r="C301" s="4">
        <v>163403</v>
      </c>
      <c r="D301" s="143" t="s">
        <v>6</v>
      </c>
      <c r="E301" s="143"/>
      <c r="F301" s="18"/>
      <c r="G301" s="5">
        <v>131</v>
      </c>
    </row>
    <row r="302" spans="1:7" x14ac:dyDescent="0.25">
      <c r="A302" s="18">
        <f t="shared" si="56"/>
        <v>140</v>
      </c>
      <c r="B302" s="18" t="str">
        <f t="shared" si="56"/>
        <v>AMC 140 C</v>
      </c>
      <c r="C302" s="4">
        <v>163401</v>
      </c>
      <c r="D302" s="143" t="s">
        <v>7</v>
      </c>
      <c r="E302" s="143"/>
      <c r="F302" s="18"/>
      <c r="G302" s="5">
        <v>97</v>
      </c>
    </row>
    <row r="303" spans="1:7" x14ac:dyDescent="0.25">
      <c r="A303" s="18">
        <f t="shared" si="56"/>
        <v>140</v>
      </c>
      <c r="B303" s="18" t="str">
        <f t="shared" si="56"/>
        <v>AMC 140 C</v>
      </c>
      <c r="C303" s="4">
        <v>163404</v>
      </c>
      <c r="D303" s="143" t="s">
        <v>8</v>
      </c>
      <c r="E303" s="143"/>
      <c r="F303" s="18"/>
      <c r="G303" s="5">
        <v>14.6</v>
      </c>
    </row>
    <row r="304" spans="1:7" x14ac:dyDescent="0.25">
      <c r="A304" s="18">
        <f t="shared" si="56"/>
        <v>140</v>
      </c>
      <c r="B304" s="18" t="str">
        <f t="shared" si="56"/>
        <v>AMC 140 C</v>
      </c>
      <c r="C304" s="6">
        <v>163410</v>
      </c>
      <c r="D304" s="144" t="s">
        <v>15</v>
      </c>
      <c r="E304" s="144"/>
      <c r="F304" s="20"/>
      <c r="G304" s="7">
        <v>2.9</v>
      </c>
    </row>
    <row r="305" spans="1:7" x14ac:dyDescent="0.25">
      <c r="A305" s="20">
        <f t="shared" si="56"/>
        <v>140</v>
      </c>
      <c r="B305" s="20" t="str">
        <f t="shared" si="56"/>
        <v>AMC 140 C</v>
      </c>
      <c r="C305" s="21"/>
      <c r="D305" s="145"/>
      <c r="E305" s="145"/>
      <c r="F305" s="22" t="s">
        <v>9</v>
      </c>
      <c r="G305" s="8">
        <v>1000</v>
      </c>
    </row>
    <row r="306" spans="1:7" x14ac:dyDescent="0.25">
      <c r="A306" s="9">
        <v>1405</v>
      </c>
      <c r="B306" s="23" t="s">
        <v>71</v>
      </c>
      <c r="C306" s="9" t="s">
        <v>4</v>
      </c>
      <c r="D306" s="146" t="s">
        <v>5</v>
      </c>
      <c r="E306" s="146"/>
      <c r="F306" s="24"/>
      <c r="G306" s="10">
        <v>742.7</v>
      </c>
    </row>
    <row r="307" spans="1:7" x14ac:dyDescent="0.25">
      <c r="A307" s="18">
        <f t="shared" ref="A307:B311" si="57">A306</f>
        <v>1405</v>
      </c>
      <c r="B307" s="18" t="str">
        <f t="shared" si="57"/>
        <v>AMC 1405 C</v>
      </c>
      <c r="C307" s="4">
        <v>163403</v>
      </c>
      <c r="D307" s="143" t="s">
        <v>6</v>
      </c>
      <c r="E307" s="143"/>
      <c r="F307" s="18"/>
      <c r="G307" s="5">
        <v>131.1</v>
      </c>
    </row>
    <row r="308" spans="1:7" x14ac:dyDescent="0.25">
      <c r="A308" s="18">
        <f t="shared" si="57"/>
        <v>1405</v>
      </c>
      <c r="B308" s="18" t="str">
        <f t="shared" si="57"/>
        <v>AMC 1405 C</v>
      </c>
      <c r="C308" s="4">
        <v>163401</v>
      </c>
      <c r="D308" s="143" t="s">
        <v>7</v>
      </c>
      <c r="E308" s="143"/>
      <c r="F308" s="18"/>
      <c r="G308" s="5">
        <v>97.1</v>
      </c>
    </row>
    <row r="309" spans="1:7" x14ac:dyDescent="0.25">
      <c r="A309" s="18">
        <f t="shared" si="57"/>
        <v>1405</v>
      </c>
      <c r="B309" s="18" t="str">
        <f t="shared" si="57"/>
        <v>AMC 1405 C</v>
      </c>
      <c r="C309" s="4">
        <v>163404</v>
      </c>
      <c r="D309" s="143" t="s">
        <v>8</v>
      </c>
      <c r="E309" s="143"/>
      <c r="F309" s="18"/>
      <c r="G309" s="5">
        <v>20.399999999999999</v>
      </c>
    </row>
    <row r="310" spans="1:7" x14ac:dyDescent="0.25">
      <c r="A310" s="18">
        <f t="shared" si="57"/>
        <v>1405</v>
      </c>
      <c r="B310" s="18" t="str">
        <f t="shared" si="57"/>
        <v>AMC 1405 C</v>
      </c>
      <c r="C310" s="6">
        <v>163410</v>
      </c>
      <c r="D310" s="144" t="s">
        <v>15</v>
      </c>
      <c r="E310" s="144"/>
      <c r="F310" s="20"/>
      <c r="G310" s="7">
        <v>8.6999999999999993</v>
      </c>
    </row>
    <row r="311" spans="1:7" x14ac:dyDescent="0.25">
      <c r="A311" s="20">
        <f t="shared" si="57"/>
        <v>1405</v>
      </c>
      <c r="B311" s="20" t="str">
        <f t="shared" si="57"/>
        <v>AMC 1405 C</v>
      </c>
      <c r="C311" s="21"/>
      <c r="D311" s="145"/>
      <c r="E311" s="145"/>
      <c r="F311" s="22" t="s">
        <v>9</v>
      </c>
      <c r="G311" s="8">
        <v>1000</v>
      </c>
    </row>
    <row r="312" spans="1:7" x14ac:dyDescent="0.25">
      <c r="A312" s="9">
        <v>141</v>
      </c>
      <c r="B312" s="23" t="s">
        <v>72</v>
      </c>
      <c r="C312" s="9" t="s">
        <v>4</v>
      </c>
      <c r="D312" s="146" t="s">
        <v>5</v>
      </c>
      <c r="E312" s="146"/>
      <c r="F312" s="24"/>
      <c r="G312" s="10">
        <v>785.9</v>
      </c>
    </row>
    <row r="313" spans="1:7" x14ac:dyDescent="0.25">
      <c r="A313" s="18">
        <f t="shared" ref="A313:B316" si="58">A312</f>
        <v>141</v>
      </c>
      <c r="B313" s="18" t="str">
        <f t="shared" si="58"/>
        <v>AMC 141 C</v>
      </c>
      <c r="C313" s="4">
        <v>163401</v>
      </c>
      <c r="D313" s="143" t="s">
        <v>7</v>
      </c>
      <c r="E313" s="143"/>
      <c r="F313" s="18"/>
      <c r="G313" s="5">
        <v>193.8</v>
      </c>
    </row>
    <row r="314" spans="1:7" x14ac:dyDescent="0.25">
      <c r="A314" s="18">
        <f t="shared" si="58"/>
        <v>141</v>
      </c>
      <c r="B314" s="18" t="str">
        <f t="shared" si="58"/>
        <v>AMC 141 C</v>
      </c>
      <c r="C314" s="4">
        <v>163402</v>
      </c>
      <c r="D314" s="143" t="s">
        <v>17</v>
      </c>
      <c r="E314" s="143"/>
      <c r="F314" s="18"/>
      <c r="G314" s="5">
        <v>17.399999999999999</v>
      </c>
    </row>
    <row r="315" spans="1:7" x14ac:dyDescent="0.25">
      <c r="A315" s="18">
        <f t="shared" si="58"/>
        <v>141</v>
      </c>
      <c r="B315" s="18" t="str">
        <f t="shared" si="58"/>
        <v>AMC 141 C</v>
      </c>
      <c r="C315" s="6">
        <v>163404</v>
      </c>
      <c r="D315" s="144" t="s">
        <v>8</v>
      </c>
      <c r="E315" s="144"/>
      <c r="F315" s="20"/>
      <c r="G315" s="7">
        <v>2.9</v>
      </c>
    </row>
    <row r="316" spans="1:7" x14ac:dyDescent="0.25">
      <c r="A316" s="20">
        <f t="shared" si="58"/>
        <v>141</v>
      </c>
      <c r="B316" s="20" t="str">
        <f t="shared" si="58"/>
        <v>AMC 141 C</v>
      </c>
      <c r="C316" s="21"/>
      <c r="D316" s="145"/>
      <c r="E316" s="145"/>
      <c r="F316" s="22" t="s">
        <v>9</v>
      </c>
      <c r="G316" s="8">
        <v>1000</v>
      </c>
    </row>
    <row r="317" spans="1:7" x14ac:dyDescent="0.25">
      <c r="A317" s="9">
        <v>142</v>
      </c>
      <c r="B317" s="23" t="s">
        <v>73</v>
      </c>
      <c r="C317" s="9" t="s">
        <v>4</v>
      </c>
      <c r="D317" s="146" t="s">
        <v>5</v>
      </c>
      <c r="E317" s="146"/>
      <c r="F317" s="24"/>
      <c r="G317" s="10">
        <v>768.2</v>
      </c>
    </row>
    <row r="318" spans="1:7" x14ac:dyDescent="0.25">
      <c r="A318" s="18">
        <f t="shared" ref="A318:B321" si="59">A317</f>
        <v>142</v>
      </c>
      <c r="B318" s="18" t="str">
        <f t="shared" si="59"/>
        <v>AMC 142 C</v>
      </c>
      <c r="C318" s="4">
        <v>163401</v>
      </c>
      <c r="D318" s="143" t="s">
        <v>7</v>
      </c>
      <c r="E318" s="143"/>
      <c r="F318" s="18"/>
      <c r="G318" s="5">
        <v>194</v>
      </c>
    </row>
    <row r="319" spans="1:7" x14ac:dyDescent="0.25">
      <c r="A319" s="18">
        <f t="shared" si="59"/>
        <v>142</v>
      </c>
      <c r="B319" s="18" t="str">
        <f t="shared" si="59"/>
        <v>AMC 142 C</v>
      </c>
      <c r="C319" s="4">
        <v>163402</v>
      </c>
      <c r="D319" s="143" t="s">
        <v>17</v>
      </c>
      <c r="E319" s="143"/>
      <c r="F319" s="18"/>
      <c r="G319" s="5">
        <v>34.9</v>
      </c>
    </row>
    <row r="320" spans="1:7" x14ac:dyDescent="0.25">
      <c r="A320" s="18">
        <f t="shared" si="59"/>
        <v>142</v>
      </c>
      <c r="B320" s="18" t="str">
        <f t="shared" si="59"/>
        <v>AMC 142 C</v>
      </c>
      <c r="C320" s="6">
        <v>163404</v>
      </c>
      <c r="D320" s="144" t="s">
        <v>8</v>
      </c>
      <c r="E320" s="144"/>
      <c r="F320" s="20"/>
      <c r="G320" s="7">
        <v>2.9</v>
      </c>
    </row>
    <row r="321" spans="1:7" x14ac:dyDescent="0.25">
      <c r="A321" s="20">
        <f t="shared" si="59"/>
        <v>142</v>
      </c>
      <c r="B321" s="20" t="str">
        <f t="shared" si="59"/>
        <v>AMC 142 C</v>
      </c>
      <c r="C321" s="21"/>
      <c r="D321" s="145"/>
      <c r="E321" s="145"/>
      <c r="F321" s="22" t="s">
        <v>9</v>
      </c>
      <c r="G321" s="8">
        <v>1000</v>
      </c>
    </row>
    <row r="322" spans="1:7" x14ac:dyDescent="0.25">
      <c r="A322" s="9">
        <v>143</v>
      </c>
      <c r="B322" s="23" t="s">
        <v>74</v>
      </c>
      <c r="C322" s="9" t="s">
        <v>4</v>
      </c>
      <c r="D322" s="146" t="s">
        <v>5</v>
      </c>
      <c r="E322" s="146"/>
      <c r="F322" s="24"/>
      <c r="G322" s="10">
        <v>747.7</v>
      </c>
    </row>
    <row r="323" spans="1:7" x14ac:dyDescent="0.25">
      <c r="A323" s="18">
        <f t="shared" ref="A323:B326" si="60">A322</f>
        <v>143</v>
      </c>
      <c r="B323" s="18" t="str">
        <f t="shared" si="60"/>
        <v>AMC 143 C</v>
      </c>
      <c r="C323" s="4">
        <v>163401</v>
      </c>
      <c r="D323" s="143" t="s">
        <v>7</v>
      </c>
      <c r="E323" s="143"/>
      <c r="F323" s="18"/>
      <c r="G323" s="5">
        <v>194.1</v>
      </c>
    </row>
    <row r="324" spans="1:7" x14ac:dyDescent="0.25">
      <c r="A324" s="18">
        <f t="shared" si="60"/>
        <v>143</v>
      </c>
      <c r="B324" s="18" t="str">
        <f t="shared" si="60"/>
        <v>AMC 143 C</v>
      </c>
      <c r="C324" s="4">
        <v>163402</v>
      </c>
      <c r="D324" s="143" t="s">
        <v>17</v>
      </c>
      <c r="E324" s="143"/>
      <c r="F324" s="18"/>
      <c r="G324" s="5">
        <v>52.4</v>
      </c>
    </row>
    <row r="325" spans="1:7" x14ac:dyDescent="0.25">
      <c r="A325" s="18">
        <f t="shared" si="60"/>
        <v>143</v>
      </c>
      <c r="B325" s="18" t="str">
        <f t="shared" si="60"/>
        <v>AMC 143 C</v>
      </c>
      <c r="C325" s="6">
        <v>163404</v>
      </c>
      <c r="D325" s="144" t="s">
        <v>8</v>
      </c>
      <c r="E325" s="144"/>
      <c r="F325" s="20"/>
      <c r="G325" s="7">
        <v>5.8</v>
      </c>
    </row>
    <row r="326" spans="1:7" x14ac:dyDescent="0.25">
      <c r="A326" s="20">
        <f t="shared" si="60"/>
        <v>143</v>
      </c>
      <c r="B326" s="20" t="str">
        <f t="shared" si="60"/>
        <v>AMC 143 C</v>
      </c>
      <c r="C326" s="21"/>
      <c r="D326" s="145"/>
      <c r="E326" s="145"/>
      <c r="F326" s="22" t="s">
        <v>9</v>
      </c>
      <c r="G326" s="8">
        <v>1000</v>
      </c>
    </row>
    <row r="327" spans="1:7" x14ac:dyDescent="0.25">
      <c r="A327" s="9">
        <v>144</v>
      </c>
      <c r="B327" s="23" t="s">
        <v>75</v>
      </c>
      <c r="C327" s="9" t="s">
        <v>4</v>
      </c>
      <c r="D327" s="146" t="s">
        <v>5</v>
      </c>
      <c r="E327" s="146"/>
      <c r="F327" s="24"/>
      <c r="G327" s="10">
        <v>599.70000000000005</v>
      </c>
    </row>
    <row r="328" spans="1:7" x14ac:dyDescent="0.25">
      <c r="A328" s="18">
        <f t="shared" ref="A328:B331" si="61">A327</f>
        <v>144</v>
      </c>
      <c r="B328" s="18" t="str">
        <f t="shared" si="61"/>
        <v>AMC 144 C</v>
      </c>
      <c r="C328" s="4">
        <v>163401</v>
      </c>
      <c r="D328" s="143" t="s">
        <v>7</v>
      </c>
      <c r="E328" s="143"/>
      <c r="F328" s="18"/>
      <c r="G328" s="5">
        <v>195.3</v>
      </c>
    </row>
    <row r="329" spans="1:7" x14ac:dyDescent="0.25">
      <c r="A329" s="18">
        <f t="shared" si="61"/>
        <v>144</v>
      </c>
      <c r="B329" s="18" t="str">
        <f t="shared" si="61"/>
        <v>AMC 144 C</v>
      </c>
      <c r="C329" s="4">
        <v>163402</v>
      </c>
      <c r="D329" s="143" t="s">
        <v>17</v>
      </c>
      <c r="E329" s="143"/>
      <c r="F329" s="18"/>
      <c r="G329" s="5">
        <v>181.6</v>
      </c>
    </row>
    <row r="330" spans="1:7" x14ac:dyDescent="0.25">
      <c r="A330" s="18">
        <f t="shared" si="61"/>
        <v>144</v>
      </c>
      <c r="B330" s="18" t="str">
        <f t="shared" si="61"/>
        <v>AMC 144 C</v>
      </c>
      <c r="C330" s="6">
        <v>163404</v>
      </c>
      <c r="D330" s="144" t="s">
        <v>8</v>
      </c>
      <c r="E330" s="144"/>
      <c r="F330" s="20"/>
      <c r="G330" s="7">
        <v>23.4</v>
      </c>
    </row>
    <row r="331" spans="1:7" x14ac:dyDescent="0.25">
      <c r="A331" s="20">
        <f t="shared" si="61"/>
        <v>144</v>
      </c>
      <c r="B331" s="20" t="str">
        <f t="shared" si="61"/>
        <v>AMC 144 C</v>
      </c>
      <c r="C331" s="21"/>
      <c r="D331" s="145"/>
      <c r="E331" s="145"/>
      <c r="F331" s="22" t="s">
        <v>9</v>
      </c>
      <c r="G331" s="8">
        <v>1000</v>
      </c>
    </row>
    <row r="332" spans="1:7" x14ac:dyDescent="0.25">
      <c r="A332" s="9">
        <v>145</v>
      </c>
      <c r="B332" s="23" t="s">
        <v>76</v>
      </c>
      <c r="C332" s="9" t="s">
        <v>4</v>
      </c>
      <c r="D332" s="146" t="s">
        <v>5</v>
      </c>
      <c r="E332" s="146"/>
      <c r="F332" s="24"/>
      <c r="G332" s="10">
        <v>697.9</v>
      </c>
    </row>
    <row r="333" spans="1:7" x14ac:dyDescent="0.25">
      <c r="A333" s="18">
        <f t="shared" ref="A333:B337" si="62">A332</f>
        <v>145</v>
      </c>
      <c r="B333" s="18" t="str">
        <f t="shared" si="62"/>
        <v>AMC 145 C</v>
      </c>
      <c r="C333" s="4">
        <v>163402</v>
      </c>
      <c r="D333" s="143" t="s">
        <v>17</v>
      </c>
      <c r="E333" s="143"/>
      <c r="F333" s="18"/>
      <c r="G333" s="5">
        <v>180.9</v>
      </c>
    </row>
    <row r="334" spans="1:7" x14ac:dyDescent="0.25">
      <c r="A334" s="18">
        <f t="shared" si="62"/>
        <v>145</v>
      </c>
      <c r="B334" s="18" t="str">
        <f t="shared" si="62"/>
        <v>AMC 145 C</v>
      </c>
      <c r="C334" s="4">
        <v>163401</v>
      </c>
      <c r="D334" s="143" t="s">
        <v>7</v>
      </c>
      <c r="E334" s="143"/>
      <c r="F334" s="18"/>
      <c r="G334" s="5">
        <v>97.3</v>
      </c>
    </row>
    <row r="335" spans="1:7" x14ac:dyDescent="0.25">
      <c r="A335" s="18">
        <f t="shared" si="62"/>
        <v>145</v>
      </c>
      <c r="B335" s="18" t="str">
        <f t="shared" si="62"/>
        <v>AMC 145 C</v>
      </c>
      <c r="C335" s="4">
        <v>163404</v>
      </c>
      <c r="D335" s="143" t="s">
        <v>8</v>
      </c>
      <c r="E335" s="143"/>
      <c r="F335" s="18"/>
      <c r="G335" s="5">
        <v>23.3</v>
      </c>
    </row>
    <row r="336" spans="1:7" x14ac:dyDescent="0.25">
      <c r="A336" s="18">
        <f t="shared" si="62"/>
        <v>145</v>
      </c>
      <c r="B336" s="18" t="str">
        <f t="shared" si="62"/>
        <v>AMC 145 C</v>
      </c>
      <c r="C336" s="6">
        <v>163410</v>
      </c>
      <c r="D336" s="144" t="s">
        <v>15</v>
      </c>
      <c r="E336" s="144"/>
      <c r="F336" s="20"/>
      <c r="G336" s="7">
        <v>0.6</v>
      </c>
    </row>
    <row r="337" spans="1:7" x14ac:dyDescent="0.25">
      <c r="A337" s="20">
        <f t="shared" si="62"/>
        <v>145</v>
      </c>
      <c r="B337" s="20" t="str">
        <f t="shared" si="62"/>
        <v>AMC 145 C</v>
      </c>
      <c r="C337" s="21"/>
      <c r="D337" s="145"/>
      <c r="E337" s="145"/>
      <c r="F337" s="22" t="s">
        <v>9</v>
      </c>
      <c r="G337" s="8">
        <v>1000</v>
      </c>
    </row>
    <row r="338" spans="1:7" x14ac:dyDescent="0.25">
      <c r="A338" s="2">
        <v>146</v>
      </c>
      <c r="B338" s="27" t="s">
        <v>77</v>
      </c>
      <c r="C338" s="2" t="s">
        <v>4</v>
      </c>
      <c r="D338" s="148" t="s">
        <v>5</v>
      </c>
      <c r="E338" s="148"/>
      <c r="F338" s="28"/>
      <c r="G338" s="3">
        <v>701.6</v>
      </c>
    </row>
    <row r="339" spans="1:7" x14ac:dyDescent="0.25">
      <c r="A339" s="18">
        <f t="shared" ref="A339:B343" si="63">A338</f>
        <v>146</v>
      </c>
      <c r="B339" s="18" t="str">
        <f t="shared" si="63"/>
        <v>AMC 146 C</v>
      </c>
      <c r="C339" s="4">
        <v>163402</v>
      </c>
      <c r="D339" s="143" t="s">
        <v>17</v>
      </c>
      <c r="E339" s="143"/>
      <c r="F339" s="18"/>
      <c r="G339" s="5">
        <v>175</v>
      </c>
    </row>
    <row r="340" spans="1:7" x14ac:dyDescent="0.25">
      <c r="A340" s="18">
        <f t="shared" si="63"/>
        <v>146</v>
      </c>
      <c r="B340" s="18" t="str">
        <f t="shared" si="63"/>
        <v>AMC 146 C</v>
      </c>
      <c r="C340" s="4">
        <v>163401</v>
      </c>
      <c r="D340" s="143" t="s">
        <v>7</v>
      </c>
      <c r="E340" s="143"/>
      <c r="F340" s="18"/>
      <c r="G340" s="5">
        <v>97.2</v>
      </c>
    </row>
    <row r="341" spans="1:7" x14ac:dyDescent="0.25">
      <c r="A341" s="18">
        <f t="shared" si="63"/>
        <v>146</v>
      </c>
      <c r="B341" s="18" t="str">
        <f t="shared" si="63"/>
        <v>AMC 146 C</v>
      </c>
      <c r="C341" s="4">
        <v>163404</v>
      </c>
      <c r="D341" s="143" t="s">
        <v>8</v>
      </c>
      <c r="E341" s="143"/>
      <c r="F341" s="18"/>
      <c r="G341" s="5">
        <v>23.3</v>
      </c>
    </row>
    <row r="342" spans="1:7" x14ac:dyDescent="0.25">
      <c r="A342" s="18">
        <f t="shared" si="63"/>
        <v>146</v>
      </c>
      <c r="B342" s="18" t="str">
        <f t="shared" si="63"/>
        <v>AMC 146 C</v>
      </c>
      <c r="C342" s="6">
        <v>163410</v>
      </c>
      <c r="D342" s="144" t="s">
        <v>15</v>
      </c>
      <c r="E342" s="144"/>
      <c r="F342" s="20"/>
      <c r="G342" s="7">
        <v>2.9</v>
      </c>
    </row>
    <row r="343" spans="1:7" x14ac:dyDescent="0.25">
      <c r="A343" s="20">
        <f t="shared" si="63"/>
        <v>146</v>
      </c>
      <c r="B343" s="20" t="str">
        <f t="shared" si="63"/>
        <v>AMC 146 C</v>
      </c>
      <c r="C343" s="21"/>
      <c r="D343" s="145"/>
      <c r="E343" s="145"/>
      <c r="F343" s="22" t="s">
        <v>9</v>
      </c>
      <c r="G343" s="8">
        <v>1000</v>
      </c>
    </row>
    <row r="344" spans="1:7" x14ac:dyDescent="0.25">
      <c r="A344" s="9">
        <v>147</v>
      </c>
      <c r="B344" s="23" t="s">
        <v>78</v>
      </c>
      <c r="C344" s="9" t="s">
        <v>4</v>
      </c>
      <c r="D344" s="146" t="s">
        <v>5</v>
      </c>
      <c r="E344" s="146"/>
      <c r="F344" s="24"/>
      <c r="G344" s="10">
        <v>686.7</v>
      </c>
    </row>
    <row r="345" spans="1:7" x14ac:dyDescent="0.25">
      <c r="A345" s="18">
        <f t="shared" ref="A345:B349" si="64">A344</f>
        <v>147</v>
      </c>
      <c r="B345" s="18" t="str">
        <f t="shared" si="64"/>
        <v>AMC 147 C</v>
      </c>
      <c r="C345" s="4">
        <v>163402</v>
      </c>
      <c r="D345" s="143" t="s">
        <v>17</v>
      </c>
      <c r="E345" s="143"/>
      <c r="F345" s="18"/>
      <c r="G345" s="5">
        <v>181</v>
      </c>
    </row>
    <row r="346" spans="1:7" x14ac:dyDescent="0.25">
      <c r="A346" s="18">
        <f t="shared" si="64"/>
        <v>147</v>
      </c>
      <c r="B346" s="18" t="str">
        <f t="shared" si="64"/>
        <v>AMC 147 C</v>
      </c>
      <c r="C346" s="4">
        <v>163401</v>
      </c>
      <c r="D346" s="143" t="s">
        <v>7</v>
      </c>
      <c r="E346" s="143"/>
      <c r="F346" s="18"/>
      <c r="G346" s="5">
        <v>97.3</v>
      </c>
    </row>
    <row r="347" spans="1:7" x14ac:dyDescent="0.25">
      <c r="A347" s="18">
        <f t="shared" si="64"/>
        <v>147</v>
      </c>
      <c r="B347" s="18" t="str">
        <f t="shared" si="64"/>
        <v>AMC 147 C</v>
      </c>
      <c r="C347" s="4">
        <v>163404</v>
      </c>
      <c r="D347" s="143" t="s">
        <v>8</v>
      </c>
      <c r="E347" s="143"/>
      <c r="F347" s="18"/>
      <c r="G347" s="5">
        <v>29.2</v>
      </c>
    </row>
    <row r="348" spans="1:7" x14ac:dyDescent="0.25">
      <c r="A348" s="18">
        <f t="shared" si="64"/>
        <v>147</v>
      </c>
      <c r="B348" s="18" t="str">
        <f t="shared" si="64"/>
        <v>AMC 147 C</v>
      </c>
      <c r="C348" s="6">
        <v>163410</v>
      </c>
      <c r="D348" s="144" t="s">
        <v>15</v>
      </c>
      <c r="E348" s="144"/>
      <c r="F348" s="20"/>
      <c r="G348" s="7">
        <v>5.8</v>
      </c>
    </row>
    <row r="349" spans="1:7" x14ac:dyDescent="0.25">
      <c r="A349" s="20">
        <f t="shared" si="64"/>
        <v>147</v>
      </c>
      <c r="B349" s="20" t="str">
        <f t="shared" si="64"/>
        <v>AMC 147 C</v>
      </c>
      <c r="C349" s="21"/>
      <c r="D349" s="145"/>
      <c r="E349" s="145"/>
      <c r="F349" s="22" t="s">
        <v>9</v>
      </c>
      <c r="G349" s="8">
        <v>1000</v>
      </c>
    </row>
    <row r="350" spans="1:7" x14ac:dyDescent="0.25">
      <c r="A350" s="9">
        <v>148</v>
      </c>
      <c r="B350" s="23" t="s">
        <v>79</v>
      </c>
      <c r="C350" s="9" t="s">
        <v>4</v>
      </c>
      <c r="D350" s="146" t="s">
        <v>5</v>
      </c>
      <c r="E350" s="146"/>
      <c r="F350" s="24"/>
      <c r="G350" s="10">
        <v>788.8</v>
      </c>
    </row>
    <row r="351" spans="1:7" x14ac:dyDescent="0.25">
      <c r="A351" s="18">
        <f t="shared" ref="A351:B354" si="65">A350</f>
        <v>148</v>
      </c>
      <c r="B351" s="18" t="str">
        <f t="shared" si="65"/>
        <v>AMC 148 C</v>
      </c>
      <c r="C351" s="4">
        <v>163401</v>
      </c>
      <c r="D351" s="143" t="s">
        <v>7</v>
      </c>
      <c r="E351" s="143"/>
      <c r="F351" s="18"/>
      <c r="G351" s="5">
        <v>193.8</v>
      </c>
    </row>
    <row r="352" spans="1:7" x14ac:dyDescent="0.25">
      <c r="A352" s="18">
        <f t="shared" si="65"/>
        <v>148</v>
      </c>
      <c r="B352" s="18" t="str">
        <f t="shared" si="65"/>
        <v>AMC 148 C</v>
      </c>
      <c r="C352" s="4">
        <v>163403</v>
      </c>
      <c r="D352" s="143" t="s">
        <v>6</v>
      </c>
      <c r="E352" s="143"/>
      <c r="F352" s="18"/>
      <c r="G352" s="5">
        <v>14.5</v>
      </c>
    </row>
    <row r="353" spans="1:7" x14ac:dyDescent="0.25">
      <c r="A353" s="18">
        <f t="shared" si="65"/>
        <v>148</v>
      </c>
      <c r="B353" s="18" t="str">
        <f t="shared" si="65"/>
        <v>AMC 148 C</v>
      </c>
      <c r="C353" s="6">
        <v>163404</v>
      </c>
      <c r="D353" s="144" t="s">
        <v>8</v>
      </c>
      <c r="E353" s="144"/>
      <c r="F353" s="20"/>
      <c r="G353" s="7">
        <v>2.9</v>
      </c>
    </row>
    <row r="354" spans="1:7" x14ac:dyDescent="0.25">
      <c r="A354" s="20">
        <f t="shared" si="65"/>
        <v>148</v>
      </c>
      <c r="B354" s="20" t="str">
        <f t="shared" si="65"/>
        <v>AMC 148 C</v>
      </c>
      <c r="C354" s="21"/>
      <c r="D354" s="145"/>
      <c r="E354" s="145"/>
      <c r="F354" s="22" t="s">
        <v>9</v>
      </c>
      <c r="G354" s="8">
        <v>1000</v>
      </c>
    </row>
    <row r="355" spans="1:7" x14ac:dyDescent="0.25">
      <c r="A355" s="9">
        <v>1485</v>
      </c>
      <c r="B355" s="23" t="s">
        <v>80</v>
      </c>
      <c r="C355" s="9" t="s">
        <v>4</v>
      </c>
      <c r="D355" s="146" t="s">
        <v>5</v>
      </c>
      <c r="E355" s="146"/>
      <c r="F355" s="24"/>
      <c r="G355" s="10">
        <v>788.8</v>
      </c>
    </row>
    <row r="356" spans="1:7" x14ac:dyDescent="0.25">
      <c r="A356" s="18">
        <f t="shared" ref="A356:B359" si="66">A355</f>
        <v>1485</v>
      </c>
      <c r="B356" s="18" t="str">
        <f t="shared" si="66"/>
        <v>AMC 1485 C</v>
      </c>
      <c r="C356" s="4">
        <v>163401</v>
      </c>
      <c r="D356" s="143" t="s">
        <v>7</v>
      </c>
      <c r="E356" s="143"/>
      <c r="F356" s="18"/>
      <c r="G356" s="5">
        <v>193.8</v>
      </c>
    </row>
    <row r="357" spans="1:7" x14ac:dyDescent="0.25">
      <c r="A357" s="18">
        <f t="shared" si="66"/>
        <v>1485</v>
      </c>
      <c r="B357" s="18" t="str">
        <f t="shared" si="66"/>
        <v>AMC 1485 C</v>
      </c>
      <c r="C357" s="4">
        <v>163403</v>
      </c>
      <c r="D357" s="143" t="s">
        <v>6</v>
      </c>
      <c r="E357" s="143"/>
      <c r="F357" s="18"/>
      <c r="G357" s="5">
        <v>11.6</v>
      </c>
    </row>
    <row r="358" spans="1:7" x14ac:dyDescent="0.25">
      <c r="A358" s="18">
        <f t="shared" si="66"/>
        <v>1485</v>
      </c>
      <c r="B358" s="18" t="str">
        <f t="shared" si="66"/>
        <v>AMC 1485 C</v>
      </c>
      <c r="C358" s="6">
        <v>163404</v>
      </c>
      <c r="D358" s="144" t="s">
        <v>8</v>
      </c>
      <c r="E358" s="144"/>
      <c r="F358" s="20"/>
      <c r="G358" s="7">
        <v>5.8</v>
      </c>
    </row>
    <row r="359" spans="1:7" x14ac:dyDescent="0.25">
      <c r="A359" s="20">
        <f t="shared" si="66"/>
        <v>1485</v>
      </c>
      <c r="B359" s="20" t="str">
        <f t="shared" si="66"/>
        <v>AMC 1485 C</v>
      </c>
      <c r="C359" s="21"/>
      <c r="D359" s="145"/>
      <c r="E359" s="145"/>
      <c r="F359" s="22" t="s">
        <v>9</v>
      </c>
      <c r="G359" s="8">
        <v>1000</v>
      </c>
    </row>
    <row r="360" spans="1:7" x14ac:dyDescent="0.25">
      <c r="A360" s="9">
        <v>149</v>
      </c>
      <c r="B360" s="23" t="s">
        <v>81</v>
      </c>
      <c r="C360" s="9" t="s">
        <v>4</v>
      </c>
      <c r="D360" s="146" t="s">
        <v>5</v>
      </c>
      <c r="E360" s="146"/>
      <c r="F360" s="24"/>
      <c r="G360" s="10">
        <v>777</v>
      </c>
    </row>
    <row r="361" spans="1:7" x14ac:dyDescent="0.25">
      <c r="A361" s="18">
        <f t="shared" ref="A361:B364" si="67">A360</f>
        <v>149</v>
      </c>
      <c r="B361" s="18" t="str">
        <f t="shared" si="67"/>
        <v>AMC 149 C</v>
      </c>
      <c r="C361" s="4">
        <v>163401</v>
      </c>
      <c r="D361" s="143" t="s">
        <v>7</v>
      </c>
      <c r="E361" s="143"/>
      <c r="F361" s="18"/>
      <c r="G361" s="5">
        <v>193.9</v>
      </c>
    </row>
    <row r="362" spans="1:7" x14ac:dyDescent="0.25">
      <c r="A362" s="18">
        <f t="shared" si="67"/>
        <v>149</v>
      </c>
      <c r="B362" s="18" t="str">
        <f t="shared" si="67"/>
        <v>AMC 149 C</v>
      </c>
      <c r="C362" s="4">
        <v>163403</v>
      </c>
      <c r="D362" s="143" t="s">
        <v>6</v>
      </c>
      <c r="E362" s="143"/>
      <c r="F362" s="18"/>
      <c r="G362" s="5">
        <v>23.3</v>
      </c>
    </row>
    <row r="363" spans="1:7" x14ac:dyDescent="0.25">
      <c r="A363" s="18">
        <f t="shared" si="67"/>
        <v>149</v>
      </c>
      <c r="B363" s="18" t="str">
        <f t="shared" si="67"/>
        <v>AMC 149 C</v>
      </c>
      <c r="C363" s="6">
        <v>163404</v>
      </c>
      <c r="D363" s="144" t="s">
        <v>8</v>
      </c>
      <c r="E363" s="144"/>
      <c r="F363" s="20"/>
      <c r="G363" s="7">
        <v>5.8</v>
      </c>
    </row>
    <row r="364" spans="1:7" x14ac:dyDescent="0.25">
      <c r="A364" s="20">
        <f t="shared" si="67"/>
        <v>149</v>
      </c>
      <c r="B364" s="20" t="str">
        <f t="shared" si="67"/>
        <v>AMC 149 C</v>
      </c>
      <c r="C364" s="21"/>
      <c r="D364" s="145"/>
      <c r="E364" s="145"/>
      <c r="F364" s="22" t="s">
        <v>9</v>
      </c>
      <c r="G364" s="8">
        <v>1000</v>
      </c>
    </row>
    <row r="365" spans="1:7" x14ac:dyDescent="0.25">
      <c r="A365" s="9">
        <v>1495</v>
      </c>
      <c r="B365" s="23" t="s">
        <v>82</v>
      </c>
      <c r="C365" s="9" t="s">
        <v>4</v>
      </c>
      <c r="D365" s="146" t="s">
        <v>5</v>
      </c>
      <c r="E365" s="146"/>
      <c r="F365" s="24"/>
      <c r="G365" s="10">
        <v>759.4</v>
      </c>
    </row>
    <row r="366" spans="1:7" x14ac:dyDescent="0.25">
      <c r="A366" s="18">
        <f t="shared" ref="A366:B369" si="68">A365</f>
        <v>1495</v>
      </c>
      <c r="B366" s="18" t="str">
        <f t="shared" si="68"/>
        <v>AMC 1495 C</v>
      </c>
      <c r="C366" s="4">
        <v>163401</v>
      </c>
      <c r="D366" s="143" t="s">
        <v>7</v>
      </c>
      <c r="E366" s="143"/>
      <c r="F366" s="18"/>
      <c r="G366" s="5">
        <v>194</v>
      </c>
    </row>
    <row r="367" spans="1:7" x14ac:dyDescent="0.25">
      <c r="A367" s="18">
        <f t="shared" si="68"/>
        <v>1495</v>
      </c>
      <c r="B367" s="18" t="str">
        <f t="shared" si="68"/>
        <v>AMC 1495 C</v>
      </c>
      <c r="C367" s="4">
        <v>163403</v>
      </c>
      <c r="D367" s="143" t="s">
        <v>6</v>
      </c>
      <c r="E367" s="143"/>
      <c r="F367" s="18"/>
      <c r="G367" s="5">
        <v>29.1</v>
      </c>
    </row>
    <row r="368" spans="1:7" x14ac:dyDescent="0.25">
      <c r="A368" s="18">
        <f t="shared" si="68"/>
        <v>1495</v>
      </c>
      <c r="B368" s="18" t="str">
        <f t="shared" si="68"/>
        <v>AMC 1495 C</v>
      </c>
      <c r="C368" s="6">
        <v>163404</v>
      </c>
      <c r="D368" s="144" t="s">
        <v>8</v>
      </c>
      <c r="E368" s="144"/>
      <c r="F368" s="20"/>
      <c r="G368" s="7">
        <v>17.5</v>
      </c>
    </row>
    <row r="369" spans="1:7" x14ac:dyDescent="0.25">
      <c r="A369" s="20">
        <f t="shared" si="68"/>
        <v>1495</v>
      </c>
      <c r="B369" s="20" t="str">
        <f t="shared" si="68"/>
        <v>AMC 1495 C</v>
      </c>
      <c r="C369" s="21"/>
      <c r="D369" s="145"/>
      <c r="E369" s="145"/>
      <c r="F369" s="22" t="s">
        <v>9</v>
      </c>
      <c r="G369" s="8">
        <v>1000</v>
      </c>
    </row>
    <row r="370" spans="1:7" x14ac:dyDescent="0.25">
      <c r="A370" s="9">
        <v>150</v>
      </c>
      <c r="B370" s="23" t="s">
        <v>83</v>
      </c>
      <c r="C370" s="9" t="s">
        <v>4</v>
      </c>
      <c r="D370" s="146" t="s">
        <v>5</v>
      </c>
      <c r="E370" s="146"/>
      <c r="F370" s="24"/>
      <c r="G370" s="10">
        <v>765.3</v>
      </c>
    </row>
    <row r="371" spans="1:7" x14ac:dyDescent="0.25">
      <c r="A371" s="18">
        <f t="shared" ref="A371:B374" si="69">A370</f>
        <v>150</v>
      </c>
      <c r="B371" s="18" t="str">
        <f t="shared" si="69"/>
        <v>AMC 150 C</v>
      </c>
      <c r="C371" s="4">
        <v>163401</v>
      </c>
      <c r="D371" s="143" t="s">
        <v>7</v>
      </c>
      <c r="E371" s="143"/>
      <c r="F371" s="18"/>
      <c r="G371" s="5">
        <v>194</v>
      </c>
    </row>
    <row r="372" spans="1:7" x14ac:dyDescent="0.25">
      <c r="A372" s="18">
        <f t="shared" si="69"/>
        <v>150</v>
      </c>
      <c r="B372" s="18" t="str">
        <f t="shared" si="69"/>
        <v>AMC 150 C</v>
      </c>
      <c r="C372" s="4">
        <v>163403</v>
      </c>
      <c r="D372" s="143" t="s">
        <v>6</v>
      </c>
      <c r="E372" s="143"/>
      <c r="F372" s="18"/>
      <c r="G372" s="5">
        <v>32</v>
      </c>
    </row>
    <row r="373" spans="1:7" x14ac:dyDescent="0.25">
      <c r="A373" s="18">
        <f t="shared" si="69"/>
        <v>150</v>
      </c>
      <c r="B373" s="18" t="str">
        <f t="shared" si="69"/>
        <v>AMC 150 C</v>
      </c>
      <c r="C373" s="6">
        <v>163404</v>
      </c>
      <c r="D373" s="144" t="s">
        <v>8</v>
      </c>
      <c r="E373" s="144"/>
      <c r="F373" s="20"/>
      <c r="G373" s="7">
        <v>8.6999999999999993</v>
      </c>
    </row>
    <row r="374" spans="1:7" x14ac:dyDescent="0.25">
      <c r="A374" s="20">
        <f t="shared" si="69"/>
        <v>150</v>
      </c>
      <c r="B374" s="20" t="str">
        <f t="shared" si="69"/>
        <v>AMC 150 C</v>
      </c>
      <c r="C374" s="21"/>
      <c r="D374" s="145"/>
      <c r="E374" s="145"/>
      <c r="F374" s="22" t="s">
        <v>9</v>
      </c>
      <c r="G374" s="8">
        <v>1000</v>
      </c>
    </row>
    <row r="375" spans="1:7" x14ac:dyDescent="0.25">
      <c r="A375" s="9">
        <v>1505</v>
      </c>
      <c r="B375" s="23" t="s">
        <v>84</v>
      </c>
      <c r="C375" s="9" t="s">
        <v>4</v>
      </c>
      <c r="D375" s="146" t="s">
        <v>5</v>
      </c>
      <c r="E375" s="146"/>
      <c r="F375" s="24"/>
      <c r="G375" s="10">
        <v>688.6</v>
      </c>
    </row>
    <row r="376" spans="1:7" x14ac:dyDescent="0.25">
      <c r="A376" s="18">
        <f t="shared" ref="A376:B379" si="70">A375</f>
        <v>1505</v>
      </c>
      <c r="B376" s="18" t="str">
        <f t="shared" si="70"/>
        <v>AMC 1505 C</v>
      </c>
      <c r="C376" s="4">
        <v>163401</v>
      </c>
      <c r="D376" s="143" t="s">
        <v>7</v>
      </c>
      <c r="E376" s="143"/>
      <c r="F376" s="18"/>
      <c r="G376" s="5">
        <v>194.6</v>
      </c>
    </row>
    <row r="377" spans="1:7" x14ac:dyDescent="0.25">
      <c r="A377" s="18">
        <f t="shared" si="70"/>
        <v>1505</v>
      </c>
      <c r="B377" s="18" t="str">
        <f t="shared" si="70"/>
        <v>AMC 1505 C</v>
      </c>
      <c r="C377" s="4">
        <v>163403</v>
      </c>
      <c r="D377" s="143" t="s">
        <v>6</v>
      </c>
      <c r="E377" s="143"/>
      <c r="F377" s="18"/>
      <c r="G377" s="5">
        <v>87.6</v>
      </c>
    </row>
    <row r="378" spans="1:7" x14ac:dyDescent="0.25">
      <c r="A378" s="18">
        <f t="shared" si="70"/>
        <v>1505</v>
      </c>
      <c r="B378" s="18" t="str">
        <f t="shared" si="70"/>
        <v>AMC 1505 C</v>
      </c>
      <c r="C378" s="6">
        <v>163404</v>
      </c>
      <c r="D378" s="144" t="s">
        <v>8</v>
      </c>
      <c r="E378" s="144"/>
      <c r="F378" s="20"/>
      <c r="G378" s="7">
        <v>29.2</v>
      </c>
    </row>
    <row r="379" spans="1:7" x14ac:dyDescent="0.25">
      <c r="A379" s="20">
        <f t="shared" si="70"/>
        <v>1505</v>
      </c>
      <c r="B379" s="20" t="str">
        <f t="shared" si="70"/>
        <v>AMC 1505 C</v>
      </c>
      <c r="C379" s="21"/>
      <c r="D379" s="145"/>
      <c r="E379" s="145"/>
      <c r="F379" s="22" t="s">
        <v>9</v>
      </c>
      <c r="G379" s="8">
        <v>1000</v>
      </c>
    </row>
    <row r="380" spans="1:7" x14ac:dyDescent="0.25">
      <c r="A380" s="9">
        <v>151</v>
      </c>
      <c r="B380" s="23" t="s">
        <v>85</v>
      </c>
      <c r="C380" s="9" t="s">
        <v>4</v>
      </c>
      <c r="D380" s="146" t="s">
        <v>5</v>
      </c>
      <c r="E380" s="146"/>
      <c r="F380" s="24"/>
      <c r="G380" s="10">
        <v>623.4</v>
      </c>
    </row>
    <row r="381" spans="1:7" x14ac:dyDescent="0.25">
      <c r="A381" s="18">
        <f t="shared" ref="A381:B384" si="71">A380</f>
        <v>151</v>
      </c>
      <c r="B381" s="18" t="str">
        <f t="shared" si="71"/>
        <v>AMC 151 C</v>
      </c>
      <c r="C381" s="4">
        <v>163401</v>
      </c>
      <c r="D381" s="143" t="s">
        <v>7</v>
      </c>
      <c r="E381" s="143"/>
      <c r="F381" s="18"/>
      <c r="G381" s="5">
        <v>195.1</v>
      </c>
    </row>
    <row r="382" spans="1:7" x14ac:dyDescent="0.25">
      <c r="A382" s="18">
        <f t="shared" si="71"/>
        <v>151</v>
      </c>
      <c r="B382" s="18" t="str">
        <f t="shared" si="71"/>
        <v>AMC 151 C</v>
      </c>
      <c r="C382" s="4">
        <v>163403</v>
      </c>
      <c r="D382" s="143" t="s">
        <v>6</v>
      </c>
      <c r="E382" s="143"/>
      <c r="F382" s="18"/>
      <c r="G382" s="5">
        <v>152.19999999999999</v>
      </c>
    </row>
    <row r="383" spans="1:7" x14ac:dyDescent="0.25">
      <c r="A383" s="18">
        <f t="shared" si="71"/>
        <v>151</v>
      </c>
      <c r="B383" s="18" t="str">
        <f t="shared" si="71"/>
        <v>AMC 151 C</v>
      </c>
      <c r="C383" s="6">
        <v>163404</v>
      </c>
      <c r="D383" s="144" t="s">
        <v>8</v>
      </c>
      <c r="E383" s="144"/>
      <c r="F383" s="20"/>
      <c r="G383" s="7">
        <v>29.3</v>
      </c>
    </row>
    <row r="384" spans="1:7" x14ac:dyDescent="0.25">
      <c r="A384" s="20">
        <f t="shared" si="71"/>
        <v>151</v>
      </c>
      <c r="B384" s="20" t="str">
        <f t="shared" si="71"/>
        <v>AMC 151 C</v>
      </c>
      <c r="C384" s="21"/>
      <c r="D384" s="145"/>
      <c r="E384" s="145"/>
      <c r="F384" s="22" t="s">
        <v>9</v>
      </c>
      <c r="G384" s="8">
        <v>1000</v>
      </c>
    </row>
    <row r="385" spans="1:7" x14ac:dyDescent="0.25">
      <c r="A385" s="9">
        <v>152</v>
      </c>
      <c r="B385" s="23" t="s">
        <v>86</v>
      </c>
      <c r="C385" s="9" t="s">
        <v>4</v>
      </c>
      <c r="D385" s="146" t="s">
        <v>5</v>
      </c>
      <c r="E385" s="146"/>
      <c r="F385" s="24"/>
      <c r="G385" s="10">
        <v>645.9</v>
      </c>
    </row>
    <row r="386" spans="1:7" x14ac:dyDescent="0.25">
      <c r="A386" s="18">
        <f t="shared" ref="A386:B390" si="72">A385</f>
        <v>152</v>
      </c>
      <c r="B386" s="18" t="str">
        <f t="shared" si="72"/>
        <v>AMC 152 C</v>
      </c>
      <c r="C386" s="4">
        <v>163401</v>
      </c>
      <c r="D386" s="143" t="s">
        <v>7</v>
      </c>
      <c r="E386" s="143"/>
      <c r="F386" s="18"/>
      <c r="G386" s="5">
        <v>175.4</v>
      </c>
    </row>
    <row r="387" spans="1:7" x14ac:dyDescent="0.25">
      <c r="A387" s="18">
        <f t="shared" si="72"/>
        <v>152</v>
      </c>
      <c r="B387" s="18" t="str">
        <f t="shared" si="72"/>
        <v>AMC 152 C</v>
      </c>
      <c r="C387" s="4">
        <v>163403</v>
      </c>
      <c r="D387" s="143" t="s">
        <v>6</v>
      </c>
      <c r="E387" s="143"/>
      <c r="F387" s="18"/>
      <c r="G387" s="5">
        <v>146.19999999999999</v>
      </c>
    </row>
    <row r="388" spans="1:7" x14ac:dyDescent="0.25">
      <c r="A388" s="18">
        <f t="shared" si="72"/>
        <v>152</v>
      </c>
      <c r="B388" s="18" t="str">
        <f t="shared" si="72"/>
        <v>AMC 152 C</v>
      </c>
      <c r="C388" s="4">
        <v>163404</v>
      </c>
      <c r="D388" s="143" t="s">
        <v>8</v>
      </c>
      <c r="E388" s="143"/>
      <c r="F388" s="18"/>
      <c r="G388" s="5">
        <v>32.200000000000003</v>
      </c>
    </row>
    <row r="389" spans="1:7" x14ac:dyDescent="0.25">
      <c r="A389" s="18">
        <f t="shared" si="72"/>
        <v>152</v>
      </c>
      <c r="B389" s="18" t="str">
        <f t="shared" si="72"/>
        <v>AMC 152 C</v>
      </c>
      <c r="C389" s="6">
        <v>163410</v>
      </c>
      <c r="D389" s="144" t="s">
        <v>15</v>
      </c>
      <c r="E389" s="144"/>
      <c r="F389" s="20"/>
      <c r="G389" s="7">
        <v>0.3</v>
      </c>
    </row>
    <row r="390" spans="1:7" x14ac:dyDescent="0.25">
      <c r="A390" s="20">
        <f t="shared" si="72"/>
        <v>152</v>
      </c>
      <c r="B390" s="20" t="str">
        <f t="shared" si="72"/>
        <v>AMC 152 C</v>
      </c>
      <c r="C390" s="21"/>
      <c r="D390" s="145"/>
      <c r="E390" s="145"/>
      <c r="F390" s="22" t="s">
        <v>9</v>
      </c>
      <c r="G390" s="8">
        <v>1000</v>
      </c>
    </row>
    <row r="391" spans="1:7" x14ac:dyDescent="0.25">
      <c r="A391" s="2">
        <v>1525</v>
      </c>
      <c r="B391" s="27" t="s">
        <v>87</v>
      </c>
      <c r="C391" s="2" t="s">
        <v>4</v>
      </c>
      <c r="D391" s="148" t="s">
        <v>5</v>
      </c>
      <c r="E391" s="148"/>
      <c r="F391" s="28"/>
      <c r="G391" s="3">
        <v>753.9</v>
      </c>
    </row>
    <row r="392" spans="1:7" x14ac:dyDescent="0.25">
      <c r="A392" s="18">
        <f t="shared" ref="A392:B396" si="73">A391</f>
        <v>1525</v>
      </c>
      <c r="B392" s="18" t="str">
        <f t="shared" si="73"/>
        <v>AMC 1525 C</v>
      </c>
      <c r="C392" s="4">
        <v>163403</v>
      </c>
      <c r="D392" s="143" t="s">
        <v>6</v>
      </c>
      <c r="E392" s="143"/>
      <c r="F392" s="18"/>
      <c r="G392" s="5">
        <v>101.9</v>
      </c>
    </row>
    <row r="393" spans="1:7" x14ac:dyDescent="0.25">
      <c r="A393" s="18">
        <f t="shared" si="73"/>
        <v>1525</v>
      </c>
      <c r="B393" s="18" t="str">
        <f t="shared" si="73"/>
        <v>AMC 1525 C</v>
      </c>
      <c r="C393" s="4">
        <v>163401</v>
      </c>
      <c r="D393" s="143" t="s">
        <v>7</v>
      </c>
      <c r="E393" s="143"/>
      <c r="F393" s="18"/>
      <c r="G393" s="5">
        <v>97</v>
      </c>
    </row>
    <row r="394" spans="1:7" x14ac:dyDescent="0.25">
      <c r="A394" s="18">
        <f t="shared" si="73"/>
        <v>1525</v>
      </c>
      <c r="B394" s="18" t="str">
        <f t="shared" si="73"/>
        <v>AMC 1525 C</v>
      </c>
      <c r="C394" s="4">
        <v>163404</v>
      </c>
      <c r="D394" s="143" t="s">
        <v>8</v>
      </c>
      <c r="E394" s="143"/>
      <c r="F394" s="18"/>
      <c r="G394" s="5">
        <v>46.6</v>
      </c>
    </row>
    <row r="395" spans="1:7" x14ac:dyDescent="0.25">
      <c r="A395" s="18">
        <f t="shared" si="73"/>
        <v>1525</v>
      </c>
      <c r="B395" s="18" t="str">
        <f t="shared" si="73"/>
        <v>AMC 1525 C</v>
      </c>
      <c r="C395" s="6">
        <v>163410</v>
      </c>
      <c r="D395" s="144" t="s">
        <v>15</v>
      </c>
      <c r="E395" s="144"/>
      <c r="F395" s="20"/>
      <c r="G395" s="7">
        <v>0.6</v>
      </c>
    </row>
    <row r="396" spans="1:7" x14ac:dyDescent="0.25">
      <c r="A396" s="20">
        <f t="shared" si="73"/>
        <v>1525</v>
      </c>
      <c r="B396" s="20" t="str">
        <f t="shared" si="73"/>
        <v>AMC 1525 C</v>
      </c>
      <c r="C396" s="21"/>
      <c r="D396" s="145"/>
      <c r="E396" s="145"/>
      <c r="F396" s="22" t="s">
        <v>9</v>
      </c>
      <c r="G396" s="8">
        <v>1000</v>
      </c>
    </row>
    <row r="397" spans="1:7" x14ac:dyDescent="0.25">
      <c r="A397" s="9">
        <v>153</v>
      </c>
      <c r="B397" s="23" t="s">
        <v>88</v>
      </c>
      <c r="C397" s="9" t="s">
        <v>4</v>
      </c>
      <c r="D397" s="146" t="s">
        <v>5</v>
      </c>
      <c r="E397" s="146"/>
      <c r="F397" s="24"/>
      <c r="G397" s="10">
        <v>644.70000000000005</v>
      </c>
    </row>
    <row r="398" spans="1:7" x14ac:dyDescent="0.25">
      <c r="A398" s="18">
        <f t="shared" ref="A398:B402" si="74">A397</f>
        <v>153</v>
      </c>
      <c r="B398" s="18" t="str">
        <f t="shared" si="74"/>
        <v>AMC 153 C</v>
      </c>
      <c r="C398" s="4">
        <v>163401</v>
      </c>
      <c r="D398" s="143" t="s">
        <v>7</v>
      </c>
      <c r="E398" s="143"/>
      <c r="F398" s="18"/>
      <c r="G398" s="5">
        <v>175.4</v>
      </c>
    </row>
    <row r="399" spans="1:7" x14ac:dyDescent="0.25">
      <c r="A399" s="18">
        <f t="shared" si="74"/>
        <v>153</v>
      </c>
      <c r="B399" s="18" t="str">
        <f t="shared" si="74"/>
        <v>AMC 153 C</v>
      </c>
      <c r="C399" s="4">
        <v>163403</v>
      </c>
      <c r="D399" s="143" t="s">
        <v>6</v>
      </c>
      <c r="E399" s="143"/>
      <c r="F399" s="18"/>
      <c r="G399" s="5">
        <v>146.19999999999999</v>
      </c>
    </row>
    <row r="400" spans="1:7" x14ac:dyDescent="0.25">
      <c r="A400" s="18">
        <f t="shared" si="74"/>
        <v>153</v>
      </c>
      <c r="B400" s="18" t="str">
        <f t="shared" si="74"/>
        <v>AMC 153 C</v>
      </c>
      <c r="C400" s="4">
        <v>163404</v>
      </c>
      <c r="D400" s="143" t="s">
        <v>8</v>
      </c>
      <c r="E400" s="143"/>
      <c r="F400" s="18"/>
      <c r="G400" s="5">
        <v>32.200000000000003</v>
      </c>
    </row>
    <row r="401" spans="1:7" x14ac:dyDescent="0.25">
      <c r="A401" s="18">
        <f t="shared" si="74"/>
        <v>153</v>
      </c>
      <c r="B401" s="18" t="str">
        <f t="shared" si="74"/>
        <v>AMC 153 C</v>
      </c>
      <c r="C401" s="6">
        <v>163410</v>
      </c>
      <c r="D401" s="144" t="s">
        <v>15</v>
      </c>
      <c r="E401" s="144"/>
      <c r="F401" s="20"/>
      <c r="G401" s="7">
        <v>1.5</v>
      </c>
    </row>
    <row r="402" spans="1:7" x14ac:dyDescent="0.25">
      <c r="A402" s="20">
        <f t="shared" si="74"/>
        <v>153</v>
      </c>
      <c r="B402" s="20" t="str">
        <f t="shared" si="74"/>
        <v>AMC 153 C</v>
      </c>
      <c r="C402" s="21"/>
      <c r="D402" s="145"/>
      <c r="E402" s="145"/>
      <c r="F402" s="22" t="s">
        <v>9</v>
      </c>
      <c r="G402" s="8">
        <v>1000</v>
      </c>
    </row>
    <row r="403" spans="1:7" x14ac:dyDescent="0.25">
      <c r="A403" s="9">
        <v>1535</v>
      </c>
      <c r="B403" s="23" t="s">
        <v>89</v>
      </c>
      <c r="C403" s="9" t="s">
        <v>4</v>
      </c>
      <c r="D403" s="146" t="s">
        <v>5</v>
      </c>
      <c r="E403" s="146"/>
      <c r="F403" s="24"/>
      <c r="G403" s="10">
        <v>758.8</v>
      </c>
    </row>
    <row r="404" spans="1:7" x14ac:dyDescent="0.25">
      <c r="A404" s="18">
        <f t="shared" ref="A404:B408" si="75">A403</f>
        <v>1535</v>
      </c>
      <c r="B404" s="18" t="str">
        <f t="shared" si="75"/>
        <v>AMC 1535 C</v>
      </c>
      <c r="C404" s="4">
        <v>163403</v>
      </c>
      <c r="D404" s="143" t="s">
        <v>6</v>
      </c>
      <c r="E404" s="143"/>
      <c r="F404" s="18"/>
      <c r="G404" s="5">
        <v>101.9</v>
      </c>
    </row>
    <row r="405" spans="1:7" x14ac:dyDescent="0.25">
      <c r="A405" s="18">
        <f t="shared" si="75"/>
        <v>1535</v>
      </c>
      <c r="B405" s="18" t="str">
        <f t="shared" si="75"/>
        <v>AMC 1535 C</v>
      </c>
      <c r="C405" s="4">
        <v>163401</v>
      </c>
      <c r="D405" s="143" t="s">
        <v>7</v>
      </c>
      <c r="E405" s="143"/>
      <c r="F405" s="18"/>
      <c r="G405" s="5">
        <v>97</v>
      </c>
    </row>
    <row r="406" spans="1:7" x14ac:dyDescent="0.25">
      <c r="A406" s="18">
        <f t="shared" si="75"/>
        <v>1535</v>
      </c>
      <c r="B406" s="18" t="str">
        <f t="shared" si="75"/>
        <v>AMC 1535 C</v>
      </c>
      <c r="C406" s="4">
        <v>163404</v>
      </c>
      <c r="D406" s="143" t="s">
        <v>8</v>
      </c>
      <c r="E406" s="143"/>
      <c r="F406" s="18"/>
      <c r="G406" s="5">
        <v>40.799999999999997</v>
      </c>
    </row>
    <row r="407" spans="1:7" x14ac:dyDescent="0.25">
      <c r="A407" s="18">
        <f t="shared" si="75"/>
        <v>1535</v>
      </c>
      <c r="B407" s="18" t="str">
        <f t="shared" si="75"/>
        <v>AMC 1535 C</v>
      </c>
      <c r="C407" s="6">
        <v>163410</v>
      </c>
      <c r="D407" s="144" t="s">
        <v>15</v>
      </c>
      <c r="E407" s="144"/>
      <c r="F407" s="20"/>
      <c r="G407" s="7">
        <v>1.5</v>
      </c>
    </row>
    <row r="408" spans="1:7" x14ac:dyDescent="0.25">
      <c r="A408" s="20">
        <f t="shared" si="75"/>
        <v>1535</v>
      </c>
      <c r="B408" s="20" t="str">
        <f t="shared" si="75"/>
        <v>AMC 1535 C</v>
      </c>
      <c r="C408" s="21"/>
      <c r="D408" s="145"/>
      <c r="E408" s="145"/>
      <c r="F408" s="22" t="s">
        <v>9</v>
      </c>
      <c r="G408" s="8">
        <v>1000</v>
      </c>
    </row>
    <row r="409" spans="1:7" x14ac:dyDescent="0.25">
      <c r="A409" s="9">
        <v>154</v>
      </c>
      <c r="B409" s="23" t="s">
        <v>90</v>
      </c>
      <c r="C409" s="9" t="s">
        <v>4</v>
      </c>
      <c r="D409" s="146" t="s">
        <v>5</v>
      </c>
      <c r="E409" s="146"/>
      <c r="F409" s="24"/>
      <c r="G409" s="10">
        <v>640.29999999999995</v>
      </c>
    </row>
    <row r="410" spans="1:7" x14ac:dyDescent="0.25">
      <c r="A410" s="18">
        <f t="shared" ref="A410:B414" si="76">A409</f>
        <v>154</v>
      </c>
      <c r="B410" s="18" t="str">
        <f t="shared" si="76"/>
        <v>AMC 154 C</v>
      </c>
      <c r="C410" s="4">
        <v>163401</v>
      </c>
      <c r="D410" s="143" t="s">
        <v>7</v>
      </c>
      <c r="E410" s="143"/>
      <c r="F410" s="18"/>
      <c r="G410" s="5">
        <v>175.5</v>
      </c>
    </row>
    <row r="411" spans="1:7" x14ac:dyDescent="0.25">
      <c r="A411" s="18">
        <f t="shared" si="76"/>
        <v>154</v>
      </c>
      <c r="B411" s="18" t="str">
        <f t="shared" si="76"/>
        <v>AMC 154 C</v>
      </c>
      <c r="C411" s="4">
        <v>163403</v>
      </c>
      <c r="D411" s="143" t="s">
        <v>6</v>
      </c>
      <c r="E411" s="143"/>
      <c r="F411" s="18"/>
      <c r="G411" s="5">
        <v>146.19999999999999</v>
      </c>
    </row>
    <row r="412" spans="1:7" x14ac:dyDescent="0.25">
      <c r="A412" s="18">
        <f t="shared" si="76"/>
        <v>154</v>
      </c>
      <c r="B412" s="18" t="str">
        <f t="shared" si="76"/>
        <v>AMC 154 C</v>
      </c>
      <c r="C412" s="4">
        <v>163404</v>
      </c>
      <c r="D412" s="143" t="s">
        <v>8</v>
      </c>
      <c r="E412" s="143"/>
      <c r="F412" s="18"/>
      <c r="G412" s="5">
        <v>35.1</v>
      </c>
    </row>
    <row r="413" spans="1:7" x14ac:dyDescent="0.25">
      <c r="A413" s="18">
        <f t="shared" si="76"/>
        <v>154</v>
      </c>
      <c r="B413" s="18" t="str">
        <f t="shared" si="76"/>
        <v>AMC 154 C</v>
      </c>
      <c r="C413" s="6">
        <v>163410</v>
      </c>
      <c r="D413" s="144" t="s">
        <v>15</v>
      </c>
      <c r="E413" s="144"/>
      <c r="F413" s="20"/>
      <c r="G413" s="7">
        <v>2.9</v>
      </c>
    </row>
    <row r="414" spans="1:7" x14ac:dyDescent="0.25">
      <c r="A414" s="20">
        <f t="shared" si="76"/>
        <v>154</v>
      </c>
      <c r="B414" s="20" t="str">
        <f t="shared" si="76"/>
        <v>AMC 154 C</v>
      </c>
      <c r="C414" s="21"/>
      <c r="D414" s="145"/>
      <c r="E414" s="145"/>
      <c r="F414" s="22" t="s">
        <v>9</v>
      </c>
      <c r="G414" s="8">
        <v>1000</v>
      </c>
    </row>
    <row r="415" spans="1:7" x14ac:dyDescent="0.25">
      <c r="A415" s="9">
        <v>1545</v>
      </c>
      <c r="B415" s="23" t="s">
        <v>91</v>
      </c>
      <c r="C415" s="9" t="s">
        <v>4</v>
      </c>
      <c r="D415" s="146" t="s">
        <v>5</v>
      </c>
      <c r="E415" s="146"/>
      <c r="F415" s="24"/>
      <c r="G415" s="10">
        <v>651.29999999999995</v>
      </c>
    </row>
    <row r="416" spans="1:7" x14ac:dyDescent="0.25">
      <c r="A416" s="18">
        <f t="shared" ref="A416:B420" si="77">A415</f>
        <v>1545</v>
      </c>
      <c r="B416" s="18" t="str">
        <f t="shared" si="77"/>
        <v>AMC 1545 C</v>
      </c>
      <c r="C416" s="4">
        <v>163403</v>
      </c>
      <c r="D416" s="143" t="s">
        <v>6</v>
      </c>
      <c r="E416" s="143"/>
      <c r="F416" s="18"/>
      <c r="G416" s="5">
        <v>116.9</v>
      </c>
    </row>
    <row r="417" spans="1:7" x14ac:dyDescent="0.25">
      <c r="A417" s="18">
        <f t="shared" si="77"/>
        <v>1545</v>
      </c>
      <c r="B417" s="18" t="str">
        <f t="shared" si="77"/>
        <v>AMC 1545 C</v>
      </c>
      <c r="C417" s="4">
        <v>163404</v>
      </c>
      <c r="D417" s="143" t="s">
        <v>8</v>
      </c>
      <c r="E417" s="143"/>
      <c r="F417" s="18"/>
      <c r="G417" s="5">
        <v>105.2</v>
      </c>
    </row>
    <row r="418" spans="1:7" x14ac:dyDescent="0.25">
      <c r="A418" s="18">
        <f t="shared" si="77"/>
        <v>1545</v>
      </c>
      <c r="B418" s="18" t="str">
        <f t="shared" si="77"/>
        <v>AMC 1545 C</v>
      </c>
      <c r="C418" s="4">
        <v>163401</v>
      </c>
      <c r="D418" s="143" t="s">
        <v>7</v>
      </c>
      <c r="E418" s="143"/>
      <c r="F418" s="18"/>
      <c r="G418" s="5">
        <v>97.4</v>
      </c>
    </row>
    <row r="419" spans="1:7" x14ac:dyDescent="0.25">
      <c r="A419" s="18">
        <f t="shared" si="77"/>
        <v>1545</v>
      </c>
      <c r="B419" s="18" t="str">
        <f t="shared" si="77"/>
        <v>AMC 1545 C</v>
      </c>
      <c r="C419" s="6">
        <v>163410</v>
      </c>
      <c r="D419" s="144" t="s">
        <v>15</v>
      </c>
      <c r="E419" s="144"/>
      <c r="F419" s="20"/>
      <c r="G419" s="7">
        <v>29.2</v>
      </c>
    </row>
    <row r="420" spans="1:7" x14ac:dyDescent="0.25">
      <c r="A420" s="20">
        <f t="shared" si="77"/>
        <v>1545</v>
      </c>
      <c r="B420" s="20" t="str">
        <f t="shared" si="77"/>
        <v>AMC 1545 C</v>
      </c>
      <c r="C420" s="21"/>
      <c r="D420" s="145"/>
      <c r="E420" s="145"/>
      <c r="F420" s="22" t="s">
        <v>9</v>
      </c>
      <c r="G420" s="8">
        <v>1000</v>
      </c>
    </row>
    <row r="421" spans="1:7" x14ac:dyDescent="0.25">
      <c r="A421" s="9">
        <v>155</v>
      </c>
      <c r="B421" s="23" t="s">
        <v>92</v>
      </c>
      <c r="C421" s="9" t="s">
        <v>4</v>
      </c>
      <c r="D421" s="146" t="s">
        <v>5</v>
      </c>
      <c r="E421" s="146"/>
      <c r="F421" s="24"/>
      <c r="G421" s="10">
        <v>797.6</v>
      </c>
    </row>
    <row r="422" spans="1:7" x14ac:dyDescent="0.25">
      <c r="A422" s="18">
        <f t="shared" ref="A422:B425" si="78">A421</f>
        <v>155</v>
      </c>
      <c r="B422" s="18" t="str">
        <f t="shared" si="78"/>
        <v>AMC 155 C</v>
      </c>
      <c r="C422" s="4">
        <v>163401</v>
      </c>
      <c r="D422" s="143" t="s">
        <v>7</v>
      </c>
      <c r="E422" s="143"/>
      <c r="F422" s="18"/>
      <c r="G422" s="5">
        <v>193.7</v>
      </c>
    </row>
    <row r="423" spans="1:7" x14ac:dyDescent="0.25">
      <c r="A423" s="18">
        <f t="shared" si="78"/>
        <v>155</v>
      </c>
      <c r="B423" s="18" t="str">
        <f t="shared" si="78"/>
        <v>AMC 155 C</v>
      </c>
      <c r="C423" s="4">
        <v>163402</v>
      </c>
      <c r="D423" s="143" t="s">
        <v>17</v>
      </c>
      <c r="E423" s="143"/>
      <c r="F423" s="18"/>
      <c r="G423" s="5">
        <v>5.8</v>
      </c>
    </row>
    <row r="424" spans="1:7" x14ac:dyDescent="0.25">
      <c r="A424" s="18">
        <f t="shared" si="78"/>
        <v>155</v>
      </c>
      <c r="B424" s="18" t="str">
        <f t="shared" si="78"/>
        <v>AMC 155 C</v>
      </c>
      <c r="C424" s="6">
        <v>163404</v>
      </c>
      <c r="D424" s="144" t="s">
        <v>8</v>
      </c>
      <c r="E424" s="144"/>
      <c r="F424" s="20"/>
      <c r="G424" s="7">
        <v>2.9</v>
      </c>
    </row>
    <row r="425" spans="1:7" x14ac:dyDescent="0.25">
      <c r="A425" s="20">
        <f t="shared" si="78"/>
        <v>155</v>
      </c>
      <c r="B425" s="20" t="str">
        <f t="shared" si="78"/>
        <v>AMC 155 C</v>
      </c>
      <c r="C425" s="21"/>
      <c r="D425" s="145"/>
      <c r="E425" s="145"/>
      <c r="F425" s="22" t="s">
        <v>9</v>
      </c>
      <c r="G425" s="8">
        <v>1000</v>
      </c>
    </row>
    <row r="426" spans="1:7" x14ac:dyDescent="0.25">
      <c r="A426" s="9">
        <v>1555</v>
      </c>
      <c r="B426" s="23" t="s">
        <v>93</v>
      </c>
      <c r="C426" s="9" t="s">
        <v>4</v>
      </c>
      <c r="D426" s="146" t="s">
        <v>5</v>
      </c>
      <c r="E426" s="146"/>
      <c r="F426" s="24"/>
      <c r="G426" s="10">
        <v>889</v>
      </c>
    </row>
    <row r="427" spans="1:7" x14ac:dyDescent="0.25">
      <c r="A427" s="18">
        <f t="shared" ref="A427:B430" si="79">A426</f>
        <v>1555</v>
      </c>
      <c r="B427" s="18" t="str">
        <f t="shared" si="79"/>
        <v>AMC 1555 C</v>
      </c>
      <c r="C427" s="4">
        <v>163401</v>
      </c>
      <c r="D427" s="143" t="s">
        <v>7</v>
      </c>
      <c r="E427" s="143"/>
      <c r="F427" s="18"/>
      <c r="G427" s="5">
        <v>96.5</v>
      </c>
    </row>
    <row r="428" spans="1:7" x14ac:dyDescent="0.25">
      <c r="A428" s="18">
        <f t="shared" si="79"/>
        <v>1555</v>
      </c>
      <c r="B428" s="18" t="str">
        <f t="shared" si="79"/>
        <v>AMC 1555 C</v>
      </c>
      <c r="C428" s="4">
        <v>163402</v>
      </c>
      <c r="D428" s="143" t="s">
        <v>17</v>
      </c>
      <c r="E428" s="143"/>
      <c r="F428" s="18"/>
      <c r="G428" s="5">
        <v>8.6999999999999993</v>
      </c>
    </row>
    <row r="429" spans="1:7" x14ac:dyDescent="0.25">
      <c r="A429" s="18">
        <f t="shared" si="79"/>
        <v>1555</v>
      </c>
      <c r="B429" s="18" t="str">
        <f t="shared" si="79"/>
        <v>AMC 1555 C</v>
      </c>
      <c r="C429" s="6">
        <v>163404</v>
      </c>
      <c r="D429" s="144" t="s">
        <v>8</v>
      </c>
      <c r="E429" s="144"/>
      <c r="F429" s="20"/>
      <c r="G429" s="7">
        <v>5.8</v>
      </c>
    </row>
    <row r="430" spans="1:7" x14ac:dyDescent="0.25">
      <c r="A430" s="20">
        <f t="shared" si="79"/>
        <v>1555</v>
      </c>
      <c r="B430" s="20" t="str">
        <f t="shared" si="79"/>
        <v>AMC 1555 C</v>
      </c>
      <c r="C430" s="21"/>
      <c r="D430" s="145"/>
      <c r="E430" s="145"/>
      <c r="F430" s="22" t="s">
        <v>9</v>
      </c>
      <c r="G430" s="8">
        <v>1000</v>
      </c>
    </row>
    <row r="431" spans="1:7" x14ac:dyDescent="0.25">
      <c r="A431" s="9">
        <v>156</v>
      </c>
      <c r="B431" s="23" t="s">
        <v>94</v>
      </c>
      <c r="C431" s="9" t="s">
        <v>4</v>
      </c>
      <c r="D431" s="146" t="s">
        <v>5</v>
      </c>
      <c r="E431" s="146"/>
      <c r="F431" s="24"/>
      <c r="G431" s="10">
        <v>788.8</v>
      </c>
    </row>
    <row r="432" spans="1:7" x14ac:dyDescent="0.25">
      <c r="A432" s="18">
        <f t="shared" ref="A432:B435" si="80">A431</f>
        <v>156</v>
      </c>
      <c r="B432" s="18" t="str">
        <f t="shared" si="80"/>
        <v>AMC 156 C</v>
      </c>
      <c r="C432" s="4">
        <v>163401</v>
      </c>
      <c r="D432" s="143" t="s">
        <v>7</v>
      </c>
      <c r="E432" s="143"/>
      <c r="F432" s="18"/>
      <c r="G432" s="5">
        <v>193.8</v>
      </c>
    </row>
    <row r="433" spans="1:7" x14ac:dyDescent="0.25">
      <c r="A433" s="18">
        <f t="shared" si="80"/>
        <v>156</v>
      </c>
      <c r="B433" s="18" t="str">
        <f t="shared" si="80"/>
        <v>AMC 156 C</v>
      </c>
      <c r="C433" s="4">
        <v>163402</v>
      </c>
      <c r="D433" s="143" t="s">
        <v>17</v>
      </c>
      <c r="E433" s="143"/>
      <c r="F433" s="18"/>
      <c r="G433" s="5">
        <v>11.6</v>
      </c>
    </row>
    <row r="434" spans="1:7" x14ac:dyDescent="0.25">
      <c r="A434" s="18">
        <f t="shared" si="80"/>
        <v>156</v>
      </c>
      <c r="B434" s="18" t="str">
        <f t="shared" si="80"/>
        <v>AMC 156 C</v>
      </c>
      <c r="C434" s="6">
        <v>163404</v>
      </c>
      <c r="D434" s="144" t="s">
        <v>8</v>
      </c>
      <c r="E434" s="144"/>
      <c r="F434" s="20"/>
      <c r="G434" s="7">
        <v>5.8</v>
      </c>
    </row>
    <row r="435" spans="1:7" x14ac:dyDescent="0.25">
      <c r="A435" s="20">
        <f t="shared" si="80"/>
        <v>156</v>
      </c>
      <c r="B435" s="20" t="str">
        <f t="shared" si="80"/>
        <v>AMC 156 C</v>
      </c>
      <c r="C435" s="21"/>
      <c r="D435" s="145"/>
      <c r="E435" s="145"/>
      <c r="F435" s="22" t="s">
        <v>9</v>
      </c>
      <c r="G435" s="8">
        <v>1000</v>
      </c>
    </row>
    <row r="436" spans="1:7" x14ac:dyDescent="0.25">
      <c r="A436" s="9">
        <v>1565</v>
      </c>
      <c r="B436" s="23" t="s">
        <v>95</v>
      </c>
      <c r="C436" s="9" t="s">
        <v>4</v>
      </c>
      <c r="D436" s="146" t="s">
        <v>5</v>
      </c>
      <c r="E436" s="146"/>
      <c r="F436" s="24"/>
      <c r="G436" s="10">
        <v>880.3</v>
      </c>
    </row>
    <row r="437" spans="1:7" x14ac:dyDescent="0.25">
      <c r="A437" s="18">
        <f t="shared" ref="A437:B440" si="81">A436</f>
        <v>1565</v>
      </c>
      <c r="B437" s="18" t="str">
        <f t="shared" si="81"/>
        <v>AMC 1565 C</v>
      </c>
      <c r="C437" s="4">
        <v>163401</v>
      </c>
      <c r="D437" s="143" t="s">
        <v>7</v>
      </c>
      <c r="E437" s="143"/>
      <c r="F437" s="18"/>
      <c r="G437" s="5">
        <v>96.5</v>
      </c>
    </row>
    <row r="438" spans="1:7" x14ac:dyDescent="0.25">
      <c r="A438" s="18">
        <f t="shared" si="81"/>
        <v>1565</v>
      </c>
      <c r="B438" s="18" t="str">
        <f t="shared" si="81"/>
        <v>AMC 1565 C</v>
      </c>
      <c r="C438" s="4">
        <v>163402</v>
      </c>
      <c r="D438" s="143" t="s">
        <v>17</v>
      </c>
      <c r="E438" s="143"/>
      <c r="F438" s="18"/>
      <c r="G438" s="5">
        <v>14.5</v>
      </c>
    </row>
    <row r="439" spans="1:7" x14ac:dyDescent="0.25">
      <c r="A439" s="18">
        <f t="shared" si="81"/>
        <v>1565</v>
      </c>
      <c r="B439" s="18" t="str">
        <f t="shared" si="81"/>
        <v>AMC 1565 C</v>
      </c>
      <c r="C439" s="6">
        <v>163404</v>
      </c>
      <c r="D439" s="144" t="s">
        <v>8</v>
      </c>
      <c r="E439" s="144"/>
      <c r="F439" s="20"/>
      <c r="G439" s="7">
        <v>8.6999999999999993</v>
      </c>
    </row>
    <row r="440" spans="1:7" x14ac:dyDescent="0.25">
      <c r="A440" s="20">
        <f t="shared" si="81"/>
        <v>1565</v>
      </c>
      <c r="B440" s="20" t="str">
        <f t="shared" si="81"/>
        <v>AMC 1565 C</v>
      </c>
      <c r="C440" s="21"/>
      <c r="D440" s="145"/>
      <c r="E440" s="145"/>
      <c r="F440" s="22" t="s">
        <v>9</v>
      </c>
      <c r="G440" s="8">
        <v>1000</v>
      </c>
    </row>
    <row r="441" spans="1:7" x14ac:dyDescent="0.25">
      <c r="A441" s="9">
        <v>157</v>
      </c>
      <c r="B441" s="23" t="s">
        <v>96</v>
      </c>
      <c r="C441" s="9" t="s">
        <v>4</v>
      </c>
      <c r="D441" s="146" t="s">
        <v>5</v>
      </c>
      <c r="E441" s="146"/>
      <c r="F441" s="24"/>
      <c r="G441" s="10">
        <v>747.6</v>
      </c>
    </row>
    <row r="442" spans="1:7" x14ac:dyDescent="0.25">
      <c r="A442" s="18">
        <f t="shared" ref="A442:B445" si="82">A441</f>
        <v>157</v>
      </c>
      <c r="B442" s="18" t="str">
        <f t="shared" si="82"/>
        <v>AMC 157 C</v>
      </c>
      <c r="C442" s="4">
        <v>163401</v>
      </c>
      <c r="D442" s="143" t="s">
        <v>7</v>
      </c>
      <c r="E442" s="143"/>
      <c r="F442" s="18"/>
      <c r="G442" s="5">
        <v>194.1</v>
      </c>
    </row>
    <row r="443" spans="1:7" x14ac:dyDescent="0.25">
      <c r="A443" s="18">
        <f t="shared" si="82"/>
        <v>157</v>
      </c>
      <c r="B443" s="18" t="str">
        <f t="shared" si="82"/>
        <v>AMC 157 C</v>
      </c>
      <c r="C443" s="4">
        <v>163402</v>
      </c>
      <c r="D443" s="143" t="s">
        <v>17</v>
      </c>
      <c r="E443" s="143"/>
      <c r="F443" s="18"/>
      <c r="G443" s="5">
        <v>43.7</v>
      </c>
    </row>
    <row r="444" spans="1:7" x14ac:dyDescent="0.25">
      <c r="A444" s="18">
        <f t="shared" si="82"/>
        <v>157</v>
      </c>
      <c r="B444" s="18" t="str">
        <f t="shared" si="82"/>
        <v>AMC 157 C</v>
      </c>
      <c r="C444" s="6">
        <v>163404</v>
      </c>
      <c r="D444" s="144" t="s">
        <v>8</v>
      </c>
      <c r="E444" s="144"/>
      <c r="F444" s="20"/>
      <c r="G444" s="7">
        <v>14.6</v>
      </c>
    </row>
    <row r="445" spans="1:7" x14ac:dyDescent="0.25">
      <c r="A445" s="20">
        <f t="shared" si="82"/>
        <v>157</v>
      </c>
      <c r="B445" s="20" t="str">
        <f t="shared" si="82"/>
        <v>AMC 157 C</v>
      </c>
      <c r="C445" s="21"/>
      <c r="D445" s="145"/>
      <c r="E445" s="145"/>
      <c r="F445" s="22" t="s">
        <v>9</v>
      </c>
      <c r="G445" s="8">
        <v>1000</v>
      </c>
    </row>
    <row r="446" spans="1:7" x14ac:dyDescent="0.25">
      <c r="A446" s="2">
        <v>1575</v>
      </c>
      <c r="B446" s="27" t="s">
        <v>97</v>
      </c>
      <c r="C446" s="2" t="s">
        <v>4</v>
      </c>
      <c r="D446" s="148" t="s">
        <v>5</v>
      </c>
      <c r="E446" s="148"/>
      <c r="F446" s="28"/>
      <c r="G446" s="3">
        <v>842.4</v>
      </c>
    </row>
    <row r="447" spans="1:7" x14ac:dyDescent="0.25">
      <c r="A447" s="18">
        <f t="shared" ref="A447:B450" si="83">A446</f>
        <v>1575</v>
      </c>
      <c r="B447" s="18" t="str">
        <f t="shared" si="83"/>
        <v>AMC 1575 C</v>
      </c>
      <c r="C447" s="4">
        <v>163401</v>
      </c>
      <c r="D447" s="143" t="s">
        <v>7</v>
      </c>
      <c r="E447" s="143"/>
      <c r="F447" s="18"/>
      <c r="G447" s="5">
        <v>96.7</v>
      </c>
    </row>
    <row r="448" spans="1:7" x14ac:dyDescent="0.25">
      <c r="A448" s="18">
        <f t="shared" si="83"/>
        <v>1575</v>
      </c>
      <c r="B448" s="18" t="str">
        <f t="shared" si="83"/>
        <v>AMC 1575 C</v>
      </c>
      <c r="C448" s="4">
        <v>163402</v>
      </c>
      <c r="D448" s="143" t="s">
        <v>17</v>
      </c>
      <c r="E448" s="143"/>
      <c r="F448" s="18"/>
      <c r="G448" s="5">
        <v>43.5</v>
      </c>
    </row>
    <row r="449" spans="1:7" x14ac:dyDescent="0.25">
      <c r="A449" s="18">
        <f t="shared" si="83"/>
        <v>1575</v>
      </c>
      <c r="B449" s="18" t="str">
        <f t="shared" si="83"/>
        <v>AMC 1575 C</v>
      </c>
      <c r="C449" s="6">
        <v>163404</v>
      </c>
      <c r="D449" s="144" t="s">
        <v>8</v>
      </c>
      <c r="E449" s="144"/>
      <c r="F449" s="20"/>
      <c r="G449" s="7">
        <v>17.399999999999999</v>
      </c>
    </row>
    <row r="450" spans="1:7" x14ac:dyDescent="0.25">
      <c r="A450" s="20">
        <f t="shared" si="83"/>
        <v>1575</v>
      </c>
      <c r="B450" s="20" t="str">
        <f t="shared" si="83"/>
        <v>AMC 1575 C</v>
      </c>
      <c r="C450" s="21"/>
      <c r="D450" s="145"/>
      <c r="E450" s="145"/>
      <c r="F450" s="22" t="s">
        <v>9</v>
      </c>
      <c r="G450" s="8">
        <v>1000</v>
      </c>
    </row>
    <row r="451" spans="1:7" x14ac:dyDescent="0.25">
      <c r="A451" s="9">
        <v>158</v>
      </c>
      <c r="B451" s="23" t="s">
        <v>98</v>
      </c>
      <c r="C451" s="9" t="s">
        <v>4</v>
      </c>
      <c r="D451" s="146" t="s">
        <v>5</v>
      </c>
      <c r="E451" s="146"/>
      <c r="F451" s="24"/>
      <c r="G451" s="10">
        <v>644.20000000000005</v>
      </c>
    </row>
    <row r="452" spans="1:7" x14ac:dyDescent="0.25">
      <c r="A452" s="18">
        <f t="shared" ref="A452:B455" si="84">A451</f>
        <v>158</v>
      </c>
      <c r="B452" s="18" t="str">
        <f t="shared" si="84"/>
        <v>AMC 158 C</v>
      </c>
      <c r="C452" s="4">
        <v>163401</v>
      </c>
      <c r="D452" s="143" t="s">
        <v>7</v>
      </c>
      <c r="E452" s="143"/>
      <c r="F452" s="18"/>
      <c r="G452" s="5">
        <v>194.9</v>
      </c>
    </row>
    <row r="453" spans="1:7" x14ac:dyDescent="0.25">
      <c r="A453" s="18">
        <f t="shared" si="84"/>
        <v>158</v>
      </c>
      <c r="B453" s="18" t="str">
        <f t="shared" si="84"/>
        <v>AMC 158 C</v>
      </c>
      <c r="C453" s="4">
        <v>163402</v>
      </c>
      <c r="D453" s="143" t="s">
        <v>17</v>
      </c>
      <c r="E453" s="143"/>
      <c r="F453" s="18"/>
      <c r="G453" s="5">
        <v>128.69999999999999</v>
      </c>
    </row>
    <row r="454" spans="1:7" x14ac:dyDescent="0.25">
      <c r="A454" s="18">
        <f t="shared" si="84"/>
        <v>158</v>
      </c>
      <c r="B454" s="18" t="str">
        <f t="shared" si="84"/>
        <v>AMC 158 C</v>
      </c>
      <c r="C454" s="6">
        <v>163404</v>
      </c>
      <c r="D454" s="144" t="s">
        <v>8</v>
      </c>
      <c r="E454" s="144"/>
      <c r="F454" s="20"/>
      <c r="G454" s="7">
        <v>32.200000000000003</v>
      </c>
    </row>
    <row r="455" spans="1:7" x14ac:dyDescent="0.25">
      <c r="A455" s="20">
        <f t="shared" si="84"/>
        <v>158</v>
      </c>
      <c r="B455" s="20" t="str">
        <f t="shared" si="84"/>
        <v>AMC 158 C</v>
      </c>
      <c r="C455" s="21"/>
      <c r="D455" s="145"/>
      <c r="E455" s="145"/>
      <c r="F455" s="22" t="s">
        <v>9</v>
      </c>
      <c r="G455" s="8">
        <v>1000</v>
      </c>
    </row>
    <row r="456" spans="1:7" x14ac:dyDescent="0.25">
      <c r="A456" s="9">
        <v>1585</v>
      </c>
      <c r="B456" s="23" t="s">
        <v>99</v>
      </c>
      <c r="C456" s="9" t="s">
        <v>4</v>
      </c>
      <c r="D456" s="146" t="s">
        <v>5</v>
      </c>
      <c r="E456" s="146"/>
      <c r="F456" s="24"/>
      <c r="G456" s="10">
        <v>739.7</v>
      </c>
    </row>
    <row r="457" spans="1:7" x14ac:dyDescent="0.25">
      <c r="A457" s="18">
        <f t="shared" ref="A457:B460" si="85">A456</f>
        <v>1585</v>
      </c>
      <c r="B457" s="18" t="str">
        <f t="shared" si="85"/>
        <v>AMC 1585 C</v>
      </c>
      <c r="C457" s="4">
        <v>163402</v>
      </c>
      <c r="D457" s="143" t="s">
        <v>17</v>
      </c>
      <c r="E457" s="143"/>
      <c r="F457" s="18"/>
      <c r="G457" s="5">
        <v>128.19999999999999</v>
      </c>
    </row>
    <row r="458" spans="1:7" x14ac:dyDescent="0.25">
      <c r="A458" s="18">
        <f t="shared" si="85"/>
        <v>1585</v>
      </c>
      <c r="B458" s="18" t="str">
        <f t="shared" si="85"/>
        <v>AMC 1585 C</v>
      </c>
      <c r="C458" s="4">
        <v>163401</v>
      </c>
      <c r="D458" s="143" t="s">
        <v>7</v>
      </c>
      <c r="E458" s="143"/>
      <c r="F458" s="18"/>
      <c r="G458" s="5">
        <v>97.1</v>
      </c>
    </row>
    <row r="459" spans="1:7" x14ac:dyDescent="0.25">
      <c r="A459" s="18">
        <f t="shared" si="85"/>
        <v>1585</v>
      </c>
      <c r="B459" s="18" t="str">
        <f t="shared" si="85"/>
        <v>AMC 1585 C</v>
      </c>
      <c r="C459" s="6">
        <v>163404</v>
      </c>
      <c r="D459" s="144" t="s">
        <v>8</v>
      </c>
      <c r="E459" s="144"/>
      <c r="F459" s="20"/>
      <c r="G459" s="7">
        <v>35</v>
      </c>
    </row>
    <row r="460" spans="1:7" x14ac:dyDescent="0.25">
      <c r="A460" s="20">
        <f t="shared" si="85"/>
        <v>1585</v>
      </c>
      <c r="B460" s="20" t="str">
        <f t="shared" si="85"/>
        <v>AMC 1585 C</v>
      </c>
      <c r="C460" s="21"/>
      <c r="D460" s="145"/>
      <c r="E460" s="145"/>
      <c r="F460" s="22" t="s">
        <v>9</v>
      </c>
      <c r="G460" s="8">
        <v>1000</v>
      </c>
    </row>
    <row r="461" spans="1:7" x14ac:dyDescent="0.25">
      <c r="A461" s="9">
        <v>159</v>
      </c>
      <c r="B461" s="23" t="s">
        <v>100</v>
      </c>
      <c r="C461" s="9" t="s">
        <v>4</v>
      </c>
      <c r="D461" s="146" t="s">
        <v>5</v>
      </c>
      <c r="E461" s="146"/>
      <c r="F461" s="24"/>
      <c r="G461" s="10">
        <v>727.8</v>
      </c>
    </row>
    <row r="462" spans="1:7" x14ac:dyDescent="0.25">
      <c r="A462" s="18">
        <f t="shared" ref="A462:B466" si="86">A461</f>
        <v>159</v>
      </c>
      <c r="B462" s="18" t="str">
        <f t="shared" si="86"/>
        <v>AMC 159 C</v>
      </c>
      <c r="C462" s="4">
        <v>163402</v>
      </c>
      <c r="D462" s="143" t="s">
        <v>17</v>
      </c>
      <c r="E462" s="143"/>
      <c r="F462" s="18"/>
      <c r="G462" s="5">
        <v>128.19999999999999</v>
      </c>
    </row>
    <row r="463" spans="1:7" x14ac:dyDescent="0.25">
      <c r="A463" s="18">
        <f t="shared" si="86"/>
        <v>159</v>
      </c>
      <c r="B463" s="18" t="str">
        <f t="shared" si="86"/>
        <v>AMC 159 C</v>
      </c>
      <c r="C463" s="4">
        <v>163401</v>
      </c>
      <c r="D463" s="143" t="s">
        <v>7</v>
      </c>
      <c r="E463" s="143"/>
      <c r="F463" s="18"/>
      <c r="G463" s="5">
        <v>97.1</v>
      </c>
    </row>
    <row r="464" spans="1:7" x14ac:dyDescent="0.25">
      <c r="A464" s="18">
        <f t="shared" si="86"/>
        <v>159</v>
      </c>
      <c r="B464" s="18" t="str">
        <f t="shared" si="86"/>
        <v>AMC 159 C</v>
      </c>
      <c r="C464" s="4">
        <v>163404</v>
      </c>
      <c r="D464" s="143" t="s">
        <v>8</v>
      </c>
      <c r="E464" s="143"/>
      <c r="F464" s="18"/>
      <c r="G464" s="5">
        <v>46.6</v>
      </c>
    </row>
    <row r="465" spans="1:7" x14ac:dyDescent="0.25">
      <c r="A465" s="18">
        <f t="shared" si="86"/>
        <v>159</v>
      </c>
      <c r="B465" s="18" t="str">
        <f t="shared" si="86"/>
        <v>AMC 159 C</v>
      </c>
      <c r="C465" s="6">
        <v>163410</v>
      </c>
      <c r="D465" s="144" t="s">
        <v>15</v>
      </c>
      <c r="E465" s="144"/>
      <c r="F465" s="20"/>
      <c r="G465" s="7">
        <v>0.3</v>
      </c>
    </row>
    <row r="466" spans="1:7" x14ac:dyDescent="0.25">
      <c r="A466" s="20">
        <f t="shared" si="86"/>
        <v>159</v>
      </c>
      <c r="B466" s="20" t="str">
        <f t="shared" si="86"/>
        <v>AMC 159 C</v>
      </c>
      <c r="C466" s="21"/>
      <c r="D466" s="145"/>
      <c r="E466" s="145"/>
      <c r="F466" s="22" t="s">
        <v>9</v>
      </c>
      <c r="G466" s="8">
        <v>1000</v>
      </c>
    </row>
    <row r="467" spans="1:7" x14ac:dyDescent="0.25">
      <c r="A467" s="9">
        <v>1595</v>
      </c>
      <c r="B467" s="23" t="s">
        <v>101</v>
      </c>
      <c r="C467" s="9" t="s">
        <v>4</v>
      </c>
      <c r="D467" s="146" t="s">
        <v>5</v>
      </c>
      <c r="E467" s="146"/>
      <c r="F467" s="24"/>
      <c r="G467" s="10">
        <v>692</v>
      </c>
    </row>
    <row r="468" spans="1:7" x14ac:dyDescent="0.25">
      <c r="A468" s="18">
        <f t="shared" ref="A468:B472" si="87">A467</f>
        <v>1595</v>
      </c>
      <c r="B468" s="18" t="str">
        <f t="shared" si="87"/>
        <v>AMC 1595 C</v>
      </c>
      <c r="C468" s="4">
        <v>163402</v>
      </c>
      <c r="D468" s="143" t="s">
        <v>17</v>
      </c>
      <c r="E468" s="143"/>
      <c r="F468" s="18"/>
      <c r="G468" s="5">
        <v>157.6</v>
      </c>
    </row>
    <row r="469" spans="1:7" x14ac:dyDescent="0.25">
      <c r="A469" s="18">
        <f t="shared" si="87"/>
        <v>1595</v>
      </c>
      <c r="B469" s="18" t="str">
        <f t="shared" si="87"/>
        <v>AMC 1595 C</v>
      </c>
      <c r="C469" s="4">
        <v>163401</v>
      </c>
      <c r="D469" s="143" t="s">
        <v>7</v>
      </c>
      <c r="E469" s="143"/>
      <c r="F469" s="18"/>
      <c r="G469" s="5">
        <v>97.3</v>
      </c>
    </row>
    <row r="470" spans="1:7" x14ac:dyDescent="0.25">
      <c r="A470" s="18">
        <f t="shared" si="87"/>
        <v>1595</v>
      </c>
      <c r="B470" s="18" t="str">
        <f t="shared" si="87"/>
        <v>AMC 1595 C</v>
      </c>
      <c r="C470" s="4">
        <v>163404</v>
      </c>
      <c r="D470" s="143" t="s">
        <v>8</v>
      </c>
      <c r="E470" s="143"/>
      <c r="F470" s="18"/>
      <c r="G470" s="5">
        <v>52.5</v>
      </c>
    </row>
    <row r="471" spans="1:7" x14ac:dyDescent="0.25">
      <c r="A471" s="18">
        <f t="shared" si="87"/>
        <v>1595</v>
      </c>
      <c r="B471" s="18" t="str">
        <f t="shared" si="87"/>
        <v>AMC 1595 C</v>
      </c>
      <c r="C471" s="6">
        <v>163410</v>
      </c>
      <c r="D471" s="144" t="s">
        <v>15</v>
      </c>
      <c r="E471" s="144"/>
      <c r="F471" s="20"/>
      <c r="G471" s="7">
        <v>0.6</v>
      </c>
    </row>
    <row r="472" spans="1:7" x14ac:dyDescent="0.25">
      <c r="A472" s="20">
        <f t="shared" si="87"/>
        <v>1595</v>
      </c>
      <c r="B472" s="20" t="str">
        <f t="shared" si="87"/>
        <v>AMC 1595 C</v>
      </c>
      <c r="C472" s="21"/>
      <c r="D472" s="145"/>
      <c r="E472" s="145"/>
      <c r="F472" s="22" t="s">
        <v>9</v>
      </c>
      <c r="G472" s="8">
        <v>1000</v>
      </c>
    </row>
    <row r="473" spans="1:7" x14ac:dyDescent="0.25">
      <c r="A473" s="9">
        <v>160</v>
      </c>
      <c r="B473" s="23" t="s">
        <v>102</v>
      </c>
      <c r="C473" s="9" t="s">
        <v>4</v>
      </c>
      <c r="D473" s="146" t="s">
        <v>5</v>
      </c>
      <c r="E473" s="146"/>
      <c r="F473" s="24"/>
      <c r="G473" s="10">
        <v>701.5</v>
      </c>
    </row>
    <row r="474" spans="1:7" x14ac:dyDescent="0.25">
      <c r="A474" s="18">
        <f t="shared" ref="A474:B478" si="88">A473</f>
        <v>160</v>
      </c>
      <c r="B474" s="18" t="str">
        <f t="shared" si="88"/>
        <v>AMC 160 C</v>
      </c>
      <c r="C474" s="4">
        <v>163402</v>
      </c>
      <c r="D474" s="143" t="s">
        <v>17</v>
      </c>
      <c r="E474" s="143"/>
      <c r="F474" s="18"/>
      <c r="G474" s="5">
        <v>131.30000000000001</v>
      </c>
    </row>
    <row r="475" spans="1:7" x14ac:dyDescent="0.25">
      <c r="A475" s="18">
        <f t="shared" si="88"/>
        <v>160</v>
      </c>
      <c r="B475" s="18" t="str">
        <f t="shared" si="88"/>
        <v>AMC 160 C</v>
      </c>
      <c r="C475" s="4">
        <v>163401</v>
      </c>
      <c r="D475" s="143" t="s">
        <v>7</v>
      </c>
      <c r="E475" s="143"/>
      <c r="F475" s="18"/>
      <c r="G475" s="5">
        <v>97.2</v>
      </c>
    </row>
    <row r="476" spans="1:7" x14ac:dyDescent="0.25">
      <c r="A476" s="18">
        <f t="shared" si="88"/>
        <v>160</v>
      </c>
      <c r="B476" s="18" t="str">
        <f t="shared" si="88"/>
        <v>AMC 160 C</v>
      </c>
      <c r="C476" s="4">
        <v>163404</v>
      </c>
      <c r="D476" s="143" t="s">
        <v>8</v>
      </c>
      <c r="E476" s="143"/>
      <c r="F476" s="18"/>
      <c r="G476" s="5">
        <v>55.4</v>
      </c>
    </row>
    <row r="477" spans="1:7" x14ac:dyDescent="0.25">
      <c r="A477" s="18">
        <f t="shared" si="88"/>
        <v>160</v>
      </c>
      <c r="B477" s="18" t="str">
        <f t="shared" si="88"/>
        <v>AMC 160 C</v>
      </c>
      <c r="C477" s="6">
        <v>163410</v>
      </c>
      <c r="D477" s="144" t="s">
        <v>15</v>
      </c>
      <c r="E477" s="144"/>
      <c r="F477" s="20"/>
      <c r="G477" s="7">
        <v>14.6</v>
      </c>
    </row>
    <row r="478" spans="1:7" x14ac:dyDescent="0.25">
      <c r="A478" s="20">
        <f t="shared" si="88"/>
        <v>160</v>
      </c>
      <c r="B478" s="20" t="str">
        <f t="shared" si="88"/>
        <v>AMC 160 C</v>
      </c>
      <c r="C478" s="21"/>
      <c r="D478" s="145"/>
      <c r="E478" s="145"/>
      <c r="F478" s="22" t="s">
        <v>9</v>
      </c>
      <c r="G478" s="8">
        <v>1000</v>
      </c>
    </row>
    <row r="479" spans="1:7" x14ac:dyDescent="0.25">
      <c r="A479" s="9">
        <v>1605</v>
      </c>
      <c r="B479" s="23" t="s">
        <v>103</v>
      </c>
      <c r="C479" s="9" t="s">
        <v>4</v>
      </c>
      <c r="D479" s="146" t="s">
        <v>5</v>
      </c>
      <c r="E479" s="146"/>
      <c r="F479" s="24"/>
      <c r="G479" s="10">
        <v>693.6</v>
      </c>
    </row>
    <row r="480" spans="1:7" x14ac:dyDescent="0.25">
      <c r="A480" s="18">
        <f t="shared" ref="A480:B484" si="89">A479</f>
        <v>1605</v>
      </c>
      <c r="B480" s="18" t="str">
        <f t="shared" si="89"/>
        <v>AMC 1605 C</v>
      </c>
      <c r="C480" s="4">
        <v>163402</v>
      </c>
      <c r="D480" s="143" t="s">
        <v>17</v>
      </c>
      <c r="E480" s="143"/>
      <c r="F480" s="18"/>
      <c r="G480" s="5">
        <v>157.6</v>
      </c>
    </row>
    <row r="481" spans="1:7" x14ac:dyDescent="0.25">
      <c r="A481" s="18">
        <f t="shared" si="89"/>
        <v>1605</v>
      </c>
      <c r="B481" s="18" t="str">
        <f t="shared" si="89"/>
        <v>AMC 1605 C</v>
      </c>
      <c r="C481" s="4">
        <v>163401</v>
      </c>
      <c r="D481" s="143" t="s">
        <v>7</v>
      </c>
      <c r="E481" s="143"/>
      <c r="F481" s="18"/>
      <c r="G481" s="5">
        <v>94.8</v>
      </c>
    </row>
    <row r="482" spans="1:7" x14ac:dyDescent="0.25">
      <c r="A482" s="18">
        <f t="shared" si="89"/>
        <v>1605</v>
      </c>
      <c r="B482" s="18" t="str">
        <f t="shared" si="89"/>
        <v>AMC 1605 C</v>
      </c>
      <c r="C482" s="4">
        <v>163404</v>
      </c>
      <c r="D482" s="143" t="s">
        <v>8</v>
      </c>
      <c r="E482" s="143"/>
      <c r="F482" s="18"/>
      <c r="G482" s="5">
        <v>52.5</v>
      </c>
    </row>
    <row r="483" spans="1:7" x14ac:dyDescent="0.25">
      <c r="A483" s="18">
        <f t="shared" si="89"/>
        <v>1605</v>
      </c>
      <c r="B483" s="18" t="str">
        <f t="shared" si="89"/>
        <v>AMC 1605 C</v>
      </c>
      <c r="C483" s="6">
        <v>163410</v>
      </c>
      <c r="D483" s="144" t="s">
        <v>15</v>
      </c>
      <c r="E483" s="144"/>
      <c r="F483" s="20"/>
      <c r="G483" s="7">
        <v>1.5</v>
      </c>
    </row>
    <row r="484" spans="1:7" x14ac:dyDescent="0.25">
      <c r="A484" s="20">
        <f t="shared" si="89"/>
        <v>1605</v>
      </c>
      <c r="B484" s="20" t="str">
        <f t="shared" si="89"/>
        <v>AMC 1605 C</v>
      </c>
      <c r="C484" s="21"/>
      <c r="D484" s="145"/>
      <c r="E484" s="145"/>
      <c r="F484" s="22" t="s">
        <v>9</v>
      </c>
      <c r="G484" s="8">
        <v>1000</v>
      </c>
    </row>
    <row r="485" spans="1:7" x14ac:dyDescent="0.25">
      <c r="A485" s="9">
        <v>161</v>
      </c>
      <c r="B485" s="23" t="s">
        <v>104</v>
      </c>
      <c r="C485" s="9" t="s">
        <v>4</v>
      </c>
      <c r="D485" s="146" t="s">
        <v>5</v>
      </c>
      <c r="E485" s="146"/>
      <c r="F485" s="24"/>
      <c r="G485" s="10">
        <v>689.6</v>
      </c>
    </row>
    <row r="486" spans="1:7" x14ac:dyDescent="0.25">
      <c r="A486" s="18">
        <f t="shared" ref="A486:B490" si="90">A485</f>
        <v>161</v>
      </c>
      <c r="B486" s="18" t="str">
        <f t="shared" si="90"/>
        <v>AMC 161 C</v>
      </c>
      <c r="C486" s="4">
        <v>163402</v>
      </c>
      <c r="D486" s="143" t="s">
        <v>17</v>
      </c>
      <c r="E486" s="143"/>
      <c r="F486" s="18"/>
      <c r="G486" s="5">
        <v>125.5</v>
      </c>
    </row>
    <row r="487" spans="1:7" x14ac:dyDescent="0.25">
      <c r="A487" s="18">
        <f t="shared" si="90"/>
        <v>161</v>
      </c>
      <c r="B487" s="18" t="str">
        <f t="shared" si="90"/>
        <v>AMC 161 C</v>
      </c>
      <c r="C487" s="4">
        <v>163401</v>
      </c>
      <c r="D487" s="143" t="s">
        <v>7</v>
      </c>
      <c r="E487" s="143"/>
      <c r="F487" s="18"/>
      <c r="G487" s="5">
        <v>97.3</v>
      </c>
    </row>
    <row r="488" spans="1:7" x14ac:dyDescent="0.25">
      <c r="A488" s="18">
        <f t="shared" si="90"/>
        <v>161</v>
      </c>
      <c r="B488" s="18" t="str">
        <f t="shared" si="90"/>
        <v>AMC 161 C</v>
      </c>
      <c r="C488" s="4">
        <v>163404</v>
      </c>
      <c r="D488" s="143" t="s">
        <v>8</v>
      </c>
      <c r="E488" s="143"/>
      <c r="F488" s="18"/>
      <c r="G488" s="5">
        <v>58.4</v>
      </c>
    </row>
    <row r="489" spans="1:7" x14ac:dyDescent="0.25">
      <c r="A489" s="18">
        <f t="shared" si="90"/>
        <v>161</v>
      </c>
      <c r="B489" s="18" t="str">
        <f t="shared" si="90"/>
        <v>AMC 161 C</v>
      </c>
      <c r="C489" s="6">
        <v>163410</v>
      </c>
      <c r="D489" s="144" t="s">
        <v>15</v>
      </c>
      <c r="E489" s="144"/>
      <c r="F489" s="20"/>
      <c r="G489" s="7">
        <v>29.2</v>
      </c>
    </row>
    <row r="490" spans="1:7" x14ac:dyDescent="0.25">
      <c r="A490" s="20">
        <f t="shared" si="90"/>
        <v>161</v>
      </c>
      <c r="B490" s="20" t="str">
        <f t="shared" si="90"/>
        <v>AMC 161 C</v>
      </c>
      <c r="C490" s="21"/>
      <c r="D490" s="145"/>
      <c r="E490" s="145"/>
      <c r="F490" s="22" t="s">
        <v>9</v>
      </c>
      <c r="G490" s="8">
        <v>1000</v>
      </c>
    </row>
    <row r="491" spans="1:7" x14ac:dyDescent="0.25">
      <c r="A491" s="9">
        <v>1615</v>
      </c>
      <c r="B491" s="23" t="s">
        <v>105</v>
      </c>
      <c r="C491" s="9" t="s">
        <v>4</v>
      </c>
      <c r="D491" s="146" t="s">
        <v>5</v>
      </c>
      <c r="E491" s="146"/>
      <c r="F491" s="24"/>
      <c r="G491" s="10">
        <v>678.8</v>
      </c>
    </row>
    <row r="492" spans="1:7" x14ac:dyDescent="0.25">
      <c r="A492" s="18">
        <f t="shared" ref="A492:B496" si="91">A491</f>
        <v>1615</v>
      </c>
      <c r="B492" s="18" t="str">
        <f t="shared" si="91"/>
        <v>AMC 1615 C</v>
      </c>
      <c r="C492" s="4">
        <v>163402</v>
      </c>
      <c r="D492" s="143" t="s">
        <v>17</v>
      </c>
      <c r="E492" s="143"/>
      <c r="F492" s="18"/>
      <c r="G492" s="5">
        <v>160.6</v>
      </c>
    </row>
    <row r="493" spans="1:7" x14ac:dyDescent="0.25">
      <c r="A493" s="18">
        <f t="shared" si="91"/>
        <v>1615</v>
      </c>
      <c r="B493" s="18" t="str">
        <f t="shared" si="91"/>
        <v>AMC 1615 C</v>
      </c>
      <c r="C493" s="4">
        <v>163401</v>
      </c>
      <c r="D493" s="143" t="s">
        <v>7</v>
      </c>
      <c r="E493" s="143"/>
      <c r="F493" s="18"/>
      <c r="G493" s="5">
        <v>87.6</v>
      </c>
    </row>
    <row r="494" spans="1:7" x14ac:dyDescent="0.25">
      <c r="A494" s="18">
        <f t="shared" si="91"/>
        <v>1615</v>
      </c>
      <c r="B494" s="18" t="str">
        <f t="shared" si="91"/>
        <v>AMC 1615 C</v>
      </c>
      <c r="C494" s="4">
        <v>163404</v>
      </c>
      <c r="D494" s="143" t="s">
        <v>8</v>
      </c>
      <c r="E494" s="143"/>
      <c r="F494" s="18"/>
      <c r="G494" s="5">
        <v>67.2</v>
      </c>
    </row>
    <row r="495" spans="1:7" x14ac:dyDescent="0.25">
      <c r="A495" s="18">
        <f t="shared" si="91"/>
        <v>1615</v>
      </c>
      <c r="B495" s="18" t="str">
        <f t="shared" si="91"/>
        <v>AMC 1615 C</v>
      </c>
      <c r="C495" s="6">
        <v>163410</v>
      </c>
      <c r="D495" s="144" t="s">
        <v>15</v>
      </c>
      <c r="E495" s="144"/>
      <c r="F495" s="20"/>
      <c r="G495" s="7">
        <v>5.8</v>
      </c>
    </row>
    <row r="496" spans="1:7" x14ac:dyDescent="0.25">
      <c r="A496" s="20">
        <f t="shared" si="91"/>
        <v>1615</v>
      </c>
      <c r="B496" s="20" t="str">
        <f t="shared" si="91"/>
        <v>AMC 1615 C</v>
      </c>
      <c r="C496" s="21"/>
      <c r="D496" s="145"/>
      <c r="E496" s="145"/>
      <c r="F496" s="22" t="s">
        <v>9</v>
      </c>
      <c r="G496" s="8">
        <v>1000</v>
      </c>
    </row>
    <row r="497" spans="1:7" x14ac:dyDescent="0.25">
      <c r="A497" s="9">
        <v>162</v>
      </c>
      <c r="B497" s="23" t="s">
        <v>106</v>
      </c>
      <c r="C497" s="9" t="s">
        <v>4</v>
      </c>
      <c r="D497" s="146" t="s">
        <v>5</v>
      </c>
      <c r="E497" s="146"/>
      <c r="F497" s="24"/>
      <c r="G497" s="10">
        <v>894.8</v>
      </c>
    </row>
    <row r="498" spans="1:7" x14ac:dyDescent="0.25">
      <c r="A498" s="18">
        <f t="shared" ref="A498:B501" si="92">A497</f>
        <v>162</v>
      </c>
      <c r="B498" s="18" t="str">
        <f t="shared" si="92"/>
        <v>AMC 162 C</v>
      </c>
      <c r="C498" s="4">
        <v>163401</v>
      </c>
      <c r="D498" s="143" t="s">
        <v>7</v>
      </c>
      <c r="E498" s="143"/>
      <c r="F498" s="18"/>
      <c r="G498" s="5">
        <v>96.5</v>
      </c>
    </row>
    <row r="499" spans="1:7" x14ac:dyDescent="0.25">
      <c r="A499" s="18">
        <f t="shared" si="92"/>
        <v>162</v>
      </c>
      <c r="B499" s="18" t="str">
        <f t="shared" si="92"/>
        <v>AMC 162 C</v>
      </c>
      <c r="C499" s="4">
        <v>163404</v>
      </c>
      <c r="D499" s="143" t="s">
        <v>8</v>
      </c>
      <c r="E499" s="143"/>
      <c r="F499" s="18"/>
      <c r="G499" s="5">
        <v>5.8</v>
      </c>
    </row>
    <row r="500" spans="1:7" x14ac:dyDescent="0.25">
      <c r="A500" s="18">
        <f t="shared" si="92"/>
        <v>162</v>
      </c>
      <c r="B500" s="18" t="str">
        <f t="shared" si="92"/>
        <v>AMC 162 C</v>
      </c>
      <c r="C500" s="6">
        <v>163402</v>
      </c>
      <c r="D500" s="144" t="s">
        <v>17</v>
      </c>
      <c r="E500" s="144"/>
      <c r="F500" s="20"/>
      <c r="G500" s="7">
        <v>2.9</v>
      </c>
    </row>
    <row r="501" spans="1:7" x14ac:dyDescent="0.25">
      <c r="A501" s="20">
        <f t="shared" si="92"/>
        <v>162</v>
      </c>
      <c r="B501" s="20" t="str">
        <f t="shared" si="92"/>
        <v>AMC 162 C</v>
      </c>
      <c r="C501" s="21"/>
      <c r="D501" s="145"/>
      <c r="E501" s="145"/>
      <c r="F501" s="22" t="s">
        <v>9</v>
      </c>
      <c r="G501" s="8">
        <v>1000</v>
      </c>
    </row>
    <row r="502" spans="1:7" x14ac:dyDescent="0.25">
      <c r="A502" s="2">
        <v>1625</v>
      </c>
      <c r="B502" s="27" t="s">
        <v>107</v>
      </c>
      <c r="C502" s="2" t="s">
        <v>4</v>
      </c>
      <c r="D502" s="148" t="s">
        <v>5</v>
      </c>
      <c r="E502" s="148"/>
      <c r="F502" s="28"/>
      <c r="G502" s="3">
        <v>891.9</v>
      </c>
    </row>
    <row r="503" spans="1:7" x14ac:dyDescent="0.25">
      <c r="A503" s="18">
        <f t="shared" ref="A503:B506" si="93">A502</f>
        <v>1625</v>
      </c>
      <c r="B503" s="18" t="str">
        <f t="shared" si="93"/>
        <v>AMC 1625 C</v>
      </c>
      <c r="C503" s="4">
        <v>163401</v>
      </c>
      <c r="D503" s="143" t="s">
        <v>7</v>
      </c>
      <c r="E503" s="143"/>
      <c r="F503" s="18"/>
      <c r="G503" s="5">
        <v>96.5</v>
      </c>
    </row>
    <row r="504" spans="1:7" x14ac:dyDescent="0.25">
      <c r="A504" s="18">
        <f t="shared" si="93"/>
        <v>1625</v>
      </c>
      <c r="B504" s="18" t="str">
        <f t="shared" si="93"/>
        <v>AMC 1625 C</v>
      </c>
      <c r="C504" s="4">
        <v>163404</v>
      </c>
      <c r="D504" s="143" t="s">
        <v>8</v>
      </c>
      <c r="E504" s="143"/>
      <c r="F504" s="18"/>
      <c r="G504" s="5">
        <v>8.6999999999999993</v>
      </c>
    </row>
    <row r="505" spans="1:7" x14ac:dyDescent="0.25">
      <c r="A505" s="18">
        <f t="shared" si="93"/>
        <v>1625</v>
      </c>
      <c r="B505" s="18" t="str">
        <f t="shared" si="93"/>
        <v>AMC 1625 C</v>
      </c>
      <c r="C505" s="6">
        <v>163402</v>
      </c>
      <c r="D505" s="144" t="s">
        <v>17</v>
      </c>
      <c r="E505" s="144"/>
      <c r="F505" s="20"/>
      <c r="G505" s="7">
        <v>2.9</v>
      </c>
    </row>
    <row r="506" spans="1:7" x14ac:dyDescent="0.25">
      <c r="A506" s="20">
        <f t="shared" si="93"/>
        <v>1625</v>
      </c>
      <c r="B506" s="20" t="str">
        <f t="shared" si="93"/>
        <v>AMC 1625 C</v>
      </c>
      <c r="C506" s="21"/>
      <c r="D506" s="145"/>
      <c r="E506" s="145"/>
      <c r="F506" s="22" t="s">
        <v>9</v>
      </c>
      <c r="G506" s="8">
        <v>1000</v>
      </c>
    </row>
    <row r="507" spans="1:7" x14ac:dyDescent="0.25">
      <c r="A507" s="9">
        <v>163</v>
      </c>
      <c r="B507" s="23" t="s">
        <v>108</v>
      </c>
      <c r="C507" s="9" t="s">
        <v>4</v>
      </c>
      <c r="D507" s="146" t="s">
        <v>5</v>
      </c>
      <c r="E507" s="146"/>
      <c r="F507" s="24"/>
      <c r="G507" s="10">
        <v>862.8</v>
      </c>
    </row>
    <row r="508" spans="1:7" x14ac:dyDescent="0.25">
      <c r="A508" s="18">
        <f t="shared" ref="A508:B511" si="94">A507</f>
        <v>163</v>
      </c>
      <c r="B508" s="18" t="str">
        <f t="shared" si="94"/>
        <v>AMC 163 C</v>
      </c>
      <c r="C508" s="4">
        <v>163401</v>
      </c>
      <c r="D508" s="143" t="s">
        <v>7</v>
      </c>
      <c r="E508" s="143"/>
      <c r="F508" s="18"/>
      <c r="G508" s="5">
        <v>96.6</v>
      </c>
    </row>
    <row r="509" spans="1:7" x14ac:dyDescent="0.25">
      <c r="A509" s="18">
        <f t="shared" si="94"/>
        <v>163</v>
      </c>
      <c r="B509" s="18" t="str">
        <f t="shared" si="94"/>
        <v>AMC 163 C</v>
      </c>
      <c r="C509" s="4">
        <v>163404</v>
      </c>
      <c r="D509" s="143" t="s">
        <v>8</v>
      </c>
      <c r="E509" s="143"/>
      <c r="F509" s="18"/>
      <c r="G509" s="5">
        <v>23.2</v>
      </c>
    </row>
    <row r="510" spans="1:7" x14ac:dyDescent="0.25">
      <c r="A510" s="18">
        <f t="shared" si="94"/>
        <v>163</v>
      </c>
      <c r="B510" s="18" t="str">
        <f t="shared" si="94"/>
        <v>AMC 163 C</v>
      </c>
      <c r="C510" s="6">
        <v>163402</v>
      </c>
      <c r="D510" s="144" t="s">
        <v>17</v>
      </c>
      <c r="E510" s="144"/>
      <c r="F510" s="20"/>
      <c r="G510" s="7">
        <v>17.399999999999999</v>
      </c>
    </row>
    <row r="511" spans="1:7" x14ac:dyDescent="0.25">
      <c r="A511" s="20">
        <f t="shared" si="94"/>
        <v>163</v>
      </c>
      <c r="B511" s="20" t="str">
        <f t="shared" si="94"/>
        <v>AMC 163 C</v>
      </c>
      <c r="C511" s="21"/>
      <c r="D511" s="145"/>
      <c r="E511" s="145"/>
      <c r="F511" s="22" t="s">
        <v>9</v>
      </c>
      <c r="G511" s="8">
        <v>1000</v>
      </c>
    </row>
    <row r="512" spans="1:7" x14ac:dyDescent="0.25">
      <c r="A512" s="9">
        <v>1635</v>
      </c>
      <c r="B512" s="23" t="s">
        <v>109</v>
      </c>
      <c r="C512" s="9" t="s">
        <v>4</v>
      </c>
      <c r="D512" s="146" t="s">
        <v>5</v>
      </c>
      <c r="E512" s="146"/>
      <c r="F512" s="24"/>
      <c r="G512" s="10">
        <v>877.3</v>
      </c>
    </row>
    <row r="513" spans="1:7" x14ac:dyDescent="0.25">
      <c r="A513" s="18">
        <f t="shared" ref="A513:B516" si="95">A512</f>
        <v>1635</v>
      </c>
      <c r="B513" s="18" t="str">
        <f t="shared" si="95"/>
        <v>AMC 1635 C</v>
      </c>
      <c r="C513" s="4">
        <v>163401</v>
      </c>
      <c r="D513" s="143" t="s">
        <v>7</v>
      </c>
      <c r="E513" s="143"/>
      <c r="F513" s="18"/>
      <c r="G513" s="5">
        <v>96.6</v>
      </c>
    </row>
    <row r="514" spans="1:7" x14ac:dyDescent="0.25">
      <c r="A514" s="18">
        <f t="shared" si="95"/>
        <v>1635</v>
      </c>
      <c r="B514" s="18" t="str">
        <f t="shared" si="95"/>
        <v>AMC 1635 C</v>
      </c>
      <c r="C514" s="4">
        <v>163404</v>
      </c>
      <c r="D514" s="143" t="s">
        <v>8</v>
      </c>
      <c r="E514" s="143"/>
      <c r="F514" s="18"/>
      <c r="G514" s="5">
        <v>17.399999999999999</v>
      </c>
    </row>
    <row r="515" spans="1:7" x14ac:dyDescent="0.25">
      <c r="A515" s="18">
        <f t="shared" si="95"/>
        <v>1635</v>
      </c>
      <c r="B515" s="18" t="str">
        <f t="shared" si="95"/>
        <v>AMC 1635 C</v>
      </c>
      <c r="C515" s="6">
        <v>163402</v>
      </c>
      <c r="D515" s="144" t="s">
        <v>17</v>
      </c>
      <c r="E515" s="144"/>
      <c r="F515" s="20"/>
      <c r="G515" s="7">
        <v>8.6999999999999993</v>
      </c>
    </row>
    <row r="516" spans="1:7" x14ac:dyDescent="0.25">
      <c r="A516" s="20">
        <f t="shared" si="95"/>
        <v>1635</v>
      </c>
      <c r="B516" s="20" t="str">
        <f t="shared" si="95"/>
        <v>AMC 1635 C</v>
      </c>
      <c r="C516" s="21"/>
      <c r="D516" s="145"/>
      <c r="E516" s="145"/>
      <c r="F516" s="22" t="s">
        <v>9</v>
      </c>
      <c r="G516" s="8">
        <v>1000</v>
      </c>
    </row>
    <row r="517" spans="1:7" x14ac:dyDescent="0.25">
      <c r="A517" s="9">
        <v>164</v>
      </c>
      <c r="B517" s="23" t="s">
        <v>110</v>
      </c>
      <c r="C517" s="9" t="s">
        <v>4</v>
      </c>
      <c r="D517" s="146" t="s">
        <v>5</v>
      </c>
      <c r="E517" s="146"/>
      <c r="F517" s="24"/>
      <c r="G517" s="10">
        <v>857</v>
      </c>
    </row>
    <row r="518" spans="1:7" x14ac:dyDescent="0.25">
      <c r="A518" s="18">
        <f t="shared" ref="A518:B521" si="96">A517</f>
        <v>164</v>
      </c>
      <c r="B518" s="18" t="str">
        <f t="shared" si="96"/>
        <v>AMC 164 C</v>
      </c>
      <c r="C518" s="4">
        <v>163401</v>
      </c>
      <c r="D518" s="143" t="s">
        <v>7</v>
      </c>
      <c r="E518" s="143"/>
      <c r="F518" s="18"/>
      <c r="G518" s="5">
        <v>96.6</v>
      </c>
    </row>
    <row r="519" spans="1:7" x14ac:dyDescent="0.25">
      <c r="A519" s="18">
        <f t="shared" si="96"/>
        <v>164</v>
      </c>
      <c r="B519" s="18" t="str">
        <f t="shared" si="96"/>
        <v>AMC 164 C</v>
      </c>
      <c r="C519" s="4">
        <v>163402</v>
      </c>
      <c r="D519" s="143" t="s">
        <v>17</v>
      </c>
      <c r="E519" s="143"/>
      <c r="F519" s="18"/>
      <c r="G519" s="5">
        <v>29</v>
      </c>
    </row>
    <row r="520" spans="1:7" x14ac:dyDescent="0.25">
      <c r="A520" s="18">
        <f t="shared" si="96"/>
        <v>164</v>
      </c>
      <c r="B520" s="18" t="str">
        <f t="shared" si="96"/>
        <v>AMC 164 C</v>
      </c>
      <c r="C520" s="6">
        <v>163404</v>
      </c>
      <c r="D520" s="144" t="s">
        <v>8</v>
      </c>
      <c r="E520" s="144"/>
      <c r="F520" s="20"/>
      <c r="G520" s="7">
        <v>17.399999999999999</v>
      </c>
    </row>
    <row r="521" spans="1:7" x14ac:dyDescent="0.25">
      <c r="A521" s="20">
        <f t="shared" si="96"/>
        <v>164</v>
      </c>
      <c r="B521" s="20" t="str">
        <f t="shared" si="96"/>
        <v>AMC 164 C</v>
      </c>
      <c r="C521" s="21"/>
      <c r="D521" s="145"/>
      <c r="E521" s="145"/>
      <c r="F521" s="22" t="s">
        <v>9</v>
      </c>
      <c r="G521" s="8">
        <v>1000</v>
      </c>
    </row>
    <row r="522" spans="1:7" x14ac:dyDescent="0.25">
      <c r="A522" s="9">
        <v>1645</v>
      </c>
      <c r="B522" s="23" t="s">
        <v>111</v>
      </c>
      <c r="C522" s="9" t="s">
        <v>4</v>
      </c>
      <c r="D522" s="146" t="s">
        <v>5</v>
      </c>
      <c r="E522" s="146"/>
      <c r="F522" s="24"/>
      <c r="G522" s="10">
        <v>859.9</v>
      </c>
    </row>
    <row r="523" spans="1:7" x14ac:dyDescent="0.25">
      <c r="A523" s="18">
        <f t="shared" ref="A523:B526" si="97">A522</f>
        <v>1645</v>
      </c>
      <c r="B523" s="18" t="str">
        <f t="shared" si="97"/>
        <v>AMC 1645 C</v>
      </c>
      <c r="C523" s="4">
        <v>163401</v>
      </c>
      <c r="D523" s="143" t="s">
        <v>7</v>
      </c>
      <c r="E523" s="143"/>
      <c r="F523" s="18"/>
      <c r="G523" s="5">
        <v>96.6</v>
      </c>
    </row>
    <row r="524" spans="1:7" x14ac:dyDescent="0.25">
      <c r="A524" s="18">
        <f t="shared" si="97"/>
        <v>1645</v>
      </c>
      <c r="B524" s="18" t="str">
        <f t="shared" si="97"/>
        <v>AMC 1645 C</v>
      </c>
      <c r="C524" s="4">
        <v>163404</v>
      </c>
      <c r="D524" s="143" t="s">
        <v>8</v>
      </c>
      <c r="E524" s="143"/>
      <c r="F524" s="18"/>
      <c r="G524" s="5">
        <v>23.2</v>
      </c>
    </row>
    <row r="525" spans="1:7" x14ac:dyDescent="0.25">
      <c r="A525" s="18">
        <f t="shared" si="97"/>
        <v>1645</v>
      </c>
      <c r="B525" s="18" t="str">
        <f t="shared" si="97"/>
        <v>AMC 1645 C</v>
      </c>
      <c r="C525" s="6">
        <v>163402</v>
      </c>
      <c r="D525" s="144" t="s">
        <v>17</v>
      </c>
      <c r="E525" s="144"/>
      <c r="F525" s="20"/>
      <c r="G525" s="7">
        <v>20.3</v>
      </c>
    </row>
    <row r="526" spans="1:7" x14ac:dyDescent="0.25">
      <c r="A526" s="20">
        <f t="shared" si="97"/>
        <v>1645</v>
      </c>
      <c r="B526" s="20" t="str">
        <f t="shared" si="97"/>
        <v>AMC 1645 C</v>
      </c>
      <c r="C526" s="21"/>
      <c r="D526" s="145"/>
      <c r="E526" s="145"/>
      <c r="F526" s="22" t="s">
        <v>9</v>
      </c>
      <c r="G526" s="8">
        <v>1000</v>
      </c>
    </row>
    <row r="527" spans="1:7" x14ac:dyDescent="0.25">
      <c r="A527" s="9">
        <v>165</v>
      </c>
      <c r="B527" s="23" t="s">
        <v>112</v>
      </c>
      <c r="C527" s="9" t="s">
        <v>4</v>
      </c>
      <c r="D527" s="146" t="s">
        <v>5</v>
      </c>
      <c r="E527" s="146"/>
      <c r="F527" s="24"/>
      <c r="G527" s="10">
        <v>713.3</v>
      </c>
    </row>
    <row r="528" spans="1:7" x14ac:dyDescent="0.25">
      <c r="A528" s="18">
        <f t="shared" ref="A528:B531" si="98">A527</f>
        <v>165</v>
      </c>
      <c r="B528" s="18" t="str">
        <f t="shared" si="98"/>
        <v>AMC 165 C</v>
      </c>
      <c r="C528" s="4">
        <v>163402</v>
      </c>
      <c r="D528" s="143" t="s">
        <v>17</v>
      </c>
      <c r="E528" s="143"/>
      <c r="F528" s="18"/>
      <c r="G528" s="5">
        <v>145.80000000000001</v>
      </c>
    </row>
    <row r="529" spans="1:7" x14ac:dyDescent="0.25">
      <c r="A529" s="18">
        <f t="shared" si="98"/>
        <v>165</v>
      </c>
      <c r="B529" s="18" t="str">
        <f t="shared" si="98"/>
        <v>AMC 165 C</v>
      </c>
      <c r="C529" s="4">
        <v>163401</v>
      </c>
      <c r="D529" s="143" t="s">
        <v>7</v>
      </c>
      <c r="E529" s="143"/>
      <c r="F529" s="18"/>
      <c r="G529" s="5">
        <v>97.2</v>
      </c>
    </row>
    <row r="530" spans="1:7" x14ac:dyDescent="0.25">
      <c r="A530" s="18">
        <f t="shared" si="98"/>
        <v>165</v>
      </c>
      <c r="B530" s="18" t="str">
        <f t="shared" si="98"/>
        <v>AMC 165 C</v>
      </c>
      <c r="C530" s="6">
        <v>163404</v>
      </c>
      <c r="D530" s="144" t="s">
        <v>8</v>
      </c>
      <c r="E530" s="144"/>
      <c r="F530" s="20"/>
      <c r="G530" s="7">
        <v>43.7</v>
      </c>
    </row>
    <row r="531" spans="1:7" x14ac:dyDescent="0.25">
      <c r="A531" s="20">
        <f t="shared" si="98"/>
        <v>165</v>
      </c>
      <c r="B531" s="20" t="str">
        <f t="shared" si="98"/>
        <v>AMC 165 C</v>
      </c>
      <c r="C531" s="21"/>
      <c r="D531" s="145"/>
      <c r="E531" s="145"/>
      <c r="F531" s="22" t="s">
        <v>9</v>
      </c>
      <c r="G531" s="8">
        <v>1000</v>
      </c>
    </row>
    <row r="532" spans="1:7" x14ac:dyDescent="0.25">
      <c r="A532" s="9">
        <v>1655</v>
      </c>
      <c r="B532" s="23" t="s">
        <v>113</v>
      </c>
      <c r="C532" s="9" t="s">
        <v>4</v>
      </c>
      <c r="D532" s="146" t="s">
        <v>5</v>
      </c>
      <c r="E532" s="146"/>
      <c r="F532" s="24"/>
      <c r="G532" s="10">
        <v>728.1</v>
      </c>
    </row>
    <row r="533" spans="1:7" x14ac:dyDescent="0.25">
      <c r="A533" s="18">
        <f t="shared" ref="A533:B536" si="99">A532</f>
        <v>1655</v>
      </c>
      <c r="B533" s="18" t="str">
        <f t="shared" si="99"/>
        <v>AMC 1655 C</v>
      </c>
      <c r="C533" s="4">
        <v>163402</v>
      </c>
      <c r="D533" s="143" t="s">
        <v>17</v>
      </c>
      <c r="E533" s="143"/>
      <c r="F533" s="18"/>
      <c r="G533" s="5">
        <v>128.19999999999999</v>
      </c>
    </row>
    <row r="534" spans="1:7" x14ac:dyDescent="0.25">
      <c r="A534" s="18">
        <f t="shared" si="99"/>
        <v>1655</v>
      </c>
      <c r="B534" s="18" t="str">
        <f t="shared" si="99"/>
        <v>AMC 1655 C</v>
      </c>
      <c r="C534" s="4">
        <v>163401</v>
      </c>
      <c r="D534" s="143" t="s">
        <v>7</v>
      </c>
      <c r="E534" s="143"/>
      <c r="F534" s="18"/>
      <c r="G534" s="5">
        <v>97.1</v>
      </c>
    </row>
    <row r="535" spans="1:7" x14ac:dyDescent="0.25">
      <c r="A535" s="18">
        <f t="shared" si="99"/>
        <v>1655</v>
      </c>
      <c r="B535" s="18" t="str">
        <f t="shared" si="99"/>
        <v>AMC 1655 C</v>
      </c>
      <c r="C535" s="6">
        <v>163404</v>
      </c>
      <c r="D535" s="144" t="s">
        <v>8</v>
      </c>
      <c r="E535" s="144"/>
      <c r="F535" s="20"/>
      <c r="G535" s="7">
        <v>46.6</v>
      </c>
    </row>
    <row r="536" spans="1:7" x14ac:dyDescent="0.25">
      <c r="A536" s="20">
        <f t="shared" si="99"/>
        <v>1655</v>
      </c>
      <c r="B536" s="20" t="str">
        <f t="shared" si="99"/>
        <v>AMC 1655 C</v>
      </c>
      <c r="C536" s="21"/>
      <c r="D536" s="145"/>
      <c r="E536" s="145"/>
      <c r="F536" s="22" t="s">
        <v>9</v>
      </c>
      <c r="G536" s="8">
        <v>1000</v>
      </c>
    </row>
    <row r="537" spans="1:7" x14ac:dyDescent="0.25">
      <c r="A537" s="9">
        <v>166</v>
      </c>
      <c r="B537" s="23" t="s">
        <v>114</v>
      </c>
      <c r="C537" s="9" t="s">
        <v>4</v>
      </c>
      <c r="D537" s="146" t="s">
        <v>5</v>
      </c>
      <c r="E537" s="146"/>
      <c r="F537" s="24"/>
      <c r="G537" s="10">
        <v>757.2</v>
      </c>
    </row>
    <row r="538" spans="1:7" x14ac:dyDescent="0.25">
      <c r="A538" s="18">
        <f t="shared" ref="A538:B542" si="100">A537</f>
        <v>166</v>
      </c>
      <c r="B538" s="18" t="str">
        <f t="shared" si="100"/>
        <v>AMC 166 C</v>
      </c>
      <c r="C538" s="4">
        <v>163402</v>
      </c>
      <c r="D538" s="143" t="s">
        <v>17</v>
      </c>
      <c r="E538" s="143"/>
      <c r="F538" s="18"/>
      <c r="G538" s="5">
        <v>107.7</v>
      </c>
    </row>
    <row r="539" spans="1:7" x14ac:dyDescent="0.25">
      <c r="A539" s="18">
        <f t="shared" si="100"/>
        <v>166</v>
      </c>
      <c r="B539" s="18" t="str">
        <f t="shared" si="100"/>
        <v>AMC 166 C</v>
      </c>
      <c r="C539" s="4">
        <v>163401</v>
      </c>
      <c r="D539" s="143" t="s">
        <v>7</v>
      </c>
      <c r="E539" s="143"/>
      <c r="F539" s="18"/>
      <c r="G539" s="5">
        <v>97</v>
      </c>
    </row>
    <row r="540" spans="1:7" x14ac:dyDescent="0.25">
      <c r="A540" s="18">
        <f t="shared" si="100"/>
        <v>166</v>
      </c>
      <c r="B540" s="18" t="str">
        <f t="shared" si="100"/>
        <v>AMC 166 C</v>
      </c>
      <c r="C540" s="4">
        <v>163404</v>
      </c>
      <c r="D540" s="143" t="s">
        <v>8</v>
      </c>
      <c r="E540" s="143"/>
      <c r="F540" s="18"/>
      <c r="G540" s="5">
        <v>37.799999999999997</v>
      </c>
    </row>
    <row r="541" spans="1:7" x14ac:dyDescent="0.25">
      <c r="A541" s="18">
        <f t="shared" si="100"/>
        <v>166</v>
      </c>
      <c r="B541" s="18" t="str">
        <f t="shared" si="100"/>
        <v>AMC 166 C</v>
      </c>
      <c r="C541" s="6">
        <v>163410</v>
      </c>
      <c r="D541" s="144" t="s">
        <v>15</v>
      </c>
      <c r="E541" s="144"/>
      <c r="F541" s="20"/>
      <c r="G541" s="7">
        <v>0.3</v>
      </c>
    </row>
    <row r="542" spans="1:7" x14ac:dyDescent="0.25">
      <c r="A542" s="20">
        <f t="shared" si="100"/>
        <v>166</v>
      </c>
      <c r="B542" s="20" t="str">
        <f t="shared" si="100"/>
        <v>AMC 166 C</v>
      </c>
      <c r="C542" s="21"/>
      <c r="D542" s="145"/>
      <c r="E542" s="145"/>
      <c r="F542" s="22" t="s">
        <v>9</v>
      </c>
      <c r="G542" s="8">
        <v>1000</v>
      </c>
    </row>
    <row r="543" spans="1:7" x14ac:dyDescent="0.25">
      <c r="A543" s="9">
        <v>1665</v>
      </c>
      <c r="B543" s="23" t="s">
        <v>115</v>
      </c>
      <c r="C543" s="9" t="s">
        <v>4</v>
      </c>
      <c r="D543" s="146" t="s">
        <v>5</v>
      </c>
      <c r="E543" s="146"/>
      <c r="F543" s="24"/>
      <c r="G543" s="10">
        <v>777.6</v>
      </c>
    </row>
    <row r="544" spans="1:7" x14ac:dyDescent="0.25">
      <c r="A544" s="18">
        <f t="shared" ref="A544:B548" si="101">A543</f>
        <v>1665</v>
      </c>
      <c r="B544" s="18" t="str">
        <f t="shared" si="101"/>
        <v>AMC 1665 C</v>
      </c>
      <c r="C544" s="4">
        <v>163401</v>
      </c>
      <c r="D544" s="143" t="s">
        <v>7</v>
      </c>
      <c r="E544" s="143"/>
      <c r="F544" s="18"/>
      <c r="G544" s="5">
        <v>97</v>
      </c>
    </row>
    <row r="545" spans="1:7" x14ac:dyDescent="0.25">
      <c r="A545" s="18">
        <f t="shared" si="101"/>
        <v>1665</v>
      </c>
      <c r="B545" s="18" t="str">
        <f t="shared" si="101"/>
        <v>AMC 1665 C</v>
      </c>
      <c r="C545" s="4">
        <v>163402</v>
      </c>
      <c r="D545" s="143" t="s">
        <v>17</v>
      </c>
      <c r="E545" s="143"/>
      <c r="F545" s="18"/>
      <c r="G545" s="5">
        <v>72.7</v>
      </c>
    </row>
    <row r="546" spans="1:7" x14ac:dyDescent="0.25">
      <c r="A546" s="18">
        <f t="shared" si="101"/>
        <v>1665</v>
      </c>
      <c r="B546" s="18" t="str">
        <f t="shared" si="101"/>
        <v>AMC 1665 C</v>
      </c>
      <c r="C546" s="4">
        <v>163404</v>
      </c>
      <c r="D546" s="143" t="s">
        <v>8</v>
      </c>
      <c r="E546" s="143"/>
      <c r="F546" s="18"/>
      <c r="G546" s="5">
        <v>52.4</v>
      </c>
    </row>
    <row r="547" spans="1:7" x14ac:dyDescent="0.25">
      <c r="A547" s="18">
        <f t="shared" si="101"/>
        <v>1665</v>
      </c>
      <c r="B547" s="18" t="str">
        <f t="shared" si="101"/>
        <v>AMC 1665 C</v>
      </c>
      <c r="C547" s="6">
        <v>163410</v>
      </c>
      <c r="D547" s="144" t="s">
        <v>15</v>
      </c>
      <c r="E547" s="144"/>
      <c r="F547" s="20"/>
      <c r="G547" s="7">
        <v>0.3</v>
      </c>
    </row>
    <row r="548" spans="1:7" x14ac:dyDescent="0.25">
      <c r="A548" s="20">
        <f t="shared" si="101"/>
        <v>1665</v>
      </c>
      <c r="B548" s="20" t="str">
        <f t="shared" si="101"/>
        <v>AMC 1665 C</v>
      </c>
      <c r="C548" s="21"/>
      <c r="D548" s="145"/>
      <c r="E548" s="145"/>
      <c r="F548" s="22" t="s">
        <v>9</v>
      </c>
      <c r="G548" s="8">
        <v>1000</v>
      </c>
    </row>
    <row r="549" spans="1:7" x14ac:dyDescent="0.25">
      <c r="A549" s="9">
        <v>167</v>
      </c>
      <c r="B549" s="23" t="s">
        <v>116</v>
      </c>
      <c r="C549" s="9" t="s">
        <v>4</v>
      </c>
      <c r="D549" s="146" t="s">
        <v>5</v>
      </c>
      <c r="E549" s="146"/>
      <c r="F549" s="24"/>
      <c r="G549" s="10">
        <v>753</v>
      </c>
    </row>
    <row r="550" spans="1:7" x14ac:dyDescent="0.25">
      <c r="A550" s="18">
        <f t="shared" ref="A550:B554" si="102">A549</f>
        <v>167</v>
      </c>
      <c r="B550" s="18" t="str">
        <f t="shared" si="102"/>
        <v>AMC 167 C</v>
      </c>
      <c r="C550" s="4">
        <v>163402</v>
      </c>
      <c r="D550" s="143" t="s">
        <v>17</v>
      </c>
      <c r="E550" s="143"/>
      <c r="F550" s="18"/>
      <c r="G550" s="5">
        <v>107.7</v>
      </c>
    </row>
    <row r="551" spans="1:7" x14ac:dyDescent="0.25">
      <c r="A551" s="18">
        <f t="shared" si="102"/>
        <v>167</v>
      </c>
      <c r="B551" s="18" t="str">
        <f t="shared" si="102"/>
        <v>AMC 167 C</v>
      </c>
      <c r="C551" s="4">
        <v>163401</v>
      </c>
      <c r="D551" s="143" t="s">
        <v>7</v>
      </c>
      <c r="E551" s="143"/>
      <c r="F551" s="18"/>
      <c r="G551" s="5">
        <v>97</v>
      </c>
    </row>
    <row r="552" spans="1:7" x14ac:dyDescent="0.25">
      <c r="A552" s="18">
        <f t="shared" si="102"/>
        <v>167</v>
      </c>
      <c r="B552" s="18" t="str">
        <f t="shared" si="102"/>
        <v>AMC 167 C</v>
      </c>
      <c r="C552" s="4">
        <v>163404</v>
      </c>
      <c r="D552" s="143" t="s">
        <v>8</v>
      </c>
      <c r="E552" s="143"/>
      <c r="F552" s="18"/>
      <c r="G552" s="5">
        <v>40.799999999999997</v>
      </c>
    </row>
    <row r="553" spans="1:7" x14ac:dyDescent="0.25">
      <c r="A553" s="18">
        <f t="shared" si="102"/>
        <v>167</v>
      </c>
      <c r="B553" s="18" t="str">
        <f t="shared" si="102"/>
        <v>AMC 167 C</v>
      </c>
      <c r="C553" s="6">
        <v>163410</v>
      </c>
      <c r="D553" s="144" t="s">
        <v>15</v>
      </c>
      <c r="E553" s="144"/>
      <c r="F553" s="20"/>
      <c r="G553" s="7">
        <v>1.5</v>
      </c>
    </row>
    <row r="554" spans="1:7" x14ac:dyDescent="0.25">
      <c r="A554" s="20">
        <f t="shared" si="102"/>
        <v>167</v>
      </c>
      <c r="B554" s="20" t="str">
        <f t="shared" si="102"/>
        <v>AMC 167 C</v>
      </c>
      <c r="C554" s="21"/>
      <c r="D554" s="145"/>
      <c r="E554" s="145"/>
      <c r="F554" s="22" t="s">
        <v>9</v>
      </c>
      <c r="G554" s="8">
        <v>1000</v>
      </c>
    </row>
    <row r="555" spans="1:7" x14ac:dyDescent="0.25">
      <c r="A555" s="2">
        <v>1675</v>
      </c>
      <c r="B555" s="27" t="s">
        <v>117</v>
      </c>
      <c r="C555" s="2" t="s">
        <v>4</v>
      </c>
      <c r="D555" s="148" t="s">
        <v>5</v>
      </c>
      <c r="E555" s="148"/>
      <c r="F555" s="28"/>
      <c r="G555" s="3">
        <v>772.1</v>
      </c>
    </row>
    <row r="556" spans="1:7" x14ac:dyDescent="0.25">
      <c r="A556" s="18">
        <f t="shared" ref="A556:B560" si="103">A555</f>
        <v>1675</v>
      </c>
      <c r="B556" s="18" t="str">
        <f t="shared" si="103"/>
        <v>AMC 1675 C</v>
      </c>
      <c r="C556" s="4">
        <v>163401</v>
      </c>
      <c r="D556" s="143" t="s">
        <v>7</v>
      </c>
      <c r="E556" s="143"/>
      <c r="F556" s="18"/>
      <c r="G556" s="5">
        <v>97</v>
      </c>
    </row>
    <row r="557" spans="1:7" x14ac:dyDescent="0.25">
      <c r="A557" s="18">
        <f t="shared" si="103"/>
        <v>1675</v>
      </c>
      <c r="B557" s="18" t="str">
        <f t="shared" si="103"/>
        <v>AMC 1675 C</v>
      </c>
      <c r="C557" s="4">
        <v>163402</v>
      </c>
      <c r="D557" s="143" t="s">
        <v>17</v>
      </c>
      <c r="E557" s="143"/>
      <c r="F557" s="18"/>
      <c r="G557" s="5">
        <v>72.7</v>
      </c>
    </row>
    <row r="558" spans="1:7" x14ac:dyDescent="0.25">
      <c r="A558" s="18">
        <f t="shared" si="103"/>
        <v>1675</v>
      </c>
      <c r="B558" s="18" t="str">
        <f t="shared" si="103"/>
        <v>AMC 1675 C</v>
      </c>
      <c r="C558" s="4">
        <v>163404</v>
      </c>
      <c r="D558" s="143" t="s">
        <v>8</v>
      </c>
      <c r="E558" s="143"/>
      <c r="F558" s="18"/>
      <c r="G558" s="5">
        <v>55.3</v>
      </c>
    </row>
    <row r="559" spans="1:7" x14ac:dyDescent="0.25">
      <c r="A559" s="18">
        <f t="shared" si="103"/>
        <v>1675</v>
      </c>
      <c r="B559" s="18" t="str">
        <f t="shared" si="103"/>
        <v>AMC 1675 C</v>
      </c>
      <c r="C559" s="6">
        <v>163410</v>
      </c>
      <c r="D559" s="144" t="s">
        <v>15</v>
      </c>
      <c r="E559" s="144"/>
      <c r="F559" s="20"/>
      <c r="G559" s="7">
        <v>2.9</v>
      </c>
    </row>
    <row r="560" spans="1:7" x14ac:dyDescent="0.25">
      <c r="A560" s="20">
        <f t="shared" si="103"/>
        <v>1675</v>
      </c>
      <c r="B560" s="20" t="str">
        <f t="shared" si="103"/>
        <v>AMC 1675 C</v>
      </c>
      <c r="C560" s="21"/>
      <c r="D560" s="145"/>
      <c r="E560" s="145"/>
      <c r="F560" s="22" t="s">
        <v>9</v>
      </c>
      <c r="G560" s="8">
        <v>1000</v>
      </c>
    </row>
    <row r="561" spans="1:7" x14ac:dyDescent="0.25">
      <c r="A561" s="9">
        <v>168</v>
      </c>
      <c r="B561" s="23" t="s">
        <v>118</v>
      </c>
      <c r="C561" s="9" t="s">
        <v>4</v>
      </c>
      <c r="D561" s="146" t="s">
        <v>5</v>
      </c>
      <c r="E561" s="146"/>
      <c r="F561" s="24"/>
      <c r="G561" s="10">
        <v>748.6</v>
      </c>
    </row>
    <row r="562" spans="1:7" x14ac:dyDescent="0.25">
      <c r="A562" s="18">
        <f t="shared" ref="A562:B566" si="104">A561</f>
        <v>168</v>
      </c>
      <c r="B562" s="18" t="str">
        <f t="shared" si="104"/>
        <v>AMC 168 C</v>
      </c>
      <c r="C562" s="4">
        <v>163402</v>
      </c>
      <c r="D562" s="143" t="s">
        <v>17</v>
      </c>
      <c r="E562" s="143"/>
      <c r="F562" s="18"/>
      <c r="G562" s="5">
        <v>101.9</v>
      </c>
    </row>
    <row r="563" spans="1:7" x14ac:dyDescent="0.25">
      <c r="A563" s="18">
        <f t="shared" si="104"/>
        <v>168</v>
      </c>
      <c r="B563" s="18" t="str">
        <f t="shared" si="104"/>
        <v>AMC 168 C</v>
      </c>
      <c r="C563" s="4">
        <v>163401</v>
      </c>
      <c r="D563" s="143" t="s">
        <v>7</v>
      </c>
      <c r="E563" s="143"/>
      <c r="F563" s="18"/>
      <c r="G563" s="5">
        <v>97.1</v>
      </c>
    </row>
    <row r="564" spans="1:7" x14ac:dyDescent="0.25">
      <c r="A564" s="18">
        <f t="shared" si="104"/>
        <v>168</v>
      </c>
      <c r="B564" s="18" t="str">
        <f t="shared" si="104"/>
        <v>AMC 168 C</v>
      </c>
      <c r="C564" s="4">
        <v>163404</v>
      </c>
      <c r="D564" s="143" t="s">
        <v>8</v>
      </c>
      <c r="E564" s="143"/>
      <c r="F564" s="18"/>
      <c r="G564" s="5">
        <v>46.6</v>
      </c>
    </row>
    <row r="565" spans="1:7" x14ac:dyDescent="0.25">
      <c r="A565" s="18">
        <f t="shared" si="104"/>
        <v>168</v>
      </c>
      <c r="B565" s="18" t="str">
        <f t="shared" si="104"/>
        <v>AMC 168 C</v>
      </c>
      <c r="C565" s="6">
        <v>163410</v>
      </c>
      <c r="D565" s="144" t="s">
        <v>15</v>
      </c>
      <c r="E565" s="144"/>
      <c r="F565" s="20"/>
      <c r="G565" s="7">
        <v>5.8</v>
      </c>
    </row>
    <row r="566" spans="1:7" x14ac:dyDescent="0.25">
      <c r="A566" s="20">
        <f t="shared" si="104"/>
        <v>168</v>
      </c>
      <c r="B566" s="20" t="str">
        <f t="shared" si="104"/>
        <v>AMC 168 C</v>
      </c>
      <c r="C566" s="21"/>
      <c r="D566" s="145"/>
      <c r="E566" s="145"/>
      <c r="F566" s="22" t="s">
        <v>9</v>
      </c>
      <c r="G566" s="8">
        <v>1000</v>
      </c>
    </row>
    <row r="567" spans="1:7" x14ac:dyDescent="0.25">
      <c r="A567" s="9">
        <v>1685</v>
      </c>
      <c r="B567" s="23" t="s">
        <v>119</v>
      </c>
      <c r="C567" s="9" t="s">
        <v>4</v>
      </c>
      <c r="D567" s="146" t="s">
        <v>5</v>
      </c>
      <c r="E567" s="146"/>
      <c r="F567" s="24"/>
      <c r="G567" s="10">
        <v>763.3</v>
      </c>
    </row>
    <row r="568" spans="1:7" x14ac:dyDescent="0.25">
      <c r="A568" s="18">
        <f t="shared" ref="A568:B572" si="105">A567</f>
        <v>1685</v>
      </c>
      <c r="B568" s="18" t="str">
        <f t="shared" si="105"/>
        <v>AMC 1685 C</v>
      </c>
      <c r="C568" s="4">
        <v>163401</v>
      </c>
      <c r="D568" s="143" t="s">
        <v>7</v>
      </c>
      <c r="E568" s="143"/>
      <c r="F568" s="18"/>
      <c r="G568" s="5">
        <v>97</v>
      </c>
    </row>
    <row r="569" spans="1:7" x14ac:dyDescent="0.25">
      <c r="A569" s="18">
        <f t="shared" si="105"/>
        <v>1685</v>
      </c>
      <c r="B569" s="18" t="str">
        <f t="shared" si="105"/>
        <v>AMC 1685 C</v>
      </c>
      <c r="C569" s="4">
        <v>163402</v>
      </c>
      <c r="D569" s="143" t="s">
        <v>17</v>
      </c>
      <c r="E569" s="143"/>
      <c r="F569" s="18"/>
      <c r="G569" s="5">
        <v>72.8</v>
      </c>
    </row>
    <row r="570" spans="1:7" x14ac:dyDescent="0.25">
      <c r="A570" s="18">
        <f t="shared" si="105"/>
        <v>1685</v>
      </c>
      <c r="B570" s="18" t="str">
        <f t="shared" si="105"/>
        <v>AMC 1685 C</v>
      </c>
      <c r="C570" s="4">
        <v>163404</v>
      </c>
      <c r="D570" s="143" t="s">
        <v>8</v>
      </c>
      <c r="E570" s="143"/>
      <c r="F570" s="18"/>
      <c r="G570" s="5">
        <v>58.2</v>
      </c>
    </row>
    <row r="571" spans="1:7" x14ac:dyDescent="0.25">
      <c r="A571" s="18">
        <f t="shared" si="105"/>
        <v>1685</v>
      </c>
      <c r="B571" s="18" t="str">
        <f t="shared" si="105"/>
        <v>AMC 1685 C</v>
      </c>
      <c r="C571" s="6">
        <v>163410</v>
      </c>
      <c r="D571" s="144" t="s">
        <v>15</v>
      </c>
      <c r="E571" s="144"/>
      <c r="F571" s="20"/>
      <c r="G571" s="7">
        <v>8.6999999999999993</v>
      </c>
    </row>
    <row r="572" spans="1:7" x14ac:dyDescent="0.25">
      <c r="A572" s="20">
        <f t="shared" si="105"/>
        <v>1685</v>
      </c>
      <c r="B572" s="20" t="str">
        <f t="shared" si="105"/>
        <v>AMC 1685 C</v>
      </c>
      <c r="C572" s="21"/>
      <c r="D572" s="145"/>
      <c r="E572" s="145"/>
      <c r="F572" s="22" t="s">
        <v>9</v>
      </c>
      <c r="G572" s="8">
        <v>1000</v>
      </c>
    </row>
    <row r="573" spans="1:7" x14ac:dyDescent="0.25">
      <c r="A573" s="9">
        <v>169</v>
      </c>
      <c r="B573" s="23" t="s">
        <v>120</v>
      </c>
      <c r="C573" s="9" t="s">
        <v>4</v>
      </c>
      <c r="D573" s="146" t="s">
        <v>5</v>
      </c>
      <c r="E573" s="146"/>
      <c r="F573" s="24"/>
      <c r="G573" s="10">
        <v>894.8</v>
      </c>
    </row>
    <row r="574" spans="1:7" x14ac:dyDescent="0.25">
      <c r="A574" s="18">
        <f t="shared" ref="A574:B577" si="106">A573</f>
        <v>169</v>
      </c>
      <c r="B574" s="18" t="str">
        <f t="shared" si="106"/>
        <v>AMC 169 C</v>
      </c>
      <c r="C574" s="4">
        <v>163401</v>
      </c>
      <c r="D574" s="143" t="s">
        <v>7</v>
      </c>
      <c r="E574" s="143"/>
      <c r="F574" s="18"/>
      <c r="G574" s="5">
        <v>96.5</v>
      </c>
    </row>
    <row r="575" spans="1:7" x14ac:dyDescent="0.25">
      <c r="A575" s="18">
        <f t="shared" si="106"/>
        <v>169</v>
      </c>
      <c r="B575" s="18" t="str">
        <f t="shared" si="106"/>
        <v>AMC 169 C</v>
      </c>
      <c r="C575" s="4">
        <v>163404</v>
      </c>
      <c r="D575" s="143" t="s">
        <v>8</v>
      </c>
      <c r="E575" s="143"/>
      <c r="F575" s="18"/>
      <c r="G575" s="5">
        <v>5.8</v>
      </c>
    </row>
    <row r="576" spans="1:7" x14ac:dyDescent="0.25">
      <c r="A576" s="18">
        <f t="shared" si="106"/>
        <v>169</v>
      </c>
      <c r="B576" s="18" t="str">
        <f t="shared" si="106"/>
        <v>AMC 169 C</v>
      </c>
      <c r="C576" s="6">
        <v>163402</v>
      </c>
      <c r="D576" s="144" t="s">
        <v>17</v>
      </c>
      <c r="E576" s="144"/>
      <c r="F576" s="20"/>
      <c r="G576" s="7">
        <v>2.9</v>
      </c>
    </row>
    <row r="577" spans="1:7" x14ac:dyDescent="0.25">
      <c r="A577" s="20">
        <f t="shared" si="106"/>
        <v>169</v>
      </c>
      <c r="B577" s="20" t="str">
        <f t="shared" si="106"/>
        <v>AMC 169 C</v>
      </c>
      <c r="C577" s="21"/>
      <c r="D577" s="145"/>
      <c r="E577" s="145"/>
      <c r="F577" s="22" t="s">
        <v>9</v>
      </c>
      <c r="G577" s="8">
        <v>1000</v>
      </c>
    </row>
    <row r="578" spans="1:7" x14ac:dyDescent="0.25">
      <c r="A578" s="9">
        <v>170</v>
      </c>
      <c r="B578" s="23" t="s">
        <v>121</v>
      </c>
      <c r="C578" s="9" t="s">
        <v>4</v>
      </c>
      <c r="D578" s="146" t="s">
        <v>5</v>
      </c>
      <c r="E578" s="146"/>
      <c r="F578" s="24"/>
      <c r="G578" s="10">
        <v>868.6</v>
      </c>
    </row>
    <row r="579" spans="1:7" x14ac:dyDescent="0.25">
      <c r="A579" s="18">
        <f t="shared" ref="A579:B582" si="107">A578</f>
        <v>170</v>
      </c>
      <c r="B579" s="18" t="str">
        <f t="shared" si="107"/>
        <v>AMC 170 C</v>
      </c>
      <c r="C579" s="4">
        <v>163401</v>
      </c>
      <c r="D579" s="143" t="s">
        <v>7</v>
      </c>
      <c r="E579" s="143"/>
      <c r="F579" s="18"/>
      <c r="G579" s="5">
        <v>96.6</v>
      </c>
    </row>
    <row r="580" spans="1:7" x14ac:dyDescent="0.25">
      <c r="A580" s="18">
        <f t="shared" si="107"/>
        <v>170</v>
      </c>
      <c r="B580" s="18" t="str">
        <f t="shared" si="107"/>
        <v>AMC 170 C</v>
      </c>
      <c r="C580" s="4">
        <v>163404</v>
      </c>
      <c r="D580" s="143" t="s">
        <v>8</v>
      </c>
      <c r="E580" s="143"/>
      <c r="F580" s="18"/>
      <c r="G580" s="5">
        <v>23.2</v>
      </c>
    </row>
    <row r="581" spans="1:7" x14ac:dyDescent="0.25">
      <c r="A581" s="18">
        <f t="shared" si="107"/>
        <v>170</v>
      </c>
      <c r="B581" s="18" t="str">
        <f t="shared" si="107"/>
        <v>AMC 170 C</v>
      </c>
      <c r="C581" s="6">
        <v>163402</v>
      </c>
      <c r="D581" s="144" t="s">
        <v>17</v>
      </c>
      <c r="E581" s="144"/>
      <c r="F581" s="20"/>
      <c r="G581" s="7">
        <v>11.6</v>
      </c>
    </row>
    <row r="582" spans="1:7" x14ac:dyDescent="0.25">
      <c r="A582" s="20">
        <f t="shared" si="107"/>
        <v>170</v>
      </c>
      <c r="B582" s="20" t="str">
        <f t="shared" si="107"/>
        <v>AMC 170 C</v>
      </c>
      <c r="C582" s="21"/>
      <c r="D582" s="145"/>
      <c r="E582" s="145"/>
      <c r="F582" s="22" t="s">
        <v>9</v>
      </c>
      <c r="G582" s="8">
        <v>1000</v>
      </c>
    </row>
    <row r="583" spans="1:7" x14ac:dyDescent="0.25">
      <c r="A583" s="9">
        <v>171</v>
      </c>
      <c r="B583" s="23" t="s">
        <v>122</v>
      </c>
      <c r="C583" s="9" t="s">
        <v>4</v>
      </c>
      <c r="D583" s="146" t="s">
        <v>5</v>
      </c>
      <c r="E583" s="146"/>
      <c r="F583" s="24"/>
      <c r="G583" s="10">
        <v>839.5</v>
      </c>
    </row>
    <row r="584" spans="1:7" x14ac:dyDescent="0.25">
      <c r="A584" s="18">
        <f t="shared" ref="A584:B587" si="108">A583</f>
        <v>171</v>
      </c>
      <c r="B584" s="18" t="str">
        <f t="shared" si="108"/>
        <v>AMC 171 C</v>
      </c>
      <c r="C584" s="4">
        <v>163401</v>
      </c>
      <c r="D584" s="143" t="s">
        <v>7</v>
      </c>
      <c r="E584" s="143"/>
      <c r="F584" s="18"/>
      <c r="G584" s="5">
        <v>96.7</v>
      </c>
    </row>
    <row r="585" spans="1:7" x14ac:dyDescent="0.25">
      <c r="A585" s="18">
        <f t="shared" si="108"/>
        <v>171</v>
      </c>
      <c r="B585" s="18" t="str">
        <f t="shared" si="108"/>
        <v>AMC 171 C</v>
      </c>
      <c r="C585" s="4">
        <v>163404</v>
      </c>
      <c r="D585" s="143" t="s">
        <v>8</v>
      </c>
      <c r="E585" s="143"/>
      <c r="F585" s="18"/>
      <c r="G585" s="5">
        <v>34.799999999999997</v>
      </c>
    </row>
    <row r="586" spans="1:7" x14ac:dyDescent="0.25">
      <c r="A586" s="18">
        <f t="shared" si="108"/>
        <v>171</v>
      </c>
      <c r="B586" s="18" t="str">
        <f t="shared" si="108"/>
        <v>AMC 171 C</v>
      </c>
      <c r="C586" s="6">
        <v>163402</v>
      </c>
      <c r="D586" s="144" t="s">
        <v>17</v>
      </c>
      <c r="E586" s="144"/>
      <c r="F586" s="20"/>
      <c r="G586" s="7">
        <v>29</v>
      </c>
    </row>
    <row r="587" spans="1:7" x14ac:dyDescent="0.25">
      <c r="A587" s="20">
        <f t="shared" si="108"/>
        <v>171</v>
      </c>
      <c r="B587" s="20" t="str">
        <f t="shared" si="108"/>
        <v>AMC 171 C</v>
      </c>
      <c r="C587" s="21"/>
      <c r="D587" s="145"/>
      <c r="E587" s="145"/>
      <c r="F587" s="22" t="s">
        <v>9</v>
      </c>
      <c r="G587" s="8">
        <v>1000</v>
      </c>
    </row>
    <row r="588" spans="1:7" x14ac:dyDescent="0.25">
      <c r="A588" s="9">
        <v>172</v>
      </c>
      <c r="B588" s="23" t="s">
        <v>123</v>
      </c>
      <c r="C588" s="9" t="s">
        <v>4</v>
      </c>
      <c r="D588" s="146" t="s">
        <v>5</v>
      </c>
      <c r="E588" s="146"/>
      <c r="F588" s="24"/>
      <c r="G588" s="10">
        <v>722.1</v>
      </c>
    </row>
    <row r="589" spans="1:7" x14ac:dyDescent="0.25">
      <c r="A589" s="18">
        <f t="shared" ref="A589:B592" si="109">A588</f>
        <v>172</v>
      </c>
      <c r="B589" s="18" t="str">
        <f t="shared" si="109"/>
        <v>AMC 172 C</v>
      </c>
      <c r="C589" s="4">
        <v>163402</v>
      </c>
      <c r="D589" s="143" t="s">
        <v>17</v>
      </c>
      <c r="E589" s="143"/>
      <c r="F589" s="18"/>
      <c r="G589" s="5">
        <v>122.4</v>
      </c>
    </row>
    <row r="590" spans="1:7" x14ac:dyDescent="0.25">
      <c r="A590" s="18">
        <f t="shared" si="109"/>
        <v>172</v>
      </c>
      <c r="B590" s="18" t="str">
        <f t="shared" si="109"/>
        <v>AMC 172 C</v>
      </c>
      <c r="C590" s="4">
        <v>163401</v>
      </c>
      <c r="D590" s="143" t="s">
        <v>7</v>
      </c>
      <c r="E590" s="143"/>
      <c r="F590" s="18"/>
      <c r="G590" s="5">
        <v>97.2</v>
      </c>
    </row>
    <row r="591" spans="1:7" x14ac:dyDescent="0.25">
      <c r="A591" s="18">
        <f t="shared" si="109"/>
        <v>172</v>
      </c>
      <c r="B591" s="18" t="str">
        <f t="shared" si="109"/>
        <v>AMC 172 C</v>
      </c>
      <c r="C591" s="6">
        <v>163404</v>
      </c>
      <c r="D591" s="144" t="s">
        <v>8</v>
      </c>
      <c r="E591" s="144"/>
      <c r="F591" s="20"/>
      <c r="G591" s="7">
        <v>58.3</v>
      </c>
    </row>
    <row r="592" spans="1:7" x14ac:dyDescent="0.25">
      <c r="A592" s="20">
        <f t="shared" si="109"/>
        <v>172</v>
      </c>
      <c r="B592" s="20" t="str">
        <f t="shared" si="109"/>
        <v>AMC 172 C</v>
      </c>
      <c r="C592" s="21"/>
      <c r="D592" s="145"/>
      <c r="E592" s="145"/>
      <c r="F592" s="22" t="s">
        <v>9</v>
      </c>
      <c r="G592" s="8">
        <v>1000</v>
      </c>
    </row>
    <row r="593" spans="1:7" x14ac:dyDescent="0.25">
      <c r="A593" s="9">
        <v>173</v>
      </c>
      <c r="B593" s="23" t="s">
        <v>124</v>
      </c>
      <c r="C593" s="9" t="s">
        <v>4</v>
      </c>
      <c r="D593" s="146" t="s">
        <v>5</v>
      </c>
      <c r="E593" s="146"/>
      <c r="F593" s="24"/>
      <c r="G593" s="10">
        <v>800.8</v>
      </c>
    </row>
    <row r="594" spans="1:7" x14ac:dyDescent="0.25">
      <c r="A594" s="18">
        <f t="shared" ref="A594:B598" si="110">A593</f>
        <v>173</v>
      </c>
      <c r="B594" s="18" t="str">
        <f t="shared" si="110"/>
        <v>AMC 173 C</v>
      </c>
      <c r="C594" s="4">
        <v>163401</v>
      </c>
      <c r="D594" s="143" t="s">
        <v>7</v>
      </c>
      <c r="E594" s="143"/>
      <c r="F594" s="18"/>
      <c r="G594" s="5">
        <v>96.9</v>
      </c>
    </row>
    <row r="595" spans="1:7" x14ac:dyDescent="0.25">
      <c r="A595" s="18">
        <f t="shared" si="110"/>
        <v>173</v>
      </c>
      <c r="B595" s="18" t="str">
        <f t="shared" si="110"/>
        <v>AMC 173 C</v>
      </c>
      <c r="C595" s="4">
        <v>163402</v>
      </c>
      <c r="D595" s="143" t="s">
        <v>17</v>
      </c>
      <c r="E595" s="143"/>
      <c r="F595" s="18"/>
      <c r="G595" s="5">
        <v>58.1</v>
      </c>
    </row>
    <row r="596" spans="1:7" x14ac:dyDescent="0.25">
      <c r="A596" s="18">
        <f t="shared" si="110"/>
        <v>173</v>
      </c>
      <c r="B596" s="18" t="str">
        <f t="shared" si="110"/>
        <v>AMC 173 C</v>
      </c>
      <c r="C596" s="4">
        <v>163404</v>
      </c>
      <c r="D596" s="143" t="s">
        <v>8</v>
      </c>
      <c r="E596" s="143"/>
      <c r="F596" s="18"/>
      <c r="G596" s="5">
        <v>43.6</v>
      </c>
    </row>
    <row r="597" spans="1:7" x14ac:dyDescent="0.25">
      <c r="A597" s="18">
        <f t="shared" si="110"/>
        <v>173</v>
      </c>
      <c r="B597" s="18" t="str">
        <f t="shared" si="110"/>
        <v>AMC 173 C</v>
      </c>
      <c r="C597" s="6">
        <v>163410</v>
      </c>
      <c r="D597" s="144" t="s">
        <v>15</v>
      </c>
      <c r="E597" s="144"/>
      <c r="F597" s="20"/>
      <c r="G597" s="7">
        <v>0.6</v>
      </c>
    </row>
    <row r="598" spans="1:7" x14ac:dyDescent="0.25">
      <c r="A598" s="20">
        <f t="shared" si="110"/>
        <v>173</v>
      </c>
      <c r="B598" s="20" t="str">
        <f t="shared" si="110"/>
        <v>AMC 173 C</v>
      </c>
      <c r="C598" s="21"/>
      <c r="D598" s="145"/>
      <c r="E598" s="145"/>
      <c r="F598" s="22" t="s">
        <v>9</v>
      </c>
      <c r="G598" s="8">
        <v>1000</v>
      </c>
    </row>
    <row r="599" spans="1:7" x14ac:dyDescent="0.25">
      <c r="A599" s="9">
        <v>174</v>
      </c>
      <c r="B599" s="23" t="s">
        <v>125</v>
      </c>
      <c r="C599" s="9" t="s">
        <v>4</v>
      </c>
      <c r="D599" s="146" t="s">
        <v>5</v>
      </c>
      <c r="E599" s="146"/>
      <c r="F599" s="24"/>
      <c r="G599" s="10">
        <v>757.5</v>
      </c>
    </row>
    <row r="600" spans="1:7" x14ac:dyDescent="0.25">
      <c r="A600" s="18">
        <f t="shared" ref="A600:B604" si="111">A599</f>
        <v>174</v>
      </c>
      <c r="B600" s="18" t="str">
        <f t="shared" si="111"/>
        <v>AMC 174 C</v>
      </c>
      <c r="C600" s="4">
        <v>163401</v>
      </c>
      <c r="D600" s="143" t="s">
        <v>7</v>
      </c>
      <c r="E600" s="143"/>
      <c r="F600" s="18"/>
      <c r="G600" s="5">
        <v>97</v>
      </c>
    </row>
    <row r="601" spans="1:7" x14ac:dyDescent="0.25">
      <c r="A601" s="18">
        <f t="shared" si="111"/>
        <v>174</v>
      </c>
      <c r="B601" s="18" t="str">
        <f t="shared" si="111"/>
        <v>AMC 174 C</v>
      </c>
      <c r="C601" s="4">
        <v>163404</v>
      </c>
      <c r="D601" s="143" t="s">
        <v>8</v>
      </c>
      <c r="E601" s="143"/>
      <c r="F601" s="18"/>
      <c r="G601" s="5">
        <v>84.4</v>
      </c>
    </row>
    <row r="602" spans="1:7" x14ac:dyDescent="0.25">
      <c r="A602" s="18">
        <f t="shared" si="111"/>
        <v>174</v>
      </c>
      <c r="B602" s="18" t="str">
        <f t="shared" si="111"/>
        <v>AMC 174 C</v>
      </c>
      <c r="C602" s="4">
        <v>163402</v>
      </c>
      <c r="D602" s="143" t="s">
        <v>17</v>
      </c>
      <c r="E602" s="143"/>
      <c r="F602" s="18"/>
      <c r="G602" s="5">
        <v>58.2</v>
      </c>
    </row>
    <row r="603" spans="1:7" x14ac:dyDescent="0.25">
      <c r="A603" s="18">
        <f t="shared" si="111"/>
        <v>174</v>
      </c>
      <c r="B603" s="18" t="str">
        <f t="shared" si="111"/>
        <v>AMC 174 C</v>
      </c>
      <c r="C603" s="6">
        <v>163410</v>
      </c>
      <c r="D603" s="144" t="s">
        <v>15</v>
      </c>
      <c r="E603" s="144"/>
      <c r="F603" s="20"/>
      <c r="G603" s="7">
        <v>2.9</v>
      </c>
    </row>
    <row r="604" spans="1:7" x14ac:dyDescent="0.25">
      <c r="A604" s="20">
        <f t="shared" si="111"/>
        <v>174</v>
      </c>
      <c r="B604" s="20" t="str">
        <f t="shared" si="111"/>
        <v>AMC 174 C</v>
      </c>
      <c r="C604" s="21"/>
      <c r="D604" s="145"/>
      <c r="E604" s="145"/>
      <c r="F604" s="22" t="s">
        <v>9</v>
      </c>
      <c r="G604" s="8">
        <v>1000</v>
      </c>
    </row>
    <row r="605" spans="1:7" x14ac:dyDescent="0.25">
      <c r="A605" s="9">
        <v>175</v>
      </c>
      <c r="B605" s="23" t="s">
        <v>126</v>
      </c>
      <c r="C605" s="9" t="s">
        <v>4</v>
      </c>
      <c r="D605" s="146" t="s">
        <v>5</v>
      </c>
      <c r="E605" s="146"/>
      <c r="F605" s="24"/>
      <c r="G605" s="10">
        <v>736.8</v>
      </c>
    </row>
    <row r="606" spans="1:7" x14ac:dyDescent="0.25">
      <c r="A606" s="18">
        <f t="shared" ref="A606:B610" si="112">A605</f>
        <v>175</v>
      </c>
      <c r="B606" s="18" t="str">
        <f t="shared" si="112"/>
        <v>AMC 175 C</v>
      </c>
      <c r="C606" s="4">
        <v>163404</v>
      </c>
      <c r="D606" s="143" t="s">
        <v>8</v>
      </c>
      <c r="E606" s="143"/>
      <c r="F606" s="18"/>
      <c r="G606" s="5">
        <v>102</v>
      </c>
    </row>
    <row r="607" spans="1:7" x14ac:dyDescent="0.25">
      <c r="A607" s="18">
        <f t="shared" si="112"/>
        <v>175</v>
      </c>
      <c r="B607" s="18" t="str">
        <f t="shared" si="112"/>
        <v>AMC 175 C</v>
      </c>
      <c r="C607" s="4">
        <v>163401</v>
      </c>
      <c r="D607" s="143" t="s">
        <v>7</v>
      </c>
      <c r="E607" s="143"/>
      <c r="F607" s="18"/>
      <c r="G607" s="5">
        <v>97.1</v>
      </c>
    </row>
    <row r="608" spans="1:7" x14ac:dyDescent="0.25">
      <c r="A608" s="18">
        <f t="shared" si="112"/>
        <v>175</v>
      </c>
      <c r="B608" s="18" t="str">
        <f t="shared" si="112"/>
        <v>AMC 175 C</v>
      </c>
      <c r="C608" s="4">
        <v>163402</v>
      </c>
      <c r="D608" s="143" t="s">
        <v>17</v>
      </c>
      <c r="E608" s="143"/>
      <c r="F608" s="18"/>
      <c r="G608" s="5">
        <v>58.3</v>
      </c>
    </row>
    <row r="609" spans="1:7" x14ac:dyDescent="0.25">
      <c r="A609" s="18">
        <f t="shared" si="112"/>
        <v>175</v>
      </c>
      <c r="B609" s="18" t="str">
        <f t="shared" si="112"/>
        <v>AMC 175 C</v>
      </c>
      <c r="C609" s="6">
        <v>163410</v>
      </c>
      <c r="D609" s="144" t="s">
        <v>15</v>
      </c>
      <c r="E609" s="144"/>
      <c r="F609" s="20"/>
      <c r="G609" s="7">
        <v>5.8</v>
      </c>
    </row>
    <row r="610" spans="1:7" x14ac:dyDescent="0.25">
      <c r="A610" s="20">
        <f t="shared" si="112"/>
        <v>175</v>
      </c>
      <c r="B610" s="20" t="str">
        <f t="shared" si="112"/>
        <v>AMC 175 C</v>
      </c>
      <c r="C610" s="21"/>
      <c r="D610" s="145"/>
      <c r="E610" s="145"/>
      <c r="F610" s="22" t="s">
        <v>9</v>
      </c>
      <c r="G610" s="8">
        <v>1000</v>
      </c>
    </row>
    <row r="611" spans="1:7" x14ac:dyDescent="0.25">
      <c r="A611" s="2">
        <v>176</v>
      </c>
      <c r="B611" s="27" t="s">
        <v>127</v>
      </c>
      <c r="C611" s="2" t="s">
        <v>4</v>
      </c>
      <c r="D611" s="148" t="s">
        <v>5</v>
      </c>
      <c r="E611" s="148"/>
      <c r="F611" s="28"/>
      <c r="G611" s="3">
        <v>897.1</v>
      </c>
    </row>
    <row r="612" spans="1:7" x14ac:dyDescent="0.25">
      <c r="A612" s="18">
        <f t="shared" ref="A612:B615" si="113">A611</f>
        <v>176</v>
      </c>
      <c r="B612" s="18" t="str">
        <f t="shared" si="113"/>
        <v>AMC 176 C</v>
      </c>
      <c r="C612" s="4">
        <v>163401</v>
      </c>
      <c r="D612" s="143" t="s">
        <v>7</v>
      </c>
      <c r="E612" s="143"/>
      <c r="F612" s="18"/>
      <c r="G612" s="5">
        <v>96.5</v>
      </c>
    </row>
    <row r="613" spans="1:7" x14ac:dyDescent="0.25">
      <c r="A613" s="18">
        <f t="shared" si="113"/>
        <v>176</v>
      </c>
      <c r="B613" s="18" t="str">
        <f t="shared" si="113"/>
        <v>AMC 176 C</v>
      </c>
      <c r="C613" s="4">
        <v>163404</v>
      </c>
      <c r="D613" s="143" t="s">
        <v>8</v>
      </c>
      <c r="E613" s="143"/>
      <c r="F613" s="18"/>
      <c r="G613" s="5">
        <v>5.8</v>
      </c>
    </row>
    <row r="614" spans="1:7" x14ac:dyDescent="0.25">
      <c r="A614" s="18">
        <f t="shared" si="113"/>
        <v>176</v>
      </c>
      <c r="B614" s="18" t="str">
        <f t="shared" si="113"/>
        <v>AMC 176 C</v>
      </c>
      <c r="C614" s="6">
        <v>163403</v>
      </c>
      <c r="D614" s="144" t="s">
        <v>6</v>
      </c>
      <c r="E614" s="144"/>
      <c r="F614" s="20"/>
      <c r="G614" s="7">
        <v>0.6</v>
      </c>
    </row>
    <row r="615" spans="1:7" x14ac:dyDescent="0.25">
      <c r="A615" s="20">
        <f t="shared" si="113"/>
        <v>176</v>
      </c>
      <c r="B615" s="20" t="str">
        <f t="shared" si="113"/>
        <v>AMC 176 C</v>
      </c>
      <c r="C615" s="21"/>
      <c r="D615" s="145"/>
      <c r="E615" s="145"/>
      <c r="F615" s="22" t="s">
        <v>9</v>
      </c>
      <c r="G615" s="8">
        <v>1000</v>
      </c>
    </row>
    <row r="616" spans="1:7" x14ac:dyDescent="0.25">
      <c r="A616" s="11">
        <v>1765</v>
      </c>
      <c r="B616" s="23" t="s">
        <v>128</v>
      </c>
      <c r="C616" s="9" t="s">
        <v>4</v>
      </c>
      <c r="D616" s="146" t="s">
        <v>5</v>
      </c>
      <c r="E616" s="146"/>
      <c r="F616" s="24"/>
      <c r="G616" s="10">
        <v>893.9</v>
      </c>
    </row>
    <row r="617" spans="1:7" x14ac:dyDescent="0.25">
      <c r="A617" s="18">
        <f t="shared" ref="A617:B620" si="114">A616</f>
        <v>1765</v>
      </c>
      <c r="B617" s="18" t="str">
        <f t="shared" si="114"/>
        <v>AMC 1765 C</v>
      </c>
      <c r="C617" s="4">
        <v>163401</v>
      </c>
      <c r="D617" s="143" t="s">
        <v>7</v>
      </c>
      <c r="E617" s="143"/>
      <c r="F617" s="18"/>
      <c r="G617" s="5">
        <v>96.5</v>
      </c>
    </row>
    <row r="618" spans="1:7" x14ac:dyDescent="0.25">
      <c r="A618" s="18">
        <f t="shared" si="114"/>
        <v>1765</v>
      </c>
      <c r="B618" s="18" t="str">
        <f t="shared" si="114"/>
        <v>AMC 1765 C</v>
      </c>
      <c r="C618" s="4">
        <v>163404</v>
      </c>
      <c r="D618" s="143" t="s">
        <v>8</v>
      </c>
      <c r="E618" s="143"/>
      <c r="F618" s="18"/>
      <c r="G618" s="5">
        <v>8.6999999999999993</v>
      </c>
    </row>
    <row r="619" spans="1:7" x14ac:dyDescent="0.25">
      <c r="A619" s="18">
        <f t="shared" si="114"/>
        <v>1765</v>
      </c>
      <c r="B619" s="18" t="str">
        <f t="shared" si="114"/>
        <v>AMC 1765 C</v>
      </c>
      <c r="C619" s="6">
        <v>163403</v>
      </c>
      <c r="D619" s="144" t="s">
        <v>6</v>
      </c>
      <c r="E619" s="144"/>
      <c r="F619" s="20"/>
      <c r="G619" s="7">
        <v>0.9</v>
      </c>
    </row>
    <row r="620" spans="1:7" x14ac:dyDescent="0.25">
      <c r="A620" s="20">
        <f t="shared" si="114"/>
        <v>1765</v>
      </c>
      <c r="B620" s="20" t="str">
        <f t="shared" si="114"/>
        <v>AMC 1765 C</v>
      </c>
      <c r="C620" s="21"/>
      <c r="D620" s="145"/>
      <c r="E620" s="145"/>
      <c r="F620" s="22" t="s">
        <v>9</v>
      </c>
      <c r="G620" s="8">
        <v>1000</v>
      </c>
    </row>
    <row r="621" spans="1:7" x14ac:dyDescent="0.25">
      <c r="A621" s="11">
        <v>1767</v>
      </c>
      <c r="B621" s="23" t="s">
        <v>129</v>
      </c>
      <c r="C621" s="9" t="s">
        <v>4</v>
      </c>
      <c r="D621" s="146" t="s">
        <v>5</v>
      </c>
      <c r="E621" s="146"/>
      <c r="F621" s="24"/>
      <c r="G621" s="10">
        <v>897.1</v>
      </c>
    </row>
    <row r="622" spans="1:7" x14ac:dyDescent="0.25">
      <c r="A622" s="18">
        <f t="shared" ref="A622:B625" si="115">A621</f>
        <v>1767</v>
      </c>
      <c r="B622" s="18" t="str">
        <f t="shared" si="115"/>
        <v>AMC 1767 C</v>
      </c>
      <c r="C622" s="4">
        <v>163401</v>
      </c>
      <c r="D622" s="143" t="s">
        <v>7</v>
      </c>
      <c r="E622" s="143"/>
      <c r="F622" s="18"/>
      <c r="G622" s="5">
        <v>96.5</v>
      </c>
    </row>
    <row r="623" spans="1:7" x14ac:dyDescent="0.25">
      <c r="A623" s="18">
        <f t="shared" si="115"/>
        <v>1767</v>
      </c>
      <c r="B623" s="18" t="str">
        <f t="shared" si="115"/>
        <v>AMC 1767 C</v>
      </c>
      <c r="C623" s="4">
        <v>163404</v>
      </c>
      <c r="D623" s="143" t="s">
        <v>8</v>
      </c>
      <c r="E623" s="143"/>
      <c r="F623" s="18"/>
      <c r="G623" s="5">
        <v>5.8</v>
      </c>
    </row>
    <row r="624" spans="1:7" x14ac:dyDescent="0.25">
      <c r="A624" s="18">
        <f t="shared" si="115"/>
        <v>1767</v>
      </c>
      <c r="B624" s="18" t="str">
        <f t="shared" si="115"/>
        <v>AMC 1767 C</v>
      </c>
      <c r="C624" s="6">
        <v>163403</v>
      </c>
      <c r="D624" s="144" t="s">
        <v>6</v>
      </c>
      <c r="E624" s="144"/>
      <c r="F624" s="20"/>
      <c r="G624" s="7">
        <v>0.6</v>
      </c>
    </row>
    <row r="625" spans="1:7" x14ac:dyDescent="0.25">
      <c r="A625" s="20">
        <f t="shared" si="115"/>
        <v>1767</v>
      </c>
      <c r="B625" s="20" t="str">
        <f t="shared" si="115"/>
        <v>AMC 1767 C</v>
      </c>
      <c r="C625" s="21"/>
      <c r="D625" s="145"/>
      <c r="E625" s="145"/>
      <c r="F625" s="22" t="s">
        <v>9</v>
      </c>
      <c r="G625" s="8">
        <v>1000</v>
      </c>
    </row>
    <row r="626" spans="1:7" x14ac:dyDescent="0.25">
      <c r="A626" s="9">
        <v>177</v>
      </c>
      <c r="B626" s="23" t="s">
        <v>130</v>
      </c>
      <c r="C626" s="9" t="s">
        <v>4</v>
      </c>
      <c r="D626" s="146" t="s">
        <v>5</v>
      </c>
      <c r="E626" s="146"/>
      <c r="F626" s="24"/>
      <c r="G626" s="10">
        <v>883.2</v>
      </c>
    </row>
    <row r="627" spans="1:7" x14ac:dyDescent="0.25">
      <c r="A627" s="18">
        <f t="shared" ref="A627:B630" si="116">A626</f>
        <v>177</v>
      </c>
      <c r="B627" s="18" t="str">
        <f t="shared" si="116"/>
        <v>AMC 177 C</v>
      </c>
      <c r="C627" s="4">
        <v>163401</v>
      </c>
      <c r="D627" s="143" t="s">
        <v>7</v>
      </c>
      <c r="E627" s="143"/>
      <c r="F627" s="18"/>
      <c r="G627" s="5">
        <v>96.5</v>
      </c>
    </row>
    <row r="628" spans="1:7" x14ac:dyDescent="0.25">
      <c r="A628" s="18">
        <f t="shared" si="116"/>
        <v>177</v>
      </c>
      <c r="B628" s="18" t="str">
        <f t="shared" si="116"/>
        <v>AMC 177 C</v>
      </c>
      <c r="C628" s="4">
        <v>163404</v>
      </c>
      <c r="D628" s="143" t="s">
        <v>8</v>
      </c>
      <c r="E628" s="143"/>
      <c r="F628" s="18"/>
      <c r="G628" s="5">
        <v>17.399999999999999</v>
      </c>
    </row>
    <row r="629" spans="1:7" x14ac:dyDescent="0.25">
      <c r="A629" s="18">
        <f t="shared" si="116"/>
        <v>177</v>
      </c>
      <c r="B629" s="18" t="str">
        <f t="shared" si="116"/>
        <v>AMC 177 C</v>
      </c>
      <c r="C629" s="6">
        <v>163403</v>
      </c>
      <c r="D629" s="144" t="s">
        <v>6</v>
      </c>
      <c r="E629" s="144"/>
      <c r="F629" s="20"/>
      <c r="G629" s="7">
        <v>2.9</v>
      </c>
    </row>
    <row r="630" spans="1:7" x14ac:dyDescent="0.25">
      <c r="A630" s="20">
        <f t="shared" si="116"/>
        <v>177</v>
      </c>
      <c r="B630" s="20" t="str">
        <f t="shared" si="116"/>
        <v>AMC 177 C</v>
      </c>
      <c r="C630" s="21"/>
      <c r="D630" s="145"/>
      <c r="E630" s="145"/>
      <c r="F630" s="22" t="s">
        <v>9</v>
      </c>
      <c r="G630" s="8">
        <v>1000</v>
      </c>
    </row>
    <row r="631" spans="1:7" x14ac:dyDescent="0.25">
      <c r="A631" s="9">
        <v>1775</v>
      </c>
      <c r="B631" s="23" t="s">
        <v>131</v>
      </c>
      <c r="C631" s="9" t="s">
        <v>4</v>
      </c>
      <c r="D631" s="146" t="s">
        <v>5</v>
      </c>
      <c r="E631" s="146"/>
      <c r="F631" s="24"/>
      <c r="G631" s="10">
        <v>874.4</v>
      </c>
    </row>
    <row r="632" spans="1:7" x14ac:dyDescent="0.25">
      <c r="A632" s="18">
        <f t="shared" ref="A632:B635" si="117">A631</f>
        <v>1775</v>
      </c>
      <c r="B632" s="18" t="str">
        <f t="shared" si="117"/>
        <v>AMC 1775 C</v>
      </c>
      <c r="C632" s="4">
        <v>163401</v>
      </c>
      <c r="D632" s="143" t="s">
        <v>7</v>
      </c>
      <c r="E632" s="143"/>
      <c r="F632" s="18"/>
      <c r="G632" s="5">
        <v>96.6</v>
      </c>
    </row>
    <row r="633" spans="1:7" x14ac:dyDescent="0.25">
      <c r="A633" s="18">
        <f t="shared" si="117"/>
        <v>1775</v>
      </c>
      <c r="B633" s="18" t="str">
        <f t="shared" si="117"/>
        <v>AMC 1775 C</v>
      </c>
      <c r="C633" s="4">
        <v>163404</v>
      </c>
      <c r="D633" s="143" t="s">
        <v>8</v>
      </c>
      <c r="E633" s="143"/>
      <c r="F633" s="18"/>
      <c r="G633" s="5">
        <v>26.1</v>
      </c>
    </row>
    <row r="634" spans="1:7" x14ac:dyDescent="0.25">
      <c r="A634" s="18">
        <f t="shared" si="117"/>
        <v>1775</v>
      </c>
      <c r="B634" s="18" t="str">
        <f t="shared" si="117"/>
        <v>AMC 1775 C</v>
      </c>
      <c r="C634" s="6">
        <v>163403</v>
      </c>
      <c r="D634" s="144" t="s">
        <v>6</v>
      </c>
      <c r="E634" s="144"/>
      <c r="F634" s="20"/>
      <c r="G634" s="7">
        <v>2.9</v>
      </c>
    </row>
    <row r="635" spans="1:7" x14ac:dyDescent="0.25">
      <c r="A635" s="20">
        <f t="shared" si="117"/>
        <v>1775</v>
      </c>
      <c r="B635" s="20" t="str">
        <f t="shared" si="117"/>
        <v>AMC 1775 C</v>
      </c>
      <c r="C635" s="21"/>
      <c r="D635" s="145"/>
      <c r="E635" s="145"/>
      <c r="F635" s="22" t="s">
        <v>9</v>
      </c>
      <c r="G635" s="8">
        <v>1000</v>
      </c>
    </row>
    <row r="636" spans="1:7" x14ac:dyDescent="0.25">
      <c r="A636" s="9">
        <v>1777</v>
      </c>
      <c r="B636" s="23" t="s">
        <v>132</v>
      </c>
      <c r="C636" s="9" t="s">
        <v>4</v>
      </c>
      <c r="D636" s="146" t="s">
        <v>5</v>
      </c>
      <c r="E636" s="146"/>
      <c r="F636" s="24"/>
      <c r="G636" s="10">
        <v>886.1</v>
      </c>
    </row>
    <row r="637" spans="1:7" x14ac:dyDescent="0.25">
      <c r="A637" s="18">
        <f t="shared" ref="A637:B640" si="118">A636</f>
        <v>1777</v>
      </c>
      <c r="B637" s="18" t="str">
        <f t="shared" si="118"/>
        <v>AMC 1777 C</v>
      </c>
      <c r="C637" s="4">
        <v>163401</v>
      </c>
      <c r="D637" s="143" t="s">
        <v>7</v>
      </c>
      <c r="E637" s="143"/>
      <c r="F637" s="18"/>
      <c r="G637" s="5">
        <v>96.5</v>
      </c>
    </row>
    <row r="638" spans="1:7" x14ac:dyDescent="0.25">
      <c r="A638" s="18">
        <f t="shared" si="118"/>
        <v>1777</v>
      </c>
      <c r="B638" s="18" t="str">
        <f t="shared" si="118"/>
        <v>AMC 1777 C</v>
      </c>
      <c r="C638" s="4">
        <v>163404</v>
      </c>
      <c r="D638" s="143" t="s">
        <v>8</v>
      </c>
      <c r="E638" s="143"/>
      <c r="F638" s="18"/>
      <c r="G638" s="5">
        <v>14.5</v>
      </c>
    </row>
    <row r="639" spans="1:7" x14ac:dyDescent="0.25">
      <c r="A639" s="18">
        <f t="shared" si="118"/>
        <v>1777</v>
      </c>
      <c r="B639" s="18" t="str">
        <f t="shared" si="118"/>
        <v>AMC 1777 C</v>
      </c>
      <c r="C639" s="6">
        <v>163403</v>
      </c>
      <c r="D639" s="144" t="s">
        <v>6</v>
      </c>
      <c r="E639" s="144"/>
      <c r="F639" s="20"/>
      <c r="G639" s="7">
        <v>2.9</v>
      </c>
    </row>
    <row r="640" spans="1:7" x14ac:dyDescent="0.25">
      <c r="A640" s="20">
        <f t="shared" si="118"/>
        <v>1777</v>
      </c>
      <c r="B640" s="20" t="str">
        <f t="shared" si="118"/>
        <v>AMC 1777 C</v>
      </c>
      <c r="C640" s="21"/>
      <c r="D640" s="145"/>
      <c r="E640" s="145"/>
      <c r="F640" s="22" t="s">
        <v>9</v>
      </c>
      <c r="G640" s="8">
        <v>1000</v>
      </c>
    </row>
    <row r="641" spans="1:7" x14ac:dyDescent="0.25">
      <c r="A641" s="9">
        <v>178</v>
      </c>
      <c r="B641" s="23" t="s">
        <v>133</v>
      </c>
      <c r="C641" s="9" t="s">
        <v>4</v>
      </c>
      <c r="D641" s="146" t="s">
        <v>5</v>
      </c>
      <c r="E641" s="146"/>
      <c r="F641" s="24"/>
      <c r="G641" s="10">
        <v>868.6</v>
      </c>
    </row>
    <row r="642" spans="1:7" x14ac:dyDescent="0.25">
      <c r="A642" s="18">
        <f t="shared" ref="A642:B645" si="119">A641</f>
        <v>178</v>
      </c>
      <c r="B642" s="18" t="str">
        <f t="shared" si="119"/>
        <v>AMC 178 C</v>
      </c>
      <c r="C642" s="4">
        <v>163401</v>
      </c>
      <c r="D642" s="143" t="s">
        <v>7</v>
      </c>
      <c r="E642" s="143"/>
      <c r="F642" s="18"/>
      <c r="G642" s="5">
        <v>96.6</v>
      </c>
    </row>
    <row r="643" spans="1:7" x14ac:dyDescent="0.25">
      <c r="A643" s="18">
        <f t="shared" si="119"/>
        <v>178</v>
      </c>
      <c r="B643" s="18" t="str">
        <f t="shared" si="119"/>
        <v>AMC 178 C</v>
      </c>
      <c r="C643" s="4">
        <v>163404</v>
      </c>
      <c r="D643" s="143" t="s">
        <v>8</v>
      </c>
      <c r="E643" s="143"/>
      <c r="F643" s="18"/>
      <c r="G643" s="5">
        <v>29</v>
      </c>
    </row>
    <row r="644" spans="1:7" x14ac:dyDescent="0.25">
      <c r="A644" s="18">
        <f t="shared" si="119"/>
        <v>178</v>
      </c>
      <c r="B644" s="18" t="str">
        <f t="shared" si="119"/>
        <v>AMC 178 C</v>
      </c>
      <c r="C644" s="6">
        <v>163403</v>
      </c>
      <c r="D644" s="144" t="s">
        <v>6</v>
      </c>
      <c r="E644" s="144"/>
      <c r="F644" s="20"/>
      <c r="G644" s="7">
        <v>5.8</v>
      </c>
    </row>
    <row r="645" spans="1:7" x14ac:dyDescent="0.25">
      <c r="A645" s="20">
        <f t="shared" si="119"/>
        <v>178</v>
      </c>
      <c r="B645" s="20" t="str">
        <f t="shared" si="119"/>
        <v>AMC 178 C</v>
      </c>
      <c r="C645" s="21"/>
      <c r="D645" s="145"/>
      <c r="E645" s="145"/>
      <c r="F645" s="22" t="s">
        <v>9</v>
      </c>
      <c r="G645" s="8">
        <v>1000</v>
      </c>
    </row>
    <row r="646" spans="1:7" x14ac:dyDescent="0.25">
      <c r="A646" s="9">
        <v>1785</v>
      </c>
      <c r="B646" s="23" t="s">
        <v>134</v>
      </c>
      <c r="C646" s="9" t="s">
        <v>4</v>
      </c>
      <c r="D646" s="146" t="s">
        <v>5</v>
      </c>
      <c r="E646" s="146"/>
      <c r="F646" s="24"/>
      <c r="G646" s="10">
        <v>839.5</v>
      </c>
    </row>
    <row r="647" spans="1:7" x14ac:dyDescent="0.25">
      <c r="A647" s="18">
        <f t="shared" ref="A647:B650" si="120">A646</f>
        <v>1785</v>
      </c>
      <c r="B647" s="18" t="str">
        <f t="shared" si="120"/>
        <v>AMC 1785 C</v>
      </c>
      <c r="C647" s="4">
        <v>163401</v>
      </c>
      <c r="D647" s="143" t="s">
        <v>7</v>
      </c>
      <c r="E647" s="143"/>
      <c r="F647" s="18"/>
      <c r="G647" s="5">
        <v>96.7</v>
      </c>
    </row>
    <row r="648" spans="1:7" x14ac:dyDescent="0.25">
      <c r="A648" s="18">
        <f t="shared" si="120"/>
        <v>1785</v>
      </c>
      <c r="B648" s="18" t="str">
        <f t="shared" si="120"/>
        <v>AMC 1785 C</v>
      </c>
      <c r="C648" s="4">
        <v>163404</v>
      </c>
      <c r="D648" s="143" t="s">
        <v>8</v>
      </c>
      <c r="E648" s="143"/>
      <c r="F648" s="18"/>
      <c r="G648" s="5">
        <v>58</v>
      </c>
    </row>
    <row r="649" spans="1:7" x14ac:dyDescent="0.25">
      <c r="A649" s="18">
        <f t="shared" si="120"/>
        <v>1785</v>
      </c>
      <c r="B649" s="18" t="str">
        <f t="shared" si="120"/>
        <v>AMC 1785 C</v>
      </c>
      <c r="C649" s="6">
        <v>163403</v>
      </c>
      <c r="D649" s="144" t="s">
        <v>6</v>
      </c>
      <c r="E649" s="144"/>
      <c r="F649" s="20"/>
      <c r="G649" s="7">
        <v>5.8</v>
      </c>
    </row>
    <row r="650" spans="1:7" x14ac:dyDescent="0.25">
      <c r="A650" s="20">
        <f t="shared" si="120"/>
        <v>1785</v>
      </c>
      <c r="B650" s="20" t="str">
        <f t="shared" si="120"/>
        <v>AMC 1785 C</v>
      </c>
      <c r="C650" s="21"/>
      <c r="D650" s="145"/>
      <c r="E650" s="145"/>
      <c r="F650" s="22" t="s">
        <v>9</v>
      </c>
      <c r="G650" s="8">
        <v>1000</v>
      </c>
    </row>
    <row r="651" spans="1:7" x14ac:dyDescent="0.25">
      <c r="A651" s="9">
        <v>1787</v>
      </c>
      <c r="B651" s="23" t="s">
        <v>135</v>
      </c>
      <c r="C651" s="9" t="s">
        <v>4</v>
      </c>
      <c r="D651" s="146" t="s">
        <v>5</v>
      </c>
      <c r="E651" s="146"/>
      <c r="F651" s="24"/>
      <c r="G651" s="10">
        <v>801.4</v>
      </c>
    </row>
    <row r="652" spans="1:7" x14ac:dyDescent="0.25">
      <c r="A652" s="18">
        <f t="shared" ref="A652:B655" si="121">A651</f>
        <v>1787</v>
      </c>
      <c r="B652" s="18" t="str">
        <f t="shared" si="121"/>
        <v>AMC 1787 C</v>
      </c>
      <c r="C652" s="4">
        <v>163401</v>
      </c>
      <c r="D652" s="143" t="s">
        <v>7</v>
      </c>
      <c r="E652" s="143"/>
      <c r="F652" s="18"/>
      <c r="G652" s="5">
        <v>96.9</v>
      </c>
    </row>
    <row r="653" spans="1:7" x14ac:dyDescent="0.25">
      <c r="A653" s="18">
        <f t="shared" si="121"/>
        <v>1787</v>
      </c>
      <c r="B653" s="18" t="str">
        <f t="shared" si="121"/>
        <v>AMC 1787 C</v>
      </c>
      <c r="C653" s="4">
        <v>163404</v>
      </c>
      <c r="D653" s="143" t="s">
        <v>8</v>
      </c>
      <c r="E653" s="143"/>
      <c r="F653" s="18"/>
      <c r="G653" s="5">
        <v>87.2</v>
      </c>
    </row>
    <row r="654" spans="1:7" x14ac:dyDescent="0.25">
      <c r="A654" s="18">
        <f t="shared" si="121"/>
        <v>1787</v>
      </c>
      <c r="B654" s="18" t="str">
        <f t="shared" si="121"/>
        <v>AMC 1787 C</v>
      </c>
      <c r="C654" s="6">
        <v>163403</v>
      </c>
      <c r="D654" s="144" t="s">
        <v>6</v>
      </c>
      <c r="E654" s="144"/>
      <c r="F654" s="20"/>
      <c r="G654" s="7">
        <v>14.5</v>
      </c>
    </row>
    <row r="655" spans="1:7" x14ac:dyDescent="0.25">
      <c r="A655" s="20">
        <f t="shared" si="121"/>
        <v>1787</v>
      </c>
      <c r="B655" s="20" t="str">
        <f t="shared" si="121"/>
        <v>AMC 1787 C</v>
      </c>
      <c r="C655" s="21"/>
      <c r="D655" s="145"/>
      <c r="E655" s="145"/>
      <c r="F655" s="22" t="s">
        <v>9</v>
      </c>
      <c r="G655" s="8">
        <v>1000</v>
      </c>
    </row>
    <row r="656" spans="1:7" x14ac:dyDescent="0.25">
      <c r="A656" s="9">
        <v>1788</v>
      </c>
      <c r="B656" s="23" t="s">
        <v>136</v>
      </c>
      <c r="C656" s="9" t="s">
        <v>4</v>
      </c>
      <c r="D656" s="146" t="s">
        <v>5</v>
      </c>
      <c r="E656" s="146"/>
      <c r="F656" s="24"/>
      <c r="G656" s="10">
        <v>786.8</v>
      </c>
    </row>
    <row r="657" spans="1:7" x14ac:dyDescent="0.25">
      <c r="A657" s="18">
        <f t="shared" ref="A657:B660" si="122">A656</f>
        <v>1788</v>
      </c>
      <c r="B657" s="18" t="str">
        <f t="shared" si="122"/>
        <v>AMC 1788 C</v>
      </c>
      <c r="C657" s="4">
        <v>163404</v>
      </c>
      <c r="D657" s="143" t="s">
        <v>8</v>
      </c>
      <c r="E657" s="143"/>
      <c r="F657" s="18"/>
      <c r="G657" s="5">
        <v>101.8</v>
      </c>
    </row>
    <row r="658" spans="1:7" x14ac:dyDescent="0.25">
      <c r="A658" s="18">
        <f t="shared" si="122"/>
        <v>1788</v>
      </c>
      <c r="B658" s="18" t="str">
        <f t="shared" si="122"/>
        <v>AMC 1788 C</v>
      </c>
      <c r="C658" s="4">
        <v>163401</v>
      </c>
      <c r="D658" s="143" t="s">
        <v>7</v>
      </c>
      <c r="E658" s="143"/>
      <c r="F658" s="18"/>
      <c r="G658" s="5">
        <v>96.9</v>
      </c>
    </row>
    <row r="659" spans="1:7" x14ac:dyDescent="0.25">
      <c r="A659" s="18">
        <f t="shared" si="122"/>
        <v>1788</v>
      </c>
      <c r="B659" s="18" t="str">
        <f t="shared" si="122"/>
        <v>AMC 1788 C</v>
      </c>
      <c r="C659" s="6">
        <v>163403</v>
      </c>
      <c r="D659" s="144" t="s">
        <v>6</v>
      </c>
      <c r="E659" s="144"/>
      <c r="F659" s="20"/>
      <c r="G659" s="7">
        <v>14.5</v>
      </c>
    </row>
    <row r="660" spans="1:7" x14ac:dyDescent="0.25">
      <c r="A660" s="20">
        <f t="shared" si="122"/>
        <v>1788</v>
      </c>
      <c r="B660" s="20" t="str">
        <f t="shared" si="122"/>
        <v>AMC 1788 C</v>
      </c>
      <c r="C660" s="21"/>
      <c r="D660" s="145"/>
      <c r="E660" s="145"/>
      <c r="F660" s="22" t="s">
        <v>9</v>
      </c>
      <c r="G660" s="8">
        <v>1000</v>
      </c>
    </row>
    <row r="661" spans="1:7" x14ac:dyDescent="0.25">
      <c r="A661" s="9">
        <v>179</v>
      </c>
      <c r="B661" s="23" t="s">
        <v>137</v>
      </c>
      <c r="C661" s="9" t="s">
        <v>4</v>
      </c>
      <c r="D661" s="146" t="s">
        <v>5</v>
      </c>
      <c r="E661" s="146"/>
      <c r="F661" s="24"/>
      <c r="G661" s="10">
        <v>795.5</v>
      </c>
    </row>
    <row r="662" spans="1:7" x14ac:dyDescent="0.25">
      <c r="A662" s="18">
        <f t="shared" ref="A662:B665" si="123">A661</f>
        <v>179</v>
      </c>
      <c r="B662" s="18" t="str">
        <f t="shared" si="123"/>
        <v>AMC 179 C</v>
      </c>
      <c r="C662" s="4">
        <v>163401</v>
      </c>
      <c r="D662" s="143" t="s">
        <v>7</v>
      </c>
      <c r="E662" s="143"/>
      <c r="F662" s="18"/>
      <c r="G662" s="5">
        <v>96.9</v>
      </c>
    </row>
    <row r="663" spans="1:7" x14ac:dyDescent="0.25">
      <c r="A663" s="18">
        <f t="shared" si="123"/>
        <v>179</v>
      </c>
      <c r="B663" s="18" t="str">
        <f t="shared" si="123"/>
        <v>AMC 179 C</v>
      </c>
      <c r="C663" s="4">
        <v>163404</v>
      </c>
      <c r="D663" s="143" t="s">
        <v>8</v>
      </c>
      <c r="E663" s="143"/>
      <c r="F663" s="18"/>
      <c r="G663" s="5">
        <v>78.5</v>
      </c>
    </row>
    <row r="664" spans="1:7" x14ac:dyDescent="0.25">
      <c r="A664" s="18">
        <f t="shared" si="123"/>
        <v>179</v>
      </c>
      <c r="B664" s="18" t="str">
        <f t="shared" si="123"/>
        <v>AMC 179 C</v>
      </c>
      <c r="C664" s="6">
        <v>163403</v>
      </c>
      <c r="D664" s="144" t="s">
        <v>6</v>
      </c>
      <c r="E664" s="144"/>
      <c r="F664" s="20"/>
      <c r="G664" s="7">
        <v>29.1</v>
      </c>
    </row>
    <row r="665" spans="1:7" x14ac:dyDescent="0.25">
      <c r="A665" s="20">
        <f t="shared" si="123"/>
        <v>179</v>
      </c>
      <c r="B665" s="20" t="str">
        <f t="shared" si="123"/>
        <v>AMC 179 C</v>
      </c>
      <c r="C665" s="21"/>
      <c r="D665" s="145"/>
      <c r="E665" s="145"/>
      <c r="F665" s="22" t="s">
        <v>9</v>
      </c>
      <c r="G665" s="8">
        <v>1000</v>
      </c>
    </row>
    <row r="666" spans="1:7" x14ac:dyDescent="0.25">
      <c r="A666" s="2">
        <v>1795</v>
      </c>
      <c r="B666" s="27" t="s">
        <v>138</v>
      </c>
      <c r="C666" s="2" t="s">
        <v>4</v>
      </c>
      <c r="D666" s="148" t="s">
        <v>5</v>
      </c>
      <c r="E666" s="148"/>
      <c r="F666" s="28"/>
      <c r="G666" s="3">
        <v>769.1</v>
      </c>
    </row>
    <row r="667" spans="1:7" x14ac:dyDescent="0.25">
      <c r="A667" s="18">
        <f t="shared" ref="A667:B670" si="124">A666</f>
        <v>1795</v>
      </c>
      <c r="B667" s="18" t="str">
        <f t="shared" si="124"/>
        <v>AMC 1795 C</v>
      </c>
      <c r="C667" s="4">
        <v>163404</v>
      </c>
      <c r="D667" s="143" t="s">
        <v>8</v>
      </c>
      <c r="E667" s="143"/>
      <c r="F667" s="18"/>
      <c r="G667" s="5">
        <v>116.4</v>
      </c>
    </row>
    <row r="668" spans="1:7" x14ac:dyDescent="0.25">
      <c r="A668" s="18">
        <f t="shared" si="124"/>
        <v>1795</v>
      </c>
      <c r="B668" s="18" t="str">
        <f t="shared" si="124"/>
        <v>AMC 1795 C</v>
      </c>
      <c r="C668" s="4">
        <v>163401</v>
      </c>
      <c r="D668" s="143" t="s">
        <v>7</v>
      </c>
      <c r="E668" s="143"/>
      <c r="F668" s="18"/>
      <c r="G668" s="5">
        <v>97</v>
      </c>
    </row>
    <row r="669" spans="1:7" x14ac:dyDescent="0.25">
      <c r="A669" s="18">
        <f t="shared" si="124"/>
        <v>1795</v>
      </c>
      <c r="B669" s="18" t="str">
        <f t="shared" si="124"/>
        <v>AMC 1795 C</v>
      </c>
      <c r="C669" s="6">
        <v>163403</v>
      </c>
      <c r="D669" s="144" t="s">
        <v>6</v>
      </c>
      <c r="E669" s="144"/>
      <c r="F669" s="20"/>
      <c r="G669" s="7">
        <v>17.5</v>
      </c>
    </row>
    <row r="670" spans="1:7" x14ac:dyDescent="0.25">
      <c r="A670" s="20">
        <f t="shared" si="124"/>
        <v>1795</v>
      </c>
      <c r="B670" s="20" t="str">
        <f t="shared" si="124"/>
        <v>AMC 1795 C</v>
      </c>
      <c r="C670" s="21"/>
      <c r="D670" s="145"/>
      <c r="E670" s="145"/>
      <c r="F670" s="22" t="s">
        <v>9</v>
      </c>
      <c r="G670" s="8">
        <v>1000</v>
      </c>
    </row>
    <row r="671" spans="1:7" x14ac:dyDescent="0.25">
      <c r="A671" s="9">
        <v>1797</v>
      </c>
      <c r="B671" s="23" t="s">
        <v>139</v>
      </c>
      <c r="C671" s="9" t="s">
        <v>4</v>
      </c>
      <c r="D671" s="146" t="s">
        <v>5</v>
      </c>
      <c r="E671" s="146"/>
      <c r="F671" s="24"/>
      <c r="G671" s="10">
        <v>698.5</v>
      </c>
    </row>
    <row r="672" spans="1:7" x14ac:dyDescent="0.25">
      <c r="A672" s="18">
        <f t="shared" ref="A672:B675" si="125">A671</f>
        <v>1797</v>
      </c>
      <c r="B672" s="18" t="str">
        <f t="shared" si="125"/>
        <v>AMC 1797 C</v>
      </c>
      <c r="C672" s="4">
        <v>163404</v>
      </c>
      <c r="D672" s="143" t="s">
        <v>8</v>
      </c>
      <c r="E672" s="143"/>
      <c r="F672" s="18"/>
      <c r="G672" s="5">
        <v>180.9</v>
      </c>
    </row>
    <row r="673" spans="1:7" x14ac:dyDescent="0.25">
      <c r="A673" s="18">
        <f t="shared" si="125"/>
        <v>1797</v>
      </c>
      <c r="B673" s="18" t="str">
        <f t="shared" si="125"/>
        <v>AMC 1797 C</v>
      </c>
      <c r="C673" s="4">
        <v>163401</v>
      </c>
      <c r="D673" s="143" t="s">
        <v>7</v>
      </c>
      <c r="E673" s="143"/>
      <c r="F673" s="18"/>
      <c r="G673" s="5">
        <v>97.3</v>
      </c>
    </row>
    <row r="674" spans="1:7" x14ac:dyDescent="0.25">
      <c r="A674" s="18">
        <f t="shared" si="125"/>
        <v>1797</v>
      </c>
      <c r="B674" s="18" t="str">
        <f t="shared" si="125"/>
        <v>AMC 1797 C</v>
      </c>
      <c r="C674" s="6">
        <v>163403</v>
      </c>
      <c r="D674" s="144" t="s">
        <v>6</v>
      </c>
      <c r="E674" s="144"/>
      <c r="F674" s="20"/>
      <c r="G674" s="7">
        <v>23.3</v>
      </c>
    </row>
    <row r="675" spans="1:7" x14ac:dyDescent="0.25">
      <c r="A675" s="20">
        <f t="shared" si="125"/>
        <v>1797</v>
      </c>
      <c r="B675" s="20" t="str">
        <f t="shared" si="125"/>
        <v>AMC 1797 C</v>
      </c>
      <c r="C675" s="21"/>
      <c r="D675" s="145"/>
      <c r="E675" s="145"/>
      <c r="F675" s="22" t="s">
        <v>9</v>
      </c>
      <c r="G675" s="8">
        <v>1000</v>
      </c>
    </row>
    <row r="676" spans="1:7" x14ac:dyDescent="0.25">
      <c r="A676" s="9">
        <v>180</v>
      </c>
      <c r="B676" s="23" t="s">
        <v>140</v>
      </c>
      <c r="C676" s="9" t="s">
        <v>4</v>
      </c>
      <c r="D676" s="146" t="s">
        <v>5</v>
      </c>
      <c r="E676" s="146"/>
      <c r="F676" s="24"/>
      <c r="G676" s="10">
        <v>795.5</v>
      </c>
    </row>
    <row r="677" spans="1:7" x14ac:dyDescent="0.25">
      <c r="A677" s="18">
        <f t="shared" ref="A677:B681" si="126">A676</f>
        <v>180</v>
      </c>
      <c r="B677" s="18" t="str">
        <f t="shared" si="126"/>
        <v>AMC 180 C</v>
      </c>
      <c r="C677" s="4">
        <v>163401</v>
      </c>
      <c r="D677" s="143" t="s">
        <v>7</v>
      </c>
      <c r="E677" s="143"/>
      <c r="F677" s="18"/>
      <c r="G677" s="5">
        <v>96.9</v>
      </c>
    </row>
    <row r="678" spans="1:7" x14ac:dyDescent="0.25">
      <c r="A678" s="18">
        <f t="shared" si="126"/>
        <v>180</v>
      </c>
      <c r="B678" s="18" t="str">
        <f t="shared" si="126"/>
        <v>AMC 180 C</v>
      </c>
      <c r="C678" s="4">
        <v>163404</v>
      </c>
      <c r="D678" s="143" t="s">
        <v>8</v>
      </c>
      <c r="E678" s="143"/>
      <c r="F678" s="18"/>
      <c r="G678" s="5">
        <v>75.599999999999994</v>
      </c>
    </row>
    <row r="679" spans="1:7" x14ac:dyDescent="0.25">
      <c r="A679" s="18">
        <f t="shared" si="126"/>
        <v>180</v>
      </c>
      <c r="B679" s="18" t="str">
        <f t="shared" si="126"/>
        <v>AMC 180 C</v>
      </c>
      <c r="C679" s="4">
        <v>163403</v>
      </c>
      <c r="D679" s="143" t="s">
        <v>6</v>
      </c>
      <c r="E679" s="143"/>
      <c r="F679" s="18"/>
      <c r="G679" s="5">
        <v>29.1</v>
      </c>
    </row>
    <row r="680" spans="1:7" x14ac:dyDescent="0.25">
      <c r="A680" s="18">
        <f t="shared" si="126"/>
        <v>180</v>
      </c>
      <c r="B680" s="18" t="str">
        <f t="shared" si="126"/>
        <v>AMC 180 C</v>
      </c>
      <c r="C680" s="6">
        <v>163410</v>
      </c>
      <c r="D680" s="144" t="s">
        <v>15</v>
      </c>
      <c r="E680" s="144"/>
      <c r="F680" s="20"/>
      <c r="G680" s="7">
        <v>2.9</v>
      </c>
    </row>
    <row r="681" spans="1:7" x14ac:dyDescent="0.25">
      <c r="A681" s="20">
        <f t="shared" si="126"/>
        <v>180</v>
      </c>
      <c r="B681" s="20" t="str">
        <f t="shared" si="126"/>
        <v>AMC 180 C</v>
      </c>
      <c r="C681" s="21"/>
      <c r="D681" s="145"/>
      <c r="E681" s="145"/>
      <c r="F681" s="22" t="s">
        <v>9</v>
      </c>
      <c r="G681" s="8">
        <v>1000</v>
      </c>
    </row>
    <row r="682" spans="1:7" x14ac:dyDescent="0.25">
      <c r="A682" s="9">
        <v>1805</v>
      </c>
      <c r="B682" s="23" t="s">
        <v>141</v>
      </c>
      <c r="C682" s="9" t="s">
        <v>4</v>
      </c>
      <c r="D682" s="146" t="s">
        <v>5</v>
      </c>
      <c r="E682" s="146"/>
      <c r="F682" s="24"/>
      <c r="G682" s="10">
        <v>752</v>
      </c>
    </row>
    <row r="683" spans="1:7" x14ac:dyDescent="0.25">
      <c r="A683" s="18">
        <f t="shared" ref="A683:B687" si="127">A682</f>
        <v>1805</v>
      </c>
      <c r="B683" s="18" t="str">
        <f t="shared" si="127"/>
        <v>AMC 1805 C</v>
      </c>
      <c r="C683" s="4">
        <v>163404</v>
      </c>
      <c r="D683" s="143" t="s">
        <v>8</v>
      </c>
      <c r="E683" s="143"/>
      <c r="F683" s="18"/>
      <c r="G683" s="5">
        <v>120.6</v>
      </c>
    </row>
    <row r="684" spans="1:7" x14ac:dyDescent="0.25">
      <c r="A684" s="18">
        <f t="shared" si="127"/>
        <v>1805</v>
      </c>
      <c r="B684" s="18" t="str">
        <f t="shared" si="127"/>
        <v>AMC 1805 C</v>
      </c>
      <c r="C684" s="4">
        <v>163401</v>
      </c>
      <c r="D684" s="143" t="s">
        <v>7</v>
      </c>
      <c r="E684" s="143"/>
      <c r="F684" s="18"/>
      <c r="G684" s="5">
        <v>98</v>
      </c>
    </row>
    <row r="685" spans="1:7" x14ac:dyDescent="0.25">
      <c r="A685" s="18">
        <f t="shared" si="127"/>
        <v>1805</v>
      </c>
      <c r="B685" s="18" t="str">
        <f t="shared" si="127"/>
        <v>AMC 1805 C</v>
      </c>
      <c r="C685" s="4">
        <v>163403</v>
      </c>
      <c r="D685" s="143" t="s">
        <v>6</v>
      </c>
      <c r="E685" s="143"/>
      <c r="F685" s="18"/>
      <c r="G685" s="5">
        <v>23.5</v>
      </c>
    </row>
    <row r="686" spans="1:7" x14ac:dyDescent="0.25">
      <c r="A686" s="18">
        <f t="shared" si="127"/>
        <v>1805</v>
      </c>
      <c r="B686" s="18" t="str">
        <f t="shared" si="127"/>
        <v>AMC 1805 C</v>
      </c>
      <c r="C686" s="6">
        <v>163410</v>
      </c>
      <c r="D686" s="144" t="s">
        <v>15</v>
      </c>
      <c r="E686" s="144"/>
      <c r="F686" s="20"/>
      <c r="G686" s="7">
        <v>5.9</v>
      </c>
    </row>
    <row r="687" spans="1:7" x14ac:dyDescent="0.25">
      <c r="A687" s="20">
        <f t="shared" si="127"/>
        <v>1805</v>
      </c>
      <c r="B687" s="20" t="str">
        <f t="shared" si="127"/>
        <v>AMC 1805 C</v>
      </c>
      <c r="C687" s="21"/>
      <c r="D687" s="145"/>
      <c r="E687" s="145"/>
      <c r="F687" s="22" t="s">
        <v>9</v>
      </c>
      <c r="G687" s="8">
        <v>1000</v>
      </c>
    </row>
    <row r="688" spans="1:7" x14ac:dyDescent="0.25">
      <c r="A688" s="9">
        <v>1807</v>
      </c>
      <c r="B688" s="23" t="s">
        <v>142</v>
      </c>
      <c r="C688" s="9" t="s">
        <v>4</v>
      </c>
      <c r="D688" s="146" t="s">
        <v>5</v>
      </c>
      <c r="E688" s="146"/>
      <c r="F688" s="24"/>
      <c r="G688" s="10">
        <v>722.1</v>
      </c>
    </row>
    <row r="689" spans="1:7" x14ac:dyDescent="0.25">
      <c r="A689" s="18">
        <f t="shared" ref="A689:B692" si="128">A688</f>
        <v>1807</v>
      </c>
      <c r="B689" s="18" t="str">
        <f t="shared" si="128"/>
        <v>AMC 1807 C</v>
      </c>
      <c r="C689" s="4">
        <v>163404</v>
      </c>
      <c r="D689" s="143" t="s">
        <v>8</v>
      </c>
      <c r="E689" s="143"/>
      <c r="F689" s="18"/>
      <c r="G689" s="5">
        <v>174.9</v>
      </c>
    </row>
    <row r="690" spans="1:7" x14ac:dyDescent="0.25">
      <c r="A690" s="18">
        <f t="shared" si="128"/>
        <v>1807</v>
      </c>
      <c r="B690" s="18" t="str">
        <f t="shared" si="128"/>
        <v>AMC 1807 C</v>
      </c>
      <c r="C690" s="4">
        <v>163401</v>
      </c>
      <c r="D690" s="143" t="s">
        <v>7</v>
      </c>
      <c r="E690" s="143"/>
      <c r="F690" s="18"/>
      <c r="G690" s="5">
        <v>97.2</v>
      </c>
    </row>
    <row r="691" spans="1:7" x14ac:dyDescent="0.25">
      <c r="A691" s="18">
        <f t="shared" si="128"/>
        <v>1807</v>
      </c>
      <c r="B691" s="18" t="str">
        <f t="shared" si="128"/>
        <v>AMC 1807 C</v>
      </c>
      <c r="C691" s="6">
        <v>163410</v>
      </c>
      <c r="D691" s="144" t="s">
        <v>15</v>
      </c>
      <c r="E691" s="144"/>
      <c r="F691" s="20"/>
      <c r="G691" s="7">
        <v>5.8</v>
      </c>
    </row>
    <row r="692" spans="1:7" x14ac:dyDescent="0.25">
      <c r="A692" s="20">
        <f t="shared" si="128"/>
        <v>1807</v>
      </c>
      <c r="B692" s="20" t="str">
        <f t="shared" si="128"/>
        <v>AMC 1807 C</v>
      </c>
      <c r="C692" s="21"/>
      <c r="D692" s="145"/>
      <c r="E692" s="145"/>
      <c r="F692" s="22" t="s">
        <v>9</v>
      </c>
      <c r="G692" s="8">
        <v>1000</v>
      </c>
    </row>
    <row r="693" spans="1:7" x14ac:dyDescent="0.25">
      <c r="A693" s="9">
        <v>181</v>
      </c>
      <c r="B693" s="23" t="s">
        <v>143</v>
      </c>
      <c r="C693" s="9" t="s">
        <v>4</v>
      </c>
      <c r="D693" s="146" t="s">
        <v>5</v>
      </c>
      <c r="E693" s="146"/>
      <c r="F693" s="24"/>
      <c r="G693" s="10">
        <v>780.9</v>
      </c>
    </row>
    <row r="694" spans="1:7" x14ac:dyDescent="0.25">
      <c r="A694" s="18">
        <f t="shared" ref="A694:B698" si="129">A693</f>
        <v>181</v>
      </c>
      <c r="B694" s="18" t="str">
        <f t="shared" si="129"/>
        <v>AMC 181 C</v>
      </c>
      <c r="C694" s="4">
        <v>163401</v>
      </c>
      <c r="D694" s="143" t="s">
        <v>7</v>
      </c>
      <c r="E694" s="143"/>
      <c r="F694" s="18"/>
      <c r="G694" s="5">
        <v>96.9</v>
      </c>
    </row>
    <row r="695" spans="1:7" x14ac:dyDescent="0.25">
      <c r="A695" s="18">
        <f t="shared" si="129"/>
        <v>181</v>
      </c>
      <c r="B695" s="18" t="str">
        <f t="shared" si="129"/>
        <v>AMC 181 C</v>
      </c>
      <c r="C695" s="4">
        <v>163404</v>
      </c>
      <c r="D695" s="143" t="s">
        <v>8</v>
      </c>
      <c r="E695" s="143"/>
      <c r="F695" s="18"/>
      <c r="G695" s="5">
        <v>93.1</v>
      </c>
    </row>
    <row r="696" spans="1:7" x14ac:dyDescent="0.25">
      <c r="A696" s="18">
        <f t="shared" si="129"/>
        <v>181</v>
      </c>
      <c r="B696" s="18" t="str">
        <f t="shared" si="129"/>
        <v>AMC 181 C</v>
      </c>
      <c r="C696" s="4">
        <v>163403</v>
      </c>
      <c r="D696" s="143" t="s">
        <v>6</v>
      </c>
      <c r="E696" s="143"/>
      <c r="F696" s="18"/>
      <c r="G696" s="5">
        <v>23.3</v>
      </c>
    </row>
    <row r="697" spans="1:7" x14ac:dyDescent="0.25">
      <c r="A697" s="18">
        <f t="shared" si="129"/>
        <v>181</v>
      </c>
      <c r="B697" s="18" t="str">
        <f t="shared" si="129"/>
        <v>AMC 181 C</v>
      </c>
      <c r="C697" s="6">
        <v>163410</v>
      </c>
      <c r="D697" s="144" t="s">
        <v>15</v>
      </c>
      <c r="E697" s="144"/>
      <c r="F697" s="20"/>
      <c r="G697" s="7">
        <v>5.8</v>
      </c>
    </row>
    <row r="698" spans="1:7" x14ac:dyDescent="0.25">
      <c r="A698" s="20">
        <f t="shared" si="129"/>
        <v>181</v>
      </c>
      <c r="B698" s="20" t="str">
        <f t="shared" si="129"/>
        <v>AMC 181 C</v>
      </c>
      <c r="C698" s="21"/>
      <c r="D698" s="145"/>
      <c r="E698" s="145"/>
      <c r="F698" s="22" t="s">
        <v>9</v>
      </c>
      <c r="G698" s="8">
        <v>1000</v>
      </c>
    </row>
    <row r="699" spans="1:7" x14ac:dyDescent="0.25">
      <c r="A699" s="9">
        <v>1815</v>
      </c>
      <c r="B699" s="23" t="s">
        <v>144</v>
      </c>
      <c r="C699" s="9" t="s">
        <v>4</v>
      </c>
      <c r="D699" s="146" t="s">
        <v>5</v>
      </c>
      <c r="E699" s="146"/>
      <c r="F699" s="24"/>
      <c r="G699" s="10">
        <v>778</v>
      </c>
    </row>
    <row r="700" spans="1:7" x14ac:dyDescent="0.25">
      <c r="A700" s="18">
        <f t="shared" ref="A700:B704" si="130">A699</f>
        <v>1815</v>
      </c>
      <c r="B700" s="18" t="str">
        <f t="shared" si="130"/>
        <v>AMC 1815 C</v>
      </c>
      <c r="C700" s="4">
        <v>163401</v>
      </c>
      <c r="D700" s="143" t="s">
        <v>7</v>
      </c>
      <c r="E700" s="143"/>
      <c r="F700" s="18"/>
      <c r="G700" s="5">
        <v>96.9</v>
      </c>
    </row>
    <row r="701" spans="1:7" x14ac:dyDescent="0.25">
      <c r="A701" s="18">
        <f t="shared" si="130"/>
        <v>1815</v>
      </c>
      <c r="B701" s="18" t="str">
        <f t="shared" si="130"/>
        <v>AMC 1815 C</v>
      </c>
      <c r="C701" s="4">
        <v>163404</v>
      </c>
      <c r="D701" s="143" t="s">
        <v>8</v>
      </c>
      <c r="E701" s="143"/>
      <c r="F701" s="18"/>
      <c r="G701" s="5">
        <v>96</v>
      </c>
    </row>
    <row r="702" spans="1:7" x14ac:dyDescent="0.25">
      <c r="A702" s="18">
        <f t="shared" si="130"/>
        <v>1815</v>
      </c>
      <c r="B702" s="18" t="str">
        <f t="shared" si="130"/>
        <v>AMC 1815 C</v>
      </c>
      <c r="C702" s="4">
        <v>163403</v>
      </c>
      <c r="D702" s="143" t="s">
        <v>6</v>
      </c>
      <c r="E702" s="143"/>
      <c r="F702" s="18"/>
      <c r="G702" s="5">
        <v>20.399999999999999</v>
      </c>
    </row>
    <row r="703" spans="1:7" x14ac:dyDescent="0.25">
      <c r="A703" s="18">
        <f t="shared" si="130"/>
        <v>1815</v>
      </c>
      <c r="B703" s="18" t="str">
        <f t="shared" si="130"/>
        <v>AMC 1815 C</v>
      </c>
      <c r="C703" s="6">
        <v>163410</v>
      </c>
      <c r="D703" s="144" t="s">
        <v>15</v>
      </c>
      <c r="E703" s="144"/>
      <c r="F703" s="20"/>
      <c r="G703" s="7">
        <v>8.6999999999999993</v>
      </c>
    </row>
    <row r="704" spans="1:7" x14ac:dyDescent="0.25">
      <c r="A704" s="20">
        <f t="shared" si="130"/>
        <v>1815</v>
      </c>
      <c r="B704" s="20" t="str">
        <f t="shared" si="130"/>
        <v>AMC 1815 C</v>
      </c>
      <c r="C704" s="21"/>
      <c r="D704" s="145"/>
      <c r="E704" s="145"/>
      <c r="F704" s="22" t="s">
        <v>9</v>
      </c>
      <c r="G704" s="8">
        <v>1000</v>
      </c>
    </row>
    <row r="705" spans="1:7" x14ac:dyDescent="0.25">
      <c r="A705" s="9">
        <v>1817</v>
      </c>
      <c r="B705" s="23" t="s">
        <v>145</v>
      </c>
      <c r="C705" s="9" t="s">
        <v>4</v>
      </c>
      <c r="D705" s="146" t="s">
        <v>5</v>
      </c>
      <c r="E705" s="146"/>
      <c r="F705" s="24"/>
      <c r="G705" s="10">
        <v>698.4</v>
      </c>
    </row>
    <row r="706" spans="1:7" x14ac:dyDescent="0.25">
      <c r="A706" s="18">
        <f t="shared" ref="A706:B709" si="131">A705</f>
        <v>1817</v>
      </c>
      <c r="B706" s="18" t="str">
        <f t="shared" si="131"/>
        <v>AMC 1817 C</v>
      </c>
      <c r="C706" s="4">
        <v>163404</v>
      </c>
      <c r="D706" s="143" t="s">
        <v>8</v>
      </c>
      <c r="E706" s="143"/>
      <c r="F706" s="18"/>
      <c r="G706" s="5">
        <v>175.1</v>
      </c>
    </row>
    <row r="707" spans="1:7" x14ac:dyDescent="0.25">
      <c r="A707" s="18">
        <f t="shared" si="131"/>
        <v>1817</v>
      </c>
      <c r="B707" s="18" t="str">
        <f t="shared" si="131"/>
        <v>AMC 1817 C</v>
      </c>
      <c r="C707" s="4">
        <v>163401</v>
      </c>
      <c r="D707" s="143" t="s">
        <v>7</v>
      </c>
      <c r="E707" s="143"/>
      <c r="F707" s="18"/>
      <c r="G707" s="5">
        <v>97.3</v>
      </c>
    </row>
    <row r="708" spans="1:7" x14ac:dyDescent="0.25">
      <c r="A708" s="18">
        <f t="shared" si="131"/>
        <v>1817</v>
      </c>
      <c r="B708" s="18" t="str">
        <f t="shared" si="131"/>
        <v>AMC 1817 C</v>
      </c>
      <c r="C708" s="6">
        <v>163410</v>
      </c>
      <c r="D708" s="144" t="s">
        <v>15</v>
      </c>
      <c r="E708" s="144"/>
      <c r="F708" s="20"/>
      <c r="G708" s="7">
        <v>29.2</v>
      </c>
    </row>
    <row r="709" spans="1:7" x14ac:dyDescent="0.25">
      <c r="A709" s="20">
        <f t="shared" si="131"/>
        <v>1817</v>
      </c>
      <c r="B709" s="20" t="str">
        <f t="shared" si="131"/>
        <v>AMC 1817 C</v>
      </c>
      <c r="C709" s="21"/>
      <c r="D709" s="145"/>
      <c r="E709" s="145"/>
      <c r="F709" s="22" t="s">
        <v>9</v>
      </c>
      <c r="G709" s="8">
        <v>1000</v>
      </c>
    </row>
    <row r="710" spans="1:7" x14ac:dyDescent="0.25">
      <c r="A710" s="9">
        <v>182</v>
      </c>
      <c r="B710" s="23" t="s">
        <v>146</v>
      </c>
      <c r="C710" s="9" t="s">
        <v>4</v>
      </c>
      <c r="D710" s="146" t="s">
        <v>5</v>
      </c>
      <c r="E710" s="146"/>
      <c r="F710" s="24"/>
      <c r="G710" s="10">
        <v>897.7</v>
      </c>
    </row>
    <row r="711" spans="1:7" x14ac:dyDescent="0.25">
      <c r="A711" s="18">
        <f t="shared" ref="A711:B713" si="132">A710</f>
        <v>182</v>
      </c>
      <c r="B711" s="18" t="str">
        <f t="shared" si="132"/>
        <v>AMC 182 C</v>
      </c>
      <c r="C711" s="4">
        <v>163401</v>
      </c>
      <c r="D711" s="143" t="s">
        <v>7</v>
      </c>
      <c r="E711" s="143"/>
      <c r="F711" s="18"/>
      <c r="G711" s="5">
        <v>96.5</v>
      </c>
    </row>
    <row r="712" spans="1:7" x14ac:dyDescent="0.25">
      <c r="A712" s="18">
        <f t="shared" si="132"/>
        <v>182</v>
      </c>
      <c r="B712" s="18" t="str">
        <f t="shared" si="132"/>
        <v>AMC 182 C</v>
      </c>
      <c r="C712" s="6">
        <v>163404</v>
      </c>
      <c r="D712" s="144" t="s">
        <v>8</v>
      </c>
      <c r="E712" s="144"/>
      <c r="F712" s="20"/>
      <c r="G712" s="7">
        <v>5.8</v>
      </c>
    </row>
    <row r="713" spans="1:7" x14ac:dyDescent="0.25">
      <c r="A713" s="20">
        <f t="shared" si="132"/>
        <v>182</v>
      </c>
      <c r="B713" s="20" t="str">
        <f t="shared" si="132"/>
        <v>AMC 182 C</v>
      </c>
      <c r="C713" s="21"/>
      <c r="D713" s="145"/>
      <c r="E713" s="145"/>
      <c r="F713" s="22" t="s">
        <v>9</v>
      </c>
      <c r="G713" s="8">
        <v>1000</v>
      </c>
    </row>
    <row r="714" spans="1:7" x14ac:dyDescent="0.25">
      <c r="A714" s="9">
        <v>183</v>
      </c>
      <c r="B714" s="23" t="s">
        <v>147</v>
      </c>
      <c r="C714" s="9" t="s">
        <v>4</v>
      </c>
      <c r="D714" s="146" t="s">
        <v>5</v>
      </c>
      <c r="E714" s="146"/>
      <c r="F714" s="24"/>
      <c r="G714" s="10">
        <v>890.8</v>
      </c>
    </row>
    <row r="715" spans="1:7" x14ac:dyDescent="0.25">
      <c r="A715" s="18">
        <f t="shared" ref="A715:B717" si="133">A714</f>
        <v>183</v>
      </c>
      <c r="B715" s="18" t="str">
        <f t="shared" si="133"/>
        <v>AMC 183 C</v>
      </c>
      <c r="C715" s="4">
        <v>163401</v>
      </c>
      <c r="D715" s="143" t="s">
        <v>7</v>
      </c>
      <c r="E715" s="143"/>
      <c r="F715" s="18"/>
      <c r="G715" s="5">
        <v>97.5</v>
      </c>
    </row>
    <row r="716" spans="1:7" x14ac:dyDescent="0.25">
      <c r="A716" s="18">
        <f t="shared" si="133"/>
        <v>183</v>
      </c>
      <c r="B716" s="18" t="str">
        <f t="shared" si="133"/>
        <v>AMC 183 C</v>
      </c>
      <c r="C716" s="6">
        <v>163404</v>
      </c>
      <c r="D716" s="144" t="s">
        <v>8</v>
      </c>
      <c r="E716" s="144"/>
      <c r="F716" s="20"/>
      <c r="G716" s="7">
        <v>11.7</v>
      </c>
    </row>
    <row r="717" spans="1:7" x14ac:dyDescent="0.25">
      <c r="A717" s="20">
        <f t="shared" si="133"/>
        <v>183</v>
      </c>
      <c r="B717" s="20" t="str">
        <f t="shared" si="133"/>
        <v>AMC 183 C</v>
      </c>
      <c r="C717" s="21"/>
      <c r="D717" s="145"/>
      <c r="E717" s="145"/>
      <c r="F717" s="22" t="s">
        <v>9</v>
      </c>
      <c r="G717" s="8">
        <v>1000</v>
      </c>
    </row>
    <row r="718" spans="1:7" x14ac:dyDescent="0.25">
      <c r="A718" s="9">
        <v>184</v>
      </c>
      <c r="B718" s="23" t="s">
        <v>148</v>
      </c>
      <c r="C718" s="9" t="s">
        <v>4</v>
      </c>
      <c r="D718" s="146" t="s">
        <v>5</v>
      </c>
      <c r="E718" s="146"/>
      <c r="F718" s="24"/>
      <c r="G718" s="10">
        <v>874.4</v>
      </c>
    </row>
    <row r="719" spans="1:7" x14ac:dyDescent="0.25">
      <c r="A719" s="18">
        <f t="shared" ref="A719:B721" si="134">A718</f>
        <v>184</v>
      </c>
      <c r="B719" s="18" t="str">
        <f t="shared" si="134"/>
        <v>AMC 184 C</v>
      </c>
      <c r="C719" s="4">
        <v>163401</v>
      </c>
      <c r="D719" s="143" t="s">
        <v>7</v>
      </c>
      <c r="E719" s="143"/>
      <c r="F719" s="18"/>
      <c r="G719" s="5">
        <v>96.6</v>
      </c>
    </row>
    <row r="720" spans="1:7" x14ac:dyDescent="0.25">
      <c r="A720" s="18">
        <f t="shared" si="134"/>
        <v>184</v>
      </c>
      <c r="B720" s="18" t="str">
        <f t="shared" si="134"/>
        <v>AMC 184 C</v>
      </c>
      <c r="C720" s="6">
        <v>163404</v>
      </c>
      <c r="D720" s="144" t="s">
        <v>8</v>
      </c>
      <c r="E720" s="144"/>
      <c r="F720" s="20"/>
      <c r="G720" s="7">
        <v>29</v>
      </c>
    </row>
    <row r="721" spans="1:7" x14ac:dyDescent="0.25">
      <c r="A721" s="20">
        <f t="shared" si="134"/>
        <v>184</v>
      </c>
      <c r="B721" s="20" t="str">
        <f t="shared" si="134"/>
        <v>AMC 184 C</v>
      </c>
      <c r="C721" s="21"/>
      <c r="D721" s="145"/>
      <c r="E721" s="145"/>
      <c r="F721" s="22" t="s">
        <v>9</v>
      </c>
      <c r="G721" s="8">
        <v>1000</v>
      </c>
    </row>
    <row r="722" spans="1:7" x14ac:dyDescent="0.25">
      <c r="A722" s="2">
        <v>185</v>
      </c>
      <c r="B722" s="27" t="s">
        <v>149</v>
      </c>
      <c r="C722" s="2" t="s">
        <v>4</v>
      </c>
      <c r="D722" s="27" t="s">
        <v>5</v>
      </c>
      <c r="E722" s="153"/>
      <c r="F722" s="153"/>
      <c r="G722" s="3">
        <v>654.1</v>
      </c>
    </row>
    <row r="723" spans="1:7" x14ac:dyDescent="0.25">
      <c r="A723" s="18">
        <f t="shared" ref="A723:B725" si="135">A722</f>
        <v>185</v>
      </c>
      <c r="B723" s="18" t="str">
        <f t="shared" si="135"/>
        <v>AMC 185 C</v>
      </c>
      <c r="C723" s="4">
        <v>163404</v>
      </c>
      <c r="D723" s="17" t="s">
        <v>8</v>
      </c>
      <c r="E723" s="152"/>
      <c r="F723" s="152"/>
      <c r="G723" s="5">
        <v>248.5</v>
      </c>
    </row>
    <row r="724" spans="1:7" x14ac:dyDescent="0.25">
      <c r="A724" s="18">
        <f t="shared" si="135"/>
        <v>185</v>
      </c>
      <c r="B724" s="18" t="str">
        <f t="shared" si="135"/>
        <v>AMC 185 C</v>
      </c>
      <c r="C724" s="6">
        <v>163401</v>
      </c>
      <c r="D724" s="19" t="s">
        <v>7</v>
      </c>
      <c r="E724" s="149"/>
      <c r="F724" s="149"/>
      <c r="G724" s="7">
        <v>97.4</v>
      </c>
    </row>
    <row r="725" spans="1:7" x14ac:dyDescent="0.25">
      <c r="A725" s="20">
        <f t="shared" si="135"/>
        <v>185</v>
      </c>
      <c r="B725" s="20" t="str">
        <f t="shared" si="135"/>
        <v>AMC 185 C</v>
      </c>
      <c r="C725" s="21"/>
      <c r="D725" s="21"/>
      <c r="E725" s="150" t="s">
        <v>9</v>
      </c>
      <c r="F725" s="150"/>
      <c r="G725" s="8">
        <v>1000</v>
      </c>
    </row>
    <row r="726" spans="1:7" x14ac:dyDescent="0.25">
      <c r="A726" s="9">
        <v>186</v>
      </c>
      <c r="B726" s="23" t="s">
        <v>150</v>
      </c>
      <c r="C726" s="9" t="s">
        <v>4</v>
      </c>
      <c r="D726" s="23" t="s">
        <v>5</v>
      </c>
      <c r="E726" s="151"/>
      <c r="F726" s="151"/>
      <c r="G726" s="10">
        <v>609.6</v>
      </c>
    </row>
    <row r="727" spans="1:7" x14ac:dyDescent="0.25">
      <c r="A727" s="18">
        <f t="shared" ref="A727:B729" si="136">A726</f>
        <v>186</v>
      </c>
      <c r="B727" s="18" t="str">
        <f t="shared" si="136"/>
        <v>AMC 186 C</v>
      </c>
      <c r="C727" s="4">
        <v>163404</v>
      </c>
      <c r="D727" s="17" t="s">
        <v>8</v>
      </c>
      <c r="E727" s="152"/>
      <c r="F727" s="152"/>
      <c r="G727" s="5">
        <v>292.8</v>
      </c>
    </row>
    <row r="728" spans="1:7" x14ac:dyDescent="0.25">
      <c r="A728" s="18">
        <f t="shared" si="136"/>
        <v>186</v>
      </c>
      <c r="B728" s="18" t="str">
        <f t="shared" si="136"/>
        <v>AMC 186 C</v>
      </c>
      <c r="C728" s="6">
        <v>163401</v>
      </c>
      <c r="D728" s="19" t="s">
        <v>7</v>
      </c>
      <c r="E728" s="149"/>
      <c r="F728" s="149"/>
      <c r="G728" s="7">
        <v>97.6</v>
      </c>
    </row>
    <row r="729" spans="1:7" x14ac:dyDescent="0.25">
      <c r="A729" s="20">
        <f t="shared" si="136"/>
        <v>186</v>
      </c>
      <c r="B729" s="20" t="str">
        <f t="shared" si="136"/>
        <v>AMC 186 C</v>
      </c>
      <c r="C729" s="21"/>
      <c r="D729" s="21"/>
      <c r="E729" s="150" t="s">
        <v>9</v>
      </c>
      <c r="F729" s="150"/>
      <c r="G729" s="8">
        <v>1000</v>
      </c>
    </row>
    <row r="730" spans="1:7" x14ac:dyDescent="0.25">
      <c r="A730" s="9">
        <v>187</v>
      </c>
      <c r="B730" s="23" t="s">
        <v>151</v>
      </c>
      <c r="C730" s="9" t="s">
        <v>4</v>
      </c>
      <c r="D730" s="23" t="s">
        <v>5</v>
      </c>
      <c r="E730" s="151"/>
      <c r="F730" s="151"/>
      <c r="G730" s="10">
        <v>518.4</v>
      </c>
    </row>
    <row r="731" spans="1:7" x14ac:dyDescent="0.25">
      <c r="A731" s="18">
        <f t="shared" ref="A731:B735" si="137">A730</f>
        <v>187</v>
      </c>
      <c r="B731" s="18" t="str">
        <f t="shared" si="137"/>
        <v>AMC 187 C</v>
      </c>
      <c r="C731" s="4">
        <v>163404</v>
      </c>
      <c r="D731" s="17" t="s">
        <v>8</v>
      </c>
      <c r="E731" s="152"/>
      <c r="F731" s="152"/>
      <c r="G731" s="5">
        <v>264.5</v>
      </c>
    </row>
    <row r="732" spans="1:7" x14ac:dyDescent="0.25">
      <c r="A732" s="18">
        <f t="shared" si="137"/>
        <v>187</v>
      </c>
      <c r="B732" s="18" t="str">
        <f t="shared" si="137"/>
        <v>AMC 187 C</v>
      </c>
      <c r="C732" s="4">
        <v>163405</v>
      </c>
      <c r="D732" s="17" t="s">
        <v>152</v>
      </c>
      <c r="E732" s="152"/>
      <c r="F732" s="152"/>
      <c r="G732" s="5">
        <v>117.6</v>
      </c>
    </row>
    <row r="733" spans="1:7" x14ac:dyDescent="0.25">
      <c r="A733" s="18">
        <f t="shared" si="137"/>
        <v>187</v>
      </c>
      <c r="B733" s="18" t="str">
        <f t="shared" si="137"/>
        <v>AMC 187 C</v>
      </c>
      <c r="C733" s="4">
        <v>163401</v>
      </c>
      <c r="D733" s="17" t="s">
        <v>7</v>
      </c>
      <c r="E733" s="152"/>
      <c r="F733" s="152"/>
      <c r="G733" s="5">
        <v>98</v>
      </c>
    </row>
    <row r="734" spans="1:7" x14ac:dyDescent="0.25">
      <c r="A734" s="18">
        <f t="shared" si="137"/>
        <v>187</v>
      </c>
      <c r="B734" s="18" t="str">
        <f t="shared" si="137"/>
        <v>AMC 187 C</v>
      </c>
      <c r="C734" s="6">
        <v>163410</v>
      </c>
      <c r="D734" s="19" t="s">
        <v>15</v>
      </c>
      <c r="E734" s="149"/>
      <c r="F734" s="149"/>
      <c r="G734" s="7">
        <v>1.5</v>
      </c>
    </row>
    <row r="735" spans="1:7" x14ac:dyDescent="0.25">
      <c r="A735" s="20">
        <f t="shared" si="137"/>
        <v>187</v>
      </c>
      <c r="B735" s="20" t="str">
        <f t="shared" si="137"/>
        <v>AMC 187 C</v>
      </c>
      <c r="C735" s="21"/>
      <c r="D735" s="21"/>
      <c r="E735" s="150" t="s">
        <v>9</v>
      </c>
      <c r="F735" s="150"/>
      <c r="G735" s="8">
        <v>1000</v>
      </c>
    </row>
    <row r="736" spans="1:7" x14ac:dyDescent="0.25">
      <c r="A736" s="9">
        <v>188</v>
      </c>
      <c r="B736" s="23" t="s">
        <v>153</v>
      </c>
      <c r="C736" s="9" t="s">
        <v>4</v>
      </c>
      <c r="D736" s="23" t="s">
        <v>5</v>
      </c>
      <c r="E736" s="151"/>
      <c r="F736" s="151"/>
      <c r="G736" s="10">
        <v>655</v>
      </c>
    </row>
    <row r="737" spans="1:7" x14ac:dyDescent="0.25">
      <c r="A737" s="18">
        <f t="shared" ref="A737:B741" si="138">A736</f>
        <v>188</v>
      </c>
      <c r="B737" s="18" t="str">
        <f t="shared" si="138"/>
        <v>AMC 188 C</v>
      </c>
      <c r="C737" s="4">
        <v>163404</v>
      </c>
      <c r="D737" s="17" t="s">
        <v>8</v>
      </c>
      <c r="E737" s="152"/>
      <c r="F737" s="152"/>
      <c r="G737" s="5">
        <v>210</v>
      </c>
    </row>
    <row r="738" spans="1:7" x14ac:dyDescent="0.25">
      <c r="A738" s="18">
        <f t="shared" si="138"/>
        <v>188</v>
      </c>
      <c r="B738" s="18" t="str">
        <f t="shared" si="138"/>
        <v>AMC 188 C</v>
      </c>
      <c r="C738" s="4">
        <v>163401</v>
      </c>
      <c r="D738" s="17" t="s">
        <v>7</v>
      </c>
      <c r="E738" s="152"/>
      <c r="F738" s="152"/>
      <c r="G738" s="5">
        <v>90</v>
      </c>
    </row>
    <row r="739" spans="1:7" x14ac:dyDescent="0.25">
      <c r="A739" s="18">
        <f t="shared" si="138"/>
        <v>188</v>
      </c>
      <c r="B739" s="18" t="str">
        <f t="shared" si="138"/>
        <v>AMC 188 C</v>
      </c>
      <c r="C739" s="4">
        <v>163405</v>
      </c>
      <c r="D739" s="17" t="s">
        <v>152</v>
      </c>
      <c r="E739" s="152"/>
      <c r="F739" s="152"/>
      <c r="G739" s="5">
        <v>30</v>
      </c>
    </row>
    <row r="740" spans="1:7" x14ac:dyDescent="0.25">
      <c r="A740" s="18">
        <f t="shared" si="138"/>
        <v>188</v>
      </c>
      <c r="B740" s="18" t="str">
        <f t="shared" si="138"/>
        <v>AMC 188 C</v>
      </c>
      <c r="C740" s="6">
        <v>163410</v>
      </c>
      <c r="D740" s="19" t="s">
        <v>15</v>
      </c>
      <c r="E740" s="149"/>
      <c r="F740" s="149"/>
      <c r="G740" s="7">
        <v>15</v>
      </c>
    </row>
    <row r="741" spans="1:7" x14ac:dyDescent="0.25">
      <c r="A741" s="20">
        <f t="shared" si="138"/>
        <v>188</v>
      </c>
      <c r="B741" s="20" t="str">
        <f t="shared" si="138"/>
        <v>AMC 188 C</v>
      </c>
      <c r="C741" s="21"/>
      <c r="D741" s="21"/>
      <c r="E741" s="150" t="s">
        <v>9</v>
      </c>
      <c r="F741" s="150"/>
      <c r="G741" s="8">
        <v>1000</v>
      </c>
    </row>
    <row r="742" spans="1:7" x14ac:dyDescent="0.25">
      <c r="A742" s="9">
        <v>189</v>
      </c>
      <c r="B742" s="23" t="s">
        <v>154</v>
      </c>
      <c r="C742" s="9" t="s">
        <v>4</v>
      </c>
      <c r="D742" s="23" t="s">
        <v>5</v>
      </c>
      <c r="E742" s="151"/>
      <c r="F742" s="151"/>
      <c r="G742" s="10">
        <v>894.8</v>
      </c>
    </row>
    <row r="743" spans="1:7" x14ac:dyDescent="0.25">
      <c r="A743" s="18">
        <f t="shared" ref="A743:B745" si="139">A742</f>
        <v>189</v>
      </c>
      <c r="B743" s="18" t="str">
        <f t="shared" si="139"/>
        <v>AMC 189 C</v>
      </c>
      <c r="C743" s="4">
        <v>163401</v>
      </c>
      <c r="D743" s="17" t="s">
        <v>7</v>
      </c>
      <c r="E743" s="152"/>
      <c r="F743" s="152"/>
      <c r="G743" s="5">
        <v>96.5</v>
      </c>
    </row>
    <row r="744" spans="1:7" x14ac:dyDescent="0.25">
      <c r="A744" s="18">
        <f t="shared" si="139"/>
        <v>189</v>
      </c>
      <c r="B744" s="18" t="str">
        <f t="shared" si="139"/>
        <v>AMC 189 C</v>
      </c>
      <c r="C744" s="6">
        <v>163404</v>
      </c>
      <c r="D744" s="19" t="s">
        <v>8</v>
      </c>
      <c r="E744" s="149"/>
      <c r="F744" s="149"/>
      <c r="G744" s="7">
        <v>8.6999999999999993</v>
      </c>
    </row>
    <row r="745" spans="1:7" x14ac:dyDescent="0.25">
      <c r="A745" s="20">
        <f t="shared" si="139"/>
        <v>189</v>
      </c>
      <c r="B745" s="20" t="str">
        <f t="shared" si="139"/>
        <v>AMC 189 C</v>
      </c>
      <c r="C745" s="21"/>
      <c r="D745" s="21"/>
      <c r="E745" s="150" t="s">
        <v>9</v>
      </c>
      <c r="F745" s="150"/>
      <c r="G745" s="8">
        <v>1000</v>
      </c>
    </row>
    <row r="746" spans="1:7" x14ac:dyDescent="0.25">
      <c r="A746" s="9">
        <v>1895</v>
      </c>
      <c r="B746" s="23" t="s">
        <v>155</v>
      </c>
      <c r="C746" s="9" t="s">
        <v>4</v>
      </c>
      <c r="D746" s="23" t="s">
        <v>5</v>
      </c>
      <c r="E746" s="151"/>
      <c r="F746" s="151"/>
      <c r="G746" s="10">
        <v>894.8</v>
      </c>
    </row>
    <row r="747" spans="1:7" x14ac:dyDescent="0.25">
      <c r="A747" s="18">
        <f t="shared" ref="A747:B750" si="140">A746</f>
        <v>1895</v>
      </c>
      <c r="B747" s="18" t="str">
        <f t="shared" si="140"/>
        <v>AMC 1895 C</v>
      </c>
      <c r="C747" s="4">
        <v>163401</v>
      </c>
      <c r="D747" s="17" t="s">
        <v>7</v>
      </c>
      <c r="E747" s="152"/>
      <c r="F747" s="152"/>
      <c r="G747" s="5">
        <v>96.5</v>
      </c>
    </row>
    <row r="748" spans="1:7" x14ac:dyDescent="0.25">
      <c r="A748" s="18">
        <f t="shared" si="140"/>
        <v>1895</v>
      </c>
      <c r="B748" s="18" t="str">
        <f t="shared" si="140"/>
        <v>AMC 1895 C</v>
      </c>
      <c r="C748" s="4">
        <v>163404</v>
      </c>
      <c r="D748" s="17" t="s">
        <v>8</v>
      </c>
      <c r="E748" s="152"/>
      <c r="F748" s="152"/>
      <c r="G748" s="5">
        <v>5.8</v>
      </c>
    </row>
    <row r="749" spans="1:7" x14ac:dyDescent="0.25">
      <c r="A749" s="18">
        <f t="shared" si="140"/>
        <v>1895</v>
      </c>
      <c r="B749" s="18" t="str">
        <f t="shared" si="140"/>
        <v>AMC 1895 C</v>
      </c>
      <c r="C749" s="6">
        <v>163405</v>
      </c>
      <c r="D749" s="19" t="s">
        <v>152</v>
      </c>
      <c r="E749" s="149"/>
      <c r="F749" s="149"/>
      <c r="G749" s="7">
        <v>2.9</v>
      </c>
    </row>
    <row r="750" spans="1:7" x14ac:dyDescent="0.25">
      <c r="A750" s="20">
        <f t="shared" si="140"/>
        <v>1895</v>
      </c>
      <c r="B750" s="20" t="str">
        <f t="shared" si="140"/>
        <v>AMC 1895 C</v>
      </c>
      <c r="C750" s="21"/>
      <c r="D750" s="21"/>
      <c r="E750" s="150" t="s">
        <v>9</v>
      </c>
      <c r="F750" s="150"/>
      <c r="G750" s="8">
        <v>1000</v>
      </c>
    </row>
    <row r="751" spans="1:7" x14ac:dyDescent="0.25">
      <c r="A751" s="9">
        <v>190</v>
      </c>
      <c r="B751" s="23" t="s">
        <v>156</v>
      </c>
      <c r="C751" s="9" t="s">
        <v>4</v>
      </c>
      <c r="D751" s="23" t="s">
        <v>5</v>
      </c>
      <c r="E751" s="151"/>
      <c r="F751" s="151"/>
      <c r="G751" s="10">
        <v>889</v>
      </c>
    </row>
    <row r="752" spans="1:7" x14ac:dyDescent="0.25">
      <c r="A752" s="18">
        <f t="shared" ref="A752:B754" si="141">A751</f>
        <v>190</v>
      </c>
      <c r="B752" s="18" t="str">
        <f t="shared" si="141"/>
        <v>AMC 190 C</v>
      </c>
      <c r="C752" s="4">
        <v>163401</v>
      </c>
      <c r="D752" s="17" t="s">
        <v>7</v>
      </c>
      <c r="E752" s="152"/>
      <c r="F752" s="152"/>
      <c r="G752" s="5">
        <v>96.5</v>
      </c>
    </row>
    <row r="753" spans="1:7" x14ac:dyDescent="0.25">
      <c r="A753" s="18">
        <f t="shared" si="141"/>
        <v>190</v>
      </c>
      <c r="B753" s="18" t="str">
        <f t="shared" si="141"/>
        <v>AMC 190 C</v>
      </c>
      <c r="C753" s="6">
        <v>163404</v>
      </c>
      <c r="D753" s="19" t="s">
        <v>8</v>
      </c>
      <c r="E753" s="149"/>
      <c r="F753" s="149"/>
      <c r="G753" s="7">
        <v>14.5</v>
      </c>
    </row>
    <row r="754" spans="1:7" x14ac:dyDescent="0.25">
      <c r="A754" s="20">
        <f t="shared" si="141"/>
        <v>190</v>
      </c>
      <c r="B754" s="20" t="str">
        <f t="shared" si="141"/>
        <v>AMC 190 C</v>
      </c>
      <c r="C754" s="21"/>
      <c r="D754" s="21"/>
      <c r="E754" s="150" t="s">
        <v>9</v>
      </c>
      <c r="F754" s="150"/>
      <c r="G754" s="8">
        <v>1000</v>
      </c>
    </row>
    <row r="755" spans="1:7" x14ac:dyDescent="0.25">
      <c r="A755" s="9">
        <v>1905</v>
      </c>
      <c r="B755" s="23" t="s">
        <v>157</v>
      </c>
      <c r="C755" s="9" t="s">
        <v>4</v>
      </c>
      <c r="D755" s="23" t="s">
        <v>5</v>
      </c>
      <c r="E755" s="151"/>
      <c r="F755" s="151"/>
      <c r="G755" s="10">
        <v>889</v>
      </c>
    </row>
    <row r="756" spans="1:7" x14ac:dyDescent="0.25">
      <c r="A756" s="18">
        <f t="shared" ref="A756:B759" si="142">A755</f>
        <v>1905</v>
      </c>
      <c r="B756" s="18" t="str">
        <f t="shared" si="142"/>
        <v>AMC 1905 C</v>
      </c>
      <c r="C756" s="4">
        <v>163401</v>
      </c>
      <c r="D756" s="17" t="s">
        <v>7</v>
      </c>
      <c r="E756" s="152"/>
      <c r="F756" s="152"/>
      <c r="G756" s="5">
        <v>96.5</v>
      </c>
    </row>
    <row r="757" spans="1:7" x14ac:dyDescent="0.25">
      <c r="A757" s="18">
        <f t="shared" si="142"/>
        <v>1905</v>
      </c>
      <c r="B757" s="18" t="str">
        <f t="shared" si="142"/>
        <v>AMC 1905 C</v>
      </c>
      <c r="C757" s="4">
        <v>163404</v>
      </c>
      <c r="D757" s="17" t="s">
        <v>8</v>
      </c>
      <c r="E757" s="152"/>
      <c r="F757" s="152"/>
      <c r="G757" s="5">
        <v>11.6</v>
      </c>
    </row>
    <row r="758" spans="1:7" x14ac:dyDescent="0.25">
      <c r="A758" s="18">
        <f t="shared" si="142"/>
        <v>1905</v>
      </c>
      <c r="B758" s="18" t="str">
        <f t="shared" si="142"/>
        <v>AMC 1905 C</v>
      </c>
      <c r="C758" s="6">
        <v>163405</v>
      </c>
      <c r="D758" s="19" t="s">
        <v>152</v>
      </c>
      <c r="E758" s="149"/>
      <c r="F758" s="149"/>
      <c r="G758" s="7">
        <v>2.9</v>
      </c>
    </row>
    <row r="759" spans="1:7" x14ac:dyDescent="0.25">
      <c r="A759" s="20">
        <f t="shared" si="142"/>
        <v>1905</v>
      </c>
      <c r="B759" s="20" t="str">
        <f t="shared" si="142"/>
        <v>AMC 1905 C</v>
      </c>
      <c r="C759" s="21"/>
      <c r="D759" s="21"/>
      <c r="E759" s="150" t="s">
        <v>9</v>
      </c>
      <c r="F759" s="150"/>
      <c r="G759" s="8">
        <v>1000</v>
      </c>
    </row>
    <row r="760" spans="1:7" x14ac:dyDescent="0.25">
      <c r="A760" s="9">
        <v>191</v>
      </c>
      <c r="B760" s="23" t="s">
        <v>158</v>
      </c>
      <c r="C760" s="9" t="s">
        <v>4</v>
      </c>
      <c r="D760" s="23" t="s">
        <v>5</v>
      </c>
      <c r="E760" s="151"/>
      <c r="F760" s="151"/>
      <c r="G760" s="10">
        <v>868.6</v>
      </c>
    </row>
    <row r="761" spans="1:7" x14ac:dyDescent="0.25">
      <c r="A761" s="18">
        <f t="shared" ref="A761:B763" si="143">A760</f>
        <v>191</v>
      </c>
      <c r="B761" s="18" t="str">
        <f t="shared" si="143"/>
        <v>AMC 191 C</v>
      </c>
      <c r="C761" s="4">
        <v>163401</v>
      </c>
      <c r="D761" s="17" t="s">
        <v>7</v>
      </c>
      <c r="E761" s="152"/>
      <c r="F761" s="152"/>
      <c r="G761" s="5">
        <v>96.6</v>
      </c>
    </row>
    <row r="762" spans="1:7" x14ac:dyDescent="0.25">
      <c r="A762" s="18">
        <f t="shared" si="143"/>
        <v>191</v>
      </c>
      <c r="B762" s="18" t="str">
        <f t="shared" si="143"/>
        <v>AMC 191 C</v>
      </c>
      <c r="C762" s="6">
        <v>163404</v>
      </c>
      <c r="D762" s="19" t="s">
        <v>8</v>
      </c>
      <c r="E762" s="149"/>
      <c r="F762" s="149"/>
      <c r="G762" s="7">
        <v>34.799999999999997</v>
      </c>
    </row>
    <row r="763" spans="1:7" x14ac:dyDescent="0.25">
      <c r="A763" s="20">
        <f t="shared" si="143"/>
        <v>191</v>
      </c>
      <c r="B763" s="20" t="str">
        <f t="shared" si="143"/>
        <v>AMC 191 C</v>
      </c>
      <c r="C763" s="21"/>
      <c r="D763" s="21"/>
      <c r="E763" s="150" t="s">
        <v>9</v>
      </c>
      <c r="F763" s="150"/>
      <c r="G763" s="8">
        <v>1000</v>
      </c>
    </row>
    <row r="764" spans="1:7" x14ac:dyDescent="0.25">
      <c r="A764" s="9">
        <v>1915</v>
      </c>
      <c r="B764" s="23" t="s">
        <v>159</v>
      </c>
      <c r="C764" s="9" t="s">
        <v>4</v>
      </c>
      <c r="D764" s="23" t="s">
        <v>5</v>
      </c>
      <c r="E764" s="151"/>
      <c r="F764" s="151"/>
      <c r="G764" s="10">
        <v>859.9</v>
      </c>
    </row>
    <row r="765" spans="1:7" x14ac:dyDescent="0.25">
      <c r="A765" s="18">
        <f t="shared" ref="A765:B768" si="144">A764</f>
        <v>1915</v>
      </c>
      <c r="B765" s="18" t="str">
        <f t="shared" si="144"/>
        <v>AMC 1915 C</v>
      </c>
      <c r="C765" s="4">
        <v>163401</v>
      </c>
      <c r="D765" s="17" t="s">
        <v>7</v>
      </c>
      <c r="E765" s="152"/>
      <c r="F765" s="152"/>
      <c r="G765" s="5">
        <v>96.6</v>
      </c>
    </row>
    <row r="766" spans="1:7" x14ac:dyDescent="0.25">
      <c r="A766" s="18">
        <f t="shared" si="144"/>
        <v>1915</v>
      </c>
      <c r="B766" s="18" t="str">
        <f t="shared" si="144"/>
        <v>AMC 1915 C</v>
      </c>
      <c r="C766" s="4">
        <v>163404</v>
      </c>
      <c r="D766" s="17" t="s">
        <v>8</v>
      </c>
      <c r="E766" s="152"/>
      <c r="F766" s="152"/>
      <c r="G766" s="5">
        <v>34.799999999999997</v>
      </c>
    </row>
    <row r="767" spans="1:7" x14ac:dyDescent="0.25">
      <c r="A767" s="18">
        <f t="shared" si="144"/>
        <v>1915</v>
      </c>
      <c r="B767" s="18" t="str">
        <f t="shared" si="144"/>
        <v>AMC 1915 C</v>
      </c>
      <c r="C767" s="6">
        <v>163405</v>
      </c>
      <c r="D767" s="19" t="s">
        <v>152</v>
      </c>
      <c r="E767" s="149"/>
      <c r="F767" s="149"/>
      <c r="G767" s="7">
        <v>8.6999999999999993</v>
      </c>
    </row>
    <row r="768" spans="1:7" x14ac:dyDescent="0.25">
      <c r="A768" s="20">
        <f t="shared" si="144"/>
        <v>1915</v>
      </c>
      <c r="B768" s="20" t="str">
        <f t="shared" si="144"/>
        <v>AMC 1915 C</v>
      </c>
      <c r="C768" s="21"/>
      <c r="D768" s="21"/>
      <c r="E768" s="150" t="s">
        <v>9</v>
      </c>
      <c r="F768" s="150"/>
      <c r="G768" s="8">
        <v>1000</v>
      </c>
    </row>
    <row r="769" spans="1:7" x14ac:dyDescent="0.25">
      <c r="A769" s="9">
        <v>192</v>
      </c>
      <c r="B769" s="23" t="s">
        <v>160</v>
      </c>
      <c r="C769" s="9" t="s">
        <v>4</v>
      </c>
      <c r="D769" s="23" t="s">
        <v>5</v>
      </c>
      <c r="E769" s="151"/>
      <c r="F769" s="151"/>
      <c r="G769" s="10">
        <v>728</v>
      </c>
    </row>
    <row r="770" spans="1:7" x14ac:dyDescent="0.25">
      <c r="A770" s="18">
        <f t="shared" ref="A770:B772" si="145">A769</f>
        <v>192</v>
      </c>
      <c r="B770" s="18" t="str">
        <f t="shared" si="145"/>
        <v>AMC 192 C</v>
      </c>
      <c r="C770" s="4">
        <v>163404</v>
      </c>
      <c r="D770" s="17" t="s">
        <v>8</v>
      </c>
      <c r="E770" s="152"/>
      <c r="F770" s="152"/>
      <c r="G770" s="5">
        <v>174.9</v>
      </c>
    </row>
    <row r="771" spans="1:7" x14ac:dyDescent="0.25">
      <c r="A771" s="18">
        <f t="shared" si="145"/>
        <v>192</v>
      </c>
      <c r="B771" s="18" t="str">
        <f t="shared" si="145"/>
        <v>AMC 192 C</v>
      </c>
      <c r="C771" s="6">
        <v>163401</v>
      </c>
      <c r="D771" s="19" t="s">
        <v>7</v>
      </c>
      <c r="E771" s="149"/>
      <c r="F771" s="149"/>
      <c r="G771" s="7">
        <v>97.1</v>
      </c>
    </row>
    <row r="772" spans="1:7" x14ac:dyDescent="0.25">
      <c r="A772" s="20">
        <f t="shared" si="145"/>
        <v>192</v>
      </c>
      <c r="B772" s="20" t="str">
        <f t="shared" si="145"/>
        <v>AMC 192 C</v>
      </c>
      <c r="C772" s="21"/>
      <c r="D772" s="21"/>
      <c r="E772" s="150" t="s">
        <v>9</v>
      </c>
      <c r="F772" s="150"/>
      <c r="G772" s="8">
        <v>1000</v>
      </c>
    </row>
    <row r="773" spans="1:7" x14ac:dyDescent="0.25">
      <c r="A773" s="9">
        <v>1925</v>
      </c>
      <c r="B773" s="23" t="s">
        <v>161</v>
      </c>
      <c r="C773" s="9" t="s">
        <v>4</v>
      </c>
      <c r="D773" s="23" t="s">
        <v>5</v>
      </c>
      <c r="E773" s="151"/>
      <c r="F773" s="151"/>
      <c r="G773" s="10">
        <v>804.5</v>
      </c>
    </row>
    <row r="774" spans="1:7" x14ac:dyDescent="0.25">
      <c r="A774" s="18">
        <f t="shared" ref="A774:B777" si="146">A773</f>
        <v>1925</v>
      </c>
      <c r="B774" s="18" t="str">
        <f t="shared" si="146"/>
        <v>AMC 1925 C</v>
      </c>
      <c r="C774" s="4">
        <v>163401</v>
      </c>
      <c r="D774" s="17" t="s">
        <v>7</v>
      </c>
      <c r="E774" s="152"/>
      <c r="F774" s="152"/>
      <c r="G774" s="5">
        <v>96.8</v>
      </c>
    </row>
    <row r="775" spans="1:7" x14ac:dyDescent="0.25">
      <c r="A775" s="18">
        <f t="shared" si="146"/>
        <v>1925</v>
      </c>
      <c r="B775" s="18" t="str">
        <f t="shared" si="146"/>
        <v>AMC 1925 C</v>
      </c>
      <c r="C775" s="4">
        <v>163404</v>
      </c>
      <c r="D775" s="17" t="s">
        <v>8</v>
      </c>
      <c r="E775" s="152"/>
      <c r="F775" s="152"/>
      <c r="G775" s="5">
        <v>75.5</v>
      </c>
    </row>
    <row r="776" spans="1:7" x14ac:dyDescent="0.25">
      <c r="A776" s="18">
        <f t="shared" si="146"/>
        <v>1925</v>
      </c>
      <c r="B776" s="18" t="str">
        <f t="shared" si="146"/>
        <v>AMC 1925 C</v>
      </c>
      <c r="C776" s="6">
        <v>163405</v>
      </c>
      <c r="D776" s="19" t="s">
        <v>152</v>
      </c>
      <c r="E776" s="149"/>
      <c r="F776" s="149"/>
      <c r="G776" s="7">
        <v>23.2</v>
      </c>
    </row>
    <row r="777" spans="1:7" x14ac:dyDescent="0.25">
      <c r="A777" s="20">
        <f t="shared" si="146"/>
        <v>1925</v>
      </c>
      <c r="B777" s="20" t="str">
        <f t="shared" si="146"/>
        <v>AMC 1925 C</v>
      </c>
      <c r="C777" s="21"/>
      <c r="D777" s="21"/>
      <c r="E777" s="150" t="s">
        <v>9</v>
      </c>
      <c r="F777" s="150"/>
      <c r="G777" s="8">
        <v>1000</v>
      </c>
    </row>
    <row r="778" spans="1:7" x14ac:dyDescent="0.25">
      <c r="A778" s="2">
        <v>193</v>
      </c>
      <c r="B778" s="27" t="s">
        <v>162</v>
      </c>
      <c r="C778" s="2" t="s">
        <v>4</v>
      </c>
      <c r="D778" s="27" t="s">
        <v>5</v>
      </c>
      <c r="E778" s="153"/>
      <c r="F778" s="153"/>
      <c r="G778" s="3">
        <v>698.1</v>
      </c>
    </row>
    <row r="779" spans="1:7" x14ac:dyDescent="0.25">
      <c r="A779" s="18">
        <f t="shared" ref="A779:B782" si="147">A778</f>
        <v>193</v>
      </c>
      <c r="B779" s="18" t="str">
        <f t="shared" si="147"/>
        <v>AMC 193 C</v>
      </c>
      <c r="C779" s="4">
        <v>163404</v>
      </c>
      <c r="D779" s="17" t="s">
        <v>8</v>
      </c>
      <c r="E779" s="152"/>
      <c r="F779" s="152"/>
      <c r="G779" s="5">
        <v>204.3</v>
      </c>
    </row>
    <row r="780" spans="1:7" x14ac:dyDescent="0.25">
      <c r="A780" s="18">
        <f t="shared" si="147"/>
        <v>193</v>
      </c>
      <c r="B780" s="18" t="str">
        <f t="shared" si="147"/>
        <v>AMC 193 C</v>
      </c>
      <c r="C780" s="4">
        <v>163401</v>
      </c>
      <c r="D780" s="17" t="s">
        <v>7</v>
      </c>
      <c r="E780" s="152"/>
      <c r="F780" s="152"/>
      <c r="G780" s="5">
        <v>97.3</v>
      </c>
    </row>
    <row r="781" spans="1:7" x14ac:dyDescent="0.25">
      <c r="A781" s="18">
        <f t="shared" si="147"/>
        <v>193</v>
      </c>
      <c r="B781" s="18" t="str">
        <f t="shared" si="147"/>
        <v>AMC 193 C</v>
      </c>
      <c r="C781" s="6">
        <v>163410</v>
      </c>
      <c r="D781" s="19" t="s">
        <v>15</v>
      </c>
      <c r="E781" s="149"/>
      <c r="F781" s="149"/>
      <c r="G781" s="7">
        <v>0.3</v>
      </c>
    </row>
    <row r="782" spans="1:7" x14ac:dyDescent="0.25">
      <c r="A782" s="20">
        <f t="shared" si="147"/>
        <v>193</v>
      </c>
      <c r="B782" s="20" t="str">
        <f t="shared" si="147"/>
        <v>AMC 193 C</v>
      </c>
      <c r="C782" s="21"/>
      <c r="D782" s="21"/>
      <c r="E782" s="150" t="s">
        <v>9</v>
      </c>
      <c r="F782" s="150"/>
      <c r="G782" s="8">
        <v>1000</v>
      </c>
    </row>
    <row r="783" spans="1:7" x14ac:dyDescent="0.25">
      <c r="A783" s="9">
        <v>1935</v>
      </c>
      <c r="B783" s="23" t="s">
        <v>163</v>
      </c>
      <c r="C783" s="9" t="s">
        <v>4</v>
      </c>
      <c r="D783" s="23" t="s">
        <v>5</v>
      </c>
      <c r="E783" s="151"/>
      <c r="F783" s="151"/>
      <c r="G783" s="10">
        <v>742.7</v>
      </c>
    </row>
    <row r="784" spans="1:7" x14ac:dyDescent="0.25">
      <c r="A784" s="18">
        <f t="shared" ref="A784:B787" si="148">A783</f>
        <v>1935</v>
      </c>
      <c r="B784" s="18" t="str">
        <f t="shared" si="148"/>
        <v>AMC 1935 C</v>
      </c>
      <c r="C784" s="4">
        <v>163404</v>
      </c>
      <c r="D784" s="17" t="s">
        <v>8</v>
      </c>
      <c r="E784" s="152"/>
      <c r="F784" s="152"/>
      <c r="G784" s="5">
        <v>122.3</v>
      </c>
    </row>
    <row r="785" spans="1:7" x14ac:dyDescent="0.25">
      <c r="A785" s="18">
        <f t="shared" si="148"/>
        <v>1935</v>
      </c>
      <c r="B785" s="18" t="str">
        <f t="shared" si="148"/>
        <v>AMC 1935 C</v>
      </c>
      <c r="C785" s="4">
        <v>163401</v>
      </c>
      <c r="D785" s="17" t="s">
        <v>7</v>
      </c>
      <c r="E785" s="152"/>
      <c r="F785" s="152"/>
      <c r="G785" s="5">
        <v>97.1</v>
      </c>
    </row>
    <row r="786" spans="1:7" x14ac:dyDescent="0.25">
      <c r="A786" s="18">
        <f t="shared" si="148"/>
        <v>1935</v>
      </c>
      <c r="B786" s="18" t="str">
        <f t="shared" si="148"/>
        <v>AMC 1935 C</v>
      </c>
      <c r="C786" s="6">
        <v>163405</v>
      </c>
      <c r="D786" s="19" t="s">
        <v>152</v>
      </c>
      <c r="E786" s="149"/>
      <c r="F786" s="149"/>
      <c r="G786" s="7">
        <v>37.9</v>
      </c>
    </row>
    <row r="787" spans="1:7" x14ac:dyDescent="0.25">
      <c r="A787" s="20">
        <f t="shared" si="148"/>
        <v>1935</v>
      </c>
      <c r="B787" s="20" t="str">
        <f t="shared" si="148"/>
        <v>AMC 1935 C</v>
      </c>
      <c r="C787" s="21"/>
      <c r="D787" s="21"/>
      <c r="E787" s="150" t="s">
        <v>9</v>
      </c>
      <c r="F787" s="150"/>
      <c r="G787" s="8">
        <v>1000</v>
      </c>
    </row>
    <row r="788" spans="1:7" x14ac:dyDescent="0.25">
      <c r="A788" s="9">
        <v>194</v>
      </c>
      <c r="B788" s="23" t="s">
        <v>164</v>
      </c>
      <c r="C788" s="9" t="s">
        <v>4</v>
      </c>
      <c r="D788" s="23" t="s">
        <v>5</v>
      </c>
      <c r="E788" s="151"/>
      <c r="F788" s="151"/>
      <c r="G788" s="10">
        <v>667.4</v>
      </c>
    </row>
    <row r="789" spans="1:7" x14ac:dyDescent="0.25">
      <c r="A789" s="18">
        <f t="shared" ref="A789:B793" si="149">A788</f>
        <v>194</v>
      </c>
      <c r="B789" s="18" t="str">
        <f t="shared" si="149"/>
        <v>AMC 194 C</v>
      </c>
      <c r="C789" s="4">
        <v>163404</v>
      </c>
      <c r="D789" s="17" t="s">
        <v>8</v>
      </c>
      <c r="E789" s="152"/>
      <c r="F789" s="152"/>
      <c r="G789" s="5">
        <v>204.5</v>
      </c>
    </row>
    <row r="790" spans="1:7" x14ac:dyDescent="0.25">
      <c r="A790" s="18">
        <f t="shared" si="149"/>
        <v>194</v>
      </c>
      <c r="B790" s="18" t="str">
        <f t="shared" si="149"/>
        <v>AMC 194 C</v>
      </c>
      <c r="C790" s="4">
        <v>163401</v>
      </c>
      <c r="D790" s="17" t="s">
        <v>7</v>
      </c>
      <c r="E790" s="152"/>
      <c r="F790" s="152"/>
      <c r="G790" s="5">
        <v>97.4</v>
      </c>
    </row>
    <row r="791" spans="1:7" x14ac:dyDescent="0.25">
      <c r="A791" s="18">
        <f t="shared" si="149"/>
        <v>194</v>
      </c>
      <c r="B791" s="18" t="str">
        <f t="shared" si="149"/>
        <v>AMC 194 C</v>
      </c>
      <c r="C791" s="4">
        <v>163405</v>
      </c>
      <c r="D791" s="17" t="s">
        <v>152</v>
      </c>
      <c r="E791" s="152"/>
      <c r="F791" s="152"/>
      <c r="G791" s="5">
        <v>29.2</v>
      </c>
    </row>
    <row r="792" spans="1:7" x14ac:dyDescent="0.25">
      <c r="A792" s="18">
        <f t="shared" si="149"/>
        <v>194</v>
      </c>
      <c r="B792" s="18" t="str">
        <f t="shared" si="149"/>
        <v>AMC 194 C</v>
      </c>
      <c r="C792" s="6">
        <v>163410</v>
      </c>
      <c r="D792" s="19" t="s">
        <v>15</v>
      </c>
      <c r="E792" s="149"/>
      <c r="F792" s="149"/>
      <c r="G792" s="7">
        <v>1.5</v>
      </c>
    </row>
    <row r="793" spans="1:7" x14ac:dyDescent="0.25">
      <c r="A793" s="20">
        <f t="shared" si="149"/>
        <v>194</v>
      </c>
      <c r="B793" s="20" t="str">
        <f t="shared" si="149"/>
        <v>AMC 194 C</v>
      </c>
      <c r="C793" s="21"/>
      <c r="D793" s="21"/>
      <c r="E793" s="150" t="s">
        <v>9</v>
      </c>
      <c r="F793" s="150"/>
      <c r="G793" s="8">
        <v>1000</v>
      </c>
    </row>
    <row r="794" spans="1:7" x14ac:dyDescent="0.25">
      <c r="A794" s="9">
        <v>1945</v>
      </c>
      <c r="B794" s="23" t="s">
        <v>165</v>
      </c>
      <c r="C794" s="9" t="s">
        <v>4</v>
      </c>
      <c r="D794" s="23" t="s">
        <v>5</v>
      </c>
      <c r="E794" s="151"/>
      <c r="F794" s="151"/>
      <c r="G794" s="10">
        <v>711.7</v>
      </c>
    </row>
    <row r="795" spans="1:7" x14ac:dyDescent="0.25">
      <c r="A795" s="18">
        <f t="shared" ref="A795:B799" si="150">A794</f>
        <v>1945</v>
      </c>
      <c r="B795" s="18" t="str">
        <f t="shared" si="150"/>
        <v>AMC 1945 C</v>
      </c>
      <c r="C795" s="4">
        <v>163404</v>
      </c>
      <c r="D795" s="17" t="s">
        <v>8</v>
      </c>
      <c r="E795" s="152"/>
      <c r="F795" s="152"/>
      <c r="G795" s="5">
        <v>116.7</v>
      </c>
    </row>
    <row r="796" spans="1:7" x14ac:dyDescent="0.25">
      <c r="A796" s="18">
        <f t="shared" si="150"/>
        <v>1945</v>
      </c>
      <c r="B796" s="18" t="str">
        <f t="shared" si="150"/>
        <v>AMC 1945 C</v>
      </c>
      <c r="C796" s="4">
        <v>163401</v>
      </c>
      <c r="D796" s="17" t="s">
        <v>7</v>
      </c>
      <c r="E796" s="152"/>
      <c r="F796" s="152"/>
      <c r="G796" s="5">
        <v>97.2</v>
      </c>
    </row>
    <row r="797" spans="1:7" x14ac:dyDescent="0.25">
      <c r="A797" s="18">
        <f t="shared" si="150"/>
        <v>1945</v>
      </c>
      <c r="B797" s="18" t="str">
        <f t="shared" si="150"/>
        <v>AMC 1945 C</v>
      </c>
      <c r="C797" s="4">
        <v>163405</v>
      </c>
      <c r="D797" s="17" t="s">
        <v>152</v>
      </c>
      <c r="E797" s="152"/>
      <c r="F797" s="152"/>
      <c r="G797" s="5">
        <v>72.900000000000006</v>
      </c>
    </row>
    <row r="798" spans="1:7" x14ac:dyDescent="0.25">
      <c r="A798" s="18">
        <f t="shared" si="150"/>
        <v>1945</v>
      </c>
      <c r="B798" s="18" t="str">
        <f t="shared" si="150"/>
        <v>AMC 1945 C</v>
      </c>
      <c r="C798" s="6">
        <v>163410</v>
      </c>
      <c r="D798" s="19" t="s">
        <v>15</v>
      </c>
      <c r="E798" s="149"/>
      <c r="F798" s="149"/>
      <c r="G798" s="7">
        <v>1.5</v>
      </c>
    </row>
    <row r="799" spans="1:7" x14ac:dyDescent="0.25">
      <c r="A799" s="20">
        <f t="shared" si="150"/>
        <v>1945</v>
      </c>
      <c r="B799" s="20" t="str">
        <f t="shared" si="150"/>
        <v>AMC 1945 C</v>
      </c>
      <c r="C799" s="21"/>
      <c r="D799" s="21"/>
      <c r="E799" s="150" t="s">
        <v>9</v>
      </c>
      <c r="F799" s="150"/>
      <c r="G799" s="8">
        <v>1000</v>
      </c>
    </row>
    <row r="800" spans="1:7" x14ac:dyDescent="0.25">
      <c r="A800" s="9">
        <v>195</v>
      </c>
      <c r="B800" s="23" t="s">
        <v>166</v>
      </c>
      <c r="C800" s="9" t="s">
        <v>4</v>
      </c>
      <c r="D800" s="23" t="s">
        <v>5</v>
      </c>
      <c r="E800" s="151"/>
      <c r="F800" s="151"/>
      <c r="G800" s="10">
        <v>663.1</v>
      </c>
    </row>
    <row r="801" spans="1:7" x14ac:dyDescent="0.25">
      <c r="A801" s="18">
        <f t="shared" ref="A801:B805" si="151">A800</f>
        <v>195</v>
      </c>
      <c r="B801" s="18" t="str">
        <f t="shared" si="151"/>
        <v>AMC 195 C</v>
      </c>
      <c r="C801" s="4">
        <v>163404</v>
      </c>
      <c r="D801" s="17" t="s">
        <v>8</v>
      </c>
      <c r="E801" s="152"/>
      <c r="F801" s="152"/>
      <c r="G801" s="5">
        <v>204.5</v>
      </c>
    </row>
    <row r="802" spans="1:7" x14ac:dyDescent="0.25">
      <c r="A802" s="18">
        <f t="shared" si="151"/>
        <v>195</v>
      </c>
      <c r="B802" s="18" t="str">
        <f t="shared" si="151"/>
        <v>AMC 195 C</v>
      </c>
      <c r="C802" s="4">
        <v>163401</v>
      </c>
      <c r="D802" s="17" t="s">
        <v>7</v>
      </c>
      <c r="E802" s="152"/>
      <c r="F802" s="152"/>
      <c r="G802" s="5">
        <v>97.4</v>
      </c>
    </row>
    <row r="803" spans="1:7" x14ac:dyDescent="0.25">
      <c r="A803" s="18">
        <f t="shared" si="151"/>
        <v>195</v>
      </c>
      <c r="B803" s="18" t="str">
        <f t="shared" si="151"/>
        <v>AMC 195 C</v>
      </c>
      <c r="C803" s="4">
        <v>163405</v>
      </c>
      <c r="D803" s="17" t="s">
        <v>152</v>
      </c>
      <c r="E803" s="152"/>
      <c r="F803" s="152"/>
      <c r="G803" s="5">
        <v>29.2</v>
      </c>
    </row>
    <row r="804" spans="1:7" x14ac:dyDescent="0.25">
      <c r="A804" s="18">
        <f t="shared" si="151"/>
        <v>195</v>
      </c>
      <c r="B804" s="18" t="str">
        <f t="shared" si="151"/>
        <v>AMC 195 C</v>
      </c>
      <c r="C804" s="6">
        <v>163410</v>
      </c>
      <c r="D804" s="19" t="s">
        <v>15</v>
      </c>
      <c r="E804" s="149"/>
      <c r="F804" s="149"/>
      <c r="G804" s="7">
        <v>5.8</v>
      </c>
    </row>
    <row r="805" spans="1:7" x14ac:dyDescent="0.25">
      <c r="A805" s="20">
        <f t="shared" si="151"/>
        <v>195</v>
      </c>
      <c r="B805" s="20" t="str">
        <f t="shared" si="151"/>
        <v>AMC 195 C</v>
      </c>
      <c r="C805" s="21"/>
      <c r="D805" s="21"/>
      <c r="E805" s="150" t="s">
        <v>9</v>
      </c>
      <c r="F805" s="150"/>
      <c r="G805" s="8">
        <v>1000</v>
      </c>
    </row>
    <row r="806" spans="1:7" x14ac:dyDescent="0.25">
      <c r="A806" s="9">
        <v>1955</v>
      </c>
      <c r="B806" s="23" t="s">
        <v>167</v>
      </c>
      <c r="C806" s="9" t="s">
        <v>4</v>
      </c>
      <c r="D806" s="23" t="s">
        <v>5</v>
      </c>
      <c r="E806" s="151"/>
      <c r="F806" s="151"/>
      <c r="G806" s="10">
        <v>668.9</v>
      </c>
    </row>
    <row r="807" spans="1:7" x14ac:dyDescent="0.25">
      <c r="A807" s="18">
        <f t="shared" ref="A807:B811" si="152">A806</f>
        <v>1955</v>
      </c>
      <c r="B807" s="18" t="str">
        <f t="shared" si="152"/>
        <v>AMC 1955 C</v>
      </c>
      <c r="C807" s="4">
        <v>163404</v>
      </c>
      <c r="D807" s="17" t="s">
        <v>8</v>
      </c>
      <c r="E807" s="152"/>
      <c r="F807" s="152"/>
      <c r="G807" s="5">
        <v>116.9</v>
      </c>
    </row>
    <row r="808" spans="1:7" x14ac:dyDescent="0.25">
      <c r="A808" s="18">
        <f t="shared" si="152"/>
        <v>1955</v>
      </c>
      <c r="B808" s="18" t="str">
        <f t="shared" si="152"/>
        <v>AMC 1955 C</v>
      </c>
      <c r="C808" s="4">
        <v>163405</v>
      </c>
      <c r="D808" s="17" t="s">
        <v>152</v>
      </c>
      <c r="E808" s="152"/>
      <c r="F808" s="152"/>
      <c r="G808" s="5">
        <v>111</v>
      </c>
    </row>
    <row r="809" spans="1:7" x14ac:dyDescent="0.25">
      <c r="A809" s="18">
        <f t="shared" si="152"/>
        <v>1955</v>
      </c>
      <c r="B809" s="18" t="str">
        <f t="shared" si="152"/>
        <v>AMC 1955 C</v>
      </c>
      <c r="C809" s="4">
        <v>163401</v>
      </c>
      <c r="D809" s="17" t="s">
        <v>7</v>
      </c>
      <c r="E809" s="152"/>
      <c r="F809" s="152"/>
      <c r="G809" s="5">
        <v>97.4</v>
      </c>
    </row>
    <row r="810" spans="1:7" x14ac:dyDescent="0.25">
      <c r="A810" s="18">
        <f t="shared" si="152"/>
        <v>1955</v>
      </c>
      <c r="B810" s="18" t="str">
        <f t="shared" si="152"/>
        <v>AMC 1955 C</v>
      </c>
      <c r="C810" s="6">
        <v>163410</v>
      </c>
      <c r="D810" s="19" t="s">
        <v>15</v>
      </c>
      <c r="E810" s="149"/>
      <c r="F810" s="149"/>
      <c r="G810" s="7">
        <v>5.8</v>
      </c>
    </row>
    <row r="811" spans="1:7" x14ac:dyDescent="0.25">
      <c r="A811" s="20">
        <f t="shared" si="152"/>
        <v>1955</v>
      </c>
      <c r="B811" s="20" t="str">
        <f t="shared" si="152"/>
        <v>AMC 1955 C</v>
      </c>
      <c r="C811" s="21"/>
      <c r="D811" s="21"/>
      <c r="E811" s="150" t="s">
        <v>9</v>
      </c>
      <c r="F811" s="150"/>
      <c r="G811" s="8">
        <v>1000</v>
      </c>
    </row>
    <row r="812" spans="1:7" x14ac:dyDescent="0.25">
      <c r="A812" s="9">
        <v>196</v>
      </c>
      <c r="B812" s="23" t="s">
        <v>168</v>
      </c>
      <c r="C812" s="9" t="s">
        <v>4</v>
      </c>
      <c r="D812" s="23" t="s">
        <v>5</v>
      </c>
      <c r="E812" s="151"/>
      <c r="F812" s="151"/>
      <c r="G812" s="10">
        <v>900.6</v>
      </c>
    </row>
    <row r="813" spans="1:7" x14ac:dyDescent="0.25">
      <c r="A813" s="18">
        <f t="shared" ref="A813:B815" si="153">A812</f>
        <v>196</v>
      </c>
      <c r="B813" s="18" t="str">
        <f t="shared" si="153"/>
        <v>AMC 196 C</v>
      </c>
      <c r="C813" s="4">
        <v>163401</v>
      </c>
      <c r="D813" s="17" t="s">
        <v>7</v>
      </c>
      <c r="E813" s="152"/>
      <c r="F813" s="152"/>
      <c r="G813" s="5">
        <v>96.5</v>
      </c>
    </row>
    <row r="814" spans="1:7" x14ac:dyDescent="0.25">
      <c r="A814" s="18">
        <f t="shared" si="153"/>
        <v>196</v>
      </c>
      <c r="B814" s="18" t="str">
        <f t="shared" si="153"/>
        <v>AMC 196 C</v>
      </c>
      <c r="C814" s="6">
        <v>163404</v>
      </c>
      <c r="D814" s="19" t="s">
        <v>8</v>
      </c>
      <c r="E814" s="149"/>
      <c r="F814" s="149"/>
      <c r="G814" s="7">
        <v>2.9</v>
      </c>
    </row>
    <row r="815" spans="1:7" x14ac:dyDescent="0.25">
      <c r="A815" s="20">
        <f t="shared" si="153"/>
        <v>196</v>
      </c>
      <c r="B815" s="20" t="str">
        <f t="shared" si="153"/>
        <v>AMC 196 C</v>
      </c>
      <c r="C815" s="21"/>
      <c r="D815" s="21"/>
      <c r="E815" s="150" t="s">
        <v>9</v>
      </c>
      <c r="F815" s="150"/>
      <c r="G815" s="8">
        <v>1000</v>
      </c>
    </row>
    <row r="816" spans="1:7" x14ac:dyDescent="0.25">
      <c r="A816" s="9">
        <v>197</v>
      </c>
      <c r="B816" s="23" t="s">
        <v>169</v>
      </c>
      <c r="C816" s="9" t="s">
        <v>4</v>
      </c>
      <c r="D816" s="23" t="s">
        <v>5</v>
      </c>
      <c r="E816" s="151"/>
      <c r="F816" s="151"/>
      <c r="G816" s="10">
        <v>894.8</v>
      </c>
    </row>
    <row r="817" spans="1:7" x14ac:dyDescent="0.25">
      <c r="A817" s="18">
        <f t="shared" ref="A817:B819" si="154">A816</f>
        <v>197</v>
      </c>
      <c r="B817" s="18" t="str">
        <f t="shared" si="154"/>
        <v>AMC 197 C</v>
      </c>
      <c r="C817" s="4">
        <v>163401</v>
      </c>
      <c r="D817" s="17" t="s">
        <v>7</v>
      </c>
      <c r="E817" s="152"/>
      <c r="F817" s="152"/>
      <c r="G817" s="5">
        <v>96.5</v>
      </c>
    </row>
    <row r="818" spans="1:7" x14ac:dyDescent="0.25">
      <c r="A818" s="18">
        <f t="shared" si="154"/>
        <v>197</v>
      </c>
      <c r="B818" s="18" t="str">
        <f t="shared" si="154"/>
        <v>AMC 197 C</v>
      </c>
      <c r="C818" s="6">
        <v>163404</v>
      </c>
      <c r="D818" s="19" t="s">
        <v>8</v>
      </c>
      <c r="E818" s="149"/>
      <c r="F818" s="149"/>
      <c r="G818" s="7">
        <v>8.6999999999999993</v>
      </c>
    </row>
    <row r="819" spans="1:7" x14ac:dyDescent="0.25">
      <c r="A819" s="20">
        <f t="shared" si="154"/>
        <v>197</v>
      </c>
      <c r="B819" s="20" t="str">
        <f t="shared" si="154"/>
        <v>AMC 197 C</v>
      </c>
      <c r="C819" s="21"/>
      <c r="D819" s="21"/>
      <c r="E819" s="150" t="s">
        <v>9</v>
      </c>
      <c r="F819" s="150"/>
      <c r="G819" s="8">
        <v>1000</v>
      </c>
    </row>
    <row r="820" spans="1:7" x14ac:dyDescent="0.25">
      <c r="A820" s="9">
        <v>198</v>
      </c>
      <c r="B820" s="23" t="s">
        <v>170</v>
      </c>
      <c r="C820" s="9" t="s">
        <v>4</v>
      </c>
      <c r="D820" s="23" t="s">
        <v>5</v>
      </c>
      <c r="E820" s="151"/>
      <c r="F820" s="151"/>
      <c r="G820" s="10">
        <v>865.7</v>
      </c>
    </row>
    <row r="821" spans="1:7" x14ac:dyDescent="0.25">
      <c r="A821" s="18">
        <f t="shared" ref="A821:B824" si="155">A820</f>
        <v>198</v>
      </c>
      <c r="B821" s="18" t="str">
        <f t="shared" si="155"/>
        <v>AMC 198 C</v>
      </c>
      <c r="C821" s="4">
        <v>163401</v>
      </c>
      <c r="D821" s="17" t="s">
        <v>7</v>
      </c>
      <c r="E821" s="152"/>
      <c r="F821" s="152"/>
      <c r="G821" s="5">
        <v>96.6</v>
      </c>
    </row>
    <row r="822" spans="1:7" x14ac:dyDescent="0.25">
      <c r="A822" s="18">
        <f t="shared" si="155"/>
        <v>198</v>
      </c>
      <c r="B822" s="18" t="str">
        <f t="shared" si="155"/>
        <v>AMC 198 C</v>
      </c>
      <c r="C822" s="4">
        <v>163404</v>
      </c>
      <c r="D822" s="17" t="s">
        <v>8</v>
      </c>
      <c r="E822" s="152"/>
      <c r="F822" s="152"/>
      <c r="G822" s="5">
        <v>29</v>
      </c>
    </row>
    <row r="823" spans="1:7" x14ac:dyDescent="0.25">
      <c r="A823" s="18">
        <f t="shared" si="155"/>
        <v>198</v>
      </c>
      <c r="B823" s="18" t="str">
        <f t="shared" si="155"/>
        <v>AMC 198 C</v>
      </c>
      <c r="C823" s="6">
        <v>163405</v>
      </c>
      <c r="D823" s="19" t="s">
        <v>152</v>
      </c>
      <c r="E823" s="149"/>
      <c r="F823" s="149"/>
      <c r="G823" s="7">
        <v>8.6999999999999993</v>
      </c>
    </row>
    <row r="824" spans="1:7" x14ac:dyDescent="0.25">
      <c r="A824" s="20">
        <f t="shared" si="155"/>
        <v>198</v>
      </c>
      <c r="B824" s="20" t="str">
        <f t="shared" si="155"/>
        <v>AMC 198 C</v>
      </c>
      <c r="C824" s="21"/>
      <c r="D824" s="21"/>
      <c r="E824" s="150" t="s">
        <v>9</v>
      </c>
      <c r="F824" s="150"/>
      <c r="G824" s="8">
        <v>1000</v>
      </c>
    </row>
    <row r="825" spans="1:7" x14ac:dyDescent="0.25">
      <c r="A825" s="9">
        <v>199</v>
      </c>
      <c r="B825" s="23" t="s">
        <v>171</v>
      </c>
      <c r="C825" s="9" t="s">
        <v>4</v>
      </c>
      <c r="D825" s="23" t="s">
        <v>5</v>
      </c>
      <c r="E825" s="151"/>
      <c r="F825" s="151"/>
      <c r="G825" s="10">
        <v>728</v>
      </c>
    </row>
    <row r="826" spans="1:7" x14ac:dyDescent="0.25">
      <c r="A826" s="18">
        <f t="shared" ref="A826:B829" si="156">A825</f>
        <v>199</v>
      </c>
      <c r="B826" s="18" t="str">
        <f t="shared" si="156"/>
        <v>AMC 199 C</v>
      </c>
      <c r="C826" s="4">
        <v>163404</v>
      </c>
      <c r="D826" s="17" t="s">
        <v>8</v>
      </c>
      <c r="E826" s="152"/>
      <c r="F826" s="152"/>
      <c r="G826" s="5">
        <v>139.9</v>
      </c>
    </row>
    <row r="827" spans="1:7" x14ac:dyDescent="0.25">
      <c r="A827" s="18">
        <f t="shared" si="156"/>
        <v>199</v>
      </c>
      <c r="B827" s="18" t="str">
        <f t="shared" si="156"/>
        <v>AMC 199 C</v>
      </c>
      <c r="C827" s="4">
        <v>163401</v>
      </c>
      <c r="D827" s="17" t="s">
        <v>7</v>
      </c>
      <c r="E827" s="152"/>
      <c r="F827" s="152"/>
      <c r="G827" s="5">
        <v>97.1</v>
      </c>
    </row>
    <row r="828" spans="1:7" x14ac:dyDescent="0.25">
      <c r="A828" s="18">
        <f t="shared" si="156"/>
        <v>199</v>
      </c>
      <c r="B828" s="18" t="str">
        <f t="shared" si="156"/>
        <v>AMC 199 C</v>
      </c>
      <c r="C828" s="6">
        <v>163405</v>
      </c>
      <c r="D828" s="19" t="s">
        <v>152</v>
      </c>
      <c r="E828" s="149"/>
      <c r="F828" s="149"/>
      <c r="G828" s="7">
        <v>35</v>
      </c>
    </row>
    <row r="829" spans="1:7" x14ac:dyDescent="0.25">
      <c r="A829" s="20">
        <f t="shared" si="156"/>
        <v>199</v>
      </c>
      <c r="B829" s="20" t="str">
        <f t="shared" si="156"/>
        <v>AMC 199 C</v>
      </c>
      <c r="C829" s="21"/>
      <c r="D829" s="21"/>
      <c r="E829" s="150" t="s">
        <v>9</v>
      </c>
      <c r="F829" s="150"/>
      <c r="G829" s="8">
        <v>1000</v>
      </c>
    </row>
    <row r="830" spans="1:7" x14ac:dyDescent="0.25">
      <c r="A830" s="9">
        <v>200</v>
      </c>
      <c r="B830" s="23" t="s">
        <v>172</v>
      </c>
      <c r="C830" s="9" t="s">
        <v>4</v>
      </c>
      <c r="D830" s="23" t="s">
        <v>5</v>
      </c>
      <c r="E830" s="151"/>
      <c r="F830" s="151"/>
      <c r="G830" s="10">
        <v>710.3</v>
      </c>
    </row>
    <row r="831" spans="1:7" x14ac:dyDescent="0.25">
      <c r="A831" s="18">
        <f t="shared" ref="A831:B834" si="157">A830</f>
        <v>200</v>
      </c>
      <c r="B831" s="18" t="str">
        <f t="shared" si="157"/>
        <v>AMC 200 C</v>
      </c>
      <c r="C831" s="4">
        <v>163404</v>
      </c>
      <c r="D831" s="17" t="s">
        <v>8</v>
      </c>
      <c r="E831" s="152"/>
      <c r="F831" s="152"/>
      <c r="G831" s="5">
        <v>140</v>
      </c>
    </row>
    <row r="832" spans="1:7" x14ac:dyDescent="0.25">
      <c r="A832" s="18">
        <f t="shared" si="157"/>
        <v>200</v>
      </c>
      <c r="B832" s="18" t="str">
        <f t="shared" si="157"/>
        <v>AMC 200 C</v>
      </c>
      <c r="C832" s="4">
        <v>163401</v>
      </c>
      <c r="D832" s="17" t="s">
        <v>7</v>
      </c>
      <c r="E832" s="152"/>
      <c r="F832" s="152"/>
      <c r="G832" s="5">
        <v>97.2</v>
      </c>
    </row>
    <row r="833" spans="1:7" x14ac:dyDescent="0.25">
      <c r="A833" s="18">
        <f t="shared" si="157"/>
        <v>200</v>
      </c>
      <c r="B833" s="18" t="str">
        <f t="shared" si="157"/>
        <v>AMC 200 C</v>
      </c>
      <c r="C833" s="6">
        <v>163405</v>
      </c>
      <c r="D833" s="19" t="s">
        <v>152</v>
      </c>
      <c r="E833" s="149"/>
      <c r="F833" s="149"/>
      <c r="G833" s="7">
        <v>52.5</v>
      </c>
    </row>
    <row r="834" spans="1:7" x14ac:dyDescent="0.25">
      <c r="A834" s="20">
        <f t="shared" si="157"/>
        <v>200</v>
      </c>
      <c r="B834" s="20" t="str">
        <f t="shared" si="157"/>
        <v>AMC 200 C</v>
      </c>
      <c r="C834" s="21"/>
      <c r="D834" s="21"/>
      <c r="E834" s="150" t="s">
        <v>9</v>
      </c>
      <c r="F834" s="150"/>
      <c r="G834" s="8">
        <v>1000</v>
      </c>
    </row>
    <row r="835" spans="1:7" x14ac:dyDescent="0.25">
      <c r="A835" s="2">
        <v>201</v>
      </c>
      <c r="B835" s="27" t="s">
        <v>173</v>
      </c>
      <c r="C835" s="2" t="s">
        <v>4</v>
      </c>
      <c r="D835" s="27" t="s">
        <v>5</v>
      </c>
      <c r="E835" s="153"/>
      <c r="F835" s="153"/>
      <c r="G835" s="3">
        <v>709.7</v>
      </c>
    </row>
    <row r="836" spans="1:7" x14ac:dyDescent="0.25">
      <c r="A836" s="18">
        <f t="shared" ref="A836:B840" si="158">A835</f>
        <v>201</v>
      </c>
      <c r="B836" s="18" t="str">
        <f t="shared" si="158"/>
        <v>AMC 201 C</v>
      </c>
      <c r="C836" s="4">
        <v>163404</v>
      </c>
      <c r="D836" s="17" t="s">
        <v>8</v>
      </c>
      <c r="E836" s="152"/>
      <c r="F836" s="152"/>
      <c r="G836" s="5">
        <v>140</v>
      </c>
    </row>
    <row r="837" spans="1:7" x14ac:dyDescent="0.25">
      <c r="A837" s="18">
        <f t="shared" si="158"/>
        <v>201</v>
      </c>
      <c r="B837" s="18" t="str">
        <f t="shared" si="158"/>
        <v>AMC 201 C</v>
      </c>
      <c r="C837" s="4">
        <v>163401</v>
      </c>
      <c r="D837" s="17" t="s">
        <v>7</v>
      </c>
      <c r="E837" s="152"/>
      <c r="F837" s="152"/>
      <c r="G837" s="5">
        <v>97.2</v>
      </c>
    </row>
    <row r="838" spans="1:7" x14ac:dyDescent="0.25">
      <c r="A838" s="18">
        <f t="shared" si="158"/>
        <v>201</v>
      </c>
      <c r="B838" s="18" t="str">
        <f t="shared" si="158"/>
        <v>AMC 201 C</v>
      </c>
      <c r="C838" s="4">
        <v>163405</v>
      </c>
      <c r="D838" s="17" t="s">
        <v>152</v>
      </c>
      <c r="E838" s="152"/>
      <c r="F838" s="152"/>
      <c r="G838" s="5">
        <v>52.5</v>
      </c>
    </row>
    <row r="839" spans="1:7" x14ac:dyDescent="0.25">
      <c r="A839" s="18">
        <f t="shared" si="158"/>
        <v>201</v>
      </c>
      <c r="B839" s="18" t="str">
        <f t="shared" si="158"/>
        <v>AMC 201 C</v>
      </c>
      <c r="C839" s="6">
        <v>163410</v>
      </c>
      <c r="D839" s="19" t="s">
        <v>15</v>
      </c>
      <c r="E839" s="149"/>
      <c r="F839" s="149"/>
      <c r="G839" s="7">
        <v>0.6</v>
      </c>
    </row>
    <row r="840" spans="1:7" x14ac:dyDescent="0.25">
      <c r="A840" s="20">
        <f t="shared" si="158"/>
        <v>201</v>
      </c>
      <c r="B840" s="20" t="str">
        <f t="shared" si="158"/>
        <v>AMC 201 C</v>
      </c>
      <c r="C840" s="21"/>
      <c r="D840" s="21"/>
      <c r="E840" s="150" t="s">
        <v>9</v>
      </c>
      <c r="F840" s="150"/>
      <c r="G840" s="8">
        <v>1000</v>
      </c>
    </row>
    <row r="841" spans="1:7" x14ac:dyDescent="0.25">
      <c r="A841" s="9">
        <v>202</v>
      </c>
      <c r="B841" s="23" t="s">
        <v>174</v>
      </c>
      <c r="C841" s="9" t="s">
        <v>4</v>
      </c>
      <c r="D841" s="23" t="s">
        <v>5</v>
      </c>
      <c r="E841" s="151"/>
      <c r="F841" s="151"/>
      <c r="G841" s="10">
        <v>707.4</v>
      </c>
    </row>
    <row r="842" spans="1:7" x14ac:dyDescent="0.25">
      <c r="A842" s="18">
        <f t="shared" ref="A842:B846" si="159">A841</f>
        <v>202</v>
      </c>
      <c r="B842" s="18" t="str">
        <f t="shared" si="159"/>
        <v>AMC 202 C</v>
      </c>
      <c r="C842" s="4">
        <v>163404</v>
      </c>
      <c r="D842" s="17" t="s">
        <v>8</v>
      </c>
      <c r="E842" s="152"/>
      <c r="F842" s="152"/>
      <c r="G842" s="5">
        <v>131.30000000000001</v>
      </c>
    </row>
    <row r="843" spans="1:7" x14ac:dyDescent="0.25">
      <c r="A843" s="18">
        <f t="shared" si="159"/>
        <v>202</v>
      </c>
      <c r="B843" s="18" t="str">
        <f t="shared" si="159"/>
        <v>AMC 202 C</v>
      </c>
      <c r="C843" s="4">
        <v>163401</v>
      </c>
      <c r="D843" s="17" t="s">
        <v>7</v>
      </c>
      <c r="E843" s="152"/>
      <c r="F843" s="152"/>
      <c r="G843" s="5">
        <v>97.2</v>
      </c>
    </row>
    <row r="844" spans="1:7" x14ac:dyDescent="0.25">
      <c r="A844" s="18">
        <f t="shared" si="159"/>
        <v>202</v>
      </c>
      <c r="B844" s="18" t="str">
        <f t="shared" si="159"/>
        <v>AMC 202 C</v>
      </c>
      <c r="C844" s="4">
        <v>163405</v>
      </c>
      <c r="D844" s="17" t="s">
        <v>152</v>
      </c>
      <c r="E844" s="152"/>
      <c r="F844" s="152"/>
      <c r="G844" s="5">
        <v>58.3</v>
      </c>
    </row>
    <row r="845" spans="1:7" x14ac:dyDescent="0.25">
      <c r="A845" s="18">
        <f t="shared" si="159"/>
        <v>202</v>
      </c>
      <c r="B845" s="18" t="str">
        <f t="shared" si="159"/>
        <v>AMC 202 C</v>
      </c>
      <c r="C845" s="6">
        <v>163410</v>
      </c>
      <c r="D845" s="19" t="s">
        <v>15</v>
      </c>
      <c r="E845" s="149"/>
      <c r="F845" s="149"/>
      <c r="G845" s="7">
        <v>5.8</v>
      </c>
    </row>
    <row r="846" spans="1:7" x14ac:dyDescent="0.25">
      <c r="A846" s="20">
        <f t="shared" si="159"/>
        <v>202</v>
      </c>
      <c r="B846" s="20" t="str">
        <f t="shared" si="159"/>
        <v>AMC 202 C</v>
      </c>
      <c r="C846" s="21"/>
      <c r="D846" s="21"/>
      <c r="E846" s="150" t="s">
        <v>9</v>
      </c>
      <c r="F846" s="150"/>
      <c r="G846" s="8">
        <v>1000</v>
      </c>
    </row>
    <row r="847" spans="1:7" x14ac:dyDescent="0.25">
      <c r="A847" s="9">
        <v>203</v>
      </c>
      <c r="B847" s="23" t="s">
        <v>175</v>
      </c>
      <c r="C847" s="9" t="s">
        <v>4</v>
      </c>
      <c r="D847" s="23" t="s">
        <v>5</v>
      </c>
      <c r="E847" s="151"/>
      <c r="F847" s="151"/>
      <c r="G847" s="10">
        <v>897.7</v>
      </c>
    </row>
    <row r="848" spans="1:7" x14ac:dyDescent="0.25">
      <c r="A848" s="18">
        <f t="shared" ref="A848:B851" si="160">A847</f>
        <v>203</v>
      </c>
      <c r="B848" s="18" t="str">
        <f t="shared" si="160"/>
        <v>AMC 203 C</v>
      </c>
      <c r="C848" s="4">
        <v>163401</v>
      </c>
      <c r="D848" s="17" t="s">
        <v>7</v>
      </c>
      <c r="E848" s="152"/>
      <c r="F848" s="152"/>
      <c r="G848" s="5">
        <v>96.5</v>
      </c>
    </row>
    <row r="849" spans="1:7" x14ac:dyDescent="0.25">
      <c r="A849" s="18">
        <f t="shared" si="160"/>
        <v>203</v>
      </c>
      <c r="B849" s="18" t="str">
        <f t="shared" si="160"/>
        <v>AMC 203 C</v>
      </c>
      <c r="C849" s="4">
        <v>163404</v>
      </c>
      <c r="D849" s="17" t="s">
        <v>8</v>
      </c>
      <c r="E849" s="152"/>
      <c r="F849" s="152"/>
      <c r="G849" s="5">
        <v>2.9</v>
      </c>
    </row>
    <row r="850" spans="1:7" x14ac:dyDescent="0.25">
      <c r="A850" s="18">
        <f t="shared" si="160"/>
        <v>203</v>
      </c>
      <c r="B850" s="18" t="str">
        <f t="shared" si="160"/>
        <v>AMC 203 C</v>
      </c>
      <c r="C850" s="6">
        <v>163405</v>
      </c>
      <c r="D850" s="19" t="s">
        <v>152</v>
      </c>
      <c r="E850" s="149"/>
      <c r="F850" s="149"/>
      <c r="G850" s="7">
        <v>2.9</v>
      </c>
    </row>
    <row r="851" spans="1:7" x14ac:dyDescent="0.25">
      <c r="A851" s="20">
        <f t="shared" si="160"/>
        <v>203</v>
      </c>
      <c r="B851" s="20" t="str">
        <f t="shared" si="160"/>
        <v>AMC 203 C</v>
      </c>
      <c r="C851" s="21"/>
      <c r="D851" s="21"/>
      <c r="E851" s="150" t="s">
        <v>9</v>
      </c>
      <c r="F851" s="150"/>
      <c r="G851" s="8">
        <v>1000</v>
      </c>
    </row>
    <row r="852" spans="1:7" x14ac:dyDescent="0.25">
      <c r="A852" s="9">
        <v>204</v>
      </c>
      <c r="B852" s="23" t="s">
        <v>176</v>
      </c>
      <c r="C852" s="9" t="s">
        <v>4</v>
      </c>
      <c r="D852" s="23" t="s">
        <v>5</v>
      </c>
      <c r="E852" s="151"/>
      <c r="F852" s="151"/>
      <c r="G852" s="10">
        <v>894.8</v>
      </c>
    </row>
    <row r="853" spans="1:7" x14ac:dyDescent="0.25">
      <c r="A853" s="18">
        <f t="shared" ref="A853:B856" si="161">A852</f>
        <v>204</v>
      </c>
      <c r="B853" s="18" t="str">
        <f t="shared" si="161"/>
        <v>AMC 204 C</v>
      </c>
      <c r="C853" s="4">
        <v>163401</v>
      </c>
      <c r="D853" s="17" t="s">
        <v>7</v>
      </c>
      <c r="E853" s="152"/>
      <c r="F853" s="152"/>
      <c r="G853" s="5">
        <v>96.5</v>
      </c>
    </row>
    <row r="854" spans="1:7" x14ac:dyDescent="0.25">
      <c r="A854" s="18">
        <f t="shared" si="161"/>
        <v>204</v>
      </c>
      <c r="B854" s="18" t="str">
        <f t="shared" si="161"/>
        <v>AMC 204 C</v>
      </c>
      <c r="C854" s="4">
        <v>163405</v>
      </c>
      <c r="D854" s="17" t="s">
        <v>152</v>
      </c>
      <c r="E854" s="152"/>
      <c r="F854" s="152"/>
      <c r="G854" s="5">
        <v>5.8</v>
      </c>
    </row>
    <row r="855" spans="1:7" x14ac:dyDescent="0.25">
      <c r="A855" s="18">
        <f t="shared" si="161"/>
        <v>204</v>
      </c>
      <c r="B855" s="18" t="str">
        <f t="shared" si="161"/>
        <v>AMC 204 C</v>
      </c>
      <c r="C855" s="6">
        <v>163404</v>
      </c>
      <c r="D855" s="19" t="s">
        <v>8</v>
      </c>
      <c r="E855" s="149"/>
      <c r="F855" s="149"/>
      <c r="G855" s="7">
        <v>2.9</v>
      </c>
    </row>
    <row r="856" spans="1:7" x14ac:dyDescent="0.25">
      <c r="A856" s="20">
        <f t="shared" si="161"/>
        <v>204</v>
      </c>
      <c r="B856" s="20" t="str">
        <f t="shared" si="161"/>
        <v>AMC 204 C</v>
      </c>
      <c r="C856" s="21"/>
      <c r="D856" s="21"/>
      <c r="E856" s="150" t="s">
        <v>9</v>
      </c>
      <c r="F856" s="150"/>
      <c r="G856" s="8">
        <v>1000</v>
      </c>
    </row>
    <row r="857" spans="1:7" x14ac:dyDescent="0.25">
      <c r="A857" s="9">
        <v>205</v>
      </c>
      <c r="B857" s="23" t="s">
        <v>177</v>
      </c>
      <c r="C857" s="9" t="s">
        <v>4</v>
      </c>
      <c r="D857" s="23" t="s">
        <v>5</v>
      </c>
      <c r="E857" s="151"/>
      <c r="F857" s="151"/>
      <c r="G857" s="10">
        <v>886.1</v>
      </c>
    </row>
    <row r="858" spans="1:7" x14ac:dyDescent="0.25">
      <c r="A858" s="18">
        <f t="shared" ref="A858:B861" si="162">A857</f>
        <v>205</v>
      </c>
      <c r="B858" s="18" t="str">
        <f t="shared" si="162"/>
        <v>AMC 205 C</v>
      </c>
      <c r="C858" s="4">
        <v>163401</v>
      </c>
      <c r="D858" s="17" t="s">
        <v>7</v>
      </c>
      <c r="E858" s="152"/>
      <c r="F858" s="152"/>
      <c r="G858" s="5">
        <v>96.5</v>
      </c>
    </row>
    <row r="859" spans="1:7" x14ac:dyDescent="0.25">
      <c r="A859" s="18">
        <f t="shared" si="162"/>
        <v>205</v>
      </c>
      <c r="B859" s="18" t="str">
        <f t="shared" si="162"/>
        <v>AMC 205 C</v>
      </c>
      <c r="C859" s="4">
        <v>163405</v>
      </c>
      <c r="D859" s="17" t="s">
        <v>152</v>
      </c>
      <c r="E859" s="152"/>
      <c r="F859" s="152"/>
      <c r="G859" s="5">
        <v>11.6</v>
      </c>
    </row>
    <row r="860" spans="1:7" x14ac:dyDescent="0.25">
      <c r="A860" s="18">
        <f t="shared" si="162"/>
        <v>205</v>
      </c>
      <c r="B860" s="18" t="str">
        <f t="shared" si="162"/>
        <v>AMC 205 C</v>
      </c>
      <c r="C860" s="6">
        <v>163404</v>
      </c>
      <c r="D860" s="19" t="s">
        <v>8</v>
      </c>
      <c r="E860" s="149"/>
      <c r="F860" s="149"/>
      <c r="G860" s="7">
        <v>5.8</v>
      </c>
    </row>
    <row r="861" spans="1:7" x14ac:dyDescent="0.25">
      <c r="A861" s="20">
        <f t="shared" si="162"/>
        <v>205</v>
      </c>
      <c r="B861" s="20" t="str">
        <f t="shared" si="162"/>
        <v>AMC 205 C</v>
      </c>
      <c r="C861" s="21"/>
      <c r="D861" s="21"/>
      <c r="E861" s="150" t="s">
        <v>9</v>
      </c>
      <c r="F861" s="150"/>
      <c r="G861" s="8">
        <v>1000</v>
      </c>
    </row>
    <row r="862" spans="1:7" x14ac:dyDescent="0.25">
      <c r="A862" s="9">
        <v>206</v>
      </c>
      <c r="B862" s="23" t="s">
        <v>178</v>
      </c>
      <c r="C862" s="9" t="s">
        <v>4</v>
      </c>
      <c r="D862" s="23" t="s">
        <v>5</v>
      </c>
      <c r="E862" s="151"/>
      <c r="F862" s="151"/>
      <c r="G862" s="10">
        <v>786.8</v>
      </c>
    </row>
    <row r="863" spans="1:7" x14ac:dyDescent="0.25">
      <c r="A863" s="18">
        <f t="shared" ref="A863:B866" si="163">A862</f>
        <v>206</v>
      </c>
      <c r="B863" s="18" t="str">
        <f t="shared" si="163"/>
        <v>AMC 206 C</v>
      </c>
      <c r="C863" s="4">
        <v>163401</v>
      </c>
      <c r="D863" s="17" t="s">
        <v>7</v>
      </c>
      <c r="E863" s="152"/>
      <c r="F863" s="152"/>
      <c r="G863" s="5">
        <v>96.9</v>
      </c>
    </row>
    <row r="864" spans="1:7" x14ac:dyDescent="0.25">
      <c r="A864" s="18">
        <f t="shared" si="163"/>
        <v>206</v>
      </c>
      <c r="B864" s="18" t="str">
        <f t="shared" si="163"/>
        <v>AMC 206 C</v>
      </c>
      <c r="C864" s="4">
        <v>163405</v>
      </c>
      <c r="D864" s="17" t="s">
        <v>152</v>
      </c>
      <c r="E864" s="152"/>
      <c r="F864" s="152"/>
      <c r="G864" s="5">
        <v>72.7</v>
      </c>
    </row>
    <row r="865" spans="1:7" x14ac:dyDescent="0.25">
      <c r="A865" s="18">
        <f t="shared" si="163"/>
        <v>206</v>
      </c>
      <c r="B865" s="18" t="str">
        <f t="shared" si="163"/>
        <v>AMC 206 C</v>
      </c>
      <c r="C865" s="6">
        <v>163404</v>
      </c>
      <c r="D865" s="19" t="s">
        <v>8</v>
      </c>
      <c r="E865" s="149"/>
      <c r="F865" s="149"/>
      <c r="G865" s="7">
        <v>43.6</v>
      </c>
    </row>
    <row r="866" spans="1:7" x14ac:dyDescent="0.25">
      <c r="A866" s="20">
        <f t="shared" si="163"/>
        <v>206</v>
      </c>
      <c r="B866" s="20" t="str">
        <f t="shared" si="163"/>
        <v>AMC 206 C</v>
      </c>
      <c r="C866" s="21"/>
      <c r="D866" s="21"/>
      <c r="E866" s="150" t="s">
        <v>9</v>
      </c>
      <c r="F866" s="150"/>
      <c r="G866" s="8">
        <v>1000</v>
      </c>
    </row>
    <row r="867" spans="1:7" x14ac:dyDescent="0.25">
      <c r="A867" s="9">
        <v>207</v>
      </c>
      <c r="B867" s="23" t="s">
        <v>179</v>
      </c>
      <c r="C867" s="9" t="s">
        <v>4</v>
      </c>
      <c r="D867" s="23" t="s">
        <v>5</v>
      </c>
      <c r="E867" s="151"/>
      <c r="F867" s="151"/>
      <c r="G867" s="10">
        <v>756.8</v>
      </c>
    </row>
    <row r="868" spans="1:7" x14ac:dyDescent="0.25">
      <c r="A868" s="18">
        <f t="shared" ref="A868:B872" si="164">A867</f>
        <v>207</v>
      </c>
      <c r="B868" s="18" t="str">
        <f t="shared" si="164"/>
        <v>AMC 207 C</v>
      </c>
      <c r="C868" s="4">
        <v>163405</v>
      </c>
      <c r="D868" s="17" t="s">
        <v>152</v>
      </c>
      <c r="E868" s="152"/>
      <c r="F868" s="152"/>
      <c r="G868" s="5">
        <v>101.9</v>
      </c>
    </row>
    <row r="869" spans="1:7" x14ac:dyDescent="0.25">
      <c r="A869" s="18">
        <f t="shared" si="164"/>
        <v>207</v>
      </c>
      <c r="B869" s="18" t="str">
        <f t="shared" si="164"/>
        <v>AMC 207 C</v>
      </c>
      <c r="C869" s="4">
        <v>163401</v>
      </c>
      <c r="D869" s="17" t="s">
        <v>7</v>
      </c>
      <c r="E869" s="152"/>
      <c r="F869" s="152"/>
      <c r="G869" s="5">
        <v>97</v>
      </c>
    </row>
    <row r="870" spans="1:7" x14ac:dyDescent="0.25">
      <c r="A870" s="18">
        <f t="shared" si="164"/>
        <v>207</v>
      </c>
      <c r="B870" s="18" t="str">
        <f t="shared" si="164"/>
        <v>AMC 207 C</v>
      </c>
      <c r="C870" s="4">
        <v>163404</v>
      </c>
      <c r="D870" s="17" t="s">
        <v>8</v>
      </c>
      <c r="E870" s="152"/>
      <c r="F870" s="152"/>
      <c r="G870" s="5">
        <v>43.7</v>
      </c>
    </row>
    <row r="871" spans="1:7" x14ac:dyDescent="0.25">
      <c r="A871" s="18">
        <f t="shared" si="164"/>
        <v>207</v>
      </c>
      <c r="B871" s="18" t="str">
        <f t="shared" si="164"/>
        <v>AMC 207 C</v>
      </c>
      <c r="C871" s="6">
        <v>163410</v>
      </c>
      <c r="D871" s="19" t="s">
        <v>15</v>
      </c>
      <c r="E871" s="149"/>
      <c r="F871" s="149"/>
      <c r="G871" s="7">
        <v>0.6</v>
      </c>
    </row>
    <row r="872" spans="1:7" x14ac:dyDescent="0.25">
      <c r="A872" s="20">
        <f t="shared" si="164"/>
        <v>207</v>
      </c>
      <c r="B872" s="20" t="str">
        <f t="shared" si="164"/>
        <v>AMC 207 C</v>
      </c>
      <c r="C872" s="21"/>
      <c r="D872" s="21"/>
      <c r="E872" s="150" t="s">
        <v>9</v>
      </c>
      <c r="F872" s="150"/>
      <c r="G872" s="8">
        <v>1000</v>
      </c>
    </row>
    <row r="873" spans="1:7" x14ac:dyDescent="0.25">
      <c r="A873" s="9">
        <v>208</v>
      </c>
      <c r="B873" s="23" t="s">
        <v>180</v>
      </c>
      <c r="C873" s="9" t="s">
        <v>4</v>
      </c>
      <c r="D873" s="23" t="s">
        <v>5</v>
      </c>
      <c r="E873" s="151"/>
      <c r="F873" s="151"/>
      <c r="G873" s="10">
        <v>674.9</v>
      </c>
    </row>
    <row r="874" spans="1:7" x14ac:dyDescent="0.25">
      <c r="A874" s="18">
        <f t="shared" ref="A874:B878" si="165">A873</f>
        <v>208</v>
      </c>
      <c r="B874" s="18" t="str">
        <f t="shared" si="165"/>
        <v>AMC 208 C</v>
      </c>
      <c r="C874" s="4">
        <v>163405</v>
      </c>
      <c r="D874" s="17" t="s">
        <v>152</v>
      </c>
      <c r="E874" s="152"/>
      <c r="F874" s="152"/>
      <c r="G874" s="5">
        <v>189.8</v>
      </c>
    </row>
    <row r="875" spans="1:7" x14ac:dyDescent="0.25">
      <c r="A875" s="18">
        <f t="shared" si="165"/>
        <v>208</v>
      </c>
      <c r="B875" s="18" t="str">
        <f t="shared" si="165"/>
        <v>AMC 208 C</v>
      </c>
      <c r="C875" s="4">
        <v>163401</v>
      </c>
      <c r="D875" s="17" t="s">
        <v>7</v>
      </c>
      <c r="E875" s="152"/>
      <c r="F875" s="152"/>
      <c r="G875" s="5">
        <v>97.4</v>
      </c>
    </row>
    <row r="876" spans="1:7" x14ac:dyDescent="0.25">
      <c r="A876" s="18">
        <f t="shared" si="165"/>
        <v>208</v>
      </c>
      <c r="B876" s="18" t="str">
        <f t="shared" si="165"/>
        <v>AMC 208 C</v>
      </c>
      <c r="C876" s="4">
        <v>163404</v>
      </c>
      <c r="D876" s="17" t="s">
        <v>8</v>
      </c>
      <c r="E876" s="152"/>
      <c r="F876" s="152"/>
      <c r="G876" s="5">
        <v>35</v>
      </c>
    </row>
    <row r="877" spans="1:7" x14ac:dyDescent="0.25">
      <c r="A877" s="18">
        <f t="shared" si="165"/>
        <v>208</v>
      </c>
      <c r="B877" s="18" t="str">
        <f t="shared" si="165"/>
        <v>AMC 208 C</v>
      </c>
      <c r="C877" s="6">
        <v>163410</v>
      </c>
      <c r="D877" s="19" t="s">
        <v>15</v>
      </c>
      <c r="E877" s="149"/>
      <c r="F877" s="149"/>
      <c r="G877" s="7">
        <v>2.9</v>
      </c>
    </row>
    <row r="878" spans="1:7" x14ac:dyDescent="0.25">
      <c r="A878" s="20">
        <f t="shared" si="165"/>
        <v>208</v>
      </c>
      <c r="B878" s="20" t="str">
        <f t="shared" si="165"/>
        <v>AMC 208 C</v>
      </c>
      <c r="C878" s="21"/>
      <c r="D878" s="21"/>
      <c r="E878" s="150" t="s">
        <v>9</v>
      </c>
      <c r="F878" s="150"/>
      <c r="G878" s="8">
        <v>1000</v>
      </c>
    </row>
    <row r="879" spans="1:7" x14ac:dyDescent="0.25">
      <c r="A879" s="9">
        <v>209</v>
      </c>
      <c r="B879" s="23" t="s">
        <v>181</v>
      </c>
      <c r="C879" s="9" t="s">
        <v>4</v>
      </c>
      <c r="D879" s="23" t="s">
        <v>5</v>
      </c>
      <c r="E879" s="151"/>
      <c r="F879" s="151"/>
      <c r="G879" s="10">
        <v>662.9</v>
      </c>
    </row>
    <row r="880" spans="1:7" x14ac:dyDescent="0.25">
      <c r="A880" s="18">
        <f t="shared" ref="A880:B884" si="166">A879</f>
        <v>209</v>
      </c>
      <c r="B880" s="18" t="str">
        <f t="shared" si="166"/>
        <v>AMC 209 C</v>
      </c>
      <c r="C880" s="4">
        <v>163405</v>
      </c>
      <c r="D880" s="17" t="s">
        <v>152</v>
      </c>
      <c r="E880" s="152"/>
      <c r="F880" s="152"/>
      <c r="G880" s="5">
        <v>195.8</v>
      </c>
    </row>
    <row r="881" spans="1:7" x14ac:dyDescent="0.25">
      <c r="A881" s="18">
        <f t="shared" si="166"/>
        <v>209</v>
      </c>
      <c r="B881" s="18" t="str">
        <f t="shared" si="166"/>
        <v>AMC 209 C</v>
      </c>
      <c r="C881" s="4">
        <v>163401</v>
      </c>
      <c r="D881" s="17" t="s">
        <v>7</v>
      </c>
      <c r="E881" s="152"/>
      <c r="F881" s="152"/>
      <c r="G881" s="5">
        <v>97.4</v>
      </c>
    </row>
    <row r="882" spans="1:7" x14ac:dyDescent="0.25">
      <c r="A882" s="18">
        <f t="shared" si="166"/>
        <v>209</v>
      </c>
      <c r="B882" s="18" t="str">
        <f t="shared" si="166"/>
        <v>AMC 209 C</v>
      </c>
      <c r="C882" s="4">
        <v>163404</v>
      </c>
      <c r="D882" s="17" t="s">
        <v>8</v>
      </c>
      <c r="E882" s="152"/>
      <c r="F882" s="152"/>
      <c r="G882" s="5">
        <v>35.1</v>
      </c>
    </row>
    <row r="883" spans="1:7" x14ac:dyDescent="0.25">
      <c r="A883" s="18">
        <f t="shared" si="166"/>
        <v>209</v>
      </c>
      <c r="B883" s="18" t="str">
        <f t="shared" si="166"/>
        <v>AMC 209 C</v>
      </c>
      <c r="C883" s="6">
        <v>163410</v>
      </c>
      <c r="D883" s="19" t="s">
        <v>15</v>
      </c>
      <c r="E883" s="149"/>
      <c r="F883" s="149"/>
      <c r="G883" s="7">
        <v>8.8000000000000007</v>
      </c>
    </row>
    <row r="884" spans="1:7" x14ac:dyDescent="0.25">
      <c r="A884" s="20">
        <f t="shared" si="166"/>
        <v>209</v>
      </c>
      <c r="B884" s="20" t="str">
        <f t="shared" si="166"/>
        <v>AMC 209 C</v>
      </c>
      <c r="C884" s="21"/>
      <c r="D884" s="21"/>
      <c r="E884" s="150" t="s">
        <v>9</v>
      </c>
      <c r="F884" s="150"/>
      <c r="G884" s="8">
        <v>1000</v>
      </c>
    </row>
    <row r="885" spans="1:7" x14ac:dyDescent="0.25">
      <c r="A885" s="9">
        <v>210</v>
      </c>
      <c r="B885" s="23" t="s">
        <v>182</v>
      </c>
      <c r="C885" s="9" t="s">
        <v>4</v>
      </c>
      <c r="D885" s="23" t="s">
        <v>5</v>
      </c>
      <c r="E885" s="151"/>
      <c r="F885" s="151"/>
      <c r="G885" s="10">
        <v>894.8</v>
      </c>
    </row>
    <row r="886" spans="1:7" x14ac:dyDescent="0.25">
      <c r="A886" s="18">
        <f t="shared" ref="A886:B889" si="167">A885</f>
        <v>210</v>
      </c>
      <c r="B886" s="18" t="str">
        <f t="shared" si="167"/>
        <v>AMC 210 C</v>
      </c>
      <c r="C886" s="4">
        <v>163401</v>
      </c>
      <c r="D886" s="17" t="s">
        <v>7</v>
      </c>
      <c r="E886" s="152"/>
      <c r="F886" s="152"/>
      <c r="G886" s="5">
        <v>96.5</v>
      </c>
    </row>
    <row r="887" spans="1:7" x14ac:dyDescent="0.25">
      <c r="A887" s="18">
        <f t="shared" si="167"/>
        <v>210</v>
      </c>
      <c r="B887" s="18" t="str">
        <f t="shared" si="167"/>
        <v>AMC 210 C</v>
      </c>
      <c r="C887" s="4">
        <v>163405</v>
      </c>
      <c r="D887" s="17" t="s">
        <v>152</v>
      </c>
      <c r="E887" s="152"/>
      <c r="F887" s="152"/>
      <c r="G887" s="5">
        <v>5.8</v>
      </c>
    </row>
    <row r="888" spans="1:7" x14ac:dyDescent="0.25">
      <c r="A888" s="18">
        <f t="shared" si="167"/>
        <v>210</v>
      </c>
      <c r="B888" s="18" t="str">
        <f t="shared" si="167"/>
        <v>AMC 210 C</v>
      </c>
      <c r="C888" s="6">
        <v>163404</v>
      </c>
      <c r="D888" s="19" t="s">
        <v>8</v>
      </c>
      <c r="E888" s="149"/>
      <c r="F888" s="149"/>
      <c r="G888" s="7">
        <v>2.9</v>
      </c>
    </row>
    <row r="889" spans="1:7" x14ac:dyDescent="0.25">
      <c r="A889" s="20">
        <f t="shared" si="167"/>
        <v>210</v>
      </c>
      <c r="B889" s="20" t="str">
        <f t="shared" si="167"/>
        <v>AMC 210 C</v>
      </c>
      <c r="C889" s="21"/>
      <c r="D889" s="21"/>
      <c r="E889" s="150" t="s">
        <v>9</v>
      </c>
      <c r="F889" s="150"/>
      <c r="G889" s="8">
        <v>1000</v>
      </c>
    </row>
    <row r="890" spans="1:7" x14ac:dyDescent="0.25">
      <c r="A890" s="2">
        <v>211</v>
      </c>
      <c r="B890" s="27" t="s">
        <v>183</v>
      </c>
      <c r="C890" s="2" t="s">
        <v>4</v>
      </c>
      <c r="D890" s="27" t="s">
        <v>5</v>
      </c>
      <c r="E890" s="153"/>
      <c r="F890" s="153"/>
      <c r="G890" s="3">
        <v>889</v>
      </c>
    </row>
    <row r="891" spans="1:7" x14ac:dyDescent="0.25">
      <c r="A891" s="18">
        <f t="shared" ref="A891:B894" si="168">A890</f>
        <v>211</v>
      </c>
      <c r="B891" s="18" t="str">
        <f t="shared" si="168"/>
        <v>AMC 211 C</v>
      </c>
      <c r="C891" s="4">
        <v>163401</v>
      </c>
      <c r="D891" s="17" t="s">
        <v>7</v>
      </c>
      <c r="E891" s="152"/>
      <c r="F891" s="152"/>
      <c r="G891" s="5">
        <v>96.5</v>
      </c>
    </row>
    <row r="892" spans="1:7" x14ac:dyDescent="0.25">
      <c r="A892" s="18">
        <f t="shared" si="168"/>
        <v>211</v>
      </c>
      <c r="B892" s="18" t="str">
        <f t="shared" si="168"/>
        <v>AMC 211 C</v>
      </c>
      <c r="C892" s="4">
        <v>163405</v>
      </c>
      <c r="D892" s="17" t="s">
        <v>152</v>
      </c>
      <c r="E892" s="152"/>
      <c r="F892" s="152"/>
      <c r="G892" s="5">
        <v>8.6999999999999993</v>
      </c>
    </row>
    <row r="893" spans="1:7" x14ac:dyDescent="0.25">
      <c r="A893" s="18">
        <f t="shared" si="168"/>
        <v>211</v>
      </c>
      <c r="B893" s="18" t="str">
        <f t="shared" si="168"/>
        <v>AMC 211 C</v>
      </c>
      <c r="C893" s="6">
        <v>163404</v>
      </c>
      <c r="D893" s="19" t="s">
        <v>8</v>
      </c>
      <c r="E893" s="149"/>
      <c r="F893" s="149"/>
      <c r="G893" s="7">
        <v>5.8</v>
      </c>
    </row>
    <row r="894" spans="1:7" x14ac:dyDescent="0.25">
      <c r="A894" s="20">
        <f t="shared" si="168"/>
        <v>211</v>
      </c>
      <c r="B894" s="20" t="str">
        <f t="shared" si="168"/>
        <v>AMC 211 C</v>
      </c>
      <c r="C894" s="21"/>
      <c r="D894" s="21"/>
      <c r="E894" s="150" t="s">
        <v>9</v>
      </c>
      <c r="F894" s="150"/>
      <c r="G894" s="8">
        <v>1000</v>
      </c>
    </row>
    <row r="895" spans="1:7" x14ac:dyDescent="0.25">
      <c r="A895" s="9">
        <v>212</v>
      </c>
      <c r="B895" s="23" t="s">
        <v>184</v>
      </c>
      <c r="C895" s="9" t="s">
        <v>4</v>
      </c>
      <c r="D895" s="23" t="s">
        <v>5</v>
      </c>
      <c r="E895" s="151"/>
      <c r="F895" s="151"/>
      <c r="G895" s="10">
        <v>859.9</v>
      </c>
    </row>
    <row r="896" spans="1:7" x14ac:dyDescent="0.25">
      <c r="A896" s="18">
        <f t="shared" ref="A896:B899" si="169">A895</f>
        <v>212</v>
      </c>
      <c r="B896" s="18" t="str">
        <f t="shared" si="169"/>
        <v>AMC 212 C</v>
      </c>
      <c r="C896" s="4">
        <v>163401</v>
      </c>
      <c r="D896" s="17" t="s">
        <v>7</v>
      </c>
      <c r="E896" s="152"/>
      <c r="F896" s="152"/>
      <c r="G896" s="5">
        <v>96.6</v>
      </c>
    </row>
    <row r="897" spans="1:7" x14ac:dyDescent="0.25">
      <c r="A897" s="18">
        <f t="shared" si="169"/>
        <v>212</v>
      </c>
      <c r="B897" s="18" t="str">
        <f t="shared" si="169"/>
        <v>AMC 212 C</v>
      </c>
      <c r="C897" s="4">
        <v>163405</v>
      </c>
      <c r="D897" s="17" t="s">
        <v>152</v>
      </c>
      <c r="E897" s="152"/>
      <c r="F897" s="152"/>
      <c r="G897" s="5">
        <v>29</v>
      </c>
    </row>
    <row r="898" spans="1:7" x14ac:dyDescent="0.25">
      <c r="A898" s="18">
        <f t="shared" si="169"/>
        <v>212</v>
      </c>
      <c r="B898" s="18" t="str">
        <f t="shared" si="169"/>
        <v>AMC 212 C</v>
      </c>
      <c r="C898" s="6">
        <v>163404</v>
      </c>
      <c r="D898" s="19" t="s">
        <v>8</v>
      </c>
      <c r="E898" s="149"/>
      <c r="F898" s="149"/>
      <c r="G898" s="7">
        <v>14.5</v>
      </c>
    </row>
    <row r="899" spans="1:7" x14ac:dyDescent="0.25">
      <c r="A899" s="20">
        <f t="shared" si="169"/>
        <v>212</v>
      </c>
      <c r="B899" s="20" t="str">
        <f t="shared" si="169"/>
        <v>AMC 212 C</v>
      </c>
      <c r="C899" s="21"/>
      <c r="D899" s="21"/>
      <c r="E899" s="150" t="s">
        <v>9</v>
      </c>
      <c r="F899" s="150"/>
      <c r="G899" s="8">
        <v>1000</v>
      </c>
    </row>
    <row r="900" spans="1:7" x14ac:dyDescent="0.25">
      <c r="A900" s="9">
        <v>213</v>
      </c>
      <c r="B900" s="23" t="s">
        <v>185</v>
      </c>
      <c r="C900" s="9" t="s">
        <v>4</v>
      </c>
      <c r="D900" s="23" t="s">
        <v>5</v>
      </c>
      <c r="E900" s="151"/>
      <c r="F900" s="151"/>
      <c r="G900" s="10">
        <v>816.1</v>
      </c>
    </row>
    <row r="901" spans="1:7" x14ac:dyDescent="0.25">
      <c r="A901" s="18">
        <f t="shared" ref="A901:B904" si="170">A900</f>
        <v>213</v>
      </c>
      <c r="B901" s="18" t="str">
        <f t="shared" si="170"/>
        <v>AMC 213 C</v>
      </c>
      <c r="C901" s="4">
        <v>163401</v>
      </c>
      <c r="D901" s="17" t="s">
        <v>7</v>
      </c>
      <c r="E901" s="152"/>
      <c r="F901" s="152"/>
      <c r="G901" s="5">
        <v>96.8</v>
      </c>
    </row>
    <row r="902" spans="1:7" x14ac:dyDescent="0.25">
      <c r="A902" s="18">
        <f t="shared" si="170"/>
        <v>213</v>
      </c>
      <c r="B902" s="18" t="str">
        <f t="shared" si="170"/>
        <v>AMC 213 C</v>
      </c>
      <c r="C902" s="4">
        <v>163405</v>
      </c>
      <c r="D902" s="17" t="s">
        <v>152</v>
      </c>
      <c r="E902" s="152"/>
      <c r="F902" s="152"/>
      <c r="G902" s="5">
        <v>58.1</v>
      </c>
    </row>
    <row r="903" spans="1:7" x14ac:dyDescent="0.25">
      <c r="A903" s="18">
        <f t="shared" si="170"/>
        <v>213</v>
      </c>
      <c r="B903" s="18" t="str">
        <f t="shared" si="170"/>
        <v>AMC 213 C</v>
      </c>
      <c r="C903" s="6">
        <v>163404</v>
      </c>
      <c r="D903" s="19" t="s">
        <v>8</v>
      </c>
      <c r="E903" s="149"/>
      <c r="F903" s="149"/>
      <c r="G903" s="7">
        <v>29</v>
      </c>
    </row>
    <row r="904" spans="1:7" x14ac:dyDescent="0.25">
      <c r="A904" s="20">
        <f t="shared" si="170"/>
        <v>213</v>
      </c>
      <c r="B904" s="20" t="str">
        <f t="shared" si="170"/>
        <v>AMC 213 C</v>
      </c>
      <c r="C904" s="21"/>
      <c r="D904" s="21"/>
      <c r="E904" s="150" t="s">
        <v>9</v>
      </c>
      <c r="F904" s="150"/>
      <c r="G904" s="8">
        <v>1000</v>
      </c>
    </row>
    <row r="905" spans="1:7" x14ac:dyDescent="0.25">
      <c r="A905" s="9">
        <v>214</v>
      </c>
      <c r="B905" s="23" t="s">
        <v>186</v>
      </c>
      <c r="C905" s="9" t="s">
        <v>4</v>
      </c>
      <c r="D905" s="23" t="s">
        <v>5</v>
      </c>
      <c r="E905" s="151"/>
      <c r="F905" s="151"/>
      <c r="G905" s="10">
        <v>786.8</v>
      </c>
    </row>
    <row r="906" spans="1:7" x14ac:dyDescent="0.25">
      <c r="A906" s="18">
        <f t="shared" ref="A906:B909" si="171">A905</f>
        <v>214</v>
      </c>
      <c r="B906" s="18" t="str">
        <f t="shared" si="171"/>
        <v>AMC 214 C</v>
      </c>
      <c r="C906" s="4">
        <v>163401</v>
      </c>
      <c r="D906" s="17" t="s">
        <v>7</v>
      </c>
      <c r="E906" s="152"/>
      <c r="F906" s="152"/>
      <c r="G906" s="5">
        <v>96.9</v>
      </c>
    </row>
    <row r="907" spans="1:7" x14ac:dyDescent="0.25">
      <c r="A907" s="18">
        <f t="shared" si="171"/>
        <v>214</v>
      </c>
      <c r="B907" s="18" t="str">
        <f t="shared" si="171"/>
        <v>AMC 214 C</v>
      </c>
      <c r="C907" s="4">
        <v>163405</v>
      </c>
      <c r="D907" s="17" t="s">
        <v>152</v>
      </c>
      <c r="E907" s="152"/>
      <c r="F907" s="152"/>
      <c r="G907" s="5">
        <v>87.2</v>
      </c>
    </row>
    <row r="908" spans="1:7" x14ac:dyDescent="0.25">
      <c r="A908" s="18">
        <f t="shared" si="171"/>
        <v>214</v>
      </c>
      <c r="B908" s="18" t="str">
        <f t="shared" si="171"/>
        <v>AMC 214 C</v>
      </c>
      <c r="C908" s="6">
        <v>163404</v>
      </c>
      <c r="D908" s="19" t="s">
        <v>8</v>
      </c>
      <c r="E908" s="149"/>
      <c r="F908" s="149"/>
      <c r="G908" s="7">
        <v>29.1</v>
      </c>
    </row>
    <row r="909" spans="1:7" x14ac:dyDescent="0.25">
      <c r="A909" s="20">
        <f t="shared" si="171"/>
        <v>214</v>
      </c>
      <c r="B909" s="20" t="str">
        <f t="shared" si="171"/>
        <v>AMC 214 C</v>
      </c>
      <c r="C909" s="21"/>
      <c r="D909" s="21"/>
      <c r="E909" s="150" t="s">
        <v>9</v>
      </c>
      <c r="F909" s="150"/>
      <c r="G909" s="8">
        <v>1000</v>
      </c>
    </row>
    <row r="910" spans="1:7" x14ac:dyDescent="0.25">
      <c r="A910" s="9">
        <v>215</v>
      </c>
      <c r="B910" s="23" t="s">
        <v>187</v>
      </c>
      <c r="C910" s="9" t="s">
        <v>4</v>
      </c>
      <c r="D910" s="23" t="s">
        <v>5</v>
      </c>
      <c r="E910" s="151"/>
      <c r="F910" s="151"/>
      <c r="G910" s="10">
        <v>795.1</v>
      </c>
    </row>
    <row r="911" spans="1:7" x14ac:dyDescent="0.25">
      <c r="A911" s="18">
        <f t="shared" ref="A911:B915" si="172">A910</f>
        <v>215</v>
      </c>
      <c r="B911" s="18" t="str">
        <f t="shared" si="172"/>
        <v>AMC 215 C</v>
      </c>
      <c r="C911" s="4">
        <v>163401</v>
      </c>
      <c r="D911" s="17" t="s">
        <v>7</v>
      </c>
      <c r="E911" s="152"/>
      <c r="F911" s="152"/>
      <c r="G911" s="5">
        <v>88</v>
      </c>
    </row>
    <row r="912" spans="1:7" x14ac:dyDescent="0.25">
      <c r="A912" s="18">
        <f t="shared" si="172"/>
        <v>215</v>
      </c>
      <c r="B912" s="18" t="str">
        <f t="shared" si="172"/>
        <v>AMC 215 C</v>
      </c>
      <c r="C912" s="4">
        <v>163405</v>
      </c>
      <c r="D912" s="17" t="s">
        <v>152</v>
      </c>
      <c r="E912" s="152"/>
      <c r="F912" s="152"/>
      <c r="G912" s="5">
        <v>87.2</v>
      </c>
    </row>
    <row r="913" spans="1:7" x14ac:dyDescent="0.25">
      <c r="A913" s="18">
        <f t="shared" si="172"/>
        <v>215</v>
      </c>
      <c r="B913" s="18" t="str">
        <f t="shared" si="172"/>
        <v>AMC 215 C</v>
      </c>
      <c r="C913" s="4">
        <v>163404</v>
      </c>
      <c r="D913" s="17" t="s">
        <v>8</v>
      </c>
      <c r="E913" s="152"/>
      <c r="F913" s="152"/>
      <c r="G913" s="5">
        <v>29.1</v>
      </c>
    </row>
    <row r="914" spans="1:7" x14ac:dyDescent="0.25">
      <c r="A914" s="18">
        <f t="shared" si="172"/>
        <v>215</v>
      </c>
      <c r="B914" s="18" t="str">
        <f t="shared" si="172"/>
        <v>AMC 215 C</v>
      </c>
      <c r="C914" s="6">
        <v>163410</v>
      </c>
      <c r="D914" s="19" t="s">
        <v>15</v>
      </c>
      <c r="E914" s="149"/>
      <c r="F914" s="149"/>
      <c r="G914" s="7">
        <v>0.6</v>
      </c>
    </row>
    <row r="915" spans="1:7" x14ac:dyDescent="0.25">
      <c r="A915" s="20">
        <f t="shared" si="172"/>
        <v>215</v>
      </c>
      <c r="B915" s="20" t="str">
        <f t="shared" si="172"/>
        <v>AMC 215 C</v>
      </c>
      <c r="C915" s="21"/>
      <c r="D915" s="21"/>
      <c r="E915" s="150" t="s">
        <v>9</v>
      </c>
      <c r="F915" s="150"/>
      <c r="G915" s="8">
        <v>1000</v>
      </c>
    </row>
    <row r="916" spans="1:7" x14ac:dyDescent="0.25">
      <c r="A916" s="9">
        <v>216</v>
      </c>
      <c r="B916" s="23" t="s">
        <v>188</v>
      </c>
      <c r="C916" s="9" t="s">
        <v>4</v>
      </c>
      <c r="D916" s="23" t="s">
        <v>5</v>
      </c>
      <c r="E916" s="151"/>
      <c r="F916" s="151"/>
      <c r="G916" s="10">
        <v>764.3</v>
      </c>
    </row>
    <row r="917" spans="1:7" x14ac:dyDescent="0.25">
      <c r="A917" s="18">
        <f t="shared" ref="A917:B921" si="173">A916</f>
        <v>216</v>
      </c>
      <c r="B917" s="18" t="str">
        <f t="shared" si="173"/>
        <v>AMC 216 C</v>
      </c>
      <c r="C917" s="4">
        <v>163405</v>
      </c>
      <c r="D917" s="17" t="s">
        <v>152</v>
      </c>
      <c r="E917" s="152"/>
      <c r="F917" s="152"/>
      <c r="G917" s="5">
        <v>116.4</v>
      </c>
    </row>
    <row r="918" spans="1:7" x14ac:dyDescent="0.25">
      <c r="A918" s="18">
        <f t="shared" si="173"/>
        <v>216</v>
      </c>
      <c r="B918" s="18" t="str">
        <f t="shared" si="173"/>
        <v>AMC 216 C</v>
      </c>
      <c r="C918" s="4">
        <v>163401</v>
      </c>
      <c r="D918" s="17" t="s">
        <v>7</v>
      </c>
      <c r="E918" s="152"/>
      <c r="F918" s="152"/>
      <c r="G918" s="5">
        <v>87.3</v>
      </c>
    </row>
    <row r="919" spans="1:7" x14ac:dyDescent="0.25">
      <c r="A919" s="18">
        <f t="shared" si="173"/>
        <v>216</v>
      </c>
      <c r="B919" s="18" t="str">
        <f t="shared" si="173"/>
        <v>AMC 216 C</v>
      </c>
      <c r="C919" s="4">
        <v>163404</v>
      </c>
      <c r="D919" s="17" t="s">
        <v>8</v>
      </c>
      <c r="E919" s="152"/>
      <c r="F919" s="152"/>
      <c r="G919" s="5">
        <v>29.1</v>
      </c>
    </row>
    <row r="920" spans="1:7" x14ac:dyDescent="0.25">
      <c r="A920" s="18">
        <f t="shared" si="173"/>
        <v>216</v>
      </c>
      <c r="B920" s="18" t="str">
        <f t="shared" si="173"/>
        <v>AMC 216 C</v>
      </c>
      <c r="C920" s="6">
        <v>163410</v>
      </c>
      <c r="D920" s="19" t="s">
        <v>15</v>
      </c>
      <c r="E920" s="149"/>
      <c r="F920" s="149"/>
      <c r="G920" s="7">
        <v>2.9</v>
      </c>
    </row>
    <row r="921" spans="1:7" x14ac:dyDescent="0.25">
      <c r="A921" s="20">
        <f t="shared" si="173"/>
        <v>216</v>
      </c>
      <c r="B921" s="20" t="str">
        <f t="shared" si="173"/>
        <v>AMC 216 C</v>
      </c>
      <c r="C921" s="21"/>
      <c r="D921" s="21"/>
      <c r="E921" s="150" t="s">
        <v>9</v>
      </c>
      <c r="F921" s="150"/>
      <c r="G921" s="8">
        <v>1000</v>
      </c>
    </row>
    <row r="922" spans="1:7" x14ac:dyDescent="0.25">
      <c r="A922" s="9">
        <v>217</v>
      </c>
      <c r="B922" s="23" t="s">
        <v>189</v>
      </c>
      <c r="C922" s="9" t="s">
        <v>4</v>
      </c>
      <c r="D922" s="23" t="s">
        <v>5</v>
      </c>
      <c r="E922" s="151"/>
      <c r="F922" s="151"/>
      <c r="G922" s="10">
        <v>897.7</v>
      </c>
    </row>
    <row r="923" spans="1:7" x14ac:dyDescent="0.25">
      <c r="A923" s="18">
        <f t="shared" ref="A923:B925" si="174">A922</f>
        <v>217</v>
      </c>
      <c r="B923" s="18" t="str">
        <f t="shared" si="174"/>
        <v>AMC 217 C</v>
      </c>
      <c r="C923" s="4">
        <v>163401</v>
      </c>
      <c r="D923" s="17" t="s">
        <v>7</v>
      </c>
      <c r="E923" s="152"/>
      <c r="F923" s="152"/>
      <c r="G923" s="5">
        <v>96.5</v>
      </c>
    </row>
    <row r="924" spans="1:7" x14ac:dyDescent="0.25">
      <c r="A924" s="18">
        <f t="shared" si="174"/>
        <v>217</v>
      </c>
      <c r="B924" s="18" t="str">
        <f t="shared" si="174"/>
        <v>AMC 217 C</v>
      </c>
      <c r="C924" s="6">
        <v>163405</v>
      </c>
      <c r="D924" s="19" t="s">
        <v>152</v>
      </c>
      <c r="E924" s="149"/>
      <c r="F924" s="149"/>
      <c r="G924" s="7">
        <v>5.8</v>
      </c>
    </row>
    <row r="925" spans="1:7" x14ac:dyDescent="0.25">
      <c r="A925" s="20">
        <f t="shared" si="174"/>
        <v>217</v>
      </c>
      <c r="B925" s="20" t="str">
        <f t="shared" si="174"/>
        <v>AMC 217 C</v>
      </c>
      <c r="C925" s="21"/>
      <c r="D925" s="21"/>
      <c r="E925" s="150" t="s">
        <v>9</v>
      </c>
      <c r="F925" s="150"/>
      <c r="G925" s="8">
        <v>1000</v>
      </c>
    </row>
    <row r="926" spans="1:7" x14ac:dyDescent="0.25">
      <c r="A926" s="9">
        <v>218</v>
      </c>
      <c r="B926" s="23" t="s">
        <v>190</v>
      </c>
      <c r="C926" s="9" t="s">
        <v>4</v>
      </c>
      <c r="D926" s="23" t="s">
        <v>5</v>
      </c>
      <c r="E926" s="151"/>
      <c r="F926" s="151"/>
      <c r="G926" s="10">
        <v>891.9</v>
      </c>
    </row>
    <row r="927" spans="1:7" x14ac:dyDescent="0.25">
      <c r="A927" s="18">
        <f t="shared" ref="A927:B929" si="175">A926</f>
        <v>218</v>
      </c>
      <c r="B927" s="18" t="str">
        <f t="shared" si="175"/>
        <v>AMC 218 C</v>
      </c>
      <c r="C927" s="4">
        <v>163401</v>
      </c>
      <c r="D927" s="17" t="s">
        <v>7</v>
      </c>
      <c r="E927" s="152"/>
      <c r="F927" s="152"/>
      <c r="G927" s="5">
        <v>96.5</v>
      </c>
    </row>
    <row r="928" spans="1:7" x14ac:dyDescent="0.25">
      <c r="A928" s="18">
        <f t="shared" si="175"/>
        <v>218</v>
      </c>
      <c r="B928" s="18" t="str">
        <f t="shared" si="175"/>
        <v>AMC 218 C</v>
      </c>
      <c r="C928" s="6">
        <v>163405</v>
      </c>
      <c r="D928" s="19" t="s">
        <v>152</v>
      </c>
      <c r="E928" s="149"/>
      <c r="F928" s="149"/>
      <c r="G928" s="7">
        <v>11.6</v>
      </c>
    </row>
    <row r="929" spans="1:7" x14ac:dyDescent="0.25">
      <c r="A929" s="20">
        <f t="shared" si="175"/>
        <v>218</v>
      </c>
      <c r="B929" s="20" t="str">
        <f t="shared" si="175"/>
        <v>AMC 218 C</v>
      </c>
      <c r="C929" s="21"/>
      <c r="D929" s="21"/>
      <c r="E929" s="150" t="s">
        <v>9</v>
      </c>
      <c r="F929" s="150"/>
      <c r="G929" s="8">
        <v>1000</v>
      </c>
    </row>
    <row r="930" spans="1:7" x14ac:dyDescent="0.25">
      <c r="A930" s="9">
        <v>219</v>
      </c>
      <c r="B930" s="23" t="s">
        <v>191</v>
      </c>
      <c r="C930" s="9" t="s">
        <v>4</v>
      </c>
      <c r="D930" s="23" t="s">
        <v>5</v>
      </c>
      <c r="E930" s="151"/>
      <c r="F930" s="151"/>
      <c r="G930" s="10">
        <v>874.4</v>
      </c>
    </row>
    <row r="931" spans="1:7" x14ac:dyDescent="0.25">
      <c r="A931" s="18">
        <f t="shared" ref="A931:B933" si="176">A930</f>
        <v>219</v>
      </c>
      <c r="B931" s="18" t="str">
        <f t="shared" si="176"/>
        <v>AMC 219 C</v>
      </c>
      <c r="C931" s="4">
        <v>163401</v>
      </c>
      <c r="D931" s="17" t="s">
        <v>7</v>
      </c>
      <c r="E931" s="152"/>
      <c r="F931" s="152"/>
      <c r="G931" s="5">
        <v>96.6</v>
      </c>
    </row>
    <row r="932" spans="1:7" x14ac:dyDescent="0.25">
      <c r="A932" s="18">
        <f t="shared" si="176"/>
        <v>219</v>
      </c>
      <c r="B932" s="18" t="str">
        <f t="shared" si="176"/>
        <v>AMC 219 C</v>
      </c>
      <c r="C932" s="6">
        <v>163405</v>
      </c>
      <c r="D932" s="19" t="s">
        <v>152</v>
      </c>
      <c r="E932" s="149"/>
      <c r="F932" s="149"/>
      <c r="G932" s="7">
        <v>29</v>
      </c>
    </row>
    <row r="933" spans="1:7" x14ac:dyDescent="0.25">
      <c r="A933" s="20">
        <f t="shared" si="176"/>
        <v>219</v>
      </c>
      <c r="B933" s="20" t="str">
        <f t="shared" si="176"/>
        <v>AMC 219 C</v>
      </c>
      <c r="C933" s="21"/>
      <c r="D933" s="21"/>
      <c r="E933" s="150" t="s">
        <v>9</v>
      </c>
      <c r="F933" s="150"/>
      <c r="G933" s="8">
        <v>1000</v>
      </c>
    </row>
    <row r="934" spans="1:7" x14ac:dyDescent="0.25">
      <c r="A934" s="9">
        <v>220</v>
      </c>
      <c r="B934" s="23" t="s">
        <v>192</v>
      </c>
      <c r="C934" s="9" t="s">
        <v>4</v>
      </c>
      <c r="D934" s="23" t="s">
        <v>5</v>
      </c>
      <c r="E934" s="151"/>
      <c r="F934" s="151"/>
      <c r="G934" s="10">
        <v>813.2</v>
      </c>
    </row>
    <row r="935" spans="1:7" x14ac:dyDescent="0.25">
      <c r="A935" s="18">
        <f t="shared" ref="A935:B939" si="177">A934</f>
        <v>220</v>
      </c>
      <c r="B935" s="18" t="str">
        <f t="shared" si="177"/>
        <v>AMC 220 C</v>
      </c>
      <c r="C935" s="4">
        <v>163401</v>
      </c>
      <c r="D935" s="17" t="s">
        <v>7</v>
      </c>
      <c r="E935" s="152"/>
      <c r="F935" s="152"/>
      <c r="G935" s="5">
        <v>96.8</v>
      </c>
    </row>
    <row r="936" spans="1:7" x14ac:dyDescent="0.25">
      <c r="A936" s="18">
        <f t="shared" si="177"/>
        <v>220</v>
      </c>
      <c r="B936" s="18" t="str">
        <f t="shared" si="177"/>
        <v>AMC 220 C</v>
      </c>
      <c r="C936" s="4">
        <v>163405</v>
      </c>
      <c r="D936" s="17" t="s">
        <v>152</v>
      </c>
      <c r="E936" s="152"/>
      <c r="F936" s="152"/>
      <c r="G936" s="5">
        <v>72.599999999999994</v>
      </c>
    </row>
    <row r="937" spans="1:7" x14ac:dyDescent="0.25">
      <c r="A937" s="18">
        <f t="shared" si="177"/>
        <v>220</v>
      </c>
      <c r="B937" s="18" t="str">
        <f t="shared" si="177"/>
        <v>AMC 220 C</v>
      </c>
      <c r="C937" s="4">
        <v>163406</v>
      </c>
      <c r="D937" s="17" t="s">
        <v>193</v>
      </c>
      <c r="E937" s="152"/>
      <c r="F937" s="152"/>
      <c r="G937" s="5">
        <v>14.5</v>
      </c>
    </row>
    <row r="938" spans="1:7" x14ac:dyDescent="0.25">
      <c r="A938" s="18">
        <f t="shared" si="177"/>
        <v>220</v>
      </c>
      <c r="B938" s="18" t="str">
        <f t="shared" si="177"/>
        <v>AMC 220 C</v>
      </c>
      <c r="C938" s="6">
        <v>163408</v>
      </c>
      <c r="D938" s="19" t="s">
        <v>12</v>
      </c>
      <c r="E938" s="149"/>
      <c r="F938" s="149"/>
      <c r="G938" s="7">
        <v>2.9</v>
      </c>
    </row>
    <row r="939" spans="1:7" x14ac:dyDescent="0.25">
      <c r="A939" s="20">
        <f t="shared" si="177"/>
        <v>220</v>
      </c>
      <c r="B939" s="20" t="str">
        <f t="shared" si="177"/>
        <v>AMC 220 C</v>
      </c>
      <c r="C939" s="21"/>
      <c r="D939" s="21"/>
      <c r="E939" s="150" t="s">
        <v>9</v>
      </c>
      <c r="F939" s="150"/>
      <c r="G939" s="8">
        <v>1000</v>
      </c>
    </row>
    <row r="940" spans="1:7" x14ac:dyDescent="0.25">
      <c r="A940" s="9">
        <v>221</v>
      </c>
      <c r="B940" s="23" t="s">
        <v>194</v>
      </c>
      <c r="C940" s="9" t="s">
        <v>4</v>
      </c>
      <c r="D940" s="23" t="s">
        <v>5</v>
      </c>
      <c r="E940" s="151"/>
      <c r="F940" s="151"/>
      <c r="G940" s="10">
        <v>800.5</v>
      </c>
    </row>
    <row r="941" spans="1:7" x14ac:dyDescent="0.25">
      <c r="A941" s="18">
        <f t="shared" ref="A941:B945" si="178">A940</f>
        <v>221</v>
      </c>
      <c r="B941" s="18" t="str">
        <f t="shared" si="178"/>
        <v>AMC 221 C</v>
      </c>
      <c r="C941" s="4">
        <v>163401</v>
      </c>
      <c r="D941" s="17" t="s">
        <v>7</v>
      </c>
      <c r="E941" s="152"/>
      <c r="F941" s="152"/>
      <c r="G941" s="5">
        <v>89.1</v>
      </c>
    </row>
    <row r="942" spans="1:7" x14ac:dyDescent="0.25">
      <c r="A942" s="18">
        <f t="shared" si="178"/>
        <v>221</v>
      </c>
      <c r="B942" s="18" t="str">
        <f t="shared" si="178"/>
        <v>AMC 221 C</v>
      </c>
      <c r="C942" s="4">
        <v>163405</v>
      </c>
      <c r="D942" s="17" t="s">
        <v>152</v>
      </c>
      <c r="E942" s="152"/>
      <c r="F942" s="152"/>
      <c r="G942" s="5">
        <v>72.599999999999994</v>
      </c>
    </row>
    <row r="943" spans="1:7" x14ac:dyDescent="0.25">
      <c r="A943" s="18">
        <f t="shared" si="178"/>
        <v>221</v>
      </c>
      <c r="B943" s="18" t="str">
        <f t="shared" si="178"/>
        <v>AMC 221 C</v>
      </c>
      <c r="C943" s="4">
        <v>163406</v>
      </c>
      <c r="D943" s="17" t="s">
        <v>193</v>
      </c>
      <c r="E943" s="152"/>
      <c r="F943" s="152"/>
      <c r="G943" s="5">
        <v>29.1</v>
      </c>
    </row>
    <row r="944" spans="1:7" x14ac:dyDescent="0.25">
      <c r="A944" s="18">
        <f t="shared" si="178"/>
        <v>221</v>
      </c>
      <c r="B944" s="18" t="str">
        <f t="shared" si="178"/>
        <v>AMC 221 C</v>
      </c>
      <c r="C944" s="6">
        <v>163408</v>
      </c>
      <c r="D944" s="19" t="s">
        <v>12</v>
      </c>
      <c r="E944" s="149"/>
      <c r="F944" s="149"/>
      <c r="G944" s="7">
        <v>8.6999999999999993</v>
      </c>
    </row>
    <row r="945" spans="1:7" x14ac:dyDescent="0.25">
      <c r="A945" s="20">
        <f t="shared" si="178"/>
        <v>221</v>
      </c>
      <c r="B945" s="20" t="str">
        <f t="shared" si="178"/>
        <v>AMC 221 C</v>
      </c>
      <c r="C945" s="21"/>
      <c r="D945" s="21"/>
      <c r="E945" s="150" t="s">
        <v>9</v>
      </c>
      <c r="F945" s="150"/>
      <c r="G945" s="8">
        <v>1000</v>
      </c>
    </row>
    <row r="946" spans="1:7" x14ac:dyDescent="0.25">
      <c r="A946" s="2">
        <v>222</v>
      </c>
      <c r="B946" s="27" t="s">
        <v>195</v>
      </c>
      <c r="C946" s="2" t="s">
        <v>4</v>
      </c>
      <c r="D946" s="27" t="s">
        <v>5</v>
      </c>
      <c r="E946" s="153"/>
      <c r="F946" s="153"/>
      <c r="G946" s="3">
        <v>773</v>
      </c>
    </row>
    <row r="947" spans="1:7" x14ac:dyDescent="0.25">
      <c r="A947" s="18">
        <f t="shared" ref="A947:B951" si="179">A946</f>
        <v>222</v>
      </c>
      <c r="B947" s="18" t="str">
        <f t="shared" si="179"/>
        <v>AMC 222 C</v>
      </c>
      <c r="C947" s="4">
        <v>163405</v>
      </c>
      <c r="D947" s="17" t="s">
        <v>152</v>
      </c>
      <c r="E947" s="152"/>
      <c r="F947" s="152"/>
      <c r="G947" s="5">
        <v>116.4</v>
      </c>
    </row>
    <row r="948" spans="1:7" x14ac:dyDescent="0.25">
      <c r="A948" s="18">
        <f t="shared" si="179"/>
        <v>222</v>
      </c>
      <c r="B948" s="18" t="str">
        <f t="shared" si="179"/>
        <v>AMC 222 C</v>
      </c>
      <c r="C948" s="4">
        <v>163401</v>
      </c>
      <c r="D948" s="17" t="s">
        <v>7</v>
      </c>
      <c r="E948" s="152"/>
      <c r="F948" s="152"/>
      <c r="G948" s="5">
        <v>90.2</v>
      </c>
    </row>
    <row r="949" spans="1:7" x14ac:dyDescent="0.25">
      <c r="A949" s="18">
        <f t="shared" si="179"/>
        <v>222</v>
      </c>
      <c r="B949" s="18" t="str">
        <f t="shared" si="179"/>
        <v>AMC 222 C</v>
      </c>
      <c r="C949" s="4">
        <v>163408</v>
      </c>
      <c r="D949" s="17" t="s">
        <v>12</v>
      </c>
      <c r="E949" s="152"/>
      <c r="F949" s="152"/>
      <c r="G949" s="5">
        <v>17.5</v>
      </c>
    </row>
    <row r="950" spans="1:7" x14ac:dyDescent="0.25">
      <c r="A950" s="18">
        <f t="shared" si="179"/>
        <v>222</v>
      </c>
      <c r="B950" s="18" t="str">
        <f t="shared" si="179"/>
        <v>AMC 222 C</v>
      </c>
      <c r="C950" s="6">
        <v>163410</v>
      </c>
      <c r="D950" s="19" t="s">
        <v>15</v>
      </c>
      <c r="E950" s="149"/>
      <c r="F950" s="149"/>
      <c r="G950" s="7">
        <v>2.9</v>
      </c>
    </row>
    <row r="951" spans="1:7" x14ac:dyDescent="0.25">
      <c r="A951" s="20">
        <f t="shared" si="179"/>
        <v>222</v>
      </c>
      <c r="B951" s="20" t="str">
        <f t="shared" si="179"/>
        <v>AMC 222 C</v>
      </c>
      <c r="C951" s="21"/>
      <c r="D951" s="21"/>
      <c r="E951" s="150" t="s">
        <v>9</v>
      </c>
      <c r="F951" s="150"/>
      <c r="G951" s="8">
        <v>1000</v>
      </c>
    </row>
    <row r="952" spans="1:7" x14ac:dyDescent="0.25">
      <c r="A952" s="9">
        <v>223</v>
      </c>
      <c r="B952" s="23" t="s">
        <v>196</v>
      </c>
      <c r="C952" s="9" t="s">
        <v>4</v>
      </c>
      <c r="D952" s="23" t="s">
        <v>5</v>
      </c>
      <c r="E952" s="151"/>
      <c r="F952" s="151"/>
      <c r="G952" s="10">
        <v>894.8</v>
      </c>
    </row>
    <row r="953" spans="1:7" x14ac:dyDescent="0.25">
      <c r="A953" s="18">
        <f t="shared" ref="A953:B956" si="180">A952</f>
        <v>223</v>
      </c>
      <c r="B953" s="18" t="str">
        <f t="shared" si="180"/>
        <v>AMC 223 C</v>
      </c>
      <c r="C953" s="4">
        <v>163401</v>
      </c>
      <c r="D953" s="17" t="s">
        <v>7</v>
      </c>
      <c r="E953" s="152"/>
      <c r="F953" s="152"/>
      <c r="G953" s="5">
        <v>96.5</v>
      </c>
    </row>
    <row r="954" spans="1:7" x14ac:dyDescent="0.25">
      <c r="A954" s="18">
        <f t="shared" si="180"/>
        <v>223</v>
      </c>
      <c r="B954" s="18" t="str">
        <f t="shared" si="180"/>
        <v>AMC 223 C</v>
      </c>
      <c r="C954" s="4">
        <v>163406</v>
      </c>
      <c r="D954" s="17" t="s">
        <v>193</v>
      </c>
      <c r="E954" s="152"/>
      <c r="F954" s="152"/>
      <c r="G954" s="5">
        <v>5.8</v>
      </c>
    </row>
    <row r="955" spans="1:7" x14ac:dyDescent="0.25">
      <c r="A955" s="18">
        <f t="shared" si="180"/>
        <v>223</v>
      </c>
      <c r="B955" s="18" t="str">
        <f t="shared" si="180"/>
        <v>AMC 223 C</v>
      </c>
      <c r="C955" s="6">
        <v>163405</v>
      </c>
      <c r="D955" s="19" t="s">
        <v>152</v>
      </c>
      <c r="E955" s="149"/>
      <c r="F955" s="149"/>
      <c r="G955" s="7">
        <v>2.9</v>
      </c>
    </row>
    <row r="956" spans="1:7" x14ac:dyDescent="0.25">
      <c r="A956" s="20">
        <f t="shared" si="180"/>
        <v>223</v>
      </c>
      <c r="B956" s="20" t="str">
        <f t="shared" si="180"/>
        <v>AMC 223 C</v>
      </c>
      <c r="C956" s="21"/>
      <c r="D956" s="21"/>
      <c r="E956" s="150" t="s">
        <v>9</v>
      </c>
      <c r="F956" s="150"/>
      <c r="G956" s="8">
        <v>1000</v>
      </c>
    </row>
    <row r="957" spans="1:7" x14ac:dyDescent="0.25">
      <c r="A957" s="9">
        <v>224</v>
      </c>
      <c r="B957" s="23" t="s">
        <v>197</v>
      </c>
      <c r="C957" s="9" t="s">
        <v>4</v>
      </c>
      <c r="D957" s="23" t="s">
        <v>5</v>
      </c>
      <c r="E957" s="151"/>
      <c r="F957" s="151"/>
      <c r="G957" s="10">
        <v>886.1</v>
      </c>
    </row>
    <row r="958" spans="1:7" x14ac:dyDescent="0.25">
      <c r="A958" s="18">
        <f t="shared" ref="A958:B961" si="181">A957</f>
        <v>224</v>
      </c>
      <c r="B958" s="18" t="str">
        <f t="shared" si="181"/>
        <v>AMC 224 C</v>
      </c>
      <c r="C958" s="4">
        <v>163401</v>
      </c>
      <c r="D958" s="17" t="s">
        <v>7</v>
      </c>
      <c r="E958" s="152"/>
      <c r="F958" s="152"/>
      <c r="G958" s="5">
        <v>96.5</v>
      </c>
    </row>
    <row r="959" spans="1:7" x14ac:dyDescent="0.25">
      <c r="A959" s="18">
        <f t="shared" si="181"/>
        <v>224</v>
      </c>
      <c r="B959" s="18" t="str">
        <f t="shared" si="181"/>
        <v>AMC 224 C</v>
      </c>
      <c r="C959" s="4">
        <v>163406</v>
      </c>
      <c r="D959" s="17" t="s">
        <v>193</v>
      </c>
      <c r="E959" s="152"/>
      <c r="F959" s="152"/>
      <c r="G959" s="5">
        <v>11.6</v>
      </c>
    </row>
    <row r="960" spans="1:7" x14ac:dyDescent="0.25">
      <c r="A960" s="18">
        <f t="shared" si="181"/>
        <v>224</v>
      </c>
      <c r="B960" s="18" t="str">
        <f t="shared" si="181"/>
        <v>AMC 224 C</v>
      </c>
      <c r="C960" s="6">
        <v>163405</v>
      </c>
      <c r="D960" s="19" t="s">
        <v>152</v>
      </c>
      <c r="E960" s="149"/>
      <c r="F960" s="149"/>
      <c r="G960" s="7">
        <v>5.8</v>
      </c>
    </row>
    <row r="961" spans="1:7" x14ac:dyDescent="0.25">
      <c r="A961" s="20">
        <f t="shared" si="181"/>
        <v>224</v>
      </c>
      <c r="B961" s="20" t="str">
        <f t="shared" si="181"/>
        <v>AMC 224 C</v>
      </c>
      <c r="C961" s="21"/>
      <c r="D961" s="21"/>
      <c r="E961" s="150" t="s">
        <v>9</v>
      </c>
      <c r="F961" s="150"/>
      <c r="G961" s="8">
        <v>1000</v>
      </c>
    </row>
    <row r="962" spans="1:7" x14ac:dyDescent="0.25">
      <c r="A962" s="9">
        <v>225</v>
      </c>
      <c r="B962" s="23" t="s">
        <v>198</v>
      </c>
      <c r="C962" s="9" t="s">
        <v>4</v>
      </c>
      <c r="D962" s="23" t="s">
        <v>5</v>
      </c>
      <c r="E962" s="151"/>
      <c r="F962" s="151"/>
      <c r="G962" s="10">
        <v>868.6</v>
      </c>
    </row>
    <row r="963" spans="1:7" x14ac:dyDescent="0.25">
      <c r="A963" s="18">
        <f t="shared" ref="A963:B966" si="182">A962</f>
        <v>225</v>
      </c>
      <c r="B963" s="18" t="str">
        <f t="shared" si="182"/>
        <v>AMC 225 C</v>
      </c>
      <c r="C963" s="4">
        <v>163401</v>
      </c>
      <c r="D963" s="17" t="s">
        <v>7</v>
      </c>
      <c r="E963" s="152"/>
      <c r="F963" s="152"/>
      <c r="G963" s="5">
        <v>96.6</v>
      </c>
    </row>
    <row r="964" spans="1:7" x14ac:dyDescent="0.25">
      <c r="A964" s="18">
        <f t="shared" si="182"/>
        <v>225</v>
      </c>
      <c r="B964" s="18" t="str">
        <f t="shared" si="182"/>
        <v>AMC 225 C</v>
      </c>
      <c r="C964" s="4">
        <v>163406</v>
      </c>
      <c r="D964" s="17" t="s">
        <v>193</v>
      </c>
      <c r="E964" s="152"/>
      <c r="F964" s="152"/>
      <c r="G964" s="5">
        <v>23.2</v>
      </c>
    </row>
    <row r="965" spans="1:7" x14ac:dyDescent="0.25">
      <c r="A965" s="18">
        <f t="shared" si="182"/>
        <v>225</v>
      </c>
      <c r="B965" s="18" t="str">
        <f t="shared" si="182"/>
        <v>AMC 225 C</v>
      </c>
      <c r="C965" s="6">
        <v>163405</v>
      </c>
      <c r="D965" s="19" t="s">
        <v>152</v>
      </c>
      <c r="E965" s="149"/>
      <c r="F965" s="149"/>
      <c r="G965" s="7">
        <v>11.6</v>
      </c>
    </row>
    <row r="966" spans="1:7" x14ac:dyDescent="0.25">
      <c r="A966" s="20">
        <f t="shared" si="182"/>
        <v>225</v>
      </c>
      <c r="B966" s="20" t="str">
        <f t="shared" si="182"/>
        <v>AMC 225 C</v>
      </c>
      <c r="C966" s="21"/>
      <c r="D966" s="21"/>
      <c r="E966" s="150" t="s">
        <v>9</v>
      </c>
      <c r="F966" s="150"/>
      <c r="G966" s="8">
        <v>1000</v>
      </c>
    </row>
    <row r="967" spans="1:7" x14ac:dyDescent="0.25">
      <c r="A967" s="9">
        <v>226</v>
      </c>
      <c r="B967" s="23" t="s">
        <v>199</v>
      </c>
      <c r="C967" s="9" t="s">
        <v>4</v>
      </c>
      <c r="D967" s="23" t="s">
        <v>5</v>
      </c>
      <c r="E967" s="151"/>
      <c r="F967" s="151"/>
      <c r="G967" s="10">
        <v>821.9</v>
      </c>
    </row>
    <row r="968" spans="1:7" x14ac:dyDescent="0.25">
      <c r="A968" s="18">
        <f t="shared" ref="A968:B971" si="183">A967</f>
        <v>226</v>
      </c>
      <c r="B968" s="18" t="str">
        <f t="shared" si="183"/>
        <v>AMC 226 C</v>
      </c>
      <c r="C968" s="4">
        <v>163401</v>
      </c>
      <c r="D968" s="17" t="s">
        <v>7</v>
      </c>
      <c r="E968" s="152"/>
      <c r="F968" s="152"/>
      <c r="G968" s="5">
        <v>96.8</v>
      </c>
    </row>
    <row r="969" spans="1:7" x14ac:dyDescent="0.25">
      <c r="A969" s="18">
        <f t="shared" si="183"/>
        <v>226</v>
      </c>
      <c r="B969" s="18" t="str">
        <f t="shared" si="183"/>
        <v>AMC 226 C</v>
      </c>
      <c r="C969" s="4">
        <v>163406</v>
      </c>
      <c r="D969" s="17" t="s">
        <v>193</v>
      </c>
      <c r="E969" s="152"/>
      <c r="F969" s="152"/>
      <c r="G969" s="5">
        <v>58.1</v>
      </c>
    </row>
    <row r="970" spans="1:7" x14ac:dyDescent="0.25">
      <c r="A970" s="18">
        <f t="shared" si="183"/>
        <v>226</v>
      </c>
      <c r="B970" s="18" t="str">
        <f t="shared" si="183"/>
        <v>AMC 226 C</v>
      </c>
      <c r="C970" s="6">
        <v>163405</v>
      </c>
      <c r="D970" s="19" t="s">
        <v>152</v>
      </c>
      <c r="E970" s="149"/>
      <c r="F970" s="149"/>
      <c r="G970" s="7">
        <v>23.2</v>
      </c>
    </row>
    <row r="971" spans="1:7" x14ac:dyDescent="0.25">
      <c r="A971" s="20">
        <f t="shared" si="183"/>
        <v>226</v>
      </c>
      <c r="B971" s="20" t="str">
        <f t="shared" si="183"/>
        <v>AMC 226 C</v>
      </c>
      <c r="C971" s="21"/>
      <c r="D971" s="21"/>
      <c r="E971" s="150" t="s">
        <v>9</v>
      </c>
      <c r="F971" s="150"/>
      <c r="G971" s="8">
        <v>1000</v>
      </c>
    </row>
    <row r="972" spans="1:7" x14ac:dyDescent="0.25">
      <c r="A972" s="9">
        <v>227</v>
      </c>
      <c r="B972" s="23" t="s">
        <v>200</v>
      </c>
      <c r="C972" s="9" t="s">
        <v>4</v>
      </c>
      <c r="D972" s="23" t="s">
        <v>5</v>
      </c>
      <c r="E972" s="151"/>
      <c r="F972" s="151"/>
      <c r="G972" s="10">
        <v>821</v>
      </c>
    </row>
    <row r="973" spans="1:7" x14ac:dyDescent="0.25">
      <c r="A973" s="18">
        <f t="shared" ref="A973:B977" si="184">A972</f>
        <v>227</v>
      </c>
      <c r="B973" s="18" t="str">
        <f t="shared" si="184"/>
        <v>AMC 227 C</v>
      </c>
      <c r="C973" s="4">
        <v>163401</v>
      </c>
      <c r="D973" s="17" t="s">
        <v>7</v>
      </c>
      <c r="E973" s="152"/>
      <c r="F973" s="152"/>
      <c r="G973" s="5">
        <v>96.8</v>
      </c>
    </row>
    <row r="974" spans="1:7" x14ac:dyDescent="0.25">
      <c r="A974" s="18">
        <f t="shared" si="184"/>
        <v>227</v>
      </c>
      <c r="B974" s="18" t="str">
        <f t="shared" si="184"/>
        <v>AMC 227 C</v>
      </c>
      <c r="C974" s="4">
        <v>163406</v>
      </c>
      <c r="D974" s="17" t="s">
        <v>193</v>
      </c>
      <c r="E974" s="152"/>
      <c r="F974" s="152"/>
      <c r="G974" s="5">
        <v>52.3</v>
      </c>
    </row>
    <row r="975" spans="1:7" x14ac:dyDescent="0.25">
      <c r="A975" s="18">
        <f t="shared" si="184"/>
        <v>227</v>
      </c>
      <c r="B975" s="18" t="str">
        <f t="shared" si="184"/>
        <v>AMC 227 C</v>
      </c>
      <c r="C975" s="4">
        <v>163405</v>
      </c>
      <c r="D975" s="17" t="s">
        <v>152</v>
      </c>
      <c r="E975" s="152"/>
      <c r="F975" s="152"/>
      <c r="G975" s="5">
        <v>29</v>
      </c>
    </row>
    <row r="976" spans="1:7" x14ac:dyDescent="0.25">
      <c r="A976" s="18">
        <f t="shared" si="184"/>
        <v>227</v>
      </c>
      <c r="B976" s="18" t="str">
        <f t="shared" si="184"/>
        <v>AMC 227 C</v>
      </c>
      <c r="C976" s="6">
        <v>163408</v>
      </c>
      <c r="D976" s="19" t="s">
        <v>12</v>
      </c>
      <c r="E976" s="149"/>
      <c r="F976" s="149"/>
      <c r="G976" s="7">
        <v>0.9</v>
      </c>
    </row>
    <row r="977" spans="1:7" x14ac:dyDescent="0.25">
      <c r="A977" s="20">
        <f t="shared" si="184"/>
        <v>227</v>
      </c>
      <c r="B977" s="20" t="str">
        <f t="shared" si="184"/>
        <v>AMC 227 C</v>
      </c>
      <c r="C977" s="21"/>
      <c r="D977" s="21"/>
      <c r="E977" s="150" t="s">
        <v>9</v>
      </c>
      <c r="F977" s="150"/>
      <c r="G977" s="8">
        <v>1000</v>
      </c>
    </row>
    <row r="978" spans="1:7" x14ac:dyDescent="0.25">
      <c r="A978" s="9">
        <v>228</v>
      </c>
      <c r="B978" s="23" t="s">
        <v>201</v>
      </c>
      <c r="C978" s="9" t="s">
        <v>4</v>
      </c>
      <c r="D978" s="23" t="s">
        <v>5</v>
      </c>
      <c r="E978" s="151"/>
      <c r="F978" s="151"/>
      <c r="G978" s="10">
        <v>805.8</v>
      </c>
    </row>
    <row r="979" spans="1:7" x14ac:dyDescent="0.25">
      <c r="A979" s="18">
        <f t="shared" ref="A979:B983" si="185">A978</f>
        <v>228</v>
      </c>
      <c r="B979" s="18" t="str">
        <f t="shared" si="185"/>
        <v>AMC 228 C</v>
      </c>
      <c r="C979" s="4">
        <v>163401</v>
      </c>
      <c r="D979" s="17" t="s">
        <v>7</v>
      </c>
      <c r="E979" s="152"/>
      <c r="F979" s="152"/>
      <c r="G979" s="5">
        <v>96.8</v>
      </c>
    </row>
    <row r="980" spans="1:7" x14ac:dyDescent="0.25">
      <c r="A980" s="18">
        <f t="shared" si="185"/>
        <v>228</v>
      </c>
      <c r="B980" s="18" t="str">
        <f t="shared" si="185"/>
        <v>AMC 228 C</v>
      </c>
      <c r="C980" s="4">
        <v>163406</v>
      </c>
      <c r="D980" s="17" t="s">
        <v>193</v>
      </c>
      <c r="E980" s="152"/>
      <c r="F980" s="152"/>
      <c r="G980" s="5">
        <v>66.8</v>
      </c>
    </row>
    <row r="981" spans="1:7" x14ac:dyDescent="0.25">
      <c r="A981" s="18">
        <f t="shared" si="185"/>
        <v>228</v>
      </c>
      <c r="B981" s="18" t="str">
        <f t="shared" si="185"/>
        <v>AMC 228 C</v>
      </c>
      <c r="C981" s="4">
        <v>163405</v>
      </c>
      <c r="D981" s="17" t="s">
        <v>152</v>
      </c>
      <c r="E981" s="152"/>
      <c r="F981" s="152"/>
      <c r="G981" s="5">
        <v>29.1</v>
      </c>
    </row>
    <row r="982" spans="1:7" x14ac:dyDescent="0.25">
      <c r="A982" s="18">
        <f t="shared" si="185"/>
        <v>228</v>
      </c>
      <c r="B982" s="18" t="str">
        <f t="shared" si="185"/>
        <v>AMC 228 C</v>
      </c>
      <c r="C982" s="6">
        <v>163410</v>
      </c>
      <c r="D982" s="19" t="s">
        <v>15</v>
      </c>
      <c r="E982" s="149"/>
      <c r="F982" s="149"/>
      <c r="G982" s="7">
        <v>1.5</v>
      </c>
    </row>
    <row r="983" spans="1:7" x14ac:dyDescent="0.25">
      <c r="A983" s="20">
        <f t="shared" si="185"/>
        <v>228</v>
      </c>
      <c r="B983" s="20" t="str">
        <f t="shared" si="185"/>
        <v>AMC 228 C</v>
      </c>
      <c r="C983" s="21"/>
      <c r="D983" s="21"/>
      <c r="E983" s="150" t="s">
        <v>9</v>
      </c>
      <c r="F983" s="150"/>
      <c r="G983" s="8">
        <v>1000</v>
      </c>
    </row>
    <row r="984" spans="1:7" x14ac:dyDescent="0.25">
      <c r="A984" s="9">
        <v>229</v>
      </c>
      <c r="B984" s="23" t="s">
        <v>202</v>
      </c>
      <c r="C984" s="9" t="s">
        <v>4</v>
      </c>
      <c r="D984" s="23" t="s">
        <v>5</v>
      </c>
      <c r="E984" s="151"/>
      <c r="F984" s="151"/>
      <c r="G984" s="10">
        <v>801.4</v>
      </c>
    </row>
    <row r="985" spans="1:7" x14ac:dyDescent="0.25">
      <c r="A985" s="18">
        <f t="shared" ref="A985:B989" si="186">A984</f>
        <v>229</v>
      </c>
      <c r="B985" s="18" t="str">
        <f t="shared" si="186"/>
        <v>AMC 229 C</v>
      </c>
      <c r="C985" s="4">
        <v>163401</v>
      </c>
      <c r="D985" s="17" t="s">
        <v>7</v>
      </c>
      <c r="E985" s="152"/>
      <c r="F985" s="152"/>
      <c r="G985" s="5">
        <v>96.9</v>
      </c>
    </row>
    <row r="986" spans="1:7" x14ac:dyDescent="0.25">
      <c r="A986" s="18">
        <f t="shared" si="186"/>
        <v>229</v>
      </c>
      <c r="B986" s="18" t="str">
        <f t="shared" si="186"/>
        <v>AMC 229 C</v>
      </c>
      <c r="C986" s="4">
        <v>163406</v>
      </c>
      <c r="D986" s="17" t="s">
        <v>193</v>
      </c>
      <c r="E986" s="152"/>
      <c r="F986" s="152"/>
      <c r="G986" s="5">
        <v>66.8</v>
      </c>
    </row>
    <row r="987" spans="1:7" x14ac:dyDescent="0.25">
      <c r="A987" s="18">
        <f t="shared" si="186"/>
        <v>229</v>
      </c>
      <c r="B987" s="18" t="str">
        <f t="shared" si="186"/>
        <v>AMC 229 C</v>
      </c>
      <c r="C987" s="4">
        <v>163405</v>
      </c>
      <c r="D987" s="17" t="s">
        <v>152</v>
      </c>
      <c r="E987" s="152"/>
      <c r="F987" s="152"/>
      <c r="G987" s="5">
        <v>29.1</v>
      </c>
    </row>
    <row r="988" spans="1:7" x14ac:dyDescent="0.25">
      <c r="A988" s="18">
        <f t="shared" si="186"/>
        <v>229</v>
      </c>
      <c r="B988" s="18" t="str">
        <f t="shared" si="186"/>
        <v>AMC 229 C</v>
      </c>
      <c r="C988" s="6">
        <v>163410</v>
      </c>
      <c r="D988" s="19" t="s">
        <v>15</v>
      </c>
      <c r="E988" s="149"/>
      <c r="F988" s="149"/>
      <c r="G988" s="7">
        <v>5.8</v>
      </c>
    </row>
    <row r="989" spans="1:7" x14ac:dyDescent="0.25">
      <c r="A989" s="20">
        <f t="shared" si="186"/>
        <v>229</v>
      </c>
      <c r="B989" s="20" t="str">
        <f t="shared" si="186"/>
        <v>AMC 229 C</v>
      </c>
      <c r="C989" s="21"/>
      <c r="D989" s="21"/>
      <c r="E989" s="150" t="s">
        <v>9</v>
      </c>
      <c r="F989" s="150"/>
      <c r="G989" s="8">
        <v>1000</v>
      </c>
    </row>
    <row r="990" spans="1:7" x14ac:dyDescent="0.25">
      <c r="A990" s="9">
        <v>230</v>
      </c>
      <c r="B990" s="23" t="s">
        <v>203</v>
      </c>
      <c r="C990" s="9" t="s">
        <v>4</v>
      </c>
      <c r="D990" s="23" t="s">
        <v>5</v>
      </c>
      <c r="E990" s="151"/>
      <c r="F990" s="151"/>
      <c r="G990" s="10">
        <v>897.7</v>
      </c>
    </row>
    <row r="991" spans="1:7" x14ac:dyDescent="0.25">
      <c r="A991" s="18">
        <f t="shared" ref="A991:B993" si="187">A990</f>
        <v>230</v>
      </c>
      <c r="B991" s="18" t="str">
        <f t="shared" si="187"/>
        <v>AMC 230 C</v>
      </c>
      <c r="C991" s="4">
        <v>163401</v>
      </c>
      <c r="D991" s="17" t="s">
        <v>7</v>
      </c>
      <c r="E991" s="152"/>
      <c r="F991" s="152"/>
      <c r="G991" s="5">
        <v>96.5</v>
      </c>
    </row>
    <row r="992" spans="1:7" x14ac:dyDescent="0.25">
      <c r="A992" s="18">
        <f t="shared" si="187"/>
        <v>230</v>
      </c>
      <c r="B992" s="18" t="str">
        <f t="shared" si="187"/>
        <v>AMC 230 C</v>
      </c>
      <c r="C992" s="6">
        <v>163405</v>
      </c>
      <c r="D992" s="19" t="s">
        <v>152</v>
      </c>
      <c r="E992" s="149"/>
      <c r="F992" s="149"/>
      <c r="G992" s="7">
        <v>5.8</v>
      </c>
    </row>
    <row r="993" spans="1:7" x14ac:dyDescent="0.25">
      <c r="A993" s="20">
        <f t="shared" si="187"/>
        <v>230</v>
      </c>
      <c r="B993" s="20" t="str">
        <f t="shared" si="187"/>
        <v>AMC 230 C</v>
      </c>
      <c r="C993" s="21"/>
      <c r="D993" s="21"/>
      <c r="E993" s="150" t="s">
        <v>9</v>
      </c>
      <c r="F993" s="150"/>
      <c r="G993" s="8">
        <v>1000</v>
      </c>
    </row>
    <row r="994" spans="1:7" x14ac:dyDescent="0.25">
      <c r="A994" s="9">
        <v>231</v>
      </c>
      <c r="B994" s="23" t="s">
        <v>204</v>
      </c>
      <c r="C994" s="9" t="s">
        <v>4</v>
      </c>
      <c r="D994" s="23" t="s">
        <v>5</v>
      </c>
      <c r="E994" s="151"/>
      <c r="F994" s="151"/>
      <c r="G994" s="10">
        <v>891.9</v>
      </c>
    </row>
    <row r="995" spans="1:7" x14ac:dyDescent="0.25">
      <c r="A995" s="18">
        <f t="shared" ref="A995:B998" si="188">A994</f>
        <v>231</v>
      </c>
      <c r="B995" s="18" t="str">
        <f t="shared" si="188"/>
        <v>AMC 231 C</v>
      </c>
      <c r="C995" s="4">
        <v>163401</v>
      </c>
      <c r="D995" s="17" t="s">
        <v>7</v>
      </c>
      <c r="E995" s="152"/>
      <c r="F995" s="152"/>
      <c r="G995" s="5">
        <v>96.5</v>
      </c>
    </row>
    <row r="996" spans="1:7" x14ac:dyDescent="0.25">
      <c r="A996" s="18">
        <f t="shared" si="188"/>
        <v>231</v>
      </c>
      <c r="B996" s="18" t="str">
        <f t="shared" si="188"/>
        <v>AMC 231 C</v>
      </c>
      <c r="C996" s="4">
        <v>163405</v>
      </c>
      <c r="D996" s="17" t="s">
        <v>152</v>
      </c>
      <c r="E996" s="152"/>
      <c r="F996" s="152"/>
      <c r="G996" s="5">
        <v>5.8</v>
      </c>
    </row>
    <row r="997" spans="1:7" x14ac:dyDescent="0.25">
      <c r="A997" s="18">
        <f t="shared" si="188"/>
        <v>231</v>
      </c>
      <c r="B997" s="18" t="str">
        <f t="shared" si="188"/>
        <v>AMC 231 C</v>
      </c>
      <c r="C997" s="6">
        <v>163406</v>
      </c>
      <c r="D997" s="19" t="s">
        <v>193</v>
      </c>
      <c r="E997" s="149"/>
      <c r="F997" s="149"/>
      <c r="G997" s="7">
        <v>5.8</v>
      </c>
    </row>
    <row r="998" spans="1:7" x14ac:dyDescent="0.25">
      <c r="A998" s="20">
        <f t="shared" si="188"/>
        <v>231</v>
      </c>
      <c r="B998" s="20" t="str">
        <f t="shared" si="188"/>
        <v>AMC 231 C</v>
      </c>
      <c r="C998" s="21"/>
      <c r="D998" s="21"/>
      <c r="E998" s="150" t="s">
        <v>9</v>
      </c>
      <c r="F998" s="150"/>
      <c r="G998" s="8">
        <v>1000</v>
      </c>
    </row>
    <row r="999" spans="1:7" x14ac:dyDescent="0.25">
      <c r="A999" s="9" t="s">
        <v>2189</v>
      </c>
      <c r="B999" s="23" t="s">
        <v>204</v>
      </c>
      <c r="C999" s="9" t="s">
        <v>4</v>
      </c>
      <c r="D999" s="23" t="s">
        <v>5</v>
      </c>
      <c r="E999" s="151"/>
      <c r="F999" s="151"/>
      <c r="G999" s="10">
        <v>880.3</v>
      </c>
    </row>
    <row r="1000" spans="1:7" x14ac:dyDescent="0.25">
      <c r="A1000" s="18" t="str">
        <f t="shared" ref="A1000:B1003" si="189">A999</f>
        <v>231-</v>
      </c>
      <c r="B1000" s="18" t="str">
        <f t="shared" si="189"/>
        <v>AMC 231 C</v>
      </c>
      <c r="C1000" s="4">
        <v>163401</v>
      </c>
      <c r="D1000" s="17" t="s">
        <v>7</v>
      </c>
      <c r="E1000" s="152"/>
      <c r="F1000" s="152"/>
      <c r="G1000" s="5">
        <v>96.5</v>
      </c>
    </row>
    <row r="1001" spans="1:7" x14ac:dyDescent="0.25">
      <c r="A1001" s="18" t="str">
        <f t="shared" si="189"/>
        <v>231-</v>
      </c>
      <c r="B1001" s="18" t="str">
        <f t="shared" si="189"/>
        <v>AMC 231 C</v>
      </c>
      <c r="C1001" s="4">
        <v>163406</v>
      </c>
      <c r="D1001" s="17" t="s">
        <v>193</v>
      </c>
      <c r="E1001" s="152"/>
      <c r="F1001" s="152"/>
      <c r="G1001" s="5">
        <v>14.5</v>
      </c>
    </row>
    <row r="1002" spans="1:7" x14ac:dyDescent="0.25">
      <c r="A1002" s="18" t="str">
        <f t="shared" si="189"/>
        <v>231-</v>
      </c>
      <c r="B1002" s="18" t="str">
        <f t="shared" si="189"/>
        <v>AMC 231 C</v>
      </c>
      <c r="C1002" s="6">
        <v>163405</v>
      </c>
      <c r="D1002" s="19" t="s">
        <v>152</v>
      </c>
      <c r="E1002" s="149"/>
      <c r="F1002" s="149"/>
      <c r="G1002" s="7">
        <v>8.6999999999999993</v>
      </c>
    </row>
    <row r="1003" spans="1:7" x14ac:dyDescent="0.25">
      <c r="A1003" s="20" t="str">
        <f t="shared" si="189"/>
        <v>231-</v>
      </c>
      <c r="B1003" s="20" t="str">
        <f t="shared" si="189"/>
        <v>AMC 231 C</v>
      </c>
      <c r="C1003" s="21"/>
      <c r="D1003" s="21"/>
      <c r="E1003" s="150" t="s">
        <v>9</v>
      </c>
      <c r="F1003" s="150"/>
      <c r="G1003" s="8">
        <v>1000</v>
      </c>
    </row>
    <row r="1004" spans="1:7" x14ac:dyDescent="0.25">
      <c r="A1004" s="2">
        <v>233</v>
      </c>
      <c r="B1004" s="27" t="s">
        <v>205</v>
      </c>
      <c r="C1004" s="2" t="s">
        <v>4</v>
      </c>
      <c r="D1004" s="27" t="s">
        <v>5</v>
      </c>
      <c r="E1004" s="153"/>
      <c r="F1004" s="153"/>
      <c r="G1004" s="3">
        <v>801.4</v>
      </c>
    </row>
    <row r="1005" spans="1:7" x14ac:dyDescent="0.25">
      <c r="A1005" s="18">
        <f t="shared" ref="A1005:B1008" si="190">A1004</f>
        <v>233</v>
      </c>
      <c r="B1005" s="18" t="str">
        <f t="shared" si="190"/>
        <v>AMC 233 C</v>
      </c>
      <c r="C1005" s="4">
        <v>163401</v>
      </c>
      <c r="D1005" s="17" t="s">
        <v>7</v>
      </c>
      <c r="E1005" s="152"/>
      <c r="F1005" s="152"/>
      <c r="G1005" s="5">
        <v>96.9</v>
      </c>
    </row>
    <row r="1006" spans="1:7" x14ac:dyDescent="0.25">
      <c r="A1006" s="18">
        <f t="shared" si="190"/>
        <v>233</v>
      </c>
      <c r="B1006" s="18" t="str">
        <f t="shared" si="190"/>
        <v>AMC 233 C</v>
      </c>
      <c r="C1006" s="4">
        <v>163406</v>
      </c>
      <c r="D1006" s="17" t="s">
        <v>193</v>
      </c>
      <c r="E1006" s="152"/>
      <c r="F1006" s="152"/>
      <c r="G1006" s="5">
        <v>93</v>
      </c>
    </row>
    <row r="1007" spans="1:7" x14ac:dyDescent="0.25">
      <c r="A1007" s="18">
        <f t="shared" si="190"/>
        <v>233</v>
      </c>
      <c r="B1007" s="18" t="str">
        <f t="shared" si="190"/>
        <v>AMC 233 C</v>
      </c>
      <c r="C1007" s="6">
        <v>163405</v>
      </c>
      <c r="D1007" s="19" t="s">
        <v>152</v>
      </c>
      <c r="E1007" s="149"/>
      <c r="F1007" s="149"/>
      <c r="G1007" s="7">
        <v>8.6999999999999993</v>
      </c>
    </row>
    <row r="1008" spans="1:7" x14ac:dyDescent="0.25">
      <c r="A1008" s="20">
        <f t="shared" si="190"/>
        <v>233</v>
      </c>
      <c r="B1008" s="20" t="str">
        <f t="shared" si="190"/>
        <v>AMC 233 C</v>
      </c>
      <c r="C1008" s="21"/>
      <c r="D1008" s="21"/>
      <c r="E1008" s="150" t="s">
        <v>9</v>
      </c>
      <c r="F1008" s="150"/>
      <c r="G1008" s="8">
        <v>1000</v>
      </c>
    </row>
    <row r="1009" spans="1:7" x14ac:dyDescent="0.25">
      <c r="A1009" s="9">
        <v>234</v>
      </c>
      <c r="B1009" s="23" t="s">
        <v>206</v>
      </c>
      <c r="C1009" s="9" t="s">
        <v>4</v>
      </c>
      <c r="D1009" s="23" t="s">
        <v>5</v>
      </c>
      <c r="E1009" s="151"/>
      <c r="F1009" s="151"/>
      <c r="G1009" s="10">
        <v>771.2</v>
      </c>
    </row>
    <row r="1010" spans="1:7" x14ac:dyDescent="0.25">
      <c r="A1010" s="18">
        <f t="shared" ref="A1010:B1013" si="191">A1009</f>
        <v>234</v>
      </c>
      <c r="B1010" s="18" t="str">
        <f t="shared" si="191"/>
        <v>AMC 234 C</v>
      </c>
      <c r="C1010" s="4">
        <v>163406</v>
      </c>
      <c r="D1010" s="17" t="s">
        <v>193</v>
      </c>
      <c r="E1010" s="152"/>
      <c r="F1010" s="152"/>
      <c r="G1010" s="5">
        <v>130.9</v>
      </c>
    </row>
    <row r="1011" spans="1:7" x14ac:dyDescent="0.25">
      <c r="A1011" s="18">
        <f t="shared" si="191"/>
        <v>234</v>
      </c>
      <c r="B1011" s="18" t="str">
        <f t="shared" si="191"/>
        <v>AMC 234 C</v>
      </c>
      <c r="C1011" s="4">
        <v>163401</v>
      </c>
      <c r="D1011" s="17" t="s">
        <v>7</v>
      </c>
      <c r="E1011" s="152"/>
      <c r="F1011" s="152"/>
      <c r="G1011" s="5">
        <v>97</v>
      </c>
    </row>
    <row r="1012" spans="1:7" x14ac:dyDescent="0.25">
      <c r="A1012" s="18">
        <f t="shared" si="191"/>
        <v>234</v>
      </c>
      <c r="B1012" s="18" t="str">
        <f t="shared" si="191"/>
        <v>AMC 234 C</v>
      </c>
      <c r="C1012" s="6">
        <v>163410</v>
      </c>
      <c r="D1012" s="19" t="s">
        <v>15</v>
      </c>
      <c r="E1012" s="149"/>
      <c r="F1012" s="149"/>
      <c r="G1012" s="7">
        <v>0.9</v>
      </c>
    </row>
    <row r="1013" spans="1:7" x14ac:dyDescent="0.25">
      <c r="A1013" s="20">
        <f t="shared" si="191"/>
        <v>234</v>
      </c>
      <c r="B1013" s="20" t="str">
        <f t="shared" si="191"/>
        <v>AMC 234 C</v>
      </c>
      <c r="C1013" s="21"/>
      <c r="D1013" s="21"/>
      <c r="E1013" s="150" t="s">
        <v>9</v>
      </c>
      <c r="F1013" s="150"/>
      <c r="G1013" s="8">
        <v>1000</v>
      </c>
    </row>
    <row r="1014" spans="1:7" x14ac:dyDescent="0.25">
      <c r="A1014" s="9">
        <v>235</v>
      </c>
      <c r="B1014" s="23" t="s">
        <v>207</v>
      </c>
      <c r="C1014" s="9" t="s">
        <v>4</v>
      </c>
      <c r="D1014" s="23" t="s">
        <v>5</v>
      </c>
      <c r="E1014" s="151"/>
      <c r="F1014" s="151"/>
      <c r="G1014" s="10">
        <v>757.4</v>
      </c>
    </row>
    <row r="1015" spans="1:7" x14ac:dyDescent="0.25">
      <c r="A1015" s="18">
        <f t="shared" ref="A1015:B1018" si="192">A1014</f>
        <v>235</v>
      </c>
      <c r="B1015" s="18" t="str">
        <f t="shared" si="192"/>
        <v>AMC 235 C</v>
      </c>
      <c r="C1015" s="4">
        <v>163406</v>
      </c>
      <c r="D1015" s="17" t="s">
        <v>193</v>
      </c>
      <c r="E1015" s="152"/>
      <c r="F1015" s="152"/>
      <c r="G1015" s="5">
        <v>131</v>
      </c>
    </row>
    <row r="1016" spans="1:7" x14ac:dyDescent="0.25">
      <c r="A1016" s="18">
        <f t="shared" si="192"/>
        <v>235</v>
      </c>
      <c r="B1016" s="18" t="str">
        <f t="shared" si="192"/>
        <v>AMC 235 C</v>
      </c>
      <c r="C1016" s="4">
        <v>163401</v>
      </c>
      <c r="D1016" s="17" t="s">
        <v>7</v>
      </c>
      <c r="E1016" s="152"/>
      <c r="F1016" s="152"/>
      <c r="G1016" s="5">
        <v>97</v>
      </c>
    </row>
    <row r="1017" spans="1:7" x14ac:dyDescent="0.25">
      <c r="A1017" s="18">
        <f t="shared" si="192"/>
        <v>235</v>
      </c>
      <c r="B1017" s="18" t="str">
        <f t="shared" si="192"/>
        <v>AMC 235 C</v>
      </c>
      <c r="C1017" s="6">
        <v>163410</v>
      </c>
      <c r="D1017" s="19" t="s">
        <v>15</v>
      </c>
      <c r="E1017" s="149"/>
      <c r="F1017" s="149"/>
      <c r="G1017" s="7">
        <v>14.6</v>
      </c>
    </row>
    <row r="1018" spans="1:7" x14ac:dyDescent="0.25">
      <c r="A1018" s="20">
        <f t="shared" si="192"/>
        <v>235</v>
      </c>
      <c r="B1018" s="20" t="str">
        <f t="shared" si="192"/>
        <v>AMC 235 C</v>
      </c>
      <c r="C1018" s="21"/>
      <c r="D1018" s="21"/>
      <c r="E1018" s="150" t="s">
        <v>9</v>
      </c>
      <c r="F1018" s="150"/>
      <c r="G1018" s="8">
        <v>1000</v>
      </c>
    </row>
    <row r="1019" spans="1:7" x14ac:dyDescent="0.25">
      <c r="A1019" s="9">
        <v>236</v>
      </c>
      <c r="B1019" s="23" t="s">
        <v>208</v>
      </c>
      <c r="C1019" s="9" t="s">
        <v>4</v>
      </c>
      <c r="D1019" s="23" t="s">
        <v>5</v>
      </c>
      <c r="E1019" s="151"/>
      <c r="F1019" s="151"/>
      <c r="G1019" s="10">
        <v>897.7</v>
      </c>
    </row>
    <row r="1020" spans="1:7" x14ac:dyDescent="0.25">
      <c r="A1020" s="18">
        <f t="shared" ref="A1020:B1023" si="193">A1019</f>
        <v>236</v>
      </c>
      <c r="B1020" s="18" t="str">
        <f t="shared" si="193"/>
        <v>AMC 236 C</v>
      </c>
      <c r="C1020" s="4">
        <v>163401</v>
      </c>
      <c r="D1020" s="17" t="s">
        <v>7</v>
      </c>
      <c r="E1020" s="152"/>
      <c r="F1020" s="152"/>
      <c r="G1020" s="5">
        <v>96.5</v>
      </c>
    </row>
    <row r="1021" spans="1:7" x14ac:dyDescent="0.25">
      <c r="A1021" s="18">
        <f t="shared" si="193"/>
        <v>236</v>
      </c>
      <c r="B1021" s="18" t="str">
        <f t="shared" si="193"/>
        <v>AMC 236 C</v>
      </c>
      <c r="C1021" s="4">
        <v>163405</v>
      </c>
      <c r="D1021" s="17" t="s">
        <v>152</v>
      </c>
      <c r="E1021" s="152"/>
      <c r="F1021" s="152"/>
      <c r="G1021" s="5">
        <v>2.9</v>
      </c>
    </row>
    <row r="1022" spans="1:7" x14ac:dyDescent="0.25">
      <c r="A1022" s="18">
        <f t="shared" si="193"/>
        <v>236</v>
      </c>
      <c r="B1022" s="18" t="str">
        <f t="shared" si="193"/>
        <v>AMC 236 C</v>
      </c>
      <c r="C1022" s="6">
        <v>163406</v>
      </c>
      <c r="D1022" s="19" t="s">
        <v>193</v>
      </c>
      <c r="E1022" s="149"/>
      <c r="F1022" s="149"/>
      <c r="G1022" s="7">
        <v>2.9</v>
      </c>
    </row>
    <row r="1023" spans="1:7" x14ac:dyDescent="0.25">
      <c r="A1023" s="20">
        <f t="shared" si="193"/>
        <v>236</v>
      </c>
      <c r="B1023" s="20" t="str">
        <f t="shared" si="193"/>
        <v>AMC 236 C</v>
      </c>
      <c r="C1023" s="21"/>
      <c r="D1023" s="21"/>
      <c r="E1023" s="150" t="s">
        <v>9</v>
      </c>
      <c r="F1023" s="150"/>
      <c r="G1023" s="8">
        <v>1000</v>
      </c>
    </row>
    <row r="1024" spans="1:7" x14ac:dyDescent="0.25">
      <c r="A1024" s="9">
        <v>2365</v>
      </c>
      <c r="B1024" s="23" t="s">
        <v>209</v>
      </c>
      <c r="C1024" s="9" t="s">
        <v>4</v>
      </c>
      <c r="D1024" s="23" t="s">
        <v>5</v>
      </c>
      <c r="E1024" s="151"/>
      <c r="F1024" s="151"/>
      <c r="G1024" s="10">
        <v>811.8</v>
      </c>
    </row>
    <row r="1025" spans="1:7" x14ac:dyDescent="0.25">
      <c r="A1025" s="18">
        <f t="shared" ref="A1025:B1028" si="194">A1024</f>
        <v>2365</v>
      </c>
      <c r="B1025" s="18" t="str">
        <f t="shared" si="194"/>
        <v>AMC 2365 C</v>
      </c>
      <c r="C1025" s="4">
        <v>163401</v>
      </c>
      <c r="D1025" s="17" t="s">
        <v>7</v>
      </c>
      <c r="E1025" s="152"/>
      <c r="F1025" s="152"/>
      <c r="G1025" s="5">
        <v>183.5</v>
      </c>
    </row>
    <row r="1026" spans="1:7" x14ac:dyDescent="0.25">
      <c r="A1026" s="18">
        <f t="shared" si="194"/>
        <v>2365</v>
      </c>
      <c r="B1026" s="18" t="str">
        <f t="shared" si="194"/>
        <v>AMC 2365 C</v>
      </c>
      <c r="C1026" s="4">
        <v>163406</v>
      </c>
      <c r="D1026" s="17" t="s">
        <v>193</v>
      </c>
      <c r="E1026" s="152"/>
      <c r="F1026" s="152"/>
      <c r="G1026" s="5">
        <v>4.4000000000000004</v>
      </c>
    </row>
    <row r="1027" spans="1:7" x14ac:dyDescent="0.25">
      <c r="A1027" s="18">
        <f t="shared" si="194"/>
        <v>2365</v>
      </c>
      <c r="B1027" s="18" t="str">
        <f t="shared" si="194"/>
        <v>AMC 2365 C</v>
      </c>
      <c r="C1027" s="6">
        <v>163408</v>
      </c>
      <c r="D1027" s="19" t="s">
        <v>12</v>
      </c>
      <c r="E1027" s="149"/>
      <c r="F1027" s="149"/>
      <c r="G1027" s="7">
        <v>0.3</v>
      </c>
    </row>
    <row r="1028" spans="1:7" x14ac:dyDescent="0.25">
      <c r="A1028" s="20">
        <f t="shared" si="194"/>
        <v>2365</v>
      </c>
      <c r="B1028" s="20" t="str">
        <f t="shared" si="194"/>
        <v>AMC 2365 C</v>
      </c>
      <c r="C1028" s="21"/>
      <c r="D1028" s="21"/>
      <c r="E1028" s="150" t="s">
        <v>9</v>
      </c>
      <c r="F1028" s="150"/>
      <c r="G1028" s="8">
        <v>1000</v>
      </c>
    </row>
    <row r="1029" spans="1:7" x14ac:dyDescent="0.25">
      <c r="A1029" s="9">
        <v>237</v>
      </c>
      <c r="B1029" s="23" t="s">
        <v>210</v>
      </c>
      <c r="C1029" s="9" t="s">
        <v>4</v>
      </c>
      <c r="D1029" s="23" t="s">
        <v>5</v>
      </c>
      <c r="E1029" s="151"/>
      <c r="F1029" s="151"/>
      <c r="G1029" s="10">
        <v>893.4</v>
      </c>
    </row>
    <row r="1030" spans="1:7" x14ac:dyDescent="0.25">
      <c r="A1030" s="18">
        <f t="shared" ref="A1030:B1033" si="195">A1029</f>
        <v>237</v>
      </c>
      <c r="B1030" s="18" t="str">
        <f t="shared" si="195"/>
        <v>AMC 237 C</v>
      </c>
      <c r="C1030" s="4">
        <v>163401</v>
      </c>
      <c r="D1030" s="17" t="s">
        <v>7</v>
      </c>
      <c r="E1030" s="152"/>
      <c r="F1030" s="152"/>
      <c r="G1030" s="5">
        <v>96.5</v>
      </c>
    </row>
    <row r="1031" spans="1:7" x14ac:dyDescent="0.25">
      <c r="A1031" s="18">
        <f t="shared" si="195"/>
        <v>237</v>
      </c>
      <c r="B1031" s="18" t="str">
        <f t="shared" si="195"/>
        <v>AMC 237 C</v>
      </c>
      <c r="C1031" s="4">
        <v>163406</v>
      </c>
      <c r="D1031" s="17" t="s">
        <v>193</v>
      </c>
      <c r="E1031" s="152"/>
      <c r="F1031" s="152"/>
      <c r="G1031" s="5">
        <v>8.6999999999999993</v>
      </c>
    </row>
    <row r="1032" spans="1:7" x14ac:dyDescent="0.25">
      <c r="A1032" s="18">
        <f t="shared" si="195"/>
        <v>237</v>
      </c>
      <c r="B1032" s="18" t="str">
        <f t="shared" si="195"/>
        <v>AMC 237 C</v>
      </c>
      <c r="C1032" s="6">
        <v>163405</v>
      </c>
      <c r="D1032" s="19" t="s">
        <v>152</v>
      </c>
      <c r="E1032" s="149"/>
      <c r="F1032" s="149"/>
      <c r="G1032" s="7">
        <v>1.4</v>
      </c>
    </row>
    <row r="1033" spans="1:7" x14ac:dyDescent="0.25">
      <c r="A1033" s="20">
        <f t="shared" si="195"/>
        <v>237</v>
      </c>
      <c r="B1033" s="20" t="str">
        <f t="shared" si="195"/>
        <v>AMC 237 C</v>
      </c>
      <c r="C1033" s="21"/>
      <c r="D1033" s="21"/>
      <c r="E1033" s="150" t="s">
        <v>9</v>
      </c>
      <c r="F1033" s="150"/>
      <c r="G1033" s="8">
        <v>1000</v>
      </c>
    </row>
    <row r="1034" spans="1:7" x14ac:dyDescent="0.25">
      <c r="A1034" s="9">
        <v>2375</v>
      </c>
      <c r="B1034" s="23" t="s">
        <v>211</v>
      </c>
      <c r="C1034" s="9" t="s">
        <v>4</v>
      </c>
      <c r="D1034" s="23" t="s">
        <v>5</v>
      </c>
      <c r="E1034" s="151"/>
      <c r="F1034" s="151"/>
      <c r="G1034" s="10">
        <v>817.3</v>
      </c>
    </row>
    <row r="1035" spans="1:7" x14ac:dyDescent="0.25">
      <c r="A1035" s="18">
        <f t="shared" ref="A1035:B1038" si="196">A1034</f>
        <v>2375</v>
      </c>
      <c r="B1035" s="18" t="str">
        <f t="shared" si="196"/>
        <v>AMC 2375 C</v>
      </c>
      <c r="C1035" s="4">
        <v>163401</v>
      </c>
      <c r="D1035" s="17" t="s">
        <v>7</v>
      </c>
      <c r="E1035" s="152"/>
      <c r="F1035" s="152"/>
      <c r="G1035" s="5">
        <v>173.2</v>
      </c>
    </row>
    <row r="1036" spans="1:7" x14ac:dyDescent="0.25">
      <c r="A1036" s="18">
        <f t="shared" si="196"/>
        <v>2375</v>
      </c>
      <c r="B1036" s="18" t="str">
        <f t="shared" si="196"/>
        <v>AMC 2375 C</v>
      </c>
      <c r="C1036" s="4">
        <v>163406</v>
      </c>
      <c r="D1036" s="17" t="s">
        <v>193</v>
      </c>
      <c r="E1036" s="152"/>
      <c r="F1036" s="152"/>
      <c r="G1036" s="5">
        <v>8.9</v>
      </c>
    </row>
    <row r="1037" spans="1:7" x14ac:dyDescent="0.25">
      <c r="A1037" s="18">
        <f t="shared" si="196"/>
        <v>2375</v>
      </c>
      <c r="B1037" s="18" t="str">
        <f t="shared" si="196"/>
        <v>AMC 2375 C</v>
      </c>
      <c r="C1037" s="6">
        <v>163408</v>
      </c>
      <c r="D1037" s="19" t="s">
        <v>12</v>
      </c>
      <c r="E1037" s="149"/>
      <c r="F1037" s="149"/>
      <c r="G1037" s="7">
        <v>0.6</v>
      </c>
    </row>
    <row r="1038" spans="1:7" x14ac:dyDescent="0.25">
      <c r="A1038" s="20">
        <f t="shared" si="196"/>
        <v>2375</v>
      </c>
      <c r="B1038" s="20" t="str">
        <f t="shared" si="196"/>
        <v>AMC 2375 C</v>
      </c>
      <c r="C1038" s="21"/>
      <c r="D1038" s="21"/>
      <c r="E1038" s="150" t="s">
        <v>9</v>
      </c>
      <c r="F1038" s="150"/>
      <c r="G1038" s="8">
        <v>1000</v>
      </c>
    </row>
    <row r="1039" spans="1:7" x14ac:dyDescent="0.25">
      <c r="A1039" s="9">
        <v>238</v>
      </c>
      <c r="B1039" s="23" t="s">
        <v>212</v>
      </c>
      <c r="C1039" s="9" t="s">
        <v>4</v>
      </c>
      <c r="D1039" s="23" t="s">
        <v>5</v>
      </c>
      <c r="E1039" s="151"/>
      <c r="F1039" s="151"/>
      <c r="G1039" s="10">
        <v>874.4</v>
      </c>
    </row>
    <row r="1040" spans="1:7" x14ac:dyDescent="0.25">
      <c r="A1040" s="18">
        <f t="shared" ref="A1040:B1042" si="197">A1039</f>
        <v>238</v>
      </c>
      <c r="B1040" s="18" t="str">
        <f t="shared" si="197"/>
        <v>AMC 238 C</v>
      </c>
      <c r="C1040" s="4">
        <v>163401</v>
      </c>
      <c r="D1040" s="17" t="s">
        <v>7</v>
      </c>
      <c r="E1040" s="152"/>
      <c r="F1040" s="152"/>
      <c r="G1040" s="5">
        <v>96.6</v>
      </c>
    </row>
    <row r="1041" spans="1:7" x14ac:dyDescent="0.25">
      <c r="A1041" s="18">
        <f t="shared" si="197"/>
        <v>238</v>
      </c>
      <c r="B1041" s="18" t="str">
        <f t="shared" si="197"/>
        <v>AMC 238 C</v>
      </c>
      <c r="C1041" s="6">
        <v>163406</v>
      </c>
      <c r="D1041" s="19" t="s">
        <v>193</v>
      </c>
      <c r="E1041" s="149"/>
      <c r="F1041" s="149"/>
      <c r="G1041" s="7">
        <v>29</v>
      </c>
    </row>
    <row r="1042" spans="1:7" x14ac:dyDescent="0.25">
      <c r="A1042" s="20">
        <f t="shared" si="197"/>
        <v>238</v>
      </c>
      <c r="B1042" s="20" t="str">
        <f t="shared" si="197"/>
        <v>AMC 238 C</v>
      </c>
      <c r="C1042" s="21"/>
      <c r="D1042" s="21"/>
      <c r="E1042" s="150" t="s">
        <v>9</v>
      </c>
      <c r="F1042" s="150"/>
      <c r="G1042" s="8">
        <v>1000</v>
      </c>
    </row>
    <row r="1043" spans="1:7" x14ac:dyDescent="0.25">
      <c r="A1043" s="9">
        <v>2385</v>
      </c>
      <c r="B1043" s="23" t="s">
        <v>213</v>
      </c>
      <c r="C1043" s="9" t="s">
        <v>4</v>
      </c>
      <c r="D1043" s="23" t="s">
        <v>5</v>
      </c>
      <c r="E1043" s="151"/>
      <c r="F1043" s="151"/>
      <c r="G1043" s="10">
        <v>828.9</v>
      </c>
    </row>
    <row r="1044" spans="1:7" x14ac:dyDescent="0.25">
      <c r="A1044" s="18">
        <f t="shared" ref="A1044:B1047" si="198">A1043</f>
        <v>2385</v>
      </c>
      <c r="B1044" s="18" t="str">
        <f t="shared" si="198"/>
        <v>AMC 2385 C</v>
      </c>
      <c r="C1044" s="4">
        <v>163401</v>
      </c>
      <c r="D1044" s="17" t="s">
        <v>7</v>
      </c>
      <c r="E1044" s="152"/>
      <c r="F1044" s="152"/>
      <c r="G1044" s="5">
        <v>151.69999999999999</v>
      </c>
    </row>
    <row r="1045" spans="1:7" x14ac:dyDescent="0.25">
      <c r="A1045" s="18">
        <f t="shared" si="198"/>
        <v>2385</v>
      </c>
      <c r="B1045" s="18" t="str">
        <f t="shared" si="198"/>
        <v>AMC 2385 C</v>
      </c>
      <c r="C1045" s="4">
        <v>163406</v>
      </c>
      <c r="D1045" s="17" t="s">
        <v>193</v>
      </c>
      <c r="E1045" s="152"/>
      <c r="F1045" s="152"/>
      <c r="G1045" s="5">
        <v>18.2</v>
      </c>
    </row>
    <row r="1046" spans="1:7" x14ac:dyDescent="0.25">
      <c r="A1046" s="18">
        <f t="shared" si="198"/>
        <v>2385</v>
      </c>
      <c r="B1046" s="18" t="str">
        <f t="shared" si="198"/>
        <v>AMC 2385 C</v>
      </c>
      <c r="C1046" s="6">
        <v>163408</v>
      </c>
      <c r="D1046" s="19" t="s">
        <v>12</v>
      </c>
      <c r="E1046" s="149"/>
      <c r="F1046" s="149"/>
      <c r="G1046" s="7">
        <v>1.2</v>
      </c>
    </row>
    <row r="1047" spans="1:7" x14ac:dyDescent="0.25">
      <c r="A1047" s="20">
        <f t="shared" si="198"/>
        <v>2385</v>
      </c>
      <c r="B1047" s="20" t="str">
        <f t="shared" si="198"/>
        <v>AMC 2385 C</v>
      </c>
      <c r="C1047" s="21"/>
      <c r="D1047" s="21"/>
      <c r="E1047" s="150" t="s">
        <v>9</v>
      </c>
      <c r="F1047" s="150"/>
      <c r="G1047" s="8">
        <v>1000</v>
      </c>
    </row>
    <row r="1048" spans="1:7" x14ac:dyDescent="0.25">
      <c r="A1048" s="9">
        <v>239</v>
      </c>
      <c r="B1048" s="23" t="s">
        <v>214</v>
      </c>
      <c r="C1048" s="9" t="s">
        <v>4</v>
      </c>
      <c r="D1048" s="23" t="s">
        <v>5</v>
      </c>
      <c r="E1048" s="151"/>
      <c r="F1048" s="151"/>
      <c r="G1048" s="10">
        <v>845.3</v>
      </c>
    </row>
    <row r="1049" spans="1:7" x14ac:dyDescent="0.25">
      <c r="A1049" s="18">
        <f t="shared" ref="A1049:B1051" si="199">A1048</f>
        <v>239</v>
      </c>
      <c r="B1049" s="18" t="str">
        <f t="shared" si="199"/>
        <v>AMC 239 C</v>
      </c>
      <c r="C1049" s="4">
        <v>163401</v>
      </c>
      <c r="D1049" s="17" t="s">
        <v>7</v>
      </c>
      <c r="E1049" s="152"/>
      <c r="F1049" s="152"/>
      <c r="G1049" s="5">
        <v>96.7</v>
      </c>
    </row>
    <row r="1050" spans="1:7" x14ac:dyDescent="0.25">
      <c r="A1050" s="18">
        <f t="shared" si="199"/>
        <v>239</v>
      </c>
      <c r="B1050" s="18" t="str">
        <f t="shared" si="199"/>
        <v>AMC 239 C</v>
      </c>
      <c r="C1050" s="6">
        <v>163406</v>
      </c>
      <c r="D1050" s="19" t="s">
        <v>193</v>
      </c>
      <c r="E1050" s="149"/>
      <c r="F1050" s="149"/>
      <c r="G1050" s="7">
        <v>58</v>
      </c>
    </row>
    <row r="1051" spans="1:7" x14ac:dyDescent="0.25">
      <c r="A1051" s="20">
        <f t="shared" si="199"/>
        <v>239</v>
      </c>
      <c r="B1051" s="20" t="str">
        <f t="shared" si="199"/>
        <v>AMC 239 C</v>
      </c>
      <c r="C1051" s="21"/>
      <c r="D1051" s="21"/>
      <c r="E1051" s="150" t="s">
        <v>9</v>
      </c>
      <c r="F1051" s="150"/>
      <c r="G1051" s="8">
        <v>1000</v>
      </c>
    </row>
    <row r="1052" spans="1:7" x14ac:dyDescent="0.25">
      <c r="A1052" s="9">
        <v>2395</v>
      </c>
      <c r="B1052" s="23" t="s">
        <v>215</v>
      </c>
      <c r="C1052" s="9" t="s">
        <v>4</v>
      </c>
      <c r="D1052" s="23" t="s">
        <v>5</v>
      </c>
      <c r="E1052" s="151"/>
      <c r="F1052" s="151"/>
      <c r="G1052" s="10">
        <v>853.5</v>
      </c>
    </row>
    <row r="1053" spans="1:7" x14ac:dyDescent="0.25">
      <c r="A1053" s="18">
        <f t="shared" ref="A1053:B1056" si="200">A1052</f>
        <v>2395</v>
      </c>
      <c r="B1053" s="18" t="str">
        <f t="shared" si="200"/>
        <v>AMC 2395 C</v>
      </c>
      <c r="C1053" s="4">
        <v>163401</v>
      </c>
      <c r="D1053" s="17" t="s">
        <v>7</v>
      </c>
      <c r="E1053" s="152"/>
      <c r="F1053" s="152"/>
      <c r="G1053" s="5">
        <v>105.9</v>
      </c>
    </row>
    <row r="1054" spans="1:7" x14ac:dyDescent="0.25">
      <c r="A1054" s="18">
        <f t="shared" si="200"/>
        <v>2395</v>
      </c>
      <c r="B1054" s="18" t="str">
        <f t="shared" si="200"/>
        <v>AMC 2395 C</v>
      </c>
      <c r="C1054" s="4">
        <v>163406</v>
      </c>
      <c r="D1054" s="17" t="s">
        <v>193</v>
      </c>
      <c r="E1054" s="152"/>
      <c r="F1054" s="152"/>
      <c r="G1054" s="5">
        <v>38.1</v>
      </c>
    </row>
    <row r="1055" spans="1:7" x14ac:dyDescent="0.25">
      <c r="A1055" s="18">
        <f t="shared" si="200"/>
        <v>2395</v>
      </c>
      <c r="B1055" s="18" t="str">
        <f t="shared" si="200"/>
        <v>AMC 2395 C</v>
      </c>
      <c r="C1055" s="6">
        <v>163408</v>
      </c>
      <c r="D1055" s="19" t="s">
        <v>12</v>
      </c>
      <c r="E1055" s="149"/>
      <c r="F1055" s="149"/>
      <c r="G1055" s="7">
        <v>2.5</v>
      </c>
    </row>
    <row r="1056" spans="1:7" x14ac:dyDescent="0.25">
      <c r="A1056" s="20">
        <f t="shared" si="200"/>
        <v>2395</v>
      </c>
      <c r="B1056" s="20" t="str">
        <f t="shared" si="200"/>
        <v>AMC 2395 C</v>
      </c>
      <c r="C1056" s="21"/>
      <c r="D1056" s="21"/>
      <c r="E1056" s="150" t="s">
        <v>9</v>
      </c>
      <c r="F1056" s="150"/>
      <c r="G1056" s="8">
        <v>1000</v>
      </c>
    </row>
    <row r="1057" spans="1:7" x14ac:dyDescent="0.25">
      <c r="A1057" s="9">
        <v>240</v>
      </c>
      <c r="B1057" s="23" t="s">
        <v>216</v>
      </c>
      <c r="C1057" s="9" t="s">
        <v>4</v>
      </c>
      <c r="D1057" s="23" t="s">
        <v>5</v>
      </c>
      <c r="E1057" s="151"/>
      <c r="F1057" s="151"/>
      <c r="G1057" s="10">
        <v>801.1</v>
      </c>
    </row>
    <row r="1058" spans="1:7" x14ac:dyDescent="0.25">
      <c r="A1058" s="18">
        <f t="shared" ref="A1058:B1061" si="201">A1057</f>
        <v>240</v>
      </c>
      <c r="B1058" s="18" t="str">
        <f t="shared" si="201"/>
        <v>AMC 240 C</v>
      </c>
      <c r="C1058" s="4">
        <v>163406</v>
      </c>
      <c r="D1058" s="17" t="s">
        <v>193</v>
      </c>
      <c r="E1058" s="152"/>
      <c r="F1058" s="152"/>
      <c r="G1058" s="5">
        <v>101.7</v>
      </c>
    </row>
    <row r="1059" spans="1:7" x14ac:dyDescent="0.25">
      <c r="A1059" s="18">
        <f t="shared" si="201"/>
        <v>240</v>
      </c>
      <c r="B1059" s="18" t="str">
        <f t="shared" si="201"/>
        <v>AMC 240 C</v>
      </c>
      <c r="C1059" s="4">
        <v>163401</v>
      </c>
      <c r="D1059" s="17" t="s">
        <v>7</v>
      </c>
      <c r="E1059" s="152"/>
      <c r="F1059" s="152"/>
      <c r="G1059" s="5">
        <v>96.9</v>
      </c>
    </row>
    <row r="1060" spans="1:7" x14ac:dyDescent="0.25">
      <c r="A1060" s="18">
        <f t="shared" si="201"/>
        <v>240</v>
      </c>
      <c r="B1060" s="18" t="str">
        <f t="shared" si="201"/>
        <v>AMC 240 C</v>
      </c>
      <c r="C1060" s="6">
        <v>163408</v>
      </c>
      <c r="D1060" s="19" t="s">
        <v>12</v>
      </c>
      <c r="E1060" s="149"/>
      <c r="F1060" s="149"/>
      <c r="G1060" s="7">
        <v>0.3</v>
      </c>
    </row>
    <row r="1061" spans="1:7" x14ac:dyDescent="0.25">
      <c r="A1061" s="20">
        <f t="shared" si="201"/>
        <v>240</v>
      </c>
      <c r="B1061" s="20" t="str">
        <f t="shared" si="201"/>
        <v>AMC 240 C</v>
      </c>
      <c r="C1061" s="21"/>
      <c r="D1061" s="21"/>
      <c r="E1061" s="150" t="s">
        <v>9</v>
      </c>
      <c r="F1061" s="150"/>
      <c r="G1061" s="8">
        <v>1000</v>
      </c>
    </row>
    <row r="1062" spans="1:7" x14ac:dyDescent="0.25">
      <c r="A1062" s="2">
        <v>2405</v>
      </c>
      <c r="B1062" s="27" t="s">
        <v>217</v>
      </c>
      <c r="C1062" s="2" t="s">
        <v>4</v>
      </c>
      <c r="D1062" s="27" t="s">
        <v>5</v>
      </c>
      <c r="E1062" s="153"/>
      <c r="F1062" s="153"/>
      <c r="G1062" s="3">
        <v>851.1</v>
      </c>
    </row>
    <row r="1063" spans="1:7" x14ac:dyDescent="0.25">
      <c r="A1063" s="18">
        <f t="shared" ref="A1063:B1067" si="202">A1062</f>
        <v>2405</v>
      </c>
      <c r="B1063" s="18" t="str">
        <f t="shared" si="202"/>
        <v>AMC 2405 C</v>
      </c>
      <c r="C1063" s="4">
        <v>163401</v>
      </c>
      <c r="D1063" s="17" t="s">
        <v>7</v>
      </c>
      <c r="E1063" s="152"/>
      <c r="F1063" s="152"/>
      <c r="G1063" s="5">
        <v>105.8</v>
      </c>
    </row>
    <row r="1064" spans="1:7" x14ac:dyDescent="0.25">
      <c r="A1064" s="18">
        <f t="shared" si="202"/>
        <v>2405</v>
      </c>
      <c r="B1064" s="18" t="str">
        <f t="shared" si="202"/>
        <v>AMC 2405 C</v>
      </c>
      <c r="C1064" s="4">
        <v>163406</v>
      </c>
      <c r="D1064" s="17" t="s">
        <v>193</v>
      </c>
      <c r="E1064" s="152"/>
      <c r="F1064" s="152"/>
      <c r="G1064" s="5">
        <v>38.1</v>
      </c>
    </row>
    <row r="1065" spans="1:7" x14ac:dyDescent="0.25">
      <c r="A1065" s="18">
        <f t="shared" si="202"/>
        <v>2405</v>
      </c>
      <c r="B1065" s="18" t="str">
        <f t="shared" si="202"/>
        <v>AMC 2405 C</v>
      </c>
      <c r="C1065" s="4">
        <v>163408</v>
      </c>
      <c r="D1065" s="17" t="s">
        <v>12</v>
      </c>
      <c r="E1065" s="152"/>
      <c r="F1065" s="152"/>
      <c r="G1065" s="5">
        <v>2.5</v>
      </c>
    </row>
    <row r="1066" spans="1:7" x14ac:dyDescent="0.25">
      <c r="A1066" s="18">
        <f t="shared" si="202"/>
        <v>2405</v>
      </c>
      <c r="B1066" s="18" t="str">
        <f t="shared" si="202"/>
        <v>AMC 2405 C</v>
      </c>
      <c r="C1066" s="6">
        <v>163410</v>
      </c>
      <c r="D1066" s="19" t="s">
        <v>15</v>
      </c>
      <c r="E1066" s="149"/>
      <c r="F1066" s="149"/>
      <c r="G1066" s="7">
        <v>2.5</v>
      </c>
    </row>
    <row r="1067" spans="1:7" x14ac:dyDescent="0.25">
      <c r="A1067" s="20">
        <f t="shared" si="202"/>
        <v>2405</v>
      </c>
      <c r="B1067" s="20" t="str">
        <f t="shared" si="202"/>
        <v>AMC 2405 C</v>
      </c>
      <c r="C1067" s="21"/>
      <c r="D1067" s="21"/>
      <c r="E1067" s="150" t="s">
        <v>9</v>
      </c>
      <c r="F1067" s="150"/>
      <c r="G1067" s="8">
        <v>1000</v>
      </c>
    </row>
    <row r="1068" spans="1:7" x14ac:dyDescent="0.25">
      <c r="A1068" s="9">
        <v>241</v>
      </c>
      <c r="B1068" s="23" t="s">
        <v>218</v>
      </c>
      <c r="C1068" s="9" t="s">
        <v>4</v>
      </c>
      <c r="D1068" s="23" t="s">
        <v>5</v>
      </c>
      <c r="E1068" s="151"/>
      <c r="F1068" s="151"/>
      <c r="G1068" s="10">
        <v>783.9</v>
      </c>
    </row>
    <row r="1069" spans="1:7" x14ac:dyDescent="0.25">
      <c r="A1069" s="18">
        <f t="shared" ref="A1069:B1072" si="203">A1068</f>
        <v>241</v>
      </c>
      <c r="B1069" s="18" t="str">
        <f t="shared" si="203"/>
        <v>AMC 241 C</v>
      </c>
      <c r="C1069" s="4">
        <v>163406</v>
      </c>
      <c r="D1069" s="17" t="s">
        <v>193</v>
      </c>
      <c r="E1069" s="152"/>
      <c r="F1069" s="152"/>
      <c r="G1069" s="5">
        <v>116.3</v>
      </c>
    </row>
    <row r="1070" spans="1:7" x14ac:dyDescent="0.25">
      <c r="A1070" s="18">
        <f t="shared" si="203"/>
        <v>241</v>
      </c>
      <c r="B1070" s="18" t="str">
        <f t="shared" si="203"/>
        <v>AMC 241 C</v>
      </c>
      <c r="C1070" s="4">
        <v>163401</v>
      </c>
      <c r="D1070" s="17" t="s">
        <v>7</v>
      </c>
      <c r="E1070" s="152"/>
      <c r="F1070" s="152"/>
      <c r="G1070" s="5">
        <v>96.9</v>
      </c>
    </row>
    <row r="1071" spans="1:7" x14ac:dyDescent="0.25">
      <c r="A1071" s="18">
        <f t="shared" si="203"/>
        <v>241</v>
      </c>
      <c r="B1071" s="18" t="str">
        <f t="shared" si="203"/>
        <v>AMC 241 C</v>
      </c>
      <c r="C1071" s="6">
        <v>163408</v>
      </c>
      <c r="D1071" s="19" t="s">
        <v>12</v>
      </c>
      <c r="E1071" s="149"/>
      <c r="F1071" s="149"/>
      <c r="G1071" s="7">
        <v>2.9</v>
      </c>
    </row>
    <row r="1072" spans="1:7" x14ac:dyDescent="0.25">
      <c r="A1072" s="20">
        <f t="shared" si="203"/>
        <v>241</v>
      </c>
      <c r="B1072" s="20" t="str">
        <f t="shared" si="203"/>
        <v>AMC 241 C</v>
      </c>
      <c r="C1072" s="21"/>
      <c r="D1072" s="21"/>
      <c r="E1072" s="150" t="s">
        <v>9</v>
      </c>
      <c r="F1072" s="150"/>
      <c r="G1072" s="8">
        <v>1000</v>
      </c>
    </row>
    <row r="1073" spans="1:7" x14ac:dyDescent="0.25">
      <c r="A1073" s="9">
        <v>2415</v>
      </c>
      <c r="B1073" s="23" t="s">
        <v>219</v>
      </c>
      <c r="C1073" s="9" t="s">
        <v>4</v>
      </c>
      <c r="D1073" s="23" t="s">
        <v>5</v>
      </c>
      <c r="E1073" s="151"/>
      <c r="F1073" s="151"/>
      <c r="G1073" s="10">
        <v>848.6</v>
      </c>
    </row>
    <row r="1074" spans="1:7" x14ac:dyDescent="0.25">
      <c r="A1074" s="18">
        <f t="shared" ref="A1074:B1078" si="204">A1073</f>
        <v>2415</v>
      </c>
      <c r="B1074" s="18" t="str">
        <f t="shared" si="204"/>
        <v>AMC 2415 C</v>
      </c>
      <c r="C1074" s="4">
        <v>163401</v>
      </c>
      <c r="D1074" s="17" t="s">
        <v>7</v>
      </c>
      <c r="E1074" s="152"/>
      <c r="F1074" s="152"/>
      <c r="G1074" s="5">
        <v>105.7</v>
      </c>
    </row>
    <row r="1075" spans="1:7" x14ac:dyDescent="0.25">
      <c r="A1075" s="18">
        <f t="shared" si="204"/>
        <v>2415</v>
      </c>
      <c r="B1075" s="18" t="str">
        <f t="shared" si="204"/>
        <v>AMC 2415 C</v>
      </c>
      <c r="C1075" s="4">
        <v>163406</v>
      </c>
      <c r="D1075" s="17" t="s">
        <v>193</v>
      </c>
      <c r="E1075" s="152"/>
      <c r="F1075" s="152"/>
      <c r="G1075" s="5">
        <v>38.1</v>
      </c>
    </row>
    <row r="1076" spans="1:7" x14ac:dyDescent="0.25">
      <c r="A1076" s="18">
        <f t="shared" si="204"/>
        <v>2415</v>
      </c>
      <c r="B1076" s="18" t="str">
        <f t="shared" si="204"/>
        <v>AMC 2415 C</v>
      </c>
      <c r="C1076" s="4">
        <v>163410</v>
      </c>
      <c r="D1076" s="17" t="s">
        <v>15</v>
      </c>
      <c r="E1076" s="152"/>
      <c r="F1076" s="152"/>
      <c r="G1076" s="5">
        <v>5.0999999999999996</v>
      </c>
    </row>
    <row r="1077" spans="1:7" x14ac:dyDescent="0.25">
      <c r="A1077" s="18">
        <f t="shared" si="204"/>
        <v>2415</v>
      </c>
      <c r="B1077" s="18" t="str">
        <f t="shared" si="204"/>
        <v>AMC 2415 C</v>
      </c>
      <c r="C1077" s="6">
        <v>163408</v>
      </c>
      <c r="D1077" s="19" t="s">
        <v>12</v>
      </c>
      <c r="E1077" s="149"/>
      <c r="F1077" s="149"/>
      <c r="G1077" s="7">
        <v>2.5</v>
      </c>
    </row>
    <row r="1078" spans="1:7" x14ac:dyDescent="0.25">
      <c r="A1078" s="20">
        <f t="shared" si="204"/>
        <v>2415</v>
      </c>
      <c r="B1078" s="20" t="str">
        <f t="shared" si="204"/>
        <v>AMC 2415 C</v>
      </c>
      <c r="C1078" s="21"/>
      <c r="D1078" s="21"/>
      <c r="E1078" s="150" t="s">
        <v>9</v>
      </c>
      <c r="F1078" s="150"/>
      <c r="G1078" s="8">
        <v>1000</v>
      </c>
    </row>
    <row r="1079" spans="1:7" x14ac:dyDescent="0.25">
      <c r="A1079" s="9">
        <v>242</v>
      </c>
      <c r="B1079" s="23" t="s">
        <v>220</v>
      </c>
      <c r="C1079" s="9" t="s">
        <v>4</v>
      </c>
      <c r="D1079" s="23" t="s">
        <v>5</v>
      </c>
      <c r="E1079" s="151"/>
      <c r="F1079" s="151"/>
      <c r="G1079" s="10">
        <v>757.4</v>
      </c>
    </row>
    <row r="1080" spans="1:7" x14ac:dyDescent="0.25">
      <c r="A1080" s="18">
        <f t="shared" ref="A1080:B1083" si="205">A1079</f>
        <v>242</v>
      </c>
      <c r="B1080" s="18" t="str">
        <f t="shared" si="205"/>
        <v>AMC 242 C</v>
      </c>
      <c r="C1080" s="4">
        <v>163406</v>
      </c>
      <c r="D1080" s="17" t="s">
        <v>193</v>
      </c>
      <c r="E1080" s="152"/>
      <c r="F1080" s="152"/>
      <c r="G1080" s="5">
        <v>131</v>
      </c>
    </row>
    <row r="1081" spans="1:7" x14ac:dyDescent="0.25">
      <c r="A1081" s="18">
        <f t="shared" si="205"/>
        <v>242</v>
      </c>
      <c r="B1081" s="18" t="str">
        <f t="shared" si="205"/>
        <v>AMC 242 C</v>
      </c>
      <c r="C1081" s="4">
        <v>163401</v>
      </c>
      <c r="D1081" s="17" t="s">
        <v>7</v>
      </c>
      <c r="E1081" s="152"/>
      <c r="F1081" s="152"/>
      <c r="G1081" s="5">
        <v>97</v>
      </c>
    </row>
    <row r="1082" spans="1:7" x14ac:dyDescent="0.25">
      <c r="A1082" s="18">
        <f t="shared" si="205"/>
        <v>242</v>
      </c>
      <c r="B1082" s="18" t="str">
        <f t="shared" si="205"/>
        <v>AMC 242 C</v>
      </c>
      <c r="C1082" s="6">
        <v>163408</v>
      </c>
      <c r="D1082" s="19" t="s">
        <v>12</v>
      </c>
      <c r="E1082" s="149"/>
      <c r="F1082" s="149"/>
      <c r="G1082" s="7">
        <v>14.6</v>
      </c>
    </row>
    <row r="1083" spans="1:7" x14ac:dyDescent="0.25">
      <c r="A1083" s="20">
        <f t="shared" si="205"/>
        <v>242</v>
      </c>
      <c r="B1083" s="20" t="str">
        <f t="shared" si="205"/>
        <v>AMC 242 C</v>
      </c>
      <c r="C1083" s="21"/>
      <c r="D1083" s="21"/>
      <c r="E1083" s="150" t="s">
        <v>9</v>
      </c>
      <c r="F1083" s="150"/>
      <c r="G1083" s="8">
        <v>1000</v>
      </c>
    </row>
    <row r="1084" spans="1:7" x14ac:dyDescent="0.25">
      <c r="A1084" s="9">
        <v>2425</v>
      </c>
      <c r="B1084" s="23" t="s">
        <v>221</v>
      </c>
      <c r="C1084" s="9" t="s">
        <v>4</v>
      </c>
      <c r="D1084" s="23" t="s">
        <v>5</v>
      </c>
      <c r="E1084" s="151"/>
      <c r="F1084" s="151"/>
      <c r="G1084" s="10">
        <v>841.3</v>
      </c>
    </row>
    <row r="1085" spans="1:7" x14ac:dyDescent="0.25">
      <c r="A1085" s="18">
        <f t="shared" ref="A1085:B1089" si="206">A1084</f>
        <v>2425</v>
      </c>
      <c r="B1085" s="18" t="str">
        <f t="shared" si="206"/>
        <v>AMC 2425 C</v>
      </c>
      <c r="C1085" s="4">
        <v>163401</v>
      </c>
      <c r="D1085" s="17" t="s">
        <v>7</v>
      </c>
      <c r="E1085" s="152"/>
      <c r="F1085" s="152"/>
      <c r="G1085" s="5">
        <v>105.5</v>
      </c>
    </row>
    <row r="1086" spans="1:7" x14ac:dyDescent="0.25">
      <c r="A1086" s="18">
        <f t="shared" si="206"/>
        <v>2425</v>
      </c>
      <c r="B1086" s="18" t="str">
        <f t="shared" si="206"/>
        <v>AMC 2425 C</v>
      </c>
      <c r="C1086" s="4">
        <v>163406</v>
      </c>
      <c r="D1086" s="17" t="s">
        <v>193</v>
      </c>
      <c r="E1086" s="152"/>
      <c r="F1086" s="152"/>
      <c r="G1086" s="5">
        <v>38</v>
      </c>
    </row>
    <row r="1087" spans="1:7" x14ac:dyDescent="0.25">
      <c r="A1087" s="18">
        <f t="shared" si="206"/>
        <v>2425</v>
      </c>
      <c r="B1087" s="18" t="str">
        <f t="shared" si="206"/>
        <v>AMC 2425 C</v>
      </c>
      <c r="C1087" s="4">
        <v>163410</v>
      </c>
      <c r="D1087" s="17" t="s">
        <v>15</v>
      </c>
      <c r="E1087" s="152"/>
      <c r="F1087" s="152"/>
      <c r="G1087" s="5">
        <v>12.7</v>
      </c>
    </row>
    <row r="1088" spans="1:7" x14ac:dyDescent="0.25">
      <c r="A1088" s="18">
        <f t="shared" si="206"/>
        <v>2425</v>
      </c>
      <c r="B1088" s="18" t="str">
        <f t="shared" si="206"/>
        <v>AMC 2425 C</v>
      </c>
      <c r="C1088" s="6">
        <v>163408</v>
      </c>
      <c r="D1088" s="19" t="s">
        <v>12</v>
      </c>
      <c r="E1088" s="149"/>
      <c r="F1088" s="149"/>
      <c r="G1088" s="7">
        <v>2.5</v>
      </c>
    </row>
    <row r="1089" spans="1:7" x14ac:dyDescent="0.25">
      <c r="A1089" s="20">
        <f t="shared" si="206"/>
        <v>2425</v>
      </c>
      <c r="B1089" s="20" t="str">
        <f t="shared" si="206"/>
        <v>AMC 2425 C</v>
      </c>
      <c r="C1089" s="21"/>
      <c r="D1089" s="21"/>
      <c r="E1089" s="150" t="s">
        <v>9</v>
      </c>
      <c r="F1089" s="150"/>
      <c r="G1089" s="8">
        <v>1000</v>
      </c>
    </row>
    <row r="1090" spans="1:7" x14ac:dyDescent="0.25">
      <c r="A1090" s="9">
        <v>243</v>
      </c>
      <c r="B1090" s="23" t="s">
        <v>222</v>
      </c>
      <c r="C1090" s="9" t="s">
        <v>4</v>
      </c>
      <c r="D1090" s="23" t="s">
        <v>5</v>
      </c>
      <c r="E1090" s="151"/>
      <c r="F1090" s="151"/>
      <c r="G1090" s="10">
        <v>811.5</v>
      </c>
    </row>
    <row r="1091" spans="1:7" x14ac:dyDescent="0.25">
      <c r="A1091" s="18">
        <f t="shared" ref="A1091:B1094" si="207">A1090</f>
        <v>243</v>
      </c>
      <c r="B1091" s="18" t="str">
        <f t="shared" si="207"/>
        <v>AMC 243 C</v>
      </c>
      <c r="C1091" s="4">
        <v>163401</v>
      </c>
      <c r="D1091" s="17" t="s">
        <v>7</v>
      </c>
      <c r="E1091" s="152"/>
      <c r="F1091" s="152"/>
      <c r="G1091" s="5">
        <v>183.5</v>
      </c>
    </row>
    <row r="1092" spans="1:7" x14ac:dyDescent="0.25">
      <c r="A1092" s="18">
        <f t="shared" si="207"/>
        <v>243</v>
      </c>
      <c r="B1092" s="18" t="str">
        <f t="shared" si="207"/>
        <v>AMC 243 C</v>
      </c>
      <c r="C1092" s="4">
        <v>163406</v>
      </c>
      <c r="D1092" s="17" t="s">
        <v>193</v>
      </c>
      <c r="E1092" s="152"/>
      <c r="F1092" s="152"/>
      <c r="G1092" s="5">
        <v>4.4000000000000004</v>
      </c>
    </row>
    <row r="1093" spans="1:7" x14ac:dyDescent="0.25">
      <c r="A1093" s="18">
        <f t="shared" si="207"/>
        <v>243</v>
      </c>
      <c r="B1093" s="18" t="str">
        <f t="shared" si="207"/>
        <v>AMC 243 C</v>
      </c>
      <c r="C1093" s="6">
        <v>163408</v>
      </c>
      <c r="D1093" s="19" t="s">
        <v>12</v>
      </c>
      <c r="E1093" s="149"/>
      <c r="F1093" s="149"/>
      <c r="G1093" s="7">
        <v>0.6</v>
      </c>
    </row>
    <row r="1094" spans="1:7" x14ac:dyDescent="0.25">
      <c r="A1094" s="20">
        <f t="shared" si="207"/>
        <v>243</v>
      </c>
      <c r="B1094" s="20" t="str">
        <f t="shared" si="207"/>
        <v>AMC 243 C</v>
      </c>
      <c r="C1094" s="21"/>
      <c r="D1094" s="21"/>
      <c r="E1094" s="150" t="s">
        <v>9</v>
      </c>
      <c r="F1094" s="150"/>
      <c r="G1094" s="8">
        <v>1000</v>
      </c>
    </row>
    <row r="1095" spans="1:7" x14ac:dyDescent="0.25">
      <c r="A1095" s="9">
        <v>244</v>
      </c>
      <c r="B1095" s="23" t="s">
        <v>223</v>
      </c>
      <c r="C1095" s="9" t="s">
        <v>4</v>
      </c>
      <c r="D1095" s="23" t="s">
        <v>5</v>
      </c>
      <c r="E1095" s="151"/>
      <c r="F1095" s="151"/>
      <c r="G1095" s="10">
        <v>816.8</v>
      </c>
    </row>
    <row r="1096" spans="1:7" x14ac:dyDescent="0.25">
      <c r="A1096" s="18">
        <f t="shared" ref="A1096:B1099" si="208">A1095</f>
        <v>244</v>
      </c>
      <c r="B1096" s="18" t="str">
        <f t="shared" si="208"/>
        <v>AMC 244 C</v>
      </c>
      <c r="C1096" s="4">
        <v>163401</v>
      </c>
      <c r="D1096" s="17" t="s">
        <v>7</v>
      </c>
      <c r="E1096" s="152"/>
      <c r="F1096" s="152"/>
      <c r="G1096" s="5">
        <v>173.1</v>
      </c>
    </row>
    <row r="1097" spans="1:7" x14ac:dyDescent="0.25">
      <c r="A1097" s="18">
        <f t="shared" si="208"/>
        <v>244</v>
      </c>
      <c r="B1097" s="18" t="str">
        <f t="shared" si="208"/>
        <v>AMC 244 C</v>
      </c>
      <c r="C1097" s="4">
        <v>163406</v>
      </c>
      <c r="D1097" s="17" t="s">
        <v>193</v>
      </c>
      <c r="E1097" s="152"/>
      <c r="F1097" s="152"/>
      <c r="G1097" s="5">
        <v>8.9</v>
      </c>
    </row>
    <row r="1098" spans="1:7" x14ac:dyDescent="0.25">
      <c r="A1098" s="18">
        <f t="shared" si="208"/>
        <v>244</v>
      </c>
      <c r="B1098" s="18" t="str">
        <f t="shared" si="208"/>
        <v>AMC 244 C</v>
      </c>
      <c r="C1098" s="6">
        <v>163408</v>
      </c>
      <c r="D1098" s="19" t="s">
        <v>12</v>
      </c>
      <c r="E1098" s="149"/>
      <c r="F1098" s="149"/>
      <c r="G1098" s="7">
        <v>1.2</v>
      </c>
    </row>
    <row r="1099" spans="1:7" x14ac:dyDescent="0.25">
      <c r="A1099" s="20">
        <f t="shared" si="208"/>
        <v>244</v>
      </c>
      <c r="B1099" s="20" t="str">
        <f t="shared" si="208"/>
        <v>AMC 244 C</v>
      </c>
      <c r="C1099" s="21"/>
      <c r="D1099" s="21"/>
      <c r="E1099" s="150" t="s">
        <v>9</v>
      </c>
      <c r="F1099" s="150"/>
      <c r="G1099" s="8">
        <v>1000</v>
      </c>
    </row>
    <row r="1100" spans="1:7" x14ac:dyDescent="0.25">
      <c r="A1100" s="9">
        <v>245</v>
      </c>
      <c r="B1100" s="23" t="s">
        <v>224</v>
      </c>
      <c r="C1100" s="9" t="s">
        <v>4</v>
      </c>
      <c r="D1100" s="23" t="s">
        <v>5</v>
      </c>
      <c r="E1100" s="151"/>
      <c r="F1100" s="151"/>
      <c r="G1100" s="10">
        <v>827.7</v>
      </c>
    </row>
    <row r="1101" spans="1:7" x14ac:dyDescent="0.25">
      <c r="A1101" s="18">
        <f t="shared" ref="A1101:B1104" si="209">A1100</f>
        <v>245</v>
      </c>
      <c r="B1101" s="18" t="str">
        <f t="shared" si="209"/>
        <v>AMC 245 C</v>
      </c>
      <c r="C1101" s="4">
        <v>163401</v>
      </c>
      <c r="D1101" s="17" t="s">
        <v>7</v>
      </c>
      <c r="E1101" s="152"/>
      <c r="F1101" s="152"/>
      <c r="G1101" s="5">
        <v>151.69999999999999</v>
      </c>
    </row>
    <row r="1102" spans="1:7" x14ac:dyDescent="0.25">
      <c r="A1102" s="18">
        <f t="shared" si="209"/>
        <v>245</v>
      </c>
      <c r="B1102" s="18" t="str">
        <f t="shared" si="209"/>
        <v>AMC 245 C</v>
      </c>
      <c r="C1102" s="4">
        <v>163406</v>
      </c>
      <c r="D1102" s="17" t="s">
        <v>193</v>
      </c>
      <c r="E1102" s="152"/>
      <c r="F1102" s="152"/>
      <c r="G1102" s="5">
        <v>18.2</v>
      </c>
    </row>
    <row r="1103" spans="1:7" x14ac:dyDescent="0.25">
      <c r="A1103" s="18">
        <f t="shared" si="209"/>
        <v>245</v>
      </c>
      <c r="B1103" s="18" t="str">
        <f t="shared" si="209"/>
        <v>AMC 245 C</v>
      </c>
      <c r="C1103" s="6">
        <v>163408</v>
      </c>
      <c r="D1103" s="19" t="s">
        <v>12</v>
      </c>
      <c r="E1103" s="149"/>
      <c r="F1103" s="149"/>
      <c r="G1103" s="7">
        <v>2.4</v>
      </c>
    </row>
    <row r="1104" spans="1:7" x14ac:dyDescent="0.25">
      <c r="A1104" s="20">
        <f t="shared" si="209"/>
        <v>245</v>
      </c>
      <c r="B1104" s="20" t="str">
        <f t="shared" si="209"/>
        <v>AMC 245 C</v>
      </c>
      <c r="C1104" s="21"/>
      <c r="D1104" s="21"/>
      <c r="E1104" s="150" t="s">
        <v>9</v>
      </c>
      <c r="F1104" s="150"/>
      <c r="G1104" s="8">
        <v>1000</v>
      </c>
    </row>
    <row r="1105" spans="1:7" x14ac:dyDescent="0.25">
      <c r="A1105" s="9">
        <v>246</v>
      </c>
      <c r="B1105" s="23" t="s">
        <v>225</v>
      </c>
      <c r="C1105" s="9" t="s">
        <v>4</v>
      </c>
      <c r="D1105" s="23" t="s">
        <v>5</v>
      </c>
      <c r="E1105" s="151"/>
      <c r="F1105" s="151"/>
      <c r="G1105" s="10">
        <v>851</v>
      </c>
    </row>
    <row r="1106" spans="1:7" x14ac:dyDescent="0.25">
      <c r="A1106" s="18">
        <f t="shared" ref="A1106:B1109" si="210">A1105</f>
        <v>246</v>
      </c>
      <c r="B1106" s="18" t="str">
        <f t="shared" si="210"/>
        <v>AMC 246 C</v>
      </c>
      <c r="C1106" s="4">
        <v>163401</v>
      </c>
      <c r="D1106" s="17" t="s">
        <v>7</v>
      </c>
      <c r="E1106" s="152"/>
      <c r="F1106" s="152"/>
      <c r="G1106" s="5">
        <v>105.8</v>
      </c>
    </row>
    <row r="1107" spans="1:7" x14ac:dyDescent="0.25">
      <c r="A1107" s="18">
        <f t="shared" si="210"/>
        <v>246</v>
      </c>
      <c r="B1107" s="18" t="str">
        <f t="shared" si="210"/>
        <v>AMC 246 C</v>
      </c>
      <c r="C1107" s="4">
        <v>163406</v>
      </c>
      <c r="D1107" s="17" t="s">
        <v>193</v>
      </c>
      <c r="E1107" s="152"/>
      <c r="F1107" s="152"/>
      <c r="G1107" s="5">
        <v>38.1</v>
      </c>
    </row>
    <row r="1108" spans="1:7" x14ac:dyDescent="0.25">
      <c r="A1108" s="18">
        <f t="shared" si="210"/>
        <v>246</v>
      </c>
      <c r="B1108" s="18" t="str">
        <f t="shared" si="210"/>
        <v>AMC 246 C</v>
      </c>
      <c r="C1108" s="6">
        <v>163408</v>
      </c>
      <c r="D1108" s="19" t="s">
        <v>12</v>
      </c>
      <c r="E1108" s="149"/>
      <c r="F1108" s="149"/>
      <c r="G1108" s="7">
        <v>5.0999999999999996</v>
      </c>
    </row>
    <row r="1109" spans="1:7" x14ac:dyDescent="0.25">
      <c r="A1109" s="20">
        <f t="shared" si="210"/>
        <v>246</v>
      </c>
      <c r="B1109" s="20" t="str">
        <f t="shared" si="210"/>
        <v>AMC 246 C</v>
      </c>
      <c r="C1109" s="21"/>
      <c r="D1109" s="21"/>
      <c r="E1109" s="150" t="s">
        <v>9</v>
      </c>
      <c r="F1109" s="150"/>
      <c r="G1109" s="8">
        <v>1000</v>
      </c>
    </row>
    <row r="1110" spans="1:7" x14ac:dyDescent="0.25">
      <c r="A1110" s="9">
        <v>247</v>
      </c>
      <c r="B1110" s="23" t="s">
        <v>226</v>
      </c>
      <c r="C1110" s="9" t="s">
        <v>4</v>
      </c>
      <c r="D1110" s="23" t="s">
        <v>5</v>
      </c>
      <c r="E1110" s="151"/>
      <c r="F1110" s="151"/>
      <c r="G1110" s="10">
        <v>848.6</v>
      </c>
    </row>
    <row r="1111" spans="1:7" x14ac:dyDescent="0.25">
      <c r="A1111" s="18">
        <f t="shared" ref="A1111:B1115" si="211">A1110</f>
        <v>247</v>
      </c>
      <c r="B1111" s="18" t="str">
        <f t="shared" si="211"/>
        <v>AMC 247 C</v>
      </c>
      <c r="C1111" s="4">
        <v>163401</v>
      </c>
      <c r="D1111" s="17" t="s">
        <v>7</v>
      </c>
      <c r="E1111" s="152"/>
      <c r="F1111" s="152"/>
      <c r="G1111" s="5">
        <v>105.7</v>
      </c>
    </row>
    <row r="1112" spans="1:7" x14ac:dyDescent="0.25">
      <c r="A1112" s="18">
        <f t="shared" si="211"/>
        <v>247</v>
      </c>
      <c r="B1112" s="18" t="str">
        <f t="shared" si="211"/>
        <v>AMC 247 C</v>
      </c>
      <c r="C1112" s="4">
        <v>163406</v>
      </c>
      <c r="D1112" s="17" t="s">
        <v>193</v>
      </c>
      <c r="E1112" s="152"/>
      <c r="F1112" s="152"/>
      <c r="G1112" s="5">
        <v>38.1</v>
      </c>
    </row>
    <row r="1113" spans="1:7" x14ac:dyDescent="0.25">
      <c r="A1113" s="18">
        <f t="shared" si="211"/>
        <v>247</v>
      </c>
      <c r="B1113" s="18" t="str">
        <f t="shared" si="211"/>
        <v>AMC 247 C</v>
      </c>
      <c r="C1113" s="4">
        <v>163408</v>
      </c>
      <c r="D1113" s="17" t="s">
        <v>12</v>
      </c>
      <c r="E1113" s="152"/>
      <c r="F1113" s="152"/>
      <c r="G1113" s="5">
        <v>5.0999999999999996</v>
      </c>
    </row>
    <row r="1114" spans="1:7" x14ac:dyDescent="0.25">
      <c r="A1114" s="18">
        <f t="shared" si="211"/>
        <v>247</v>
      </c>
      <c r="B1114" s="18" t="str">
        <f t="shared" si="211"/>
        <v>AMC 247 C</v>
      </c>
      <c r="C1114" s="6">
        <v>163410</v>
      </c>
      <c r="D1114" s="19" t="s">
        <v>15</v>
      </c>
      <c r="E1114" s="149"/>
      <c r="F1114" s="149"/>
      <c r="G1114" s="7">
        <v>2.5</v>
      </c>
    </row>
    <row r="1115" spans="1:7" x14ac:dyDescent="0.25">
      <c r="A1115" s="20">
        <f t="shared" si="211"/>
        <v>247</v>
      </c>
      <c r="B1115" s="20" t="str">
        <f t="shared" si="211"/>
        <v>AMC 247 C</v>
      </c>
      <c r="C1115" s="21"/>
      <c r="D1115" s="21"/>
      <c r="E1115" s="150" t="s">
        <v>9</v>
      </c>
      <c r="F1115" s="150"/>
      <c r="G1115" s="8">
        <v>1000</v>
      </c>
    </row>
    <row r="1116" spans="1:7" x14ac:dyDescent="0.25">
      <c r="A1116" s="2">
        <v>248</v>
      </c>
      <c r="B1116" s="27" t="s">
        <v>227</v>
      </c>
      <c r="C1116" s="2" t="s">
        <v>4</v>
      </c>
      <c r="D1116" s="148" t="s">
        <v>5</v>
      </c>
      <c r="E1116" s="148"/>
      <c r="F1116" s="28"/>
      <c r="G1116" s="3">
        <v>842.5</v>
      </c>
    </row>
    <row r="1117" spans="1:7" x14ac:dyDescent="0.25">
      <c r="A1117" s="18">
        <f t="shared" ref="A1117:B1121" si="212">A1116</f>
        <v>248</v>
      </c>
      <c r="B1117" s="18" t="str">
        <f t="shared" si="212"/>
        <v>AMC 248 C</v>
      </c>
      <c r="C1117" s="4">
        <v>163401</v>
      </c>
      <c r="D1117" s="143" t="s">
        <v>7</v>
      </c>
      <c r="E1117" s="143"/>
      <c r="F1117" s="18"/>
      <c r="G1117" s="5">
        <v>105.5</v>
      </c>
    </row>
    <row r="1118" spans="1:7" x14ac:dyDescent="0.25">
      <c r="A1118" s="18">
        <f t="shared" si="212"/>
        <v>248</v>
      </c>
      <c r="B1118" s="18" t="str">
        <f t="shared" si="212"/>
        <v>AMC 248 C</v>
      </c>
      <c r="C1118" s="4">
        <v>163406</v>
      </c>
      <c r="D1118" s="143" t="s">
        <v>193</v>
      </c>
      <c r="E1118" s="143"/>
      <c r="F1118" s="18"/>
      <c r="G1118" s="5">
        <v>38</v>
      </c>
    </row>
    <row r="1119" spans="1:7" x14ac:dyDescent="0.25">
      <c r="A1119" s="18">
        <f t="shared" si="212"/>
        <v>248</v>
      </c>
      <c r="B1119" s="18" t="str">
        <f t="shared" si="212"/>
        <v>AMC 248 C</v>
      </c>
      <c r="C1119" s="4">
        <v>163410</v>
      </c>
      <c r="D1119" s="143" t="s">
        <v>15</v>
      </c>
      <c r="E1119" s="143"/>
      <c r="F1119" s="18"/>
      <c r="G1119" s="5">
        <v>8.9</v>
      </c>
    </row>
    <row r="1120" spans="1:7" x14ac:dyDescent="0.25">
      <c r="A1120" s="18">
        <f t="shared" si="212"/>
        <v>248</v>
      </c>
      <c r="B1120" s="18" t="str">
        <f t="shared" si="212"/>
        <v>AMC 248 C</v>
      </c>
      <c r="C1120" s="6">
        <v>163408</v>
      </c>
      <c r="D1120" s="144" t="s">
        <v>12</v>
      </c>
      <c r="E1120" s="144"/>
      <c r="F1120" s="20"/>
      <c r="G1120" s="7">
        <v>5.0999999999999996</v>
      </c>
    </row>
    <row r="1121" spans="1:7" x14ac:dyDescent="0.25">
      <c r="A1121" s="20">
        <f t="shared" si="212"/>
        <v>248</v>
      </c>
      <c r="B1121" s="20" t="str">
        <f t="shared" si="212"/>
        <v>AMC 248 C</v>
      </c>
      <c r="C1121" s="21"/>
      <c r="D1121" s="145"/>
      <c r="E1121" s="145"/>
      <c r="F1121" s="22" t="s">
        <v>9</v>
      </c>
      <c r="G1121" s="8">
        <v>1000</v>
      </c>
    </row>
    <row r="1122" spans="1:7" x14ac:dyDescent="0.25">
      <c r="A1122" s="9">
        <v>249</v>
      </c>
      <c r="B1122" s="23" t="s">
        <v>228</v>
      </c>
      <c r="C1122" s="9" t="s">
        <v>4</v>
      </c>
      <c r="D1122" s="146" t="s">
        <v>5</v>
      </c>
      <c r="E1122" s="146"/>
      <c r="F1122" s="24"/>
      <c r="G1122" s="10">
        <v>836.5</v>
      </c>
    </row>
    <row r="1123" spans="1:7" x14ac:dyDescent="0.25">
      <c r="A1123" s="18">
        <f t="shared" ref="A1123:B1127" si="213">A1122</f>
        <v>249</v>
      </c>
      <c r="B1123" s="18" t="str">
        <f t="shared" si="213"/>
        <v>AMC 249 C</v>
      </c>
      <c r="C1123" s="4">
        <v>163401</v>
      </c>
      <c r="D1123" s="143" t="s">
        <v>7</v>
      </c>
      <c r="E1123" s="143"/>
      <c r="F1123" s="18"/>
      <c r="G1123" s="5">
        <v>105.3</v>
      </c>
    </row>
    <row r="1124" spans="1:7" x14ac:dyDescent="0.25">
      <c r="A1124" s="18">
        <f t="shared" si="213"/>
        <v>249</v>
      </c>
      <c r="B1124" s="18" t="str">
        <f t="shared" si="213"/>
        <v>AMC 249 C</v>
      </c>
      <c r="C1124" s="4">
        <v>163406</v>
      </c>
      <c r="D1124" s="143" t="s">
        <v>193</v>
      </c>
      <c r="E1124" s="143"/>
      <c r="F1124" s="18"/>
      <c r="G1124" s="5">
        <v>37.9</v>
      </c>
    </row>
    <row r="1125" spans="1:7" x14ac:dyDescent="0.25">
      <c r="A1125" s="18">
        <f t="shared" si="213"/>
        <v>249</v>
      </c>
      <c r="B1125" s="18" t="str">
        <f t="shared" si="213"/>
        <v>AMC 249 C</v>
      </c>
      <c r="C1125" s="4">
        <v>163410</v>
      </c>
      <c r="D1125" s="143" t="s">
        <v>15</v>
      </c>
      <c r="E1125" s="143"/>
      <c r="F1125" s="18"/>
      <c r="G1125" s="5">
        <v>15.2</v>
      </c>
    </row>
    <row r="1126" spans="1:7" x14ac:dyDescent="0.25">
      <c r="A1126" s="18">
        <f t="shared" si="213"/>
        <v>249</v>
      </c>
      <c r="B1126" s="18" t="str">
        <f t="shared" si="213"/>
        <v>AMC 249 C</v>
      </c>
      <c r="C1126" s="6">
        <v>163408</v>
      </c>
      <c r="D1126" s="144" t="s">
        <v>12</v>
      </c>
      <c r="E1126" s="144"/>
      <c r="F1126" s="20"/>
      <c r="G1126" s="7">
        <v>5.0999999999999996</v>
      </c>
    </row>
    <row r="1127" spans="1:7" x14ac:dyDescent="0.25">
      <c r="A1127" s="20">
        <f t="shared" si="213"/>
        <v>249</v>
      </c>
      <c r="B1127" s="20" t="str">
        <f t="shared" si="213"/>
        <v>AMC 249 C</v>
      </c>
      <c r="C1127" s="21"/>
      <c r="D1127" s="145"/>
      <c r="E1127" s="145"/>
      <c r="F1127" s="22" t="s">
        <v>9</v>
      </c>
      <c r="G1127" s="8">
        <v>1000</v>
      </c>
    </row>
    <row r="1128" spans="1:7" x14ac:dyDescent="0.25">
      <c r="A1128" s="9">
        <v>250</v>
      </c>
      <c r="B1128" s="23" t="s">
        <v>229</v>
      </c>
      <c r="C1128" s="9" t="s">
        <v>4</v>
      </c>
      <c r="D1128" s="146" t="s">
        <v>5</v>
      </c>
      <c r="E1128" s="146"/>
      <c r="F1128" s="24"/>
      <c r="G1128" s="10">
        <v>808.5</v>
      </c>
    </row>
    <row r="1129" spans="1:7" x14ac:dyDescent="0.25">
      <c r="A1129" s="18">
        <f t="shared" ref="A1129:B1132" si="214">A1128</f>
        <v>250</v>
      </c>
      <c r="B1129" s="18" t="str">
        <f t="shared" si="214"/>
        <v>AMC 250 C</v>
      </c>
      <c r="C1129" s="4">
        <v>163401</v>
      </c>
      <c r="D1129" s="143" t="s">
        <v>7</v>
      </c>
      <c r="E1129" s="143"/>
      <c r="F1129" s="18"/>
      <c r="G1129" s="5">
        <v>188.6</v>
      </c>
    </row>
    <row r="1130" spans="1:7" x14ac:dyDescent="0.25">
      <c r="A1130" s="18">
        <f t="shared" si="214"/>
        <v>250</v>
      </c>
      <c r="B1130" s="18" t="str">
        <f t="shared" si="214"/>
        <v>AMC 250 C</v>
      </c>
      <c r="C1130" s="4">
        <v>163406</v>
      </c>
      <c r="D1130" s="143" t="s">
        <v>193</v>
      </c>
      <c r="E1130" s="143"/>
      <c r="F1130" s="18"/>
      <c r="G1130" s="5">
        <v>2.2000000000000002</v>
      </c>
    </row>
    <row r="1131" spans="1:7" x14ac:dyDescent="0.25">
      <c r="A1131" s="18">
        <f t="shared" si="214"/>
        <v>250</v>
      </c>
      <c r="B1131" s="18" t="str">
        <f t="shared" si="214"/>
        <v>AMC 250 C</v>
      </c>
      <c r="C1131" s="6">
        <v>163408</v>
      </c>
      <c r="D1131" s="144" t="s">
        <v>12</v>
      </c>
      <c r="E1131" s="144"/>
      <c r="F1131" s="20"/>
      <c r="G1131" s="7">
        <v>0.7</v>
      </c>
    </row>
    <row r="1132" spans="1:7" x14ac:dyDescent="0.25">
      <c r="A1132" s="20">
        <f t="shared" si="214"/>
        <v>250</v>
      </c>
      <c r="B1132" s="20" t="str">
        <f t="shared" si="214"/>
        <v>AMC 250 C</v>
      </c>
      <c r="C1132" s="21"/>
      <c r="D1132" s="145"/>
      <c r="E1132" s="145"/>
      <c r="F1132" s="22" t="s">
        <v>9</v>
      </c>
      <c r="G1132" s="8">
        <v>1000</v>
      </c>
    </row>
    <row r="1133" spans="1:7" x14ac:dyDescent="0.25">
      <c r="A1133" s="9">
        <v>251</v>
      </c>
      <c r="B1133" s="23" t="s">
        <v>230</v>
      </c>
      <c r="C1133" s="9" t="s">
        <v>4</v>
      </c>
      <c r="D1133" s="146" t="s">
        <v>5</v>
      </c>
      <c r="E1133" s="146"/>
      <c r="F1133" s="24"/>
      <c r="G1133" s="10">
        <v>815.3</v>
      </c>
    </row>
    <row r="1134" spans="1:7" x14ac:dyDescent="0.25">
      <c r="A1134" s="18">
        <f t="shared" ref="A1134:B1137" si="215">A1133</f>
        <v>251</v>
      </c>
      <c r="B1134" s="18" t="str">
        <f t="shared" si="215"/>
        <v>AMC 251 C</v>
      </c>
      <c r="C1134" s="4">
        <v>163401</v>
      </c>
      <c r="D1134" s="143" t="s">
        <v>7</v>
      </c>
      <c r="E1134" s="143"/>
      <c r="F1134" s="18"/>
      <c r="G1134" s="5">
        <v>173.1</v>
      </c>
    </row>
    <row r="1135" spans="1:7" x14ac:dyDescent="0.25">
      <c r="A1135" s="18">
        <f t="shared" si="215"/>
        <v>251</v>
      </c>
      <c r="B1135" s="18" t="str">
        <f t="shared" si="215"/>
        <v>AMC 251 C</v>
      </c>
      <c r="C1135" s="4">
        <v>163406</v>
      </c>
      <c r="D1135" s="143" t="s">
        <v>193</v>
      </c>
      <c r="E1135" s="143"/>
      <c r="F1135" s="18"/>
      <c r="G1135" s="5">
        <v>8.9</v>
      </c>
    </row>
    <row r="1136" spans="1:7" x14ac:dyDescent="0.25">
      <c r="A1136" s="18">
        <f t="shared" si="215"/>
        <v>251</v>
      </c>
      <c r="B1136" s="18" t="str">
        <f t="shared" si="215"/>
        <v>AMC 251 C</v>
      </c>
      <c r="C1136" s="6">
        <v>163408</v>
      </c>
      <c r="D1136" s="144" t="s">
        <v>12</v>
      </c>
      <c r="E1136" s="144"/>
      <c r="F1136" s="20"/>
      <c r="G1136" s="7">
        <v>2.7</v>
      </c>
    </row>
    <row r="1137" spans="1:7" x14ac:dyDescent="0.25">
      <c r="A1137" s="20">
        <f t="shared" si="215"/>
        <v>251</v>
      </c>
      <c r="B1137" s="20" t="str">
        <f t="shared" si="215"/>
        <v>AMC 251 C</v>
      </c>
      <c r="C1137" s="21"/>
      <c r="D1137" s="145"/>
      <c r="E1137" s="145"/>
      <c r="F1137" s="22" t="s">
        <v>9</v>
      </c>
      <c r="G1137" s="8">
        <v>1000</v>
      </c>
    </row>
    <row r="1138" spans="1:7" x14ac:dyDescent="0.25">
      <c r="A1138" s="9">
        <v>252</v>
      </c>
      <c r="B1138" s="23" t="s">
        <v>231</v>
      </c>
      <c r="C1138" s="9" t="s">
        <v>4</v>
      </c>
      <c r="D1138" s="146" t="s">
        <v>5</v>
      </c>
      <c r="E1138" s="146"/>
      <c r="F1138" s="24"/>
      <c r="G1138" s="10">
        <v>824.8</v>
      </c>
    </row>
    <row r="1139" spans="1:7" x14ac:dyDescent="0.25">
      <c r="A1139" s="18">
        <f t="shared" ref="A1139:B1142" si="216">A1138</f>
        <v>252</v>
      </c>
      <c r="B1139" s="18" t="str">
        <f t="shared" si="216"/>
        <v>AMC 252 C</v>
      </c>
      <c r="C1139" s="4">
        <v>163401</v>
      </c>
      <c r="D1139" s="143" t="s">
        <v>7</v>
      </c>
      <c r="E1139" s="143"/>
      <c r="F1139" s="18"/>
      <c r="G1139" s="5">
        <v>151.5</v>
      </c>
    </row>
    <row r="1140" spans="1:7" x14ac:dyDescent="0.25">
      <c r="A1140" s="18">
        <f t="shared" si="216"/>
        <v>252</v>
      </c>
      <c r="B1140" s="18" t="str">
        <f t="shared" si="216"/>
        <v>AMC 252 C</v>
      </c>
      <c r="C1140" s="4">
        <v>163406</v>
      </c>
      <c r="D1140" s="143" t="s">
        <v>193</v>
      </c>
      <c r="E1140" s="143"/>
      <c r="F1140" s="18"/>
      <c r="G1140" s="5">
        <v>18.2</v>
      </c>
    </row>
    <row r="1141" spans="1:7" x14ac:dyDescent="0.25">
      <c r="A1141" s="18">
        <f t="shared" si="216"/>
        <v>252</v>
      </c>
      <c r="B1141" s="18" t="str">
        <f t="shared" si="216"/>
        <v>AMC 252 C</v>
      </c>
      <c r="C1141" s="6">
        <v>163408</v>
      </c>
      <c r="D1141" s="144" t="s">
        <v>12</v>
      </c>
      <c r="E1141" s="144"/>
      <c r="F1141" s="20"/>
      <c r="G1141" s="7">
        <v>5.5</v>
      </c>
    </row>
    <row r="1142" spans="1:7" x14ac:dyDescent="0.25">
      <c r="A1142" s="20">
        <f t="shared" si="216"/>
        <v>252</v>
      </c>
      <c r="B1142" s="20" t="str">
        <f t="shared" si="216"/>
        <v>AMC 252 C</v>
      </c>
      <c r="C1142" s="21"/>
      <c r="D1142" s="145"/>
      <c r="E1142" s="145"/>
      <c r="F1142" s="22" t="s">
        <v>9</v>
      </c>
      <c r="G1142" s="8">
        <v>1000</v>
      </c>
    </row>
    <row r="1143" spans="1:7" x14ac:dyDescent="0.25">
      <c r="A1143" s="9">
        <v>253</v>
      </c>
      <c r="B1143" s="23" t="s">
        <v>232</v>
      </c>
      <c r="C1143" s="9" t="s">
        <v>4</v>
      </c>
      <c r="D1143" s="146" t="s">
        <v>5</v>
      </c>
      <c r="E1143" s="146"/>
      <c r="F1143" s="24"/>
      <c r="G1143" s="10">
        <v>843.7</v>
      </c>
    </row>
    <row r="1144" spans="1:7" x14ac:dyDescent="0.25">
      <c r="A1144" s="18">
        <f t="shared" ref="A1144:B1148" si="217">A1143</f>
        <v>253</v>
      </c>
      <c r="B1144" s="18" t="str">
        <f t="shared" si="217"/>
        <v>AMC 253 C</v>
      </c>
      <c r="C1144" s="4">
        <v>163401</v>
      </c>
      <c r="D1144" s="143" t="s">
        <v>7</v>
      </c>
      <c r="E1144" s="143"/>
      <c r="F1144" s="18"/>
      <c r="G1144" s="5">
        <v>105.6</v>
      </c>
    </row>
    <row r="1145" spans="1:7" x14ac:dyDescent="0.25">
      <c r="A1145" s="18">
        <f t="shared" si="217"/>
        <v>253</v>
      </c>
      <c r="B1145" s="18" t="str">
        <f t="shared" si="217"/>
        <v>AMC 253 C</v>
      </c>
      <c r="C1145" s="4">
        <v>163406</v>
      </c>
      <c r="D1145" s="143" t="s">
        <v>193</v>
      </c>
      <c r="E1145" s="143"/>
      <c r="F1145" s="18"/>
      <c r="G1145" s="5">
        <v>38</v>
      </c>
    </row>
    <row r="1146" spans="1:7" x14ac:dyDescent="0.25">
      <c r="A1146" s="18">
        <f t="shared" si="217"/>
        <v>253</v>
      </c>
      <c r="B1146" s="18" t="str">
        <f t="shared" si="217"/>
        <v>AMC 253 C</v>
      </c>
      <c r="C1146" s="4">
        <v>163408</v>
      </c>
      <c r="D1146" s="143" t="s">
        <v>12</v>
      </c>
      <c r="E1146" s="143"/>
      <c r="F1146" s="18"/>
      <c r="G1146" s="5">
        <v>11.4</v>
      </c>
    </row>
    <row r="1147" spans="1:7" x14ac:dyDescent="0.25">
      <c r="A1147" s="18">
        <f t="shared" si="217"/>
        <v>253</v>
      </c>
      <c r="B1147" s="18" t="str">
        <f t="shared" si="217"/>
        <v>AMC 253 C</v>
      </c>
      <c r="C1147" s="6">
        <v>163410</v>
      </c>
      <c r="D1147" s="144" t="s">
        <v>15</v>
      </c>
      <c r="E1147" s="144"/>
      <c r="F1147" s="20"/>
      <c r="G1147" s="7">
        <v>1.3</v>
      </c>
    </row>
    <row r="1148" spans="1:7" x14ac:dyDescent="0.25">
      <c r="A1148" s="20">
        <f t="shared" si="217"/>
        <v>253</v>
      </c>
      <c r="B1148" s="20" t="str">
        <f t="shared" si="217"/>
        <v>AMC 253 C</v>
      </c>
      <c r="C1148" s="21"/>
      <c r="D1148" s="145"/>
      <c r="E1148" s="145"/>
      <c r="F1148" s="22" t="s">
        <v>9</v>
      </c>
      <c r="G1148" s="8">
        <v>1000</v>
      </c>
    </row>
    <row r="1149" spans="1:7" x14ac:dyDescent="0.25">
      <c r="A1149" s="9">
        <v>254</v>
      </c>
      <c r="B1149" s="23" t="s">
        <v>233</v>
      </c>
      <c r="C1149" s="9" t="s">
        <v>4</v>
      </c>
      <c r="D1149" s="146" t="s">
        <v>5</v>
      </c>
      <c r="E1149" s="146"/>
      <c r="F1149" s="24"/>
      <c r="G1149" s="10">
        <v>842.6</v>
      </c>
    </row>
    <row r="1150" spans="1:7" x14ac:dyDescent="0.25">
      <c r="A1150" s="18">
        <f t="shared" ref="A1150:B1154" si="218">A1149</f>
        <v>254</v>
      </c>
      <c r="B1150" s="18" t="str">
        <f t="shared" si="218"/>
        <v>AMC 254 C</v>
      </c>
      <c r="C1150" s="4">
        <v>163401</v>
      </c>
      <c r="D1150" s="143" t="s">
        <v>7</v>
      </c>
      <c r="E1150" s="143"/>
      <c r="F1150" s="18"/>
      <c r="G1150" s="5">
        <v>105.5</v>
      </c>
    </row>
    <row r="1151" spans="1:7" x14ac:dyDescent="0.25">
      <c r="A1151" s="18">
        <f t="shared" si="218"/>
        <v>254</v>
      </c>
      <c r="B1151" s="18" t="str">
        <f t="shared" si="218"/>
        <v>AMC 254 C</v>
      </c>
      <c r="C1151" s="4">
        <v>163406</v>
      </c>
      <c r="D1151" s="143" t="s">
        <v>193</v>
      </c>
      <c r="E1151" s="143"/>
      <c r="F1151" s="18"/>
      <c r="G1151" s="5">
        <v>38</v>
      </c>
    </row>
    <row r="1152" spans="1:7" x14ac:dyDescent="0.25">
      <c r="A1152" s="18">
        <f t="shared" si="218"/>
        <v>254</v>
      </c>
      <c r="B1152" s="18" t="str">
        <f t="shared" si="218"/>
        <v>AMC 254 C</v>
      </c>
      <c r="C1152" s="4">
        <v>163408</v>
      </c>
      <c r="D1152" s="143" t="s">
        <v>12</v>
      </c>
      <c r="E1152" s="143"/>
      <c r="F1152" s="18"/>
      <c r="G1152" s="5">
        <v>11.4</v>
      </c>
    </row>
    <row r="1153" spans="1:7" x14ac:dyDescent="0.25">
      <c r="A1153" s="18">
        <f t="shared" si="218"/>
        <v>254</v>
      </c>
      <c r="B1153" s="18" t="str">
        <f t="shared" si="218"/>
        <v>AMC 254 C</v>
      </c>
      <c r="C1153" s="6">
        <v>163410</v>
      </c>
      <c r="D1153" s="144" t="s">
        <v>15</v>
      </c>
      <c r="E1153" s="144"/>
      <c r="F1153" s="20"/>
      <c r="G1153" s="7">
        <v>2.5</v>
      </c>
    </row>
    <row r="1154" spans="1:7" x14ac:dyDescent="0.25">
      <c r="A1154" s="20">
        <f t="shared" si="218"/>
        <v>254</v>
      </c>
      <c r="B1154" s="20" t="str">
        <f t="shared" si="218"/>
        <v>AMC 254 C</v>
      </c>
      <c r="C1154" s="21"/>
      <c r="D1154" s="145"/>
      <c r="E1154" s="145"/>
      <c r="F1154" s="22" t="s">
        <v>9</v>
      </c>
      <c r="G1154" s="8">
        <v>1000</v>
      </c>
    </row>
    <row r="1155" spans="1:7" x14ac:dyDescent="0.25">
      <c r="A1155" s="9">
        <v>255</v>
      </c>
      <c r="B1155" s="23" t="s">
        <v>234</v>
      </c>
      <c r="C1155" s="9" t="s">
        <v>4</v>
      </c>
      <c r="D1155" s="146" t="s">
        <v>5</v>
      </c>
      <c r="E1155" s="146"/>
      <c r="F1155" s="24"/>
      <c r="G1155" s="10">
        <v>830.6</v>
      </c>
    </row>
    <row r="1156" spans="1:7" x14ac:dyDescent="0.25">
      <c r="A1156" s="18">
        <f t="shared" ref="A1156:B1160" si="219">A1155</f>
        <v>255</v>
      </c>
      <c r="B1156" s="18" t="str">
        <f t="shared" si="219"/>
        <v>AMC 255 C</v>
      </c>
      <c r="C1156" s="4">
        <v>163401</v>
      </c>
      <c r="D1156" s="143" t="s">
        <v>7</v>
      </c>
      <c r="E1156" s="143"/>
      <c r="F1156" s="18"/>
      <c r="G1156" s="5">
        <v>105.1</v>
      </c>
    </row>
    <row r="1157" spans="1:7" x14ac:dyDescent="0.25">
      <c r="A1157" s="18">
        <f t="shared" si="219"/>
        <v>255</v>
      </c>
      <c r="B1157" s="18" t="str">
        <f t="shared" si="219"/>
        <v>AMC 255 C</v>
      </c>
      <c r="C1157" s="4">
        <v>163406</v>
      </c>
      <c r="D1157" s="143" t="s">
        <v>193</v>
      </c>
      <c r="E1157" s="143"/>
      <c r="F1157" s="18"/>
      <c r="G1157" s="5">
        <v>37.799999999999997</v>
      </c>
    </row>
    <row r="1158" spans="1:7" x14ac:dyDescent="0.25">
      <c r="A1158" s="18">
        <f t="shared" si="219"/>
        <v>255</v>
      </c>
      <c r="B1158" s="18" t="str">
        <f t="shared" si="219"/>
        <v>AMC 255 C</v>
      </c>
      <c r="C1158" s="4">
        <v>163410</v>
      </c>
      <c r="D1158" s="143" t="s">
        <v>15</v>
      </c>
      <c r="E1158" s="143"/>
      <c r="F1158" s="18"/>
      <c r="G1158" s="5">
        <v>15.1</v>
      </c>
    </row>
    <row r="1159" spans="1:7" x14ac:dyDescent="0.25">
      <c r="A1159" s="18">
        <f t="shared" si="219"/>
        <v>255</v>
      </c>
      <c r="B1159" s="18" t="str">
        <f t="shared" si="219"/>
        <v>AMC 255 C</v>
      </c>
      <c r="C1159" s="6">
        <v>163408</v>
      </c>
      <c r="D1159" s="144" t="s">
        <v>12</v>
      </c>
      <c r="E1159" s="144"/>
      <c r="F1159" s="20"/>
      <c r="G1159" s="7">
        <v>11.4</v>
      </c>
    </row>
    <row r="1160" spans="1:7" x14ac:dyDescent="0.25">
      <c r="A1160" s="20">
        <f t="shared" si="219"/>
        <v>255</v>
      </c>
      <c r="B1160" s="20" t="str">
        <f t="shared" si="219"/>
        <v>AMC 255 C</v>
      </c>
      <c r="C1160" s="21"/>
      <c r="D1160" s="145"/>
      <c r="E1160" s="145"/>
      <c r="F1160" s="22" t="s">
        <v>9</v>
      </c>
      <c r="G1160" s="8">
        <v>1000</v>
      </c>
    </row>
    <row r="1161" spans="1:7" x14ac:dyDescent="0.25">
      <c r="A1161" s="9">
        <v>256</v>
      </c>
      <c r="B1161" s="23" t="s">
        <v>235</v>
      </c>
      <c r="C1161" s="9" t="s">
        <v>4</v>
      </c>
      <c r="D1161" s="146" t="s">
        <v>5</v>
      </c>
      <c r="E1161" s="146"/>
      <c r="F1161" s="24"/>
      <c r="G1161" s="10">
        <v>810.5</v>
      </c>
    </row>
    <row r="1162" spans="1:7" x14ac:dyDescent="0.25">
      <c r="A1162" s="18">
        <f t="shared" ref="A1162:B1166" si="220">A1161</f>
        <v>256</v>
      </c>
      <c r="B1162" s="18" t="str">
        <f t="shared" si="220"/>
        <v>AMC 256 C</v>
      </c>
      <c r="C1162" s="4">
        <v>163401</v>
      </c>
      <c r="D1162" s="143" t="s">
        <v>7</v>
      </c>
      <c r="E1162" s="143"/>
      <c r="F1162" s="18"/>
      <c r="G1162" s="5">
        <v>183.5</v>
      </c>
    </row>
    <row r="1163" spans="1:7" x14ac:dyDescent="0.25">
      <c r="A1163" s="18">
        <f t="shared" si="220"/>
        <v>256</v>
      </c>
      <c r="B1163" s="18" t="str">
        <f t="shared" si="220"/>
        <v>AMC 256 C</v>
      </c>
      <c r="C1163" s="4">
        <v>163408</v>
      </c>
      <c r="D1163" s="143" t="s">
        <v>12</v>
      </c>
      <c r="E1163" s="143"/>
      <c r="F1163" s="18"/>
      <c r="G1163" s="5">
        <v>4.4000000000000004</v>
      </c>
    </row>
    <row r="1164" spans="1:7" x14ac:dyDescent="0.25">
      <c r="A1164" s="18">
        <f t="shared" si="220"/>
        <v>256</v>
      </c>
      <c r="B1164" s="18" t="str">
        <f t="shared" si="220"/>
        <v>AMC 256 C</v>
      </c>
      <c r="C1164" s="4">
        <v>163406</v>
      </c>
      <c r="D1164" s="143" t="s">
        <v>193</v>
      </c>
      <c r="E1164" s="143"/>
      <c r="F1164" s="18"/>
      <c r="G1164" s="5">
        <v>0.9</v>
      </c>
    </row>
    <row r="1165" spans="1:7" x14ac:dyDescent="0.25">
      <c r="A1165" s="18">
        <f t="shared" si="220"/>
        <v>256</v>
      </c>
      <c r="B1165" s="18" t="str">
        <f t="shared" si="220"/>
        <v>AMC 256 C</v>
      </c>
      <c r="C1165" s="6">
        <v>163403</v>
      </c>
      <c r="D1165" s="144" t="s">
        <v>6</v>
      </c>
      <c r="E1165" s="144"/>
      <c r="F1165" s="20"/>
      <c r="G1165" s="7">
        <v>0.7</v>
      </c>
    </row>
    <row r="1166" spans="1:7" x14ac:dyDescent="0.25">
      <c r="A1166" s="20">
        <f t="shared" si="220"/>
        <v>256</v>
      </c>
      <c r="B1166" s="20" t="str">
        <f t="shared" si="220"/>
        <v>AMC 256 C</v>
      </c>
      <c r="C1166" s="21"/>
      <c r="D1166" s="145"/>
      <c r="E1166" s="145"/>
      <c r="F1166" s="22" t="s">
        <v>9</v>
      </c>
      <c r="G1166" s="8">
        <v>1000</v>
      </c>
    </row>
    <row r="1167" spans="1:7" x14ac:dyDescent="0.25">
      <c r="A1167" s="9">
        <v>2562</v>
      </c>
      <c r="B1167" s="23" t="s">
        <v>236</v>
      </c>
      <c r="C1167" s="9" t="s">
        <v>4</v>
      </c>
      <c r="D1167" s="146" t="s">
        <v>5</v>
      </c>
      <c r="E1167" s="146"/>
      <c r="F1167" s="24"/>
      <c r="G1167" s="10">
        <v>809.3</v>
      </c>
    </row>
    <row r="1168" spans="1:7" x14ac:dyDescent="0.25">
      <c r="A1168" s="18">
        <f t="shared" ref="A1168:B1171" si="221">A1167</f>
        <v>2562</v>
      </c>
      <c r="B1168" s="18" t="str">
        <f t="shared" si="221"/>
        <v>AMC 2562 C</v>
      </c>
      <c r="C1168" s="4">
        <v>163401</v>
      </c>
      <c r="D1168" s="143" t="s">
        <v>7</v>
      </c>
      <c r="E1168" s="143"/>
      <c r="F1168" s="18"/>
      <c r="G1168" s="5">
        <v>183.4</v>
      </c>
    </row>
    <row r="1169" spans="1:7" x14ac:dyDescent="0.25">
      <c r="A1169" s="18">
        <f t="shared" si="221"/>
        <v>2562</v>
      </c>
      <c r="B1169" s="18" t="str">
        <f t="shared" si="221"/>
        <v>AMC 2562 C</v>
      </c>
      <c r="C1169" s="4">
        <v>163406</v>
      </c>
      <c r="D1169" s="143" t="s">
        <v>193</v>
      </c>
      <c r="E1169" s="143"/>
      <c r="F1169" s="18"/>
      <c r="G1169" s="5">
        <v>4.4000000000000004</v>
      </c>
    </row>
    <row r="1170" spans="1:7" x14ac:dyDescent="0.25">
      <c r="A1170" s="18">
        <f t="shared" si="221"/>
        <v>2562</v>
      </c>
      <c r="B1170" s="18" t="str">
        <f t="shared" si="221"/>
        <v>AMC 2562 C</v>
      </c>
      <c r="C1170" s="6">
        <v>163408</v>
      </c>
      <c r="D1170" s="144" t="s">
        <v>12</v>
      </c>
      <c r="E1170" s="144"/>
      <c r="F1170" s="20"/>
      <c r="G1170" s="7">
        <v>2.9</v>
      </c>
    </row>
    <row r="1171" spans="1:7" x14ac:dyDescent="0.25">
      <c r="A1171" s="20">
        <f t="shared" si="221"/>
        <v>2562</v>
      </c>
      <c r="B1171" s="20" t="str">
        <f t="shared" si="221"/>
        <v>AMC 2562 C</v>
      </c>
      <c r="C1171" s="21"/>
      <c r="D1171" s="145"/>
      <c r="E1171" s="145"/>
      <c r="F1171" s="22" t="s">
        <v>9</v>
      </c>
      <c r="G1171" s="8">
        <v>1000</v>
      </c>
    </row>
    <row r="1172" spans="1:7" x14ac:dyDescent="0.25">
      <c r="A1172" s="2">
        <v>2563</v>
      </c>
      <c r="B1172" s="27" t="s">
        <v>237</v>
      </c>
      <c r="C1172" s="2" t="s">
        <v>4</v>
      </c>
      <c r="D1172" s="148" t="s">
        <v>5</v>
      </c>
      <c r="E1172" s="148"/>
      <c r="F1172" s="28"/>
      <c r="G1172" s="3">
        <v>810.8</v>
      </c>
    </row>
    <row r="1173" spans="1:7" x14ac:dyDescent="0.25">
      <c r="A1173" s="18">
        <f t="shared" ref="A1173:B1177" si="222">A1172</f>
        <v>2563</v>
      </c>
      <c r="B1173" s="18" t="str">
        <f t="shared" si="222"/>
        <v>AMC 2563 C</v>
      </c>
      <c r="C1173" s="4">
        <v>163401</v>
      </c>
      <c r="D1173" s="143" t="s">
        <v>7</v>
      </c>
      <c r="E1173" s="143"/>
      <c r="F1173" s="18"/>
      <c r="G1173" s="5">
        <v>183.5</v>
      </c>
    </row>
    <row r="1174" spans="1:7" x14ac:dyDescent="0.25">
      <c r="A1174" s="18">
        <f t="shared" si="222"/>
        <v>2563</v>
      </c>
      <c r="B1174" s="18" t="str">
        <f t="shared" si="222"/>
        <v>AMC 2563 C</v>
      </c>
      <c r="C1174" s="4">
        <v>163408</v>
      </c>
      <c r="D1174" s="143" t="s">
        <v>12</v>
      </c>
      <c r="E1174" s="143"/>
      <c r="F1174" s="18"/>
      <c r="G1174" s="5">
        <v>4.4000000000000004</v>
      </c>
    </row>
    <row r="1175" spans="1:7" x14ac:dyDescent="0.25">
      <c r="A1175" s="18">
        <f t="shared" si="222"/>
        <v>2563</v>
      </c>
      <c r="B1175" s="18" t="str">
        <f t="shared" si="222"/>
        <v>AMC 2563 C</v>
      </c>
      <c r="C1175" s="4">
        <v>163406</v>
      </c>
      <c r="D1175" s="143" t="s">
        <v>193</v>
      </c>
      <c r="E1175" s="143"/>
      <c r="F1175" s="18"/>
      <c r="G1175" s="5">
        <v>0.9</v>
      </c>
    </row>
    <row r="1176" spans="1:7" x14ac:dyDescent="0.25">
      <c r="A1176" s="18">
        <f t="shared" si="222"/>
        <v>2563</v>
      </c>
      <c r="B1176" s="18" t="str">
        <f t="shared" si="222"/>
        <v>AMC 2563 C</v>
      </c>
      <c r="C1176" s="6">
        <v>163403</v>
      </c>
      <c r="D1176" s="144" t="s">
        <v>6</v>
      </c>
      <c r="E1176" s="144"/>
      <c r="F1176" s="20"/>
      <c r="G1176" s="7">
        <v>0.4</v>
      </c>
    </row>
    <row r="1177" spans="1:7" x14ac:dyDescent="0.25">
      <c r="A1177" s="20">
        <f t="shared" si="222"/>
        <v>2563</v>
      </c>
      <c r="B1177" s="20" t="str">
        <f t="shared" si="222"/>
        <v>AMC 2563 C</v>
      </c>
      <c r="C1177" s="21"/>
      <c r="D1177" s="145"/>
      <c r="E1177" s="145"/>
      <c r="F1177" s="22" t="s">
        <v>9</v>
      </c>
      <c r="G1177" s="8">
        <v>1000</v>
      </c>
    </row>
    <row r="1178" spans="1:7" x14ac:dyDescent="0.25">
      <c r="A1178" s="9">
        <v>2567</v>
      </c>
      <c r="B1178" s="23" t="s">
        <v>238</v>
      </c>
      <c r="C1178" s="9" t="s">
        <v>4</v>
      </c>
      <c r="D1178" s="146" t="s">
        <v>5</v>
      </c>
      <c r="E1178" s="146"/>
      <c r="F1178" s="24"/>
      <c r="G1178" s="10">
        <v>788.6</v>
      </c>
    </row>
    <row r="1179" spans="1:7" x14ac:dyDescent="0.25">
      <c r="A1179" s="18">
        <f t="shared" ref="A1179:B1183" si="223">A1178</f>
        <v>2567</v>
      </c>
      <c r="B1179" s="18" t="str">
        <f t="shared" si="223"/>
        <v>AMC 2567 C</v>
      </c>
      <c r="C1179" s="4">
        <v>163401</v>
      </c>
      <c r="D1179" s="143" t="s">
        <v>7</v>
      </c>
      <c r="E1179" s="143"/>
      <c r="F1179" s="18"/>
      <c r="G1179" s="5">
        <v>201.4</v>
      </c>
    </row>
    <row r="1180" spans="1:7" x14ac:dyDescent="0.25">
      <c r="A1180" s="18">
        <f t="shared" si="223"/>
        <v>2567</v>
      </c>
      <c r="B1180" s="18" t="str">
        <f t="shared" si="223"/>
        <v>AMC 2567 C</v>
      </c>
      <c r="C1180" s="4">
        <v>163406</v>
      </c>
      <c r="D1180" s="143" t="s">
        <v>193</v>
      </c>
      <c r="E1180" s="143"/>
      <c r="F1180" s="18"/>
      <c r="G1180" s="5">
        <v>4.5999999999999996</v>
      </c>
    </row>
    <row r="1181" spans="1:7" x14ac:dyDescent="0.25">
      <c r="A1181" s="18">
        <f t="shared" si="223"/>
        <v>2567</v>
      </c>
      <c r="B1181" s="18" t="str">
        <f t="shared" si="223"/>
        <v>AMC 2567 C</v>
      </c>
      <c r="C1181" s="4">
        <v>163408</v>
      </c>
      <c r="D1181" s="143" t="s">
        <v>12</v>
      </c>
      <c r="E1181" s="143"/>
      <c r="F1181" s="18"/>
      <c r="G1181" s="5">
        <v>4.5999999999999996</v>
      </c>
    </row>
    <row r="1182" spans="1:7" x14ac:dyDescent="0.25">
      <c r="A1182" s="18">
        <f t="shared" si="223"/>
        <v>2567</v>
      </c>
      <c r="B1182" s="18" t="str">
        <f t="shared" si="223"/>
        <v>AMC 2567 C</v>
      </c>
      <c r="C1182" s="6">
        <v>163409</v>
      </c>
      <c r="D1182" s="144" t="s">
        <v>14</v>
      </c>
      <c r="E1182" s="144"/>
      <c r="F1182" s="20"/>
      <c r="G1182" s="7">
        <v>0.8</v>
      </c>
    </row>
    <row r="1183" spans="1:7" x14ac:dyDescent="0.25">
      <c r="A1183" s="20">
        <f t="shared" si="223"/>
        <v>2567</v>
      </c>
      <c r="B1183" s="20" t="str">
        <f t="shared" si="223"/>
        <v>AMC 2567 C</v>
      </c>
      <c r="C1183" s="21"/>
      <c r="D1183" s="145"/>
      <c r="E1183" s="145"/>
      <c r="F1183" s="22" t="s">
        <v>9</v>
      </c>
      <c r="G1183" s="8">
        <v>1000</v>
      </c>
    </row>
    <row r="1184" spans="1:7" x14ac:dyDescent="0.25">
      <c r="A1184" s="9">
        <v>257</v>
      </c>
      <c r="B1184" s="23" t="s">
        <v>239</v>
      </c>
      <c r="C1184" s="9" t="s">
        <v>4</v>
      </c>
      <c r="D1184" s="146" t="s">
        <v>5</v>
      </c>
      <c r="E1184" s="146"/>
      <c r="F1184" s="24"/>
      <c r="G1184" s="10">
        <v>814.8</v>
      </c>
    </row>
    <row r="1185" spans="1:7" x14ac:dyDescent="0.25">
      <c r="A1185" s="18">
        <f t="shared" ref="A1185:B1189" si="224">A1184</f>
        <v>257</v>
      </c>
      <c r="B1185" s="18" t="str">
        <f t="shared" si="224"/>
        <v>AMC 257 C</v>
      </c>
      <c r="C1185" s="4">
        <v>163401</v>
      </c>
      <c r="D1185" s="143" t="s">
        <v>7</v>
      </c>
      <c r="E1185" s="143"/>
      <c r="F1185" s="18"/>
      <c r="G1185" s="5">
        <v>173</v>
      </c>
    </row>
    <row r="1186" spans="1:7" x14ac:dyDescent="0.25">
      <c r="A1186" s="18">
        <f t="shared" si="224"/>
        <v>257</v>
      </c>
      <c r="B1186" s="18" t="str">
        <f t="shared" si="224"/>
        <v>AMC 257 C</v>
      </c>
      <c r="C1186" s="4">
        <v>163408</v>
      </c>
      <c r="D1186" s="143" t="s">
        <v>12</v>
      </c>
      <c r="E1186" s="143"/>
      <c r="F1186" s="18"/>
      <c r="G1186" s="5">
        <v>8.9</v>
      </c>
    </row>
    <row r="1187" spans="1:7" x14ac:dyDescent="0.25">
      <c r="A1187" s="18">
        <f t="shared" si="224"/>
        <v>257</v>
      </c>
      <c r="B1187" s="18" t="str">
        <f t="shared" si="224"/>
        <v>AMC 257 C</v>
      </c>
      <c r="C1187" s="4">
        <v>163406</v>
      </c>
      <c r="D1187" s="143" t="s">
        <v>193</v>
      </c>
      <c r="E1187" s="143"/>
      <c r="F1187" s="18"/>
      <c r="G1187" s="5">
        <v>1.8</v>
      </c>
    </row>
    <row r="1188" spans="1:7" x14ac:dyDescent="0.25">
      <c r="A1188" s="18">
        <f t="shared" si="224"/>
        <v>257</v>
      </c>
      <c r="B1188" s="18" t="str">
        <f t="shared" si="224"/>
        <v>AMC 257 C</v>
      </c>
      <c r="C1188" s="6">
        <v>163403</v>
      </c>
      <c r="D1188" s="144" t="s">
        <v>6</v>
      </c>
      <c r="E1188" s="144"/>
      <c r="F1188" s="20"/>
      <c r="G1188" s="7">
        <v>1.5</v>
      </c>
    </row>
    <row r="1189" spans="1:7" x14ac:dyDescent="0.25">
      <c r="A1189" s="20">
        <f t="shared" si="224"/>
        <v>257</v>
      </c>
      <c r="B1189" s="20" t="str">
        <f t="shared" si="224"/>
        <v>AMC 257 C</v>
      </c>
      <c r="C1189" s="21"/>
      <c r="D1189" s="145"/>
      <c r="E1189" s="145"/>
      <c r="F1189" s="22" t="s">
        <v>9</v>
      </c>
      <c r="G1189" s="8">
        <v>1000</v>
      </c>
    </row>
    <row r="1190" spans="1:7" x14ac:dyDescent="0.25">
      <c r="A1190" s="9">
        <v>2572</v>
      </c>
      <c r="B1190" s="23" t="s">
        <v>240</v>
      </c>
      <c r="C1190" s="9" t="s">
        <v>4</v>
      </c>
      <c r="D1190" s="146" t="s">
        <v>5</v>
      </c>
      <c r="E1190" s="146"/>
      <c r="F1190" s="24"/>
      <c r="G1190" s="10">
        <v>812.3</v>
      </c>
    </row>
    <row r="1191" spans="1:7" x14ac:dyDescent="0.25">
      <c r="A1191" s="18">
        <f t="shared" ref="A1191:B1194" si="225">A1190</f>
        <v>2572</v>
      </c>
      <c r="B1191" s="18" t="str">
        <f t="shared" si="225"/>
        <v>AMC 2572 C</v>
      </c>
      <c r="C1191" s="4">
        <v>163401</v>
      </c>
      <c r="D1191" s="143" t="s">
        <v>7</v>
      </c>
      <c r="E1191" s="143"/>
      <c r="F1191" s="18"/>
      <c r="G1191" s="5">
        <v>172.9</v>
      </c>
    </row>
    <row r="1192" spans="1:7" x14ac:dyDescent="0.25">
      <c r="A1192" s="18">
        <f t="shared" si="225"/>
        <v>2572</v>
      </c>
      <c r="B1192" s="18" t="str">
        <f t="shared" si="225"/>
        <v>AMC 2572 C</v>
      </c>
      <c r="C1192" s="4">
        <v>163406</v>
      </c>
      <c r="D1192" s="143" t="s">
        <v>193</v>
      </c>
      <c r="E1192" s="143"/>
      <c r="F1192" s="18"/>
      <c r="G1192" s="5">
        <v>8.9</v>
      </c>
    </row>
    <row r="1193" spans="1:7" x14ac:dyDescent="0.25">
      <c r="A1193" s="18">
        <f t="shared" si="225"/>
        <v>2572</v>
      </c>
      <c r="B1193" s="18" t="str">
        <f t="shared" si="225"/>
        <v>AMC 2572 C</v>
      </c>
      <c r="C1193" s="6">
        <v>163408</v>
      </c>
      <c r="D1193" s="144" t="s">
        <v>12</v>
      </c>
      <c r="E1193" s="144"/>
      <c r="F1193" s="20"/>
      <c r="G1193" s="7">
        <v>5.9</v>
      </c>
    </row>
    <row r="1194" spans="1:7" x14ac:dyDescent="0.25">
      <c r="A1194" s="20">
        <f t="shared" si="225"/>
        <v>2572</v>
      </c>
      <c r="B1194" s="20" t="str">
        <f t="shared" si="225"/>
        <v>AMC 2572 C</v>
      </c>
      <c r="C1194" s="21"/>
      <c r="D1194" s="145"/>
      <c r="E1194" s="145"/>
      <c r="F1194" s="22" t="s">
        <v>9</v>
      </c>
      <c r="G1194" s="8">
        <v>1000</v>
      </c>
    </row>
    <row r="1195" spans="1:7" x14ac:dyDescent="0.25">
      <c r="A1195" s="9">
        <v>2573</v>
      </c>
      <c r="B1195" s="23" t="s">
        <v>241</v>
      </c>
      <c r="C1195" s="9" t="s">
        <v>4</v>
      </c>
      <c r="D1195" s="146" t="s">
        <v>5</v>
      </c>
      <c r="E1195" s="146"/>
      <c r="F1195" s="24"/>
      <c r="G1195" s="10">
        <v>815.3</v>
      </c>
    </row>
    <row r="1196" spans="1:7" x14ac:dyDescent="0.25">
      <c r="A1196" s="18">
        <f t="shared" ref="A1196:B1200" si="226">A1195</f>
        <v>2573</v>
      </c>
      <c r="B1196" s="18" t="str">
        <f t="shared" si="226"/>
        <v>AMC 2573 C</v>
      </c>
      <c r="C1196" s="4">
        <v>163401</v>
      </c>
      <c r="D1196" s="143" t="s">
        <v>7</v>
      </c>
      <c r="E1196" s="143"/>
      <c r="F1196" s="18"/>
      <c r="G1196" s="5">
        <v>173.1</v>
      </c>
    </row>
    <row r="1197" spans="1:7" x14ac:dyDescent="0.25">
      <c r="A1197" s="18">
        <f t="shared" si="226"/>
        <v>2573</v>
      </c>
      <c r="B1197" s="18" t="str">
        <f t="shared" si="226"/>
        <v>AMC 2573 C</v>
      </c>
      <c r="C1197" s="4">
        <v>163408</v>
      </c>
      <c r="D1197" s="143" t="s">
        <v>12</v>
      </c>
      <c r="E1197" s="143"/>
      <c r="F1197" s="18"/>
      <c r="G1197" s="5">
        <v>8.9</v>
      </c>
    </row>
    <row r="1198" spans="1:7" x14ac:dyDescent="0.25">
      <c r="A1198" s="18">
        <f t="shared" si="226"/>
        <v>2573</v>
      </c>
      <c r="B1198" s="18" t="str">
        <f t="shared" si="226"/>
        <v>AMC 2573 C</v>
      </c>
      <c r="C1198" s="4">
        <v>163406</v>
      </c>
      <c r="D1198" s="143" t="s">
        <v>193</v>
      </c>
      <c r="E1198" s="143"/>
      <c r="F1198" s="18"/>
      <c r="G1198" s="5">
        <v>1.8</v>
      </c>
    </row>
    <row r="1199" spans="1:7" x14ac:dyDescent="0.25">
      <c r="A1199" s="18">
        <f t="shared" si="226"/>
        <v>2573</v>
      </c>
      <c r="B1199" s="18" t="str">
        <f t="shared" si="226"/>
        <v>AMC 2573 C</v>
      </c>
      <c r="C1199" s="6">
        <v>163403</v>
      </c>
      <c r="D1199" s="144" t="s">
        <v>6</v>
      </c>
      <c r="E1199" s="144"/>
      <c r="F1199" s="20"/>
      <c r="G1199" s="7">
        <v>0.9</v>
      </c>
    </row>
    <row r="1200" spans="1:7" x14ac:dyDescent="0.25">
      <c r="A1200" s="20">
        <f t="shared" si="226"/>
        <v>2573</v>
      </c>
      <c r="B1200" s="20" t="str">
        <f t="shared" si="226"/>
        <v>AMC 2573 C</v>
      </c>
      <c r="C1200" s="21"/>
      <c r="D1200" s="145"/>
      <c r="E1200" s="145"/>
      <c r="F1200" s="22" t="s">
        <v>9</v>
      </c>
      <c r="G1200" s="8">
        <v>1000</v>
      </c>
    </row>
    <row r="1201" spans="1:7" x14ac:dyDescent="0.25">
      <c r="A1201" s="9">
        <v>2577</v>
      </c>
      <c r="B1201" s="23" t="s">
        <v>242</v>
      </c>
      <c r="C1201" s="9" t="s">
        <v>4</v>
      </c>
      <c r="D1201" s="146" t="s">
        <v>5</v>
      </c>
      <c r="E1201" s="146"/>
      <c r="F1201" s="24"/>
      <c r="G1201" s="10">
        <v>783.1</v>
      </c>
    </row>
    <row r="1202" spans="1:7" x14ac:dyDescent="0.25">
      <c r="A1202" s="18">
        <f t="shared" ref="A1202:B1206" si="227">A1201</f>
        <v>2577</v>
      </c>
      <c r="B1202" s="18" t="str">
        <f t="shared" si="227"/>
        <v>AMC 2577 C</v>
      </c>
      <c r="C1202" s="4">
        <v>163401</v>
      </c>
      <c r="D1202" s="143" t="s">
        <v>7</v>
      </c>
      <c r="E1202" s="143"/>
      <c r="F1202" s="18"/>
      <c r="G1202" s="5">
        <v>196.7</v>
      </c>
    </row>
    <row r="1203" spans="1:7" x14ac:dyDescent="0.25">
      <c r="A1203" s="18">
        <f t="shared" si="227"/>
        <v>2577</v>
      </c>
      <c r="B1203" s="18" t="str">
        <f t="shared" si="227"/>
        <v>AMC 2577 C</v>
      </c>
      <c r="C1203" s="4">
        <v>163406</v>
      </c>
      <c r="D1203" s="143" t="s">
        <v>193</v>
      </c>
      <c r="E1203" s="143"/>
      <c r="F1203" s="18"/>
      <c r="G1203" s="5">
        <v>9.3000000000000007</v>
      </c>
    </row>
    <row r="1204" spans="1:7" x14ac:dyDescent="0.25">
      <c r="A1204" s="18">
        <f t="shared" si="227"/>
        <v>2577</v>
      </c>
      <c r="B1204" s="18" t="str">
        <f t="shared" si="227"/>
        <v>AMC 2577 C</v>
      </c>
      <c r="C1204" s="4">
        <v>163408</v>
      </c>
      <c r="D1204" s="143" t="s">
        <v>12</v>
      </c>
      <c r="E1204" s="143"/>
      <c r="F1204" s="18"/>
      <c r="G1204" s="5">
        <v>9.3000000000000007</v>
      </c>
    </row>
    <row r="1205" spans="1:7" x14ac:dyDescent="0.25">
      <c r="A1205" s="18">
        <f t="shared" si="227"/>
        <v>2577</v>
      </c>
      <c r="B1205" s="18" t="str">
        <f t="shared" si="227"/>
        <v>AMC 2577 C</v>
      </c>
      <c r="C1205" s="6">
        <v>163409</v>
      </c>
      <c r="D1205" s="144" t="s">
        <v>14</v>
      </c>
      <c r="E1205" s="144"/>
      <c r="F1205" s="20"/>
      <c r="G1205" s="7">
        <v>1.6</v>
      </c>
    </row>
    <row r="1206" spans="1:7" x14ac:dyDescent="0.25">
      <c r="A1206" s="20">
        <f t="shared" si="227"/>
        <v>2577</v>
      </c>
      <c r="B1206" s="20" t="str">
        <f t="shared" si="227"/>
        <v>AMC 2577 C</v>
      </c>
      <c r="C1206" s="21"/>
      <c r="D1206" s="145"/>
      <c r="E1206" s="145"/>
      <c r="F1206" s="22" t="s">
        <v>9</v>
      </c>
      <c r="G1206" s="8">
        <v>1000</v>
      </c>
    </row>
    <row r="1207" spans="1:7" x14ac:dyDescent="0.25">
      <c r="A1207" s="9">
        <v>258</v>
      </c>
      <c r="B1207" s="23" t="s">
        <v>243</v>
      </c>
      <c r="C1207" s="9" t="s">
        <v>4</v>
      </c>
      <c r="D1207" s="146" t="s">
        <v>5</v>
      </c>
      <c r="E1207" s="146"/>
      <c r="F1207" s="24"/>
      <c r="G1207" s="10">
        <v>823.7</v>
      </c>
    </row>
    <row r="1208" spans="1:7" x14ac:dyDescent="0.25">
      <c r="A1208" s="18">
        <f t="shared" ref="A1208:B1212" si="228">A1207</f>
        <v>258</v>
      </c>
      <c r="B1208" s="18" t="str">
        <f t="shared" si="228"/>
        <v>AMC 258 C</v>
      </c>
      <c r="C1208" s="4">
        <v>163401</v>
      </c>
      <c r="D1208" s="143" t="s">
        <v>7</v>
      </c>
      <c r="E1208" s="143"/>
      <c r="F1208" s="18"/>
      <c r="G1208" s="5">
        <v>151.5</v>
      </c>
    </row>
    <row r="1209" spans="1:7" x14ac:dyDescent="0.25">
      <c r="A1209" s="18">
        <f t="shared" si="228"/>
        <v>258</v>
      </c>
      <c r="B1209" s="18" t="str">
        <f t="shared" si="228"/>
        <v>AMC 258 C</v>
      </c>
      <c r="C1209" s="4">
        <v>163408</v>
      </c>
      <c r="D1209" s="143" t="s">
        <v>12</v>
      </c>
      <c r="E1209" s="143"/>
      <c r="F1209" s="18"/>
      <c r="G1209" s="5">
        <v>18.2</v>
      </c>
    </row>
    <row r="1210" spans="1:7" x14ac:dyDescent="0.25">
      <c r="A1210" s="18">
        <f t="shared" si="228"/>
        <v>258</v>
      </c>
      <c r="B1210" s="18" t="str">
        <f t="shared" si="228"/>
        <v>AMC 258 C</v>
      </c>
      <c r="C1210" s="4">
        <v>163406</v>
      </c>
      <c r="D1210" s="143" t="s">
        <v>193</v>
      </c>
      <c r="E1210" s="143"/>
      <c r="F1210" s="18"/>
      <c r="G1210" s="5">
        <v>3.6</v>
      </c>
    </row>
    <row r="1211" spans="1:7" x14ac:dyDescent="0.25">
      <c r="A1211" s="18">
        <f t="shared" si="228"/>
        <v>258</v>
      </c>
      <c r="B1211" s="18" t="str">
        <f t="shared" si="228"/>
        <v>AMC 258 C</v>
      </c>
      <c r="C1211" s="6">
        <v>163403</v>
      </c>
      <c r="D1211" s="144" t="s">
        <v>6</v>
      </c>
      <c r="E1211" s="144"/>
      <c r="F1211" s="20"/>
      <c r="G1211" s="7">
        <v>3</v>
      </c>
    </row>
    <row r="1212" spans="1:7" x14ac:dyDescent="0.25">
      <c r="A1212" s="20">
        <f t="shared" si="228"/>
        <v>258</v>
      </c>
      <c r="B1212" s="20" t="str">
        <f t="shared" si="228"/>
        <v>AMC 258 C</v>
      </c>
      <c r="C1212" s="21"/>
      <c r="D1212" s="145"/>
      <c r="E1212" s="145"/>
      <c r="F1212" s="22" t="s">
        <v>9</v>
      </c>
      <c r="G1212" s="8">
        <v>1000</v>
      </c>
    </row>
    <row r="1213" spans="1:7" x14ac:dyDescent="0.25">
      <c r="A1213" s="9">
        <v>2582</v>
      </c>
      <c r="B1213" s="23" t="s">
        <v>244</v>
      </c>
      <c r="C1213" s="9" t="s">
        <v>4</v>
      </c>
      <c r="D1213" s="146" t="s">
        <v>5</v>
      </c>
      <c r="E1213" s="146"/>
      <c r="F1213" s="24"/>
      <c r="G1213" s="10">
        <v>818.6</v>
      </c>
    </row>
    <row r="1214" spans="1:7" x14ac:dyDescent="0.25">
      <c r="A1214" s="18">
        <f t="shared" ref="A1214:B1217" si="229">A1213</f>
        <v>2582</v>
      </c>
      <c r="B1214" s="18" t="str">
        <f t="shared" si="229"/>
        <v>AMC 2582 C</v>
      </c>
      <c r="C1214" s="4">
        <v>163401</v>
      </c>
      <c r="D1214" s="143" t="s">
        <v>7</v>
      </c>
      <c r="E1214" s="143"/>
      <c r="F1214" s="18"/>
      <c r="G1214" s="5">
        <v>151.19999999999999</v>
      </c>
    </row>
    <row r="1215" spans="1:7" x14ac:dyDescent="0.25">
      <c r="A1215" s="18">
        <f t="shared" si="229"/>
        <v>2582</v>
      </c>
      <c r="B1215" s="18" t="str">
        <f t="shared" si="229"/>
        <v>AMC 2582 C</v>
      </c>
      <c r="C1215" s="4">
        <v>163406</v>
      </c>
      <c r="D1215" s="143" t="s">
        <v>193</v>
      </c>
      <c r="E1215" s="143"/>
      <c r="F1215" s="18"/>
      <c r="G1215" s="5">
        <v>18.100000000000001</v>
      </c>
    </row>
    <row r="1216" spans="1:7" x14ac:dyDescent="0.25">
      <c r="A1216" s="18">
        <f t="shared" si="229"/>
        <v>2582</v>
      </c>
      <c r="B1216" s="18" t="str">
        <f t="shared" si="229"/>
        <v>AMC 2582 C</v>
      </c>
      <c r="C1216" s="6">
        <v>163408</v>
      </c>
      <c r="D1216" s="144" t="s">
        <v>12</v>
      </c>
      <c r="E1216" s="144"/>
      <c r="F1216" s="20"/>
      <c r="G1216" s="7">
        <v>12.1</v>
      </c>
    </row>
    <row r="1217" spans="1:7" x14ac:dyDescent="0.25">
      <c r="A1217" s="20">
        <f t="shared" si="229"/>
        <v>2582</v>
      </c>
      <c r="B1217" s="20" t="str">
        <f t="shared" si="229"/>
        <v>AMC 2582 C</v>
      </c>
      <c r="C1217" s="21"/>
      <c r="D1217" s="145"/>
      <c r="E1217" s="145"/>
      <c r="F1217" s="22" t="s">
        <v>9</v>
      </c>
      <c r="G1217" s="8">
        <v>1000</v>
      </c>
    </row>
    <row r="1218" spans="1:7" x14ac:dyDescent="0.25">
      <c r="A1218" s="9">
        <v>2583</v>
      </c>
      <c r="B1218" s="23" t="s">
        <v>245</v>
      </c>
      <c r="C1218" s="9" t="s">
        <v>4</v>
      </c>
      <c r="D1218" s="146" t="s">
        <v>5</v>
      </c>
      <c r="E1218" s="146"/>
      <c r="F1218" s="24"/>
      <c r="G1218" s="10">
        <v>824.9</v>
      </c>
    </row>
    <row r="1219" spans="1:7" x14ac:dyDescent="0.25">
      <c r="A1219" s="18">
        <f t="shared" ref="A1219:B1223" si="230">A1218</f>
        <v>2583</v>
      </c>
      <c r="B1219" s="18" t="str">
        <f t="shared" si="230"/>
        <v>AMC 2583 C</v>
      </c>
      <c r="C1219" s="4">
        <v>163401</v>
      </c>
      <c r="D1219" s="143" t="s">
        <v>7</v>
      </c>
      <c r="E1219" s="143"/>
      <c r="F1219" s="18"/>
      <c r="G1219" s="5">
        <v>151.5</v>
      </c>
    </row>
    <row r="1220" spans="1:7" x14ac:dyDescent="0.25">
      <c r="A1220" s="18">
        <f t="shared" si="230"/>
        <v>2583</v>
      </c>
      <c r="B1220" s="18" t="str">
        <f t="shared" si="230"/>
        <v>AMC 2583 C</v>
      </c>
      <c r="C1220" s="4">
        <v>163408</v>
      </c>
      <c r="D1220" s="143" t="s">
        <v>12</v>
      </c>
      <c r="E1220" s="143"/>
      <c r="F1220" s="18"/>
      <c r="G1220" s="5">
        <v>18.2</v>
      </c>
    </row>
    <row r="1221" spans="1:7" x14ac:dyDescent="0.25">
      <c r="A1221" s="18">
        <f t="shared" si="230"/>
        <v>2583</v>
      </c>
      <c r="B1221" s="18" t="str">
        <f t="shared" si="230"/>
        <v>AMC 2583 C</v>
      </c>
      <c r="C1221" s="4">
        <v>163406</v>
      </c>
      <c r="D1221" s="143" t="s">
        <v>193</v>
      </c>
      <c r="E1221" s="143"/>
      <c r="F1221" s="18"/>
      <c r="G1221" s="5">
        <v>3.6</v>
      </c>
    </row>
    <row r="1222" spans="1:7" x14ac:dyDescent="0.25">
      <c r="A1222" s="18">
        <f t="shared" si="230"/>
        <v>2583</v>
      </c>
      <c r="B1222" s="18" t="str">
        <f t="shared" si="230"/>
        <v>AMC 2583 C</v>
      </c>
      <c r="C1222" s="6">
        <v>163403</v>
      </c>
      <c r="D1222" s="144" t="s">
        <v>6</v>
      </c>
      <c r="E1222" s="144"/>
      <c r="F1222" s="20"/>
      <c r="G1222" s="7">
        <v>1.8</v>
      </c>
    </row>
    <row r="1223" spans="1:7" x14ac:dyDescent="0.25">
      <c r="A1223" s="20">
        <f t="shared" si="230"/>
        <v>2583</v>
      </c>
      <c r="B1223" s="20" t="str">
        <f t="shared" si="230"/>
        <v>AMC 2583 C</v>
      </c>
      <c r="C1223" s="21"/>
      <c r="D1223" s="145"/>
      <c r="E1223" s="145"/>
      <c r="F1223" s="22" t="s">
        <v>9</v>
      </c>
      <c r="G1223" s="8">
        <v>1000</v>
      </c>
    </row>
    <row r="1224" spans="1:7" x14ac:dyDescent="0.25">
      <c r="A1224" s="9">
        <v>2587</v>
      </c>
      <c r="B1224" s="23" t="s">
        <v>246</v>
      </c>
      <c r="C1224" s="9" t="s">
        <v>4</v>
      </c>
      <c r="D1224" s="146" t="s">
        <v>5</v>
      </c>
      <c r="E1224" s="146"/>
      <c r="F1224" s="24"/>
      <c r="G1224" s="10">
        <v>772.4</v>
      </c>
    </row>
    <row r="1225" spans="1:7" x14ac:dyDescent="0.25">
      <c r="A1225" s="18">
        <f t="shared" ref="A1225:B1229" si="231">A1224</f>
        <v>2587</v>
      </c>
      <c r="B1225" s="18" t="str">
        <f t="shared" si="231"/>
        <v>AMC 2587 C</v>
      </c>
      <c r="C1225" s="4">
        <v>163401</v>
      </c>
      <c r="D1225" s="143" t="s">
        <v>7</v>
      </c>
      <c r="E1225" s="143"/>
      <c r="F1225" s="18"/>
      <c r="G1225" s="5">
        <v>187.1</v>
      </c>
    </row>
    <row r="1226" spans="1:7" x14ac:dyDescent="0.25">
      <c r="A1226" s="18">
        <f t="shared" si="231"/>
        <v>2587</v>
      </c>
      <c r="B1226" s="18" t="str">
        <f t="shared" si="231"/>
        <v>AMC 2587 C</v>
      </c>
      <c r="C1226" s="4">
        <v>163406</v>
      </c>
      <c r="D1226" s="143" t="s">
        <v>193</v>
      </c>
      <c r="E1226" s="143"/>
      <c r="F1226" s="18"/>
      <c r="G1226" s="5">
        <v>18.7</v>
      </c>
    </row>
    <row r="1227" spans="1:7" x14ac:dyDescent="0.25">
      <c r="A1227" s="18">
        <f t="shared" si="231"/>
        <v>2587</v>
      </c>
      <c r="B1227" s="18" t="str">
        <f t="shared" si="231"/>
        <v>AMC 2587 C</v>
      </c>
      <c r="C1227" s="4">
        <v>163408</v>
      </c>
      <c r="D1227" s="143" t="s">
        <v>12</v>
      </c>
      <c r="E1227" s="143"/>
      <c r="F1227" s="18"/>
      <c r="G1227" s="5">
        <v>18.7</v>
      </c>
    </row>
    <row r="1228" spans="1:7" x14ac:dyDescent="0.25">
      <c r="A1228" s="18">
        <f t="shared" si="231"/>
        <v>2587</v>
      </c>
      <c r="B1228" s="18" t="str">
        <f t="shared" si="231"/>
        <v>AMC 2587 C</v>
      </c>
      <c r="C1228" s="6">
        <v>163409</v>
      </c>
      <c r="D1228" s="144" t="s">
        <v>14</v>
      </c>
      <c r="E1228" s="144"/>
      <c r="F1228" s="20"/>
      <c r="G1228" s="7">
        <v>3.1</v>
      </c>
    </row>
    <row r="1229" spans="1:7" x14ac:dyDescent="0.25">
      <c r="A1229" s="20">
        <f t="shared" si="231"/>
        <v>2587</v>
      </c>
      <c r="B1229" s="20" t="str">
        <f t="shared" si="231"/>
        <v>AMC 2587 C</v>
      </c>
      <c r="C1229" s="21"/>
      <c r="D1229" s="145"/>
      <c r="E1229" s="145"/>
      <c r="F1229" s="22" t="s">
        <v>9</v>
      </c>
      <c r="G1229" s="8">
        <v>1000</v>
      </c>
    </row>
    <row r="1230" spans="1:7" x14ac:dyDescent="0.25">
      <c r="A1230" s="2">
        <v>259</v>
      </c>
      <c r="B1230" s="27" t="s">
        <v>247</v>
      </c>
      <c r="C1230" s="2" t="s">
        <v>4</v>
      </c>
      <c r="D1230" s="148" t="s">
        <v>5</v>
      </c>
      <c r="E1230" s="148"/>
      <c r="F1230" s="28"/>
      <c r="G1230" s="3">
        <v>842.6</v>
      </c>
    </row>
    <row r="1231" spans="1:7" x14ac:dyDescent="0.25">
      <c r="A1231" s="18">
        <f t="shared" ref="A1231:B1235" si="232">A1230</f>
        <v>259</v>
      </c>
      <c r="B1231" s="18" t="str">
        <f t="shared" si="232"/>
        <v>AMC 259 C</v>
      </c>
      <c r="C1231" s="4">
        <v>163401</v>
      </c>
      <c r="D1231" s="143" t="s">
        <v>7</v>
      </c>
      <c r="E1231" s="143"/>
      <c r="F1231" s="18"/>
      <c r="G1231" s="5">
        <v>105.5</v>
      </c>
    </row>
    <row r="1232" spans="1:7" x14ac:dyDescent="0.25">
      <c r="A1232" s="18">
        <f t="shared" si="232"/>
        <v>259</v>
      </c>
      <c r="B1232" s="18" t="str">
        <f t="shared" si="232"/>
        <v>AMC 259 C</v>
      </c>
      <c r="C1232" s="4">
        <v>163408</v>
      </c>
      <c r="D1232" s="143" t="s">
        <v>12</v>
      </c>
      <c r="E1232" s="143"/>
      <c r="F1232" s="18"/>
      <c r="G1232" s="5">
        <v>38</v>
      </c>
    </row>
    <row r="1233" spans="1:7" x14ac:dyDescent="0.25">
      <c r="A1233" s="18">
        <f t="shared" si="232"/>
        <v>259</v>
      </c>
      <c r="B1233" s="18" t="str">
        <f t="shared" si="232"/>
        <v>AMC 259 C</v>
      </c>
      <c r="C1233" s="4">
        <v>163406</v>
      </c>
      <c r="D1233" s="143" t="s">
        <v>193</v>
      </c>
      <c r="E1233" s="143"/>
      <c r="F1233" s="18"/>
      <c r="G1233" s="5">
        <v>7.6</v>
      </c>
    </row>
    <row r="1234" spans="1:7" x14ac:dyDescent="0.25">
      <c r="A1234" s="18">
        <f t="shared" si="232"/>
        <v>259</v>
      </c>
      <c r="B1234" s="18" t="str">
        <f t="shared" si="232"/>
        <v>AMC 259 C</v>
      </c>
      <c r="C1234" s="6">
        <v>163403</v>
      </c>
      <c r="D1234" s="144" t="s">
        <v>6</v>
      </c>
      <c r="E1234" s="144"/>
      <c r="F1234" s="20"/>
      <c r="G1234" s="7">
        <v>6.3</v>
      </c>
    </row>
    <row r="1235" spans="1:7" x14ac:dyDescent="0.25">
      <c r="A1235" s="20">
        <f t="shared" si="232"/>
        <v>259</v>
      </c>
      <c r="B1235" s="20" t="str">
        <f t="shared" si="232"/>
        <v>AMC 259 C</v>
      </c>
      <c r="C1235" s="21"/>
      <c r="D1235" s="145"/>
      <c r="E1235" s="145"/>
      <c r="F1235" s="22" t="s">
        <v>9</v>
      </c>
      <c r="G1235" s="8">
        <v>1000</v>
      </c>
    </row>
    <row r="1236" spans="1:7" x14ac:dyDescent="0.25">
      <c r="A1236" s="9">
        <v>2592</v>
      </c>
      <c r="B1236" s="23" t="s">
        <v>248</v>
      </c>
      <c r="C1236" s="9" t="s">
        <v>4</v>
      </c>
      <c r="D1236" s="146" t="s">
        <v>5</v>
      </c>
      <c r="E1236" s="146"/>
      <c r="F1236" s="24"/>
      <c r="G1236" s="10">
        <v>831.7</v>
      </c>
    </row>
    <row r="1237" spans="1:7" x14ac:dyDescent="0.25">
      <c r="A1237" s="18">
        <f t="shared" ref="A1237:B1240" si="233">A1236</f>
        <v>2592</v>
      </c>
      <c r="B1237" s="18" t="str">
        <f t="shared" si="233"/>
        <v>AMC 2592 C</v>
      </c>
      <c r="C1237" s="4">
        <v>163401</v>
      </c>
      <c r="D1237" s="143" t="s">
        <v>7</v>
      </c>
      <c r="E1237" s="143"/>
      <c r="F1237" s="18"/>
      <c r="G1237" s="5">
        <v>105.2</v>
      </c>
    </row>
    <row r="1238" spans="1:7" x14ac:dyDescent="0.25">
      <c r="A1238" s="18">
        <f t="shared" si="233"/>
        <v>2592</v>
      </c>
      <c r="B1238" s="18" t="str">
        <f t="shared" si="233"/>
        <v>AMC 2592 C</v>
      </c>
      <c r="C1238" s="4">
        <v>163406</v>
      </c>
      <c r="D1238" s="143" t="s">
        <v>193</v>
      </c>
      <c r="E1238" s="143"/>
      <c r="F1238" s="18"/>
      <c r="G1238" s="5">
        <v>37.9</v>
      </c>
    </row>
    <row r="1239" spans="1:7" x14ac:dyDescent="0.25">
      <c r="A1239" s="18">
        <f t="shared" si="233"/>
        <v>2592</v>
      </c>
      <c r="B1239" s="18" t="str">
        <f t="shared" si="233"/>
        <v>AMC 2592 C</v>
      </c>
      <c r="C1239" s="6">
        <v>163408</v>
      </c>
      <c r="D1239" s="144" t="s">
        <v>12</v>
      </c>
      <c r="E1239" s="144"/>
      <c r="F1239" s="20"/>
      <c r="G1239" s="7">
        <v>25.2</v>
      </c>
    </row>
    <row r="1240" spans="1:7" x14ac:dyDescent="0.25">
      <c r="A1240" s="20">
        <f t="shared" si="233"/>
        <v>2592</v>
      </c>
      <c r="B1240" s="20" t="str">
        <f t="shared" si="233"/>
        <v>AMC 2592 C</v>
      </c>
      <c r="C1240" s="21"/>
      <c r="D1240" s="145"/>
      <c r="E1240" s="145"/>
      <c r="F1240" s="22" t="s">
        <v>9</v>
      </c>
      <c r="G1240" s="8">
        <v>1000</v>
      </c>
    </row>
    <row r="1241" spans="1:7" x14ac:dyDescent="0.25">
      <c r="A1241" s="9">
        <v>2593</v>
      </c>
      <c r="B1241" s="23" t="s">
        <v>249</v>
      </c>
      <c r="C1241" s="9" t="s">
        <v>4</v>
      </c>
      <c r="D1241" s="146" t="s">
        <v>5</v>
      </c>
      <c r="E1241" s="146"/>
      <c r="F1241" s="24"/>
      <c r="G1241" s="10">
        <v>845</v>
      </c>
    </row>
    <row r="1242" spans="1:7" x14ac:dyDescent="0.25">
      <c r="A1242" s="18">
        <f t="shared" ref="A1242:B1246" si="234">A1241</f>
        <v>2593</v>
      </c>
      <c r="B1242" s="18" t="str">
        <f t="shared" si="234"/>
        <v>AMC 2593 C</v>
      </c>
      <c r="C1242" s="4">
        <v>163401</v>
      </c>
      <c r="D1242" s="143" t="s">
        <v>7</v>
      </c>
      <c r="E1242" s="143"/>
      <c r="F1242" s="18"/>
      <c r="G1242" s="5">
        <v>105.6</v>
      </c>
    </row>
    <row r="1243" spans="1:7" x14ac:dyDescent="0.25">
      <c r="A1243" s="18">
        <f t="shared" si="234"/>
        <v>2593</v>
      </c>
      <c r="B1243" s="18" t="str">
        <f t="shared" si="234"/>
        <v>AMC 2593 C</v>
      </c>
      <c r="C1243" s="4">
        <v>163408</v>
      </c>
      <c r="D1243" s="143" t="s">
        <v>12</v>
      </c>
      <c r="E1243" s="143"/>
      <c r="F1243" s="18"/>
      <c r="G1243" s="5">
        <v>38</v>
      </c>
    </row>
    <row r="1244" spans="1:7" x14ac:dyDescent="0.25">
      <c r="A1244" s="18">
        <f t="shared" si="234"/>
        <v>2593</v>
      </c>
      <c r="B1244" s="18" t="str">
        <f t="shared" si="234"/>
        <v>AMC 2593 C</v>
      </c>
      <c r="C1244" s="4">
        <v>163406</v>
      </c>
      <c r="D1244" s="143" t="s">
        <v>193</v>
      </c>
      <c r="E1244" s="143"/>
      <c r="F1244" s="18"/>
      <c r="G1244" s="5">
        <v>7.6</v>
      </c>
    </row>
    <row r="1245" spans="1:7" x14ac:dyDescent="0.25">
      <c r="A1245" s="18">
        <f t="shared" si="234"/>
        <v>2593</v>
      </c>
      <c r="B1245" s="18" t="str">
        <f t="shared" si="234"/>
        <v>AMC 2593 C</v>
      </c>
      <c r="C1245" s="6">
        <v>163403</v>
      </c>
      <c r="D1245" s="144" t="s">
        <v>6</v>
      </c>
      <c r="E1245" s="144"/>
      <c r="F1245" s="20"/>
      <c r="G1245" s="7">
        <v>3.8</v>
      </c>
    </row>
    <row r="1246" spans="1:7" x14ac:dyDescent="0.25">
      <c r="A1246" s="20">
        <f t="shared" si="234"/>
        <v>2593</v>
      </c>
      <c r="B1246" s="20" t="str">
        <f t="shared" si="234"/>
        <v>AMC 2593 C</v>
      </c>
      <c r="C1246" s="21"/>
      <c r="D1246" s="145"/>
      <c r="E1246" s="145"/>
      <c r="F1246" s="22" t="s">
        <v>9</v>
      </c>
      <c r="G1246" s="8">
        <v>1000</v>
      </c>
    </row>
    <row r="1247" spans="1:7" x14ac:dyDescent="0.25">
      <c r="A1247" s="9">
        <v>2597</v>
      </c>
      <c r="B1247" s="23" t="s">
        <v>250</v>
      </c>
      <c r="C1247" s="9" t="s">
        <v>4</v>
      </c>
      <c r="D1247" s="146" t="s">
        <v>5</v>
      </c>
      <c r="E1247" s="146"/>
      <c r="F1247" s="24"/>
      <c r="G1247" s="10">
        <v>750.6</v>
      </c>
    </row>
    <row r="1248" spans="1:7" x14ac:dyDescent="0.25">
      <c r="A1248" s="18">
        <f t="shared" ref="A1248:B1252" si="235">A1247</f>
        <v>2597</v>
      </c>
      <c r="B1248" s="18" t="str">
        <f t="shared" si="235"/>
        <v>AMC 2597 C</v>
      </c>
      <c r="C1248" s="4">
        <v>163401</v>
      </c>
      <c r="D1248" s="143" t="s">
        <v>7</v>
      </c>
      <c r="E1248" s="143"/>
      <c r="F1248" s="18"/>
      <c r="G1248" s="5">
        <v>167.7</v>
      </c>
    </row>
    <row r="1249" spans="1:7" x14ac:dyDescent="0.25">
      <c r="A1249" s="18">
        <f t="shared" si="235"/>
        <v>2597</v>
      </c>
      <c r="B1249" s="18" t="str">
        <f t="shared" si="235"/>
        <v>AMC 2597 C</v>
      </c>
      <c r="C1249" s="4">
        <v>163406</v>
      </c>
      <c r="D1249" s="143" t="s">
        <v>193</v>
      </c>
      <c r="E1249" s="143"/>
      <c r="F1249" s="18"/>
      <c r="G1249" s="5">
        <v>37.700000000000003</v>
      </c>
    </row>
    <row r="1250" spans="1:7" x14ac:dyDescent="0.25">
      <c r="A1250" s="18">
        <f t="shared" si="235"/>
        <v>2597</v>
      </c>
      <c r="B1250" s="18" t="str">
        <f t="shared" si="235"/>
        <v>AMC 2597 C</v>
      </c>
      <c r="C1250" s="4">
        <v>163408</v>
      </c>
      <c r="D1250" s="143" t="s">
        <v>12</v>
      </c>
      <c r="E1250" s="143"/>
      <c r="F1250" s="18"/>
      <c r="G1250" s="5">
        <v>37.700000000000003</v>
      </c>
    </row>
    <row r="1251" spans="1:7" x14ac:dyDescent="0.25">
      <c r="A1251" s="18">
        <f t="shared" si="235"/>
        <v>2597</v>
      </c>
      <c r="B1251" s="18" t="str">
        <f t="shared" si="235"/>
        <v>AMC 2597 C</v>
      </c>
      <c r="C1251" s="6">
        <v>163409</v>
      </c>
      <c r="D1251" s="144" t="s">
        <v>14</v>
      </c>
      <c r="E1251" s="144"/>
      <c r="F1251" s="20"/>
      <c r="G1251" s="7">
        <v>6.3</v>
      </c>
    </row>
    <row r="1252" spans="1:7" x14ac:dyDescent="0.25">
      <c r="A1252" s="20">
        <f t="shared" si="235"/>
        <v>2597</v>
      </c>
      <c r="B1252" s="20" t="str">
        <f t="shared" si="235"/>
        <v>AMC 2597 C</v>
      </c>
      <c r="C1252" s="21"/>
      <c r="D1252" s="145"/>
      <c r="E1252" s="145"/>
      <c r="F1252" s="22" t="s">
        <v>9</v>
      </c>
      <c r="G1252" s="8">
        <v>1000</v>
      </c>
    </row>
    <row r="1253" spans="1:7" x14ac:dyDescent="0.25">
      <c r="A1253" s="9">
        <v>260</v>
      </c>
      <c r="B1253" s="23" t="s">
        <v>251</v>
      </c>
      <c r="C1253" s="9" t="s">
        <v>4</v>
      </c>
      <c r="D1253" s="146" t="s">
        <v>5</v>
      </c>
      <c r="E1253" s="146"/>
      <c r="F1253" s="24"/>
      <c r="G1253" s="10">
        <v>839</v>
      </c>
    </row>
    <row r="1254" spans="1:7" x14ac:dyDescent="0.25">
      <c r="A1254" s="18">
        <f t="shared" ref="A1254:B1259" si="236">A1253</f>
        <v>260</v>
      </c>
      <c r="B1254" s="18" t="str">
        <f t="shared" si="236"/>
        <v>AMC 260 C</v>
      </c>
      <c r="C1254" s="4">
        <v>163401</v>
      </c>
      <c r="D1254" s="143" t="s">
        <v>7</v>
      </c>
      <c r="E1254" s="143"/>
      <c r="F1254" s="18"/>
      <c r="G1254" s="5">
        <v>105.4</v>
      </c>
    </row>
    <row r="1255" spans="1:7" x14ac:dyDescent="0.25">
      <c r="A1255" s="18">
        <f t="shared" si="236"/>
        <v>260</v>
      </c>
      <c r="B1255" s="18" t="str">
        <f t="shared" si="236"/>
        <v>AMC 260 C</v>
      </c>
      <c r="C1255" s="4">
        <v>163408</v>
      </c>
      <c r="D1255" s="143" t="s">
        <v>12</v>
      </c>
      <c r="E1255" s="143"/>
      <c r="F1255" s="18"/>
      <c r="G1255" s="5">
        <v>37.9</v>
      </c>
    </row>
    <row r="1256" spans="1:7" x14ac:dyDescent="0.25">
      <c r="A1256" s="18">
        <f t="shared" si="236"/>
        <v>260</v>
      </c>
      <c r="B1256" s="18" t="str">
        <f t="shared" si="236"/>
        <v>AMC 260 C</v>
      </c>
      <c r="C1256" s="4">
        <v>163406</v>
      </c>
      <c r="D1256" s="143" t="s">
        <v>193</v>
      </c>
      <c r="E1256" s="143"/>
      <c r="F1256" s="18"/>
      <c r="G1256" s="5">
        <v>7.6</v>
      </c>
    </row>
    <row r="1257" spans="1:7" x14ac:dyDescent="0.25">
      <c r="A1257" s="18">
        <f t="shared" si="236"/>
        <v>260</v>
      </c>
      <c r="B1257" s="18" t="str">
        <f t="shared" si="236"/>
        <v>AMC 260 C</v>
      </c>
      <c r="C1257" s="4">
        <v>163402</v>
      </c>
      <c r="D1257" s="143" t="s">
        <v>17</v>
      </c>
      <c r="E1257" s="143"/>
      <c r="F1257" s="18"/>
      <c r="G1257" s="5">
        <v>6.3</v>
      </c>
    </row>
    <row r="1258" spans="1:7" x14ac:dyDescent="0.25">
      <c r="A1258" s="18">
        <f t="shared" si="236"/>
        <v>260</v>
      </c>
      <c r="B1258" s="18" t="str">
        <f t="shared" si="236"/>
        <v>AMC 260 C</v>
      </c>
      <c r="C1258" s="6">
        <v>163410</v>
      </c>
      <c r="D1258" s="144" t="s">
        <v>15</v>
      </c>
      <c r="E1258" s="144"/>
      <c r="F1258" s="20"/>
      <c r="G1258" s="7">
        <v>3.8</v>
      </c>
    </row>
    <row r="1259" spans="1:7" x14ac:dyDescent="0.25">
      <c r="A1259" s="20">
        <f t="shared" si="236"/>
        <v>260</v>
      </c>
      <c r="B1259" s="20" t="str">
        <f t="shared" si="236"/>
        <v>AMC 260 C</v>
      </c>
      <c r="C1259" s="21"/>
      <c r="D1259" s="145"/>
      <c r="E1259" s="145"/>
      <c r="F1259" s="22" t="s">
        <v>9</v>
      </c>
      <c r="G1259" s="8">
        <v>1000</v>
      </c>
    </row>
    <row r="1260" spans="1:7" x14ac:dyDescent="0.25">
      <c r="A1260" s="9">
        <v>2602</v>
      </c>
      <c r="B1260" s="23" t="s">
        <v>252</v>
      </c>
      <c r="C1260" s="9" t="s">
        <v>4</v>
      </c>
      <c r="D1260" s="146" t="s">
        <v>5</v>
      </c>
      <c r="E1260" s="146"/>
      <c r="F1260" s="24"/>
      <c r="G1260" s="10">
        <v>827</v>
      </c>
    </row>
    <row r="1261" spans="1:7" x14ac:dyDescent="0.25">
      <c r="A1261" s="18">
        <f t="shared" ref="A1261:B1265" si="237">A1260</f>
        <v>2602</v>
      </c>
      <c r="B1261" s="18" t="str">
        <f t="shared" si="237"/>
        <v>AMC 2602 C</v>
      </c>
      <c r="C1261" s="4">
        <v>163401</v>
      </c>
      <c r="D1261" s="143" t="s">
        <v>7</v>
      </c>
      <c r="E1261" s="143"/>
      <c r="F1261" s="18"/>
      <c r="G1261" s="5">
        <v>105</v>
      </c>
    </row>
    <row r="1262" spans="1:7" x14ac:dyDescent="0.25">
      <c r="A1262" s="18">
        <f t="shared" si="237"/>
        <v>2602</v>
      </c>
      <c r="B1262" s="18" t="str">
        <f t="shared" si="237"/>
        <v>AMC 2602 C</v>
      </c>
      <c r="C1262" s="4">
        <v>163406</v>
      </c>
      <c r="D1262" s="143" t="s">
        <v>193</v>
      </c>
      <c r="E1262" s="143"/>
      <c r="F1262" s="18"/>
      <c r="G1262" s="5">
        <v>37.799999999999997</v>
      </c>
    </row>
    <row r="1263" spans="1:7" x14ac:dyDescent="0.25">
      <c r="A1263" s="18">
        <f t="shared" si="237"/>
        <v>2602</v>
      </c>
      <c r="B1263" s="18" t="str">
        <f t="shared" si="237"/>
        <v>AMC 2602 C</v>
      </c>
      <c r="C1263" s="4">
        <v>163408</v>
      </c>
      <c r="D1263" s="143" t="s">
        <v>12</v>
      </c>
      <c r="E1263" s="143"/>
      <c r="F1263" s="18"/>
      <c r="G1263" s="5">
        <v>25.2</v>
      </c>
    </row>
    <row r="1264" spans="1:7" x14ac:dyDescent="0.25">
      <c r="A1264" s="18">
        <f t="shared" si="237"/>
        <v>2602</v>
      </c>
      <c r="B1264" s="18" t="str">
        <f t="shared" si="237"/>
        <v>AMC 2602 C</v>
      </c>
      <c r="C1264" s="6">
        <v>163410</v>
      </c>
      <c r="D1264" s="144" t="s">
        <v>15</v>
      </c>
      <c r="E1264" s="144"/>
      <c r="F1264" s="20"/>
      <c r="G1264" s="7">
        <v>5</v>
      </c>
    </row>
    <row r="1265" spans="1:7" x14ac:dyDescent="0.25">
      <c r="A1265" s="20">
        <f t="shared" si="237"/>
        <v>2602</v>
      </c>
      <c r="B1265" s="20" t="str">
        <f t="shared" si="237"/>
        <v>AMC 2602 C</v>
      </c>
      <c r="C1265" s="21"/>
      <c r="D1265" s="145"/>
      <c r="E1265" s="145"/>
      <c r="F1265" s="22" t="s">
        <v>9</v>
      </c>
      <c r="G1265" s="8">
        <v>1000</v>
      </c>
    </row>
    <row r="1266" spans="1:7" x14ac:dyDescent="0.25">
      <c r="A1266" s="9">
        <v>2603</v>
      </c>
      <c r="B1266" s="23" t="s">
        <v>253</v>
      </c>
      <c r="C1266" s="9" t="s">
        <v>4</v>
      </c>
      <c r="D1266" s="146" t="s">
        <v>5</v>
      </c>
      <c r="E1266" s="146"/>
      <c r="F1266" s="24"/>
      <c r="G1266" s="10">
        <v>842.6</v>
      </c>
    </row>
    <row r="1267" spans="1:7" x14ac:dyDescent="0.25">
      <c r="A1267" s="18">
        <f t="shared" ref="A1267:B1272" si="238">A1266</f>
        <v>2603</v>
      </c>
      <c r="B1267" s="18" t="str">
        <f t="shared" si="238"/>
        <v>AMC 2603 C</v>
      </c>
      <c r="C1267" s="4">
        <v>163401</v>
      </c>
      <c r="D1267" s="143" t="s">
        <v>7</v>
      </c>
      <c r="E1267" s="143"/>
      <c r="F1267" s="18"/>
      <c r="G1267" s="5">
        <v>105.5</v>
      </c>
    </row>
    <row r="1268" spans="1:7" x14ac:dyDescent="0.25">
      <c r="A1268" s="18">
        <f t="shared" si="238"/>
        <v>2603</v>
      </c>
      <c r="B1268" s="18" t="str">
        <f t="shared" si="238"/>
        <v>AMC 2603 C</v>
      </c>
      <c r="C1268" s="4">
        <v>163408</v>
      </c>
      <c r="D1268" s="143" t="s">
        <v>12</v>
      </c>
      <c r="E1268" s="143"/>
      <c r="F1268" s="18"/>
      <c r="G1268" s="5">
        <v>38</v>
      </c>
    </row>
    <row r="1269" spans="1:7" x14ac:dyDescent="0.25">
      <c r="A1269" s="18">
        <f t="shared" si="238"/>
        <v>2603</v>
      </c>
      <c r="B1269" s="18" t="str">
        <f t="shared" si="238"/>
        <v>AMC 2603 C</v>
      </c>
      <c r="C1269" s="4">
        <v>163406</v>
      </c>
      <c r="D1269" s="143" t="s">
        <v>193</v>
      </c>
      <c r="E1269" s="143"/>
      <c r="F1269" s="18"/>
      <c r="G1269" s="5">
        <v>7.6</v>
      </c>
    </row>
    <row r="1270" spans="1:7" x14ac:dyDescent="0.25">
      <c r="A1270" s="18">
        <f t="shared" si="238"/>
        <v>2603</v>
      </c>
      <c r="B1270" s="18" t="str">
        <f t="shared" si="238"/>
        <v>AMC 2603 C</v>
      </c>
      <c r="C1270" s="4">
        <v>163403</v>
      </c>
      <c r="D1270" s="143" t="s">
        <v>6</v>
      </c>
      <c r="E1270" s="143"/>
      <c r="F1270" s="18"/>
      <c r="G1270" s="5">
        <v>3.8</v>
      </c>
    </row>
    <row r="1271" spans="1:7" x14ac:dyDescent="0.25">
      <c r="A1271" s="18">
        <f t="shared" si="238"/>
        <v>2603</v>
      </c>
      <c r="B1271" s="18" t="str">
        <f t="shared" si="238"/>
        <v>AMC 2603 C</v>
      </c>
      <c r="C1271" s="6">
        <v>163410</v>
      </c>
      <c r="D1271" s="144" t="s">
        <v>15</v>
      </c>
      <c r="E1271" s="144"/>
      <c r="F1271" s="20"/>
      <c r="G1271" s="7">
        <v>2.5</v>
      </c>
    </row>
    <row r="1272" spans="1:7" x14ac:dyDescent="0.25">
      <c r="A1272" s="20">
        <f t="shared" si="238"/>
        <v>2603</v>
      </c>
      <c r="B1272" s="20" t="str">
        <f t="shared" si="238"/>
        <v>AMC 2603 C</v>
      </c>
      <c r="C1272" s="21"/>
      <c r="D1272" s="145"/>
      <c r="E1272" s="145"/>
      <c r="F1272" s="22" t="s">
        <v>9</v>
      </c>
      <c r="G1272" s="8">
        <v>1000</v>
      </c>
    </row>
    <row r="1273" spans="1:7" x14ac:dyDescent="0.25">
      <c r="A1273" s="9">
        <v>2607</v>
      </c>
      <c r="B1273" s="23" t="s">
        <v>254</v>
      </c>
      <c r="C1273" s="9" t="s">
        <v>4</v>
      </c>
      <c r="D1273" s="146" t="s">
        <v>5</v>
      </c>
      <c r="E1273" s="146"/>
      <c r="F1273" s="24"/>
      <c r="G1273" s="10">
        <v>692.4</v>
      </c>
    </row>
    <row r="1274" spans="1:7" x14ac:dyDescent="0.25">
      <c r="A1274" s="18">
        <f t="shared" ref="A1274:B1279" si="239">A1273</f>
        <v>2607</v>
      </c>
      <c r="B1274" s="18" t="str">
        <f t="shared" si="239"/>
        <v>AMC 2607 C</v>
      </c>
      <c r="C1274" s="4">
        <v>163401</v>
      </c>
      <c r="D1274" s="143" t="s">
        <v>7</v>
      </c>
      <c r="E1274" s="143"/>
      <c r="F1274" s="18"/>
      <c r="G1274" s="5">
        <v>164.5</v>
      </c>
    </row>
    <row r="1275" spans="1:7" x14ac:dyDescent="0.25">
      <c r="A1275" s="18">
        <f t="shared" si="239"/>
        <v>2607</v>
      </c>
      <c r="B1275" s="18" t="str">
        <f t="shared" si="239"/>
        <v>AMC 2607 C</v>
      </c>
      <c r="C1275" s="4">
        <v>163409</v>
      </c>
      <c r="D1275" s="143" t="s">
        <v>14</v>
      </c>
      <c r="E1275" s="143"/>
      <c r="F1275" s="18"/>
      <c r="G1275" s="5">
        <v>61.7</v>
      </c>
    </row>
    <row r="1276" spans="1:7" x14ac:dyDescent="0.25">
      <c r="A1276" s="18">
        <f t="shared" si="239"/>
        <v>2607</v>
      </c>
      <c r="B1276" s="18" t="str">
        <f t="shared" si="239"/>
        <v>AMC 2607 C</v>
      </c>
      <c r="C1276" s="4">
        <v>163406</v>
      </c>
      <c r="D1276" s="143" t="s">
        <v>193</v>
      </c>
      <c r="E1276" s="143"/>
      <c r="F1276" s="18"/>
      <c r="G1276" s="5">
        <v>37</v>
      </c>
    </row>
    <row r="1277" spans="1:7" x14ac:dyDescent="0.25">
      <c r="A1277" s="18">
        <f t="shared" si="239"/>
        <v>2607</v>
      </c>
      <c r="B1277" s="18" t="str">
        <f t="shared" si="239"/>
        <v>AMC 2607 C</v>
      </c>
      <c r="C1277" s="4">
        <v>163408</v>
      </c>
      <c r="D1277" s="143" t="s">
        <v>12</v>
      </c>
      <c r="E1277" s="143"/>
      <c r="F1277" s="18"/>
      <c r="G1277" s="5">
        <v>37</v>
      </c>
    </row>
    <row r="1278" spans="1:7" x14ac:dyDescent="0.25">
      <c r="A1278" s="18">
        <f t="shared" si="239"/>
        <v>2607</v>
      </c>
      <c r="B1278" s="18" t="str">
        <f t="shared" si="239"/>
        <v>AMC 2607 C</v>
      </c>
      <c r="C1278" s="6">
        <v>163410</v>
      </c>
      <c r="D1278" s="144" t="s">
        <v>15</v>
      </c>
      <c r="E1278" s="144"/>
      <c r="F1278" s="20"/>
      <c r="G1278" s="7">
        <v>7.4</v>
      </c>
    </row>
    <row r="1279" spans="1:7" x14ac:dyDescent="0.25">
      <c r="A1279" s="20">
        <f t="shared" si="239"/>
        <v>2607</v>
      </c>
      <c r="B1279" s="20" t="str">
        <f t="shared" si="239"/>
        <v>AMC 2607 C</v>
      </c>
      <c r="C1279" s="21"/>
      <c r="D1279" s="145"/>
      <c r="E1279" s="145"/>
      <c r="F1279" s="22" t="s">
        <v>9</v>
      </c>
      <c r="G1279" s="8">
        <v>1000</v>
      </c>
    </row>
    <row r="1280" spans="1:7" x14ac:dyDescent="0.25">
      <c r="A1280" s="9">
        <v>261</v>
      </c>
      <c r="B1280" s="23" t="s">
        <v>255</v>
      </c>
      <c r="C1280" s="9" t="s">
        <v>4</v>
      </c>
      <c r="D1280" s="146" t="s">
        <v>5</v>
      </c>
      <c r="E1280" s="146"/>
      <c r="F1280" s="24"/>
      <c r="G1280" s="10">
        <v>835.3</v>
      </c>
    </row>
    <row r="1281" spans="1:7" x14ac:dyDescent="0.25">
      <c r="A1281" s="18">
        <f t="shared" ref="A1281:B1286" si="240">A1280</f>
        <v>261</v>
      </c>
      <c r="B1281" s="18" t="str">
        <f t="shared" si="240"/>
        <v>AMC 261 C</v>
      </c>
      <c r="C1281" s="4">
        <v>163401</v>
      </c>
      <c r="D1281" s="143" t="s">
        <v>7</v>
      </c>
      <c r="E1281" s="143"/>
      <c r="F1281" s="18"/>
      <c r="G1281" s="5">
        <v>105.3</v>
      </c>
    </row>
    <row r="1282" spans="1:7" x14ac:dyDescent="0.25">
      <c r="A1282" s="18">
        <f t="shared" si="240"/>
        <v>261</v>
      </c>
      <c r="B1282" s="18" t="str">
        <f t="shared" si="240"/>
        <v>AMC 261 C</v>
      </c>
      <c r="C1282" s="4">
        <v>163408</v>
      </c>
      <c r="D1282" s="143" t="s">
        <v>12</v>
      </c>
      <c r="E1282" s="143"/>
      <c r="F1282" s="18"/>
      <c r="G1282" s="5">
        <v>37.9</v>
      </c>
    </row>
    <row r="1283" spans="1:7" x14ac:dyDescent="0.25">
      <c r="A1283" s="18">
        <f t="shared" si="240"/>
        <v>261</v>
      </c>
      <c r="B1283" s="18" t="str">
        <f t="shared" si="240"/>
        <v>AMC 261 C</v>
      </c>
      <c r="C1283" s="4">
        <v>163406</v>
      </c>
      <c r="D1283" s="143" t="s">
        <v>193</v>
      </c>
      <c r="E1283" s="143"/>
      <c r="F1283" s="18"/>
      <c r="G1283" s="5">
        <v>7.6</v>
      </c>
    </row>
    <row r="1284" spans="1:7" x14ac:dyDescent="0.25">
      <c r="A1284" s="18">
        <f t="shared" si="240"/>
        <v>261</v>
      </c>
      <c r="B1284" s="18" t="str">
        <f t="shared" si="240"/>
        <v>AMC 261 C</v>
      </c>
      <c r="C1284" s="4">
        <v>163410</v>
      </c>
      <c r="D1284" s="143" t="s">
        <v>15</v>
      </c>
      <c r="E1284" s="143"/>
      <c r="F1284" s="18"/>
      <c r="G1284" s="5">
        <v>7.6</v>
      </c>
    </row>
    <row r="1285" spans="1:7" x14ac:dyDescent="0.25">
      <c r="A1285" s="18">
        <f t="shared" si="240"/>
        <v>261</v>
      </c>
      <c r="B1285" s="18" t="str">
        <f t="shared" si="240"/>
        <v>AMC 261 C</v>
      </c>
      <c r="C1285" s="6">
        <v>163402</v>
      </c>
      <c r="D1285" s="144" t="s">
        <v>17</v>
      </c>
      <c r="E1285" s="144"/>
      <c r="F1285" s="20"/>
      <c r="G1285" s="7">
        <v>6.3</v>
      </c>
    </row>
    <row r="1286" spans="1:7" x14ac:dyDescent="0.25">
      <c r="A1286" s="20">
        <f t="shared" si="240"/>
        <v>261</v>
      </c>
      <c r="B1286" s="20" t="str">
        <f t="shared" si="240"/>
        <v>AMC 261 C</v>
      </c>
      <c r="C1286" s="21"/>
      <c r="D1286" s="145"/>
      <c r="E1286" s="145"/>
      <c r="F1286" s="22" t="s">
        <v>9</v>
      </c>
      <c r="G1286" s="8">
        <v>1000</v>
      </c>
    </row>
    <row r="1287" spans="1:7" x14ac:dyDescent="0.25">
      <c r="A1287" s="2">
        <v>2612</v>
      </c>
      <c r="B1287" s="27" t="s">
        <v>256</v>
      </c>
      <c r="C1287" s="2" t="s">
        <v>4</v>
      </c>
      <c r="D1287" s="148" t="s">
        <v>5</v>
      </c>
      <c r="E1287" s="148"/>
      <c r="F1287" s="28"/>
      <c r="G1287" s="3">
        <v>822.2</v>
      </c>
    </row>
    <row r="1288" spans="1:7" x14ac:dyDescent="0.25">
      <c r="A1288" s="18">
        <f t="shared" ref="A1288:B1292" si="241">A1287</f>
        <v>2612</v>
      </c>
      <c r="B1288" s="18" t="str">
        <f t="shared" si="241"/>
        <v>AMC 2612 C</v>
      </c>
      <c r="C1288" s="4">
        <v>163401</v>
      </c>
      <c r="D1288" s="143" t="s">
        <v>7</v>
      </c>
      <c r="E1288" s="143"/>
      <c r="F1288" s="18"/>
      <c r="G1288" s="5">
        <v>104.8</v>
      </c>
    </row>
    <row r="1289" spans="1:7" x14ac:dyDescent="0.25">
      <c r="A1289" s="18">
        <f t="shared" si="241"/>
        <v>2612</v>
      </c>
      <c r="B1289" s="18" t="str">
        <f t="shared" si="241"/>
        <v>AMC 2612 C</v>
      </c>
      <c r="C1289" s="4">
        <v>163406</v>
      </c>
      <c r="D1289" s="143" t="s">
        <v>193</v>
      </c>
      <c r="E1289" s="143"/>
      <c r="F1289" s="18"/>
      <c r="G1289" s="5">
        <v>37.700000000000003</v>
      </c>
    </row>
    <row r="1290" spans="1:7" x14ac:dyDescent="0.25">
      <c r="A1290" s="18">
        <f t="shared" si="241"/>
        <v>2612</v>
      </c>
      <c r="B1290" s="18" t="str">
        <f t="shared" si="241"/>
        <v>AMC 2612 C</v>
      </c>
      <c r="C1290" s="4">
        <v>163408</v>
      </c>
      <c r="D1290" s="143" t="s">
        <v>12</v>
      </c>
      <c r="E1290" s="143"/>
      <c r="F1290" s="18"/>
      <c r="G1290" s="5">
        <v>25.2</v>
      </c>
    </row>
    <row r="1291" spans="1:7" x14ac:dyDescent="0.25">
      <c r="A1291" s="18">
        <f t="shared" si="241"/>
        <v>2612</v>
      </c>
      <c r="B1291" s="18" t="str">
        <f t="shared" si="241"/>
        <v>AMC 2612 C</v>
      </c>
      <c r="C1291" s="6">
        <v>163410</v>
      </c>
      <c r="D1291" s="144" t="s">
        <v>15</v>
      </c>
      <c r="E1291" s="144"/>
      <c r="F1291" s="20"/>
      <c r="G1291" s="7">
        <v>10.1</v>
      </c>
    </row>
    <row r="1292" spans="1:7" x14ac:dyDescent="0.25">
      <c r="A1292" s="20">
        <f t="shared" si="241"/>
        <v>2612</v>
      </c>
      <c r="B1292" s="20" t="str">
        <f t="shared" si="241"/>
        <v>AMC 2612 C</v>
      </c>
      <c r="C1292" s="21"/>
      <c r="D1292" s="145"/>
      <c r="E1292" s="145"/>
      <c r="F1292" s="22" t="s">
        <v>9</v>
      </c>
      <c r="G1292" s="8">
        <v>1000</v>
      </c>
    </row>
    <row r="1293" spans="1:7" x14ac:dyDescent="0.25">
      <c r="A1293" s="9">
        <v>2613</v>
      </c>
      <c r="B1293" s="23" t="s">
        <v>257</v>
      </c>
      <c r="C1293" s="9" t="s">
        <v>4</v>
      </c>
      <c r="D1293" s="146" t="s">
        <v>5</v>
      </c>
      <c r="E1293" s="146"/>
      <c r="F1293" s="24"/>
      <c r="G1293" s="10">
        <v>837.7</v>
      </c>
    </row>
    <row r="1294" spans="1:7" x14ac:dyDescent="0.25">
      <c r="A1294" s="18">
        <f t="shared" ref="A1294:B1299" si="242">A1293</f>
        <v>2613</v>
      </c>
      <c r="B1294" s="18" t="str">
        <f t="shared" si="242"/>
        <v>AMC 2613 C</v>
      </c>
      <c r="C1294" s="4">
        <v>163401</v>
      </c>
      <c r="D1294" s="143" t="s">
        <v>7</v>
      </c>
      <c r="E1294" s="143"/>
      <c r="F1294" s="18"/>
      <c r="G1294" s="5">
        <v>105.4</v>
      </c>
    </row>
    <row r="1295" spans="1:7" x14ac:dyDescent="0.25">
      <c r="A1295" s="18">
        <f t="shared" si="242"/>
        <v>2613</v>
      </c>
      <c r="B1295" s="18" t="str">
        <f t="shared" si="242"/>
        <v>AMC 2613 C</v>
      </c>
      <c r="C1295" s="4">
        <v>163408</v>
      </c>
      <c r="D1295" s="143" t="s">
        <v>12</v>
      </c>
      <c r="E1295" s="143"/>
      <c r="F1295" s="18"/>
      <c r="G1295" s="5">
        <v>37.9</v>
      </c>
    </row>
    <row r="1296" spans="1:7" x14ac:dyDescent="0.25">
      <c r="A1296" s="18">
        <f t="shared" si="242"/>
        <v>2613</v>
      </c>
      <c r="B1296" s="18" t="str">
        <f t="shared" si="242"/>
        <v>AMC 2613 C</v>
      </c>
      <c r="C1296" s="4">
        <v>163406</v>
      </c>
      <c r="D1296" s="143" t="s">
        <v>193</v>
      </c>
      <c r="E1296" s="143"/>
      <c r="F1296" s="18"/>
      <c r="G1296" s="5">
        <v>7.6</v>
      </c>
    </row>
    <row r="1297" spans="1:7" x14ac:dyDescent="0.25">
      <c r="A1297" s="18">
        <f t="shared" si="242"/>
        <v>2613</v>
      </c>
      <c r="B1297" s="18" t="str">
        <f t="shared" si="242"/>
        <v>AMC 2613 C</v>
      </c>
      <c r="C1297" s="4">
        <v>163410</v>
      </c>
      <c r="D1297" s="143" t="s">
        <v>15</v>
      </c>
      <c r="E1297" s="143"/>
      <c r="F1297" s="18"/>
      <c r="G1297" s="5">
        <v>7.6</v>
      </c>
    </row>
    <row r="1298" spans="1:7" x14ac:dyDescent="0.25">
      <c r="A1298" s="18">
        <f t="shared" si="242"/>
        <v>2613</v>
      </c>
      <c r="B1298" s="18" t="str">
        <f t="shared" si="242"/>
        <v>AMC 2613 C</v>
      </c>
      <c r="C1298" s="6">
        <v>163403</v>
      </c>
      <c r="D1298" s="144" t="s">
        <v>6</v>
      </c>
      <c r="E1298" s="144"/>
      <c r="F1298" s="20"/>
      <c r="G1298" s="7">
        <v>3.8</v>
      </c>
    </row>
    <row r="1299" spans="1:7" x14ac:dyDescent="0.25">
      <c r="A1299" s="20">
        <f t="shared" si="242"/>
        <v>2613</v>
      </c>
      <c r="B1299" s="20" t="str">
        <f t="shared" si="242"/>
        <v>AMC 2613 C</v>
      </c>
      <c r="C1299" s="21"/>
      <c r="D1299" s="145"/>
      <c r="E1299" s="145"/>
      <c r="F1299" s="22" t="s">
        <v>9</v>
      </c>
      <c r="G1299" s="8">
        <v>1000</v>
      </c>
    </row>
    <row r="1300" spans="1:7" x14ac:dyDescent="0.25">
      <c r="A1300" s="9">
        <v>2617</v>
      </c>
      <c r="B1300" s="23" t="s">
        <v>258</v>
      </c>
      <c r="C1300" s="9" t="s">
        <v>4</v>
      </c>
      <c r="D1300" s="146" t="s">
        <v>5</v>
      </c>
      <c r="E1300" s="146"/>
      <c r="F1300" s="24"/>
      <c r="G1300" s="10">
        <v>737.7</v>
      </c>
    </row>
    <row r="1301" spans="1:7" x14ac:dyDescent="0.25">
      <c r="A1301" s="18">
        <f t="shared" ref="A1301:B1306" si="243">A1300</f>
        <v>2617</v>
      </c>
      <c r="B1301" s="18" t="str">
        <f t="shared" si="243"/>
        <v>AMC 2617 C</v>
      </c>
      <c r="C1301" s="4">
        <v>163401</v>
      </c>
      <c r="D1301" s="143" t="s">
        <v>7</v>
      </c>
      <c r="E1301" s="143"/>
      <c r="F1301" s="18"/>
      <c r="G1301" s="5">
        <v>167</v>
      </c>
    </row>
    <row r="1302" spans="1:7" x14ac:dyDescent="0.25">
      <c r="A1302" s="18">
        <f t="shared" si="243"/>
        <v>2617</v>
      </c>
      <c r="B1302" s="18" t="str">
        <f t="shared" si="243"/>
        <v>AMC 2617 C</v>
      </c>
      <c r="C1302" s="4">
        <v>163406</v>
      </c>
      <c r="D1302" s="143" t="s">
        <v>193</v>
      </c>
      <c r="E1302" s="143"/>
      <c r="F1302" s="18"/>
      <c r="G1302" s="5">
        <v>37.6</v>
      </c>
    </row>
    <row r="1303" spans="1:7" x14ac:dyDescent="0.25">
      <c r="A1303" s="18">
        <f t="shared" si="243"/>
        <v>2617</v>
      </c>
      <c r="B1303" s="18" t="str">
        <f t="shared" si="243"/>
        <v>AMC 2617 C</v>
      </c>
      <c r="C1303" s="4">
        <v>163408</v>
      </c>
      <c r="D1303" s="143" t="s">
        <v>12</v>
      </c>
      <c r="E1303" s="143"/>
      <c r="F1303" s="18"/>
      <c r="G1303" s="5">
        <v>37.6</v>
      </c>
    </row>
    <row r="1304" spans="1:7" x14ac:dyDescent="0.25">
      <c r="A1304" s="18">
        <f t="shared" si="243"/>
        <v>2617</v>
      </c>
      <c r="B1304" s="18" t="str">
        <f t="shared" si="243"/>
        <v>AMC 2617 C</v>
      </c>
      <c r="C1304" s="4">
        <v>163410</v>
      </c>
      <c r="D1304" s="143" t="s">
        <v>15</v>
      </c>
      <c r="E1304" s="143"/>
      <c r="F1304" s="18"/>
      <c r="G1304" s="5">
        <v>13.8</v>
      </c>
    </row>
    <row r="1305" spans="1:7" x14ac:dyDescent="0.25">
      <c r="A1305" s="18">
        <f t="shared" si="243"/>
        <v>2617</v>
      </c>
      <c r="B1305" s="18" t="str">
        <f t="shared" si="243"/>
        <v>AMC 2617 C</v>
      </c>
      <c r="C1305" s="6">
        <v>163409</v>
      </c>
      <c r="D1305" s="144" t="s">
        <v>14</v>
      </c>
      <c r="E1305" s="144"/>
      <c r="F1305" s="20"/>
      <c r="G1305" s="7">
        <v>6.3</v>
      </c>
    </row>
    <row r="1306" spans="1:7" x14ac:dyDescent="0.25">
      <c r="A1306" s="20">
        <f t="shared" si="243"/>
        <v>2617</v>
      </c>
      <c r="B1306" s="20" t="str">
        <f t="shared" si="243"/>
        <v>AMC 2617 C</v>
      </c>
      <c r="C1306" s="21"/>
      <c r="D1306" s="145"/>
      <c r="E1306" s="145"/>
      <c r="F1306" s="22" t="s">
        <v>9</v>
      </c>
      <c r="G1306" s="8">
        <v>1000</v>
      </c>
    </row>
    <row r="1307" spans="1:7" x14ac:dyDescent="0.25">
      <c r="A1307" s="9">
        <v>262</v>
      </c>
      <c r="B1307" s="23" t="s">
        <v>259</v>
      </c>
      <c r="C1307" s="9" t="s">
        <v>4</v>
      </c>
      <c r="D1307" s="146" t="s">
        <v>5</v>
      </c>
      <c r="E1307" s="146"/>
      <c r="F1307" s="24"/>
      <c r="G1307" s="10">
        <v>830.6</v>
      </c>
    </row>
    <row r="1308" spans="1:7" x14ac:dyDescent="0.25">
      <c r="A1308" s="18">
        <f t="shared" ref="A1308:B1313" si="244">A1307</f>
        <v>262</v>
      </c>
      <c r="B1308" s="18" t="str">
        <f t="shared" si="244"/>
        <v>AMC 262 C</v>
      </c>
      <c r="C1308" s="4">
        <v>163401</v>
      </c>
      <c r="D1308" s="143" t="s">
        <v>7</v>
      </c>
      <c r="E1308" s="143"/>
      <c r="F1308" s="18"/>
      <c r="G1308" s="5">
        <v>105.1</v>
      </c>
    </row>
    <row r="1309" spans="1:7" x14ac:dyDescent="0.25">
      <c r="A1309" s="18">
        <f t="shared" si="244"/>
        <v>262</v>
      </c>
      <c r="B1309" s="18" t="str">
        <f t="shared" si="244"/>
        <v>AMC 262 C</v>
      </c>
      <c r="C1309" s="4">
        <v>163408</v>
      </c>
      <c r="D1309" s="143" t="s">
        <v>12</v>
      </c>
      <c r="E1309" s="143"/>
      <c r="F1309" s="18"/>
      <c r="G1309" s="5">
        <v>37.799999999999997</v>
      </c>
    </row>
    <row r="1310" spans="1:7" x14ac:dyDescent="0.25">
      <c r="A1310" s="18">
        <f t="shared" si="244"/>
        <v>262</v>
      </c>
      <c r="B1310" s="18" t="str">
        <f t="shared" si="244"/>
        <v>AMC 262 C</v>
      </c>
      <c r="C1310" s="4">
        <v>163410</v>
      </c>
      <c r="D1310" s="143" t="s">
        <v>15</v>
      </c>
      <c r="E1310" s="143"/>
      <c r="F1310" s="18"/>
      <c r="G1310" s="5">
        <v>12.6</v>
      </c>
    </row>
    <row r="1311" spans="1:7" x14ac:dyDescent="0.25">
      <c r="A1311" s="18">
        <f t="shared" si="244"/>
        <v>262</v>
      </c>
      <c r="B1311" s="18" t="str">
        <f t="shared" si="244"/>
        <v>AMC 262 C</v>
      </c>
      <c r="C1311" s="4">
        <v>163406</v>
      </c>
      <c r="D1311" s="143" t="s">
        <v>193</v>
      </c>
      <c r="E1311" s="143"/>
      <c r="F1311" s="18"/>
      <c r="G1311" s="5">
        <v>7.6</v>
      </c>
    </row>
    <row r="1312" spans="1:7" x14ac:dyDescent="0.25">
      <c r="A1312" s="18">
        <f t="shared" si="244"/>
        <v>262</v>
      </c>
      <c r="B1312" s="18" t="str">
        <f t="shared" si="244"/>
        <v>AMC 262 C</v>
      </c>
      <c r="C1312" s="6">
        <v>163402</v>
      </c>
      <c r="D1312" s="144" t="s">
        <v>17</v>
      </c>
      <c r="E1312" s="144"/>
      <c r="F1312" s="20"/>
      <c r="G1312" s="7">
        <v>6.3</v>
      </c>
    </row>
    <row r="1313" spans="1:7" x14ac:dyDescent="0.25">
      <c r="A1313" s="20">
        <f t="shared" si="244"/>
        <v>262</v>
      </c>
      <c r="B1313" s="20" t="str">
        <f t="shared" si="244"/>
        <v>AMC 262 C</v>
      </c>
      <c r="C1313" s="21"/>
      <c r="D1313" s="145"/>
      <c r="E1313" s="145"/>
      <c r="F1313" s="22" t="s">
        <v>9</v>
      </c>
      <c r="G1313" s="8">
        <v>1000</v>
      </c>
    </row>
    <row r="1314" spans="1:7" x14ac:dyDescent="0.25">
      <c r="A1314" s="9">
        <v>2622</v>
      </c>
      <c r="B1314" s="23" t="s">
        <v>260</v>
      </c>
      <c r="C1314" s="9" t="s">
        <v>4</v>
      </c>
      <c r="D1314" s="146" t="s">
        <v>5</v>
      </c>
      <c r="E1314" s="146"/>
      <c r="F1314" s="24"/>
      <c r="G1314" s="10">
        <v>817.4</v>
      </c>
    </row>
    <row r="1315" spans="1:7" x14ac:dyDescent="0.25">
      <c r="A1315" s="18">
        <f t="shared" ref="A1315:B1319" si="245">A1314</f>
        <v>2622</v>
      </c>
      <c r="B1315" s="18" t="str">
        <f t="shared" si="245"/>
        <v>AMC 2622 C</v>
      </c>
      <c r="C1315" s="4">
        <v>163401</v>
      </c>
      <c r="D1315" s="143" t="s">
        <v>7</v>
      </c>
      <c r="E1315" s="143"/>
      <c r="F1315" s="18"/>
      <c r="G1315" s="5">
        <v>104.7</v>
      </c>
    </row>
    <row r="1316" spans="1:7" x14ac:dyDescent="0.25">
      <c r="A1316" s="18">
        <f t="shared" si="245"/>
        <v>2622</v>
      </c>
      <c r="B1316" s="18" t="str">
        <f t="shared" si="245"/>
        <v>AMC 2622 C</v>
      </c>
      <c r="C1316" s="4">
        <v>163406</v>
      </c>
      <c r="D1316" s="143" t="s">
        <v>193</v>
      </c>
      <c r="E1316" s="143"/>
      <c r="F1316" s="18"/>
      <c r="G1316" s="5">
        <v>37.700000000000003</v>
      </c>
    </row>
    <row r="1317" spans="1:7" x14ac:dyDescent="0.25">
      <c r="A1317" s="18">
        <f t="shared" si="245"/>
        <v>2622</v>
      </c>
      <c r="B1317" s="18" t="str">
        <f t="shared" si="245"/>
        <v>AMC 2622 C</v>
      </c>
      <c r="C1317" s="4">
        <v>163408</v>
      </c>
      <c r="D1317" s="143" t="s">
        <v>12</v>
      </c>
      <c r="E1317" s="143"/>
      <c r="F1317" s="18"/>
      <c r="G1317" s="5">
        <v>25.1</v>
      </c>
    </row>
    <row r="1318" spans="1:7" x14ac:dyDescent="0.25">
      <c r="A1318" s="18">
        <f t="shared" si="245"/>
        <v>2622</v>
      </c>
      <c r="B1318" s="18" t="str">
        <f t="shared" si="245"/>
        <v>AMC 2622 C</v>
      </c>
      <c r="C1318" s="6">
        <v>163410</v>
      </c>
      <c r="D1318" s="144" t="s">
        <v>15</v>
      </c>
      <c r="E1318" s="144"/>
      <c r="F1318" s="20"/>
      <c r="G1318" s="7">
        <v>15.1</v>
      </c>
    </row>
    <row r="1319" spans="1:7" x14ac:dyDescent="0.25">
      <c r="A1319" s="20">
        <f t="shared" si="245"/>
        <v>2622</v>
      </c>
      <c r="B1319" s="20" t="str">
        <f t="shared" si="245"/>
        <v>AMC 2622 C</v>
      </c>
      <c r="C1319" s="21"/>
      <c r="D1319" s="145"/>
      <c r="E1319" s="145"/>
      <c r="F1319" s="22" t="s">
        <v>9</v>
      </c>
      <c r="G1319" s="8">
        <v>1000</v>
      </c>
    </row>
    <row r="1320" spans="1:7" x14ac:dyDescent="0.25">
      <c r="A1320" s="9">
        <v>2623</v>
      </c>
      <c r="B1320" s="23" t="s">
        <v>261</v>
      </c>
      <c r="C1320" s="9" t="s">
        <v>4</v>
      </c>
      <c r="D1320" s="146" t="s">
        <v>5</v>
      </c>
      <c r="E1320" s="146"/>
      <c r="F1320" s="24"/>
      <c r="G1320" s="10">
        <v>832.9</v>
      </c>
    </row>
    <row r="1321" spans="1:7" x14ac:dyDescent="0.25">
      <c r="A1321" s="18">
        <f t="shared" ref="A1321:B1326" si="246">A1320</f>
        <v>2623</v>
      </c>
      <c r="B1321" s="18" t="str">
        <f t="shared" si="246"/>
        <v>AMC 2623 C</v>
      </c>
      <c r="C1321" s="4">
        <v>163401</v>
      </c>
      <c r="D1321" s="143" t="s">
        <v>7</v>
      </c>
      <c r="E1321" s="143"/>
      <c r="F1321" s="18"/>
      <c r="G1321" s="5">
        <v>105.2</v>
      </c>
    </row>
    <row r="1322" spans="1:7" x14ac:dyDescent="0.25">
      <c r="A1322" s="18">
        <f t="shared" si="246"/>
        <v>2623</v>
      </c>
      <c r="B1322" s="18" t="str">
        <f t="shared" si="246"/>
        <v>AMC 2623 C</v>
      </c>
      <c r="C1322" s="4">
        <v>163408</v>
      </c>
      <c r="D1322" s="143" t="s">
        <v>12</v>
      </c>
      <c r="E1322" s="143"/>
      <c r="F1322" s="18"/>
      <c r="G1322" s="5">
        <v>37.9</v>
      </c>
    </row>
    <row r="1323" spans="1:7" x14ac:dyDescent="0.25">
      <c r="A1323" s="18">
        <f t="shared" si="246"/>
        <v>2623</v>
      </c>
      <c r="B1323" s="18" t="str">
        <f t="shared" si="246"/>
        <v>AMC 2623 C</v>
      </c>
      <c r="C1323" s="4">
        <v>163410</v>
      </c>
      <c r="D1323" s="143" t="s">
        <v>15</v>
      </c>
      <c r="E1323" s="143"/>
      <c r="F1323" s="18"/>
      <c r="G1323" s="5">
        <v>12.6</v>
      </c>
    </row>
    <row r="1324" spans="1:7" x14ac:dyDescent="0.25">
      <c r="A1324" s="18">
        <f t="shared" si="246"/>
        <v>2623</v>
      </c>
      <c r="B1324" s="18" t="str">
        <f t="shared" si="246"/>
        <v>AMC 2623 C</v>
      </c>
      <c r="C1324" s="4">
        <v>163406</v>
      </c>
      <c r="D1324" s="143" t="s">
        <v>193</v>
      </c>
      <c r="E1324" s="143"/>
      <c r="F1324" s="18"/>
      <c r="G1324" s="5">
        <v>7.6</v>
      </c>
    </row>
    <row r="1325" spans="1:7" x14ac:dyDescent="0.25">
      <c r="A1325" s="18">
        <f t="shared" si="246"/>
        <v>2623</v>
      </c>
      <c r="B1325" s="18" t="str">
        <f t="shared" si="246"/>
        <v>AMC 2623 C</v>
      </c>
      <c r="C1325" s="6">
        <v>163403</v>
      </c>
      <c r="D1325" s="144" t="s">
        <v>6</v>
      </c>
      <c r="E1325" s="144"/>
      <c r="F1325" s="20"/>
      <c r="G1325" s="7">
        <v>3.8</v>
      </c>
    </row>
    <row r="1326" spans="1:7" x14ac:dyDescent="0.25">
      <c r="A1326" s="20">
        <f t="shared" si="246"/>
        <v>2623</v>
      </c>
      <c r="B1326" s="20" t="str">
        <f t="shared" si="246"/>
        <v>AMC 2623 C</v>
      </c>
      <c r="C1326" s="21"/>
      <c r="D1326" s="145"/>
      <c r="E1326" s="145"/>
      <c r="F1326" s="22" t="s">
        <v>9</v>
      </c>
      <c r="G1326" s="8">
        <v>1000</v>
      </c>
    </row>
    <row r="1327" spans="1:7" x14ac:dyDescent="0.25">
      <c r="A1327" s="9">
        <v>2627</v>
      </c>
      <c r="B1327" s="23" t="s">
        <v>262</v>
      </c>
      <c r="C1327" s="9" t="s">
        <v>4</v>
      </c>
      <c r="D1327" s="146" t="s">
        <v>5</v>
      </c>
      <c r="E1327" s="146"/>
      <c r="F1327" s="24"/>
      <c r="G1327" s="10">
        <v>732</v>
      </c>
    </row>
    <row r="1328" spans="1:7" x14ac:dyDescent="0.25">
      <c r="A1328" s="18">
        <f t="shared" ref="A1328:B1333" si="247">A1327</f>
        <v>2627</v>
      </c>
      <c r="B1328" s="18" t="str">
        <f t="shared" si="247"/>
        <v>AMC 2627 C</v>
      </c>
      <c r="C1328" s="4">
        <v>163401</v>
      </c>
      <c r="D1328" s="143" t="s">
        <v>7</v>
      </c>
      <c r="E1328" s="143"/>
      <c r="F1328" s="18"/>
      <c r="G1328" s="5">
        <v>166.7</v>
      </c>
    </row>
    <row r="1329" spans="1:7" x14ac:dyDescent="0.25">
      <c r="A1329" s="18">
        <f t="shared" si="247"/>
        <v>2627</v>
      </c>
      <c r="B1329" s="18" t="str">
        <f t="shared" si="247"/>
        <v>AMC 2627 C</v>
      </c>
      <c r="C1329" s="4">
        <v>163406</v>
      </c>
      <c r="D1329" s="143" t="s">
        <v>193</v>
      </c>
      <c r="E1329" s="143"/>
      <c r="F1329" s="18"/>
      <c r="G1329" s="5">
        <v>37.5</v>
      </c>
    </row>
    <row r="1330" spans="1:7" x14ac:dyDescent="0.25">
      <c r="A1330" s="18">
        <f t="shared" si="247"/>
        <v>2627</v>
      </c>
      <c r="B1330" s="18" t="str">
        <f t="shared" si="247"/>
        <v>AMC 2627 C</v>
      </c>
      <c r="C1330" s="4">
        <v>163408</v>
      </c>
      <c r="D1330" s="143" t="s">
        <v>12</v>
      </c>
      <c r="E1330" s="143"/>
      <c r="F1330" s="18"/>
      <c r="G1330" s="5">
        <v>37.5</v>
      </c>
    </row>
    <row r="1331" spans="1:7" x14ac:dyDescent="0.25">
      <c r="A1331" s="18">
        <f t="shared" si="247"/>
        <v>2627</v>
      </c>
      <c r="B1331" s="18" t="str">
        <f t="shared" si="247"/>
        <v>AMC 2627 C</v>
      </c>
      <c r="C1331" s="4">
        <v>163410</v>
      </c>
      <c r="D1331" s="143" t="s">
        <v>15</v>
      </c>
      <c r="E1331" s="143"/>
      <c r="F1331" s="18"/>
      <c r="G1331" s="5">
        <v>20</v>
      </c>
    </row>
    <row r="1332" spans="1:7" x14ac:dyDescent="0.25">
      <c r="A1332" s="18">
        <f t="shared" si="247"/>
        <v>2627</v>
      </c>
      <c r="B1332" s="18" t="str">
        <f t="shared" si="247"/>
        <v>AMC 2627 C</v>
      </c>
      <c r="C1332" s="6">
        <v>163409</v>
      </c>
      <c r="D1332" s="144" t="s">
        <v>14</v>
      </c>
      <c r="E1332" s="144"/>
      <c r="F1332" s="20"/>
      <c r="G1332" s="7">
        <v>6.3</v>
      </c>
    </row>
    <row r="1333" spans="1:7" x14ac:dyDescent="0.25">
      <c r="A1333" s="20">
        <f t="shared" si="247"/>
        <v>2627</v>
      </c>
      <c r="B1333" s="20" t="str">
        <f t="shared" si="247"/>
        <v>AMC 2627 C</v>
      </c>
      <c r="C1333" s="21"/>
      <c r="D1333" s="145"/>
      <c r="E1333" s="145"/>
      <c r="F1333" s="22" t="s">
        <v>9</v>
      </c>
      <c r="G1333" s="8">
        <v>1000</v>
      </c>
    </row>
    <row r="1334" spans="1:7" x14ac:dyDescent="0.25">
      <c r="A1334" s="9">
        <v>263</v>
      </c>
      <c r="B1334" s="23" t="s">
        <v>263</v>
      </c>
      <c r="C1334" s="9" t="s">
        <v>4</v>
      </c>
      <c r="D1334" s="146" t="s">
        <v>5</v>
      </c>
      <c r="E1334" s="146"/>
      <c r="F1334" s="24"/>
      <c r="G1334" s="10">
        <v>792.3</v>
      </c>
    </row>
    <row r="1335" spans="1:7" x14ac:dyDescent="0.25">
      <c r="A1335" s="18">
        <f t="shared" ref="A1335:B1339" si="248">A1334</f>
        <v>263</v>
      </c>
      <c r="B1335" s="18" t="str">
        <f t="shared" si="248"/>
        <v>AMC 263 C</v>
      </c>
      <c r="C1335" s="4">
        <v>163401</v>
      </c>
      <c r="D1335" s="143" t="s">
        <v>7</v>
      </c>
      <c r="E1335" s="143"/>
      <c r="F1335" s="18"/>
      <c r="G1335" s="5">
        <v>203.8</v>
      </c>
    </row>
    <row r="1336" spans="1:7" x14ac:dyDescent="0.25">
      <c r="A1336" s="18">
        <f t="shared" si="248"/>
        <v>263</v>
      </c>
      <c r="B1336" s="18" t="str">
        <f t="shared" si="248"/>
        <v>AMC 263 C</v>
      </c>
      <c r="C1336" s="4">
        <v>163408</v>
      </c>
      <c r="D1336" s="143" t="s">
        <v>12</v>
      </c>
      <c r="E1336" s="143"/>
      <c r="F1336" s="18"/>
      <c r="G1336" s="5">
        <v>2.2999999999999998</v>
      </c>
    </row>
    <row r="1337" spans="1:7" x14ac:dyDescent="0.25">
      <c r="A1337" s="18">
        <f t="shared" si="248"/>
        <v>263</v>
      </c>
      <c r="B1337" s="18" t="str">
        <f t="shared" si="248"/>
        <v>AMC 263 C</v>
      </c>
      <c r="C1337" s="4">
        <v>163406</v>
      </c>
      <c r="D1337" s="143" t="s">
        <v>193</v>
      </c>
      <c r="E1337" s="143"/>
      <c r="F1337" s="18"/>
      <c r="G1337" s="5">
        <v>1.2</v>
      </c>
    </row>
    <row r="1338" spans="1:7" x14ac:dyDescent="0.25">
      <c r="A1338" s="18">
        <f t="shared" si="248"/>
        <v>263</v>
      </c>
      <c r="B1338" s="18" t="str">
        <f t="shared" si="248"/>
        <v>AMC 263 C</v>
      </c>
      <c r="C1338" s="6">
        <v>163409</v>
      </c>
      <c r="D1338" s="144" t="s">
        <v>14</v>
      </c>
      <c r="E1338" s="144"/>
      <c r="F1338" s="20"/>
      <c r="G1338" s="7">
        <v>0.4</v>
      </c>
    </row>
    <row r="1339" spans="1:7" x14ac:dyDescent="0.25">
      <c r="A1339" s="20">
        <f t="shared" si="248"/>
        <v>263</v>
      </c>
      <c r="B1339" s="20" t="str">
        <f t="shared" si="248"/>
        <v>AMC 263 C</v>
      </c>
      <c r="C1339" s="21"/>
      <c r="D1339" s="145"/>
      <c r="E1339" s="145"/>
      <c r="F1339" s="22" t="s">
        <v>9</v>
      </c>
      <c r="G1339" s="8">
        <v>1000</v>
      </c>
    </row>
    <row r="1340" spans="1:7" x14ac:dyDescent="0.25">
      <c r="A1340" s="9">
        <v>2635</v>
      </c>
      <c r="B1340" s="23" t="s">
        <v>264</v>
      </c>
      <c r="C1340" s="9" t="s">
        <v>4</v>
      </c>
      <c r="D1340" s="146" t="s">
        <v>5</v>
      </c>
      <c r="E1340" s="146"/>
      <c r="F1340" s="24"/>
      <c r="G1340" s="10">
        <v>665.6</v>
      </c>
    </row>
    <row r="1341" spans="1:7" x14ac:dyDescent="0.25">
      <c r="A1341" s="18">
        <f t="shared" ref="A1341:B1345" si="249">A1340</f>
        <v>2635</v>
      </c>
      <c r="B1341" s="18" t="str">
        <f t="shared" si="249"/>
        <v>AMC 2635 C</v>
      </c>
      <c r="C1341" s="4">
        <v>163401</v>
      </c>
      <c r="D1341" s="143" t="s">
        <v>7</v>
      </c>
      <c r="E1341" s="143"/>
      <c r="F1341" s="18"/>
      <c r="G1341" s="5">
        <v>323.39999999999998</v>
      </c>
    </row>
    <row r="1342" spans="1:7" x14ac:dyDescent="0.25">
      <c r="A1342" s="18">
        <f t="shared" si="249"/>
        <v>2635</v>
      </c>
      <c r="B1342" s="18" t="str">
        <f t="shared" si="249"/>
        <v>AMC 2635 C</v>
      </c>
      <c r="C1342" s="4">
        <v>163408</v>
      </c>
      <c r="D1342" s="143" t="s">
        <v>12</v>
      </c>
      <c r="E1342" s="143"/>
      <c r="F1342" s="18"/>
      <c r="G1342" s="5">
        <v>6.6</v>
      </c>
    </row>
    <row r="1343" spans="1:7" x14ac:dyDescent="0.25">
      <c r="A1343" s="18">
        <f t="shared" si="249"/>
        <v>2635</v>
      </c>
      <c r="B1343" s="18" t="str">
        <f t="shared" si="249"/>
        <v>AMC 2635 C</v>
      </c>
      <c r="C1343" s="4">
        <v>163406</v>
      </c>
      <c r="D1343" s="143" t="s">
        <v>193</v>
      </c>
      <c r="E1343" s="143"/>
      <c r="F1343" s="18"/>
      <c r="G1343" s="5">
        <v>3.3</v>
      </c>
    </row>
    <row r="1344" spans="1:7" x14ac:dyDescent="0.25">
      <c r="A1344" s="18">
        <f t="shared" si="249"/>
        <v>2635</v>
      </c>
      <c r="B1344" s="18" t="str">
        <f t="shared" si="249"/>
        <v>AMC 2635 C</v>
      </c>
      <c r="C1344" s="6">
        <v>163409</v>
      </c>
      <c r="D1344" s="144" t="s">
        <v>14</v>
      </c>
      <c r="E1344" s="144"/>
      <c r="F1344" s="20"/>
      <c r="G1344" s="7">
        <v>1.1000000000000001</v>
      </c>
    </row>
    <row r="1345" spans="1:7" x14ac:dyDescent="0.25">
      <c r="A1345" s="12">
        <f t="shared" si="249"/>
        <v>2635</v>
      </c>
      <c r="B1345" s="12" t="str">
        <f t="shared" si="249"/>
        <v>AMC 2635 C</v>
      </c>
      <c r="C1345" s="26"/>
      <c r="D1345" s="154"/>
      <c r="E1345" s="154"/>
      <c r="F1345" s="29" t="s">
        <v>9</v>
      </c>
      <c r="G1345" s="13">
        <v>1000</v>
      </c>
    </row>
    <row r="1346" spans="1:7" x14ac:dyDescent="0.25">
      <c r="A1346" s="2">
        <v>264</v>
      </c>
      <c r="B1346" s="27" t="s">
        <v>265</v>
      </c>
      <c r="C1346" s="2" t="s">
        <v>4</v>
      </c>
      <c r="D1346" s="27" t="s">
        <v>5</v>
      </c>
      <c r="E1346" s="153"/>
      <c r="F1346" s="153"/>
      <c r="G1346" s="3">
        <v>790.6</v>
      </c>
    </row>
    <row r="1347" spans="1:7" x14ac:dyDescent="0.25">
      <c r="A1347" s="18">
        <f t="shared" ref="A1347:B1351" si="250">A1346</f>
        <v>264</v>
      </c>
      <c r="B1347" s="18" t="str">
        <f t="shared" si="250"/>
        <v>AMC 264 C</v>
      </c>
      <c r="C1347" s="4">
        <v>163401</v>
      </c>
      <c r="D1347" s="17" t="s">
        <v>7</v>
      </c>
      <c r="E1347" s="152"/>
      <c r="F1347" s="152"/>
      <c r="G1347" s="5">
        <v>201.6</v>
      </c>
    </row>
    <row r="1348" spans="1:7" x14ac:dyDescent="0.25">
      <c r="A1348" s="18">
        <f t="shared" si="250"/>
        <v>264</v>
      </c>
      <c r="B1348" s="18" t="str">
        <f t="shared" si="250"/>
        <v>AMC 264 C</v>
      </c>
      <c r="C1348" s="4">
        <v>163408</v>
      </c>
      <c r="D1348" s="17" t="s">
        <v>12</v>
      </c>
      <c r="E1348" s="152"/>
      <c r="F1348" s="152"/>
      <c r="G1348" s="5">
        <v>4.7</v>
      </c>
    </row>
    <row r="1349" spans="1:7" x14ac:dyDescent="0.25">
      <c r="A1349" s="18">
        <f t="shared" si="250"/>
        <v>264</v>
      </c>
      <c r="B1349" s="18" t="str">
        <f t="shared" si="250"/>
        <v>AMC 264 C</v>
      </c>
      <c r="C1349" s="4">
        <v>163406</v>
      </c>
      <c r="D1349" s="17" t="s">
        <v>193</v>
      </c>
      <c r="E1349" s="152"/>
      <c r="F1349" s="152"/>
      <c r="G1349" s="5">
        <v>2.2999999999999998</v>
      </c>
    </row>
    <row r="1350" spans="1:7" x14ac:dyDescent="0.25">
      <c r="A1350" s="18">
        <f t="shared" si="250"/>
        <v>264</v>
      </c>
      <c r="B1350" s="18" t="str">
        <f t="shared" si="250"/>
        <v>AMC 264 C</v>
      </c>
      <c r="C1350" s="6">
        <v>163409</v>
      </c>
      <c r="D1350" s="19" t="s">
        <v>14</v>
      </c>
      <c r="E1350" s="149"/>
      <c r="F1350" s="149"/>
      <c r="G1350" s="7">
        <v>0.8</v>
      </c>
    </row>
    <row r="1351" spans="1:7" x14ac:dyDescent="0.25">
      <c r="A1351" s="20">
        <f t="shared" si="250"/>
        <v>264</v>
      </c>
      <c r="B1351" s="20" t="str">
        <f t="shared" si="250"/>
        <v>AMC 264 C</v>
      </c>
      <c r="C1351" s="21"/>
      <c r="D1351" s="21"/>
      <c r="E1351" s="150" t="s">
        <v>9</v>
      </c>
      <c r="F1351" s="150"/>
      <c r="G1351" s="8">
        <v>1000</v>
      </c>
    </row>
    <row r="1352" spans="1:7" x14ac:dyDescent="0.25">
      <c r="A1352" s="9">
        <v>2645</v>
      </c>
      <c r="B1352" s="23" t="s">
        <v>266</v>
      </c>
      <c r="C1352" s="9" t="s">
        <v>4</v>
      </c>
      <c r="D1352" s="23" t="s">
        <v>5</v>
      </c>
      <c r="E1352" s="151"/>
      <c r="F1352" s="151"/>
      <c r="G1352" s="10">
        <v>637.1</v>
      </c>
    </row>
    <row r="1353" spans="1:7" x14ac:dyDescent="0.25">
      <c r="A1353" s="18">
        <f t="shared" ref="A1353:B1357" si="251">A1352</f>
        <v>2645</v>
      </c>
      <c r="B1353" s="18" t="str">
        <f t="shared" si="251"/>
        <v>AMC 2645 C</v>
      </c>
      <c r="C1353" s="4">
        <v>163401</v>
      </c>
      <c r="D1353" s="17" t="s">
        <v>7</v>
      </c>
      <c r="E1353" s="152"/>
      <c r="F1353" s="152"/>
      <c r="G1353" s="5">
        <v>341.6</v>
      </c>
    </row>
    <row r="1354" spans="1:7" x14ac:dyDescent="0.25">
      <c r="A1354" s="18">
        <f t="shared" si="251"/>
        <v>2645</v>
      </c>
      <c r="B1354" s="18" t="str">
        <f t="shared" si="251"/>
        <v>AMC 2645 C</v>
      </c>
      <c r="C1354" s="4">
        <v>163408</v>
      </c>
      <c r="D1354" s="17" t="s">
        <v>12</v>
      </c>
      <c r="E1354" s="152"/>
      <c r="F1354" s="152"/>
      <c r="G1354" s="5">
        <v>12.8</v>
      </c>
    </row>
    <row r="1355" spans="1:7" x14ac:dyDescent="0.25">
      <c r="A1355" s="18">
        <f t="shared" si="251"/>
        <v>2645</v>
      </c>
      <c r="B1355" s="18" t="str">
        <f t="shared" si="251"/>
        <v>AMC 2645 C</v>
      </c>
      <c r="C1355" s="4">
        <v>163406</v>
      </c>
      <c r="D1355" s="17" t="s">
        <v>193</v>
      </c>
      <c r="E1355" s="152"/>
      <c r="F1355" s="152"/>
      <c r="G1355" s="5">
        <v>6.4</v>
      </c>
    </row>
    <row r="1356" spans="1:7" x14ac:dyDescent="0.25">
      <c r="A1356" s="18">
        <f t="shared" si="251"/>
        <v>2645</v>
      </c>
      <c r="B1356" s="18" t="str">
        <f t="shared" si="251"/>
        <v>AMC 2645 C</v>
      </c>
      <c r="C1356" s="6">
        <v>163409</v>
      </c>
      <c r="D1356" s="19" t="s">
        <v>14</v>
      </c>
      <c r="E1356" s="149"/>
      <c r="F1356" s="149"/>
      <c r="G1356" s="7">
        <v>2.1</v>
      </c>
    </row>
    <row r="1357" spans="1:7" x14ac:dyDescent="0.25">
      <c r="A1357" s="20">
        <f t="shared" si="251"/>
        <v>2645</v>
      </c>
      <c r="B1357" s="20" t="str">
        <f t="shared" si="251"/>
        <v>AMC 2645 C</v>
      </c>
      <c r="C1357" s="21"/>
      <c r="D1357" s="21"/>
      <c r="E1357" s="150" t="s">
        <v>9</v>
      </c>
      <c r="F1357" s="150"/>
      <c r="G1357" s="8">
        <v>1000</v>
      </c>
    </row>
    <row r="1358" spans="1:7" x14ac:dyDescent="0.25">
      <c r="A1358" s="9">
        <v>265</v>
      </c>
      <c r="B1358" s="23" t="s">
        <v>267</v>
      </c>
      <c r="C1358" s="9" t="s">
        <v>4</v>
      </c>
      <c r="D1358" s="23" t="s">
        <v>5</v>
      </c>
      <c r="E1358" s="151"/>
      <c r="F1358" s="151"/>
      <c r="G1358" s="10">
        <v>781.1</v>
      </c>
    </row>
    <row r="1359" spans="1:7" x14ac:dyDescent="0.25">
      <c r="A1359" s="18">
        <f t="shared" ref="A1359:B1363" si="252">A1358</f>
        <v>265</v>
      </c>
      <c r="B1359" s="18" t="str">
        <f t="shared" si="252"/>
        <v>AMC 265 C</v>
      </c>
      <c r="C1359" s="4">
        <v>163401</v>
      </c>
      <c r="D1359" s="17" t="s">
        <v>7</v>
      </c>
      <c r="E1359" s="152"/>
      <c r="F1359" s="152"/>
      <c r="G1359" s="5">
        <v>187.6</v>
      </c>
    </row>
    <row r="1360" spans="1:7" x14ac:dyDescent="0.25">
      <c r="A1360" s="18">
        <f t="shared" si="252"/>
        <v>265</v>
      </c>
      <c r="B1360" s="18" t="str">
        <f t="shared" si="252"/>
        <v>AMC 265 C</v>
      </c>
      <c r="C1360" s="4">
        <v>163408</v>
      </c>
      <c r="D1360" s="17" t="s">
        <v>12</v>
      </c>
      <c r="E1360" s="152"/>
      <c r="F1360" s="152"/>
      <c r="G1360" s="5">
        <v>18.8</v>
      </c>
    </row>
    <row r="1361" spans="1:7" x14ac:dyDescent="0.25">
      <c r="A1361" s="18">
        <f t="shared" si="252"/>
        <v>265</v>
      </c>
      <c r="B1361" s="18" t="str">
        <f t="shared" si="252"/>
        <v>AMC 265 C</v>
      </c>
      <c r="C1361" s="4">
        <v>163406</v>
      </c>
      <c r="D1361" s="17" t="s">
        <v>193</v>
      </c>
      <c r="E1361" s="152"/>
      <c r="F1361" s="152"/>
      <c r="G1361" s="5">
        <v>9.4</v>
      </c>
    </row>
    <row r="1362" spans="1:7" x14ac:dyDescent="0.25">
      <c r="A1362" s="18">
        <f t="shared" si="252"/>
        <v>265</v>
      </c>
      <c r="B1362" s="18" t="str">
        <f t="shared" si="252"/>
        <v>AMC 265 C</v>
      </c>
      <c r="C1362" s="6">
        <v>163409</v>
      </c>
      <c r="D1362" s="19" t="s">
        <v>14</v>
      </c>
      <c r="E1362" s="149"/>
      <c r="F1362" s="149"/>
      <c r="G1362" s="7">
        <v>3.1</v>
      </c>
    </row>
    <row r="1363" spans="1:7" x14ac:dyDescent="0.25">
      <c r="A1363" s="20">
        <f t="shared" si="252"/>
        <v>265</v>
      </c>
      <c r="B1363" s="20" t="str">
        <f t="shared" si="252"/>
        <v>AMC 265 C</v>
      </c>
      <c r="C1363" s="21"/>
      <c r="D1363" s="21"/>
      <c r="E1363" s="150" t="s">
        <v>9</v>
      </c>
      <c r="F1363" s="150"/>
      <c r="G1363" s="8">
        <v>1000</v>
      </c>
    </row>
    <row r="1364" spans="1:7" x14ac:dyDescent="0.25">
      <c r="A1364" s="9">
        <v>2655</v>
      </c>
      <c r="B1364" s="23" t="s">
        <v>268</v>
      </c>
      <c r="C1364" s="9" t="s">
        <v>4</v>
      </c>
      <c r="D1364" s="23" t="s">
        <v>5</v>
      </c>
      <c r="E1364" s="151"/>
      <c r="F1364" s="151"/>
      <c r="G1364" s="10">
        <v>585.1</v>
      </c>
    </row>
    <row r="1365" spans="1:7" x14ac:dyDescent="0.25">
      <c r="A1365" s="18">
        <f t="shared" ref="A1365:B1369" si="253">A1364</f>
        <v>2655</v>
      </c>
      <c r="B1365" s="18" t="str">
        <f t="shared" si="253"/>
        <v>AMC 2655 C</v>
      </c>
      <c r="C1365" s="4">
        <v>163401</v>
      </c>
      <c r="D1365" s="17" t="s">
        <v>7</v>
      </c>
      <c r="E1365" s="152"/>
      <c r="F1365" s="152"/>
      <c r="G1365" s="5">
        <v>374.8</v>
      </c>
    </row>
    <row r="1366" spans="1:7" x14ac:dyDescent="0.25">
      <c r="A1366" s="18">
        <f t="shared" si="253"/>
        <v>2655</v>
      </c>
      <c r="B1366" s="18" t="str">
        <f t="shared" si="253"/>
        <v>AMC 2655 C</v>
      </c>
      <c r="C1366" s="4">
        <v>163408</v>
      </c>
      <c r="D1366" s="17" t="s">
        <v>12</v>
      </c>
      <c r="E1366" s="152"/>
      <c r="F1366" s="152"/>
      <c r="G1366" s="5">
        <v>24.1</v>
      </c>
    </row>
    <row r="1367" spans="1:7" x14ac:dyDescent="0.25">
      <c r="A1367" s="18">
        <f t="shared" si="253"/>
        <v>2655</v>
      </c>
      <c r="B1367" s="18" t="str">
        <f t="shared" si="253"/>
        <v>AMC 2655 C</v>
      </c>
      <c r="C1367" s="4">
        <v>163406</v>
      </c>
      <c r="D1367" s="17" t="s">
        <v>193</v>
      </c>
      <c r="E1367" s="152"/>
      <c r="F1367" s="152"/>
      <c r="G1367" s="5">
        <v>12</v>
      </c>
    </row>
    <row r="1368" spans="1:7" x14ac:dyDescent="0.25">
      <c r="A1368" s="18">
        <f t="shared" si="253"/>
        <v>2655</v>
      </c>
      <c r="B1368" s="18" t="str">
        <f t="shared" si="253"/>
        <v>AMC 2655 C</v>
      </c>
      <c r="C1368" s="6">
        <v>163409</v>
      </c>
      <c r="D1368" s="19" t="s">
        <v>14</v>
      </c>
      <c r="E1368" s="149"/>
      <c r="F1368" s="149"/>
      <c r="G1368" s="7">
        <v>4</v>
      </c>
    </row>
    <row r="1369" spans="1:7" x14ac:dyDescent="0.25">
      <c r="A1369" s="20">
        <f t="shared" si="253"/>
        <v>2655</v>
      </c>
      <c r="B1369" s="20" t="str">
        <f t="shared" si="253"/>
        <v>AMC 2655 C</v>
      </c>
      <c r="C1369" s="21"/>
      <c r="D1369" s="21"/>
      <c r="E1369" s="150" t="s">
        <v>9</v>
      </c>
      <c r="F1369" s="150"/>
      <c r="G1369" s="8">
        <v>1000</v>
      </c>
    </row>
    <row r="1370" spans="1:7" x14ac:dyDescent="0.25">
      <c r="A1370" s="9">
        <v>266</v>
      </c>
      <c r="B1370" s="23" t="s">
        <v>269</v>
      </c>
      <c r="C1370" s="9" t="s">
        <v>4</v>
      </c>
      <c r="D1370" s="23" t="s">
        <v>5</v>
      </c>
      <c r="E1370" s="151"/>
      <c r="F1370" s="151"/>
      <c r="G1370" s="10">
        <v>768</v>
      </c>
    </row>
    <row r="1371" spans="1:7" x14ac:dyDescent="0.25">
      <c r="A1371" s="18">
        <f t="shared" ref="A1371:B1375" si="254">A1370</f>
        <v>266</v>
      </c>
      <c r="B1371" s="18" t="str">
        <f t="shared" si="254"/>
        <v>AMC 266 C</v>
      </c>
      <c r="C1371" s="4">
        <v>163401</v>
      </c>
      <c r="D1371" s="17" t="s">
        <v>7</v>
      </c>
      <c r="E1371" s="152"/>
      <c r="F1371" s="152"/>
      <c r="G1371" s="5">
        <v>168.7</v>
      </c>
    </row>
    <row r="1372" spans="1:7" x14ac:dyDescent="0.25">
      <c r="A1372" s="18">
        <f t="shared" si="254"/>
        <v>266</v>
      </c>
      <c r="B1372" s="18" t="str">
        <f t="shared" si="254"/>
        <v>AMC 266 C</v>
      </c>
      <c r="C1372" s="4">
        <v>163408</v>
      </c>
      <c r="D1372" s="17" t="s">
        <v>12</v>
      </c>
      <c r="E1372" s="152"/>
      <c r="F1372" s="152"/>
      <c r="G1372" s="5">
        <v>38</v>
      </c>
    </row>
    <row r="1373" spans="1:7" x14ac:dyDescent="0.25">
      <c r="A1373" s="18">
        <f t="shared" si="254"/>
        <v>266</v>
      </c>
      <c r="B1373" s="18" t="str">
        <f t="shared" si="254"/>
        <v>AMC 266 C</v>
      </c>
      <c r="C1373" s="4">
        <v>163406</v>
      </c>
      <c r="D1373" s="17" t="s">
        <v>193</v>
      </c>
      <c r="E1373" s="152"/>
      <c r="F1373" s="152"/>
      <c r="G1373" s="5">
        <v>19</v>
      </c>
    </row>
    <row r="1374" spans="1:7" x14ac:dyDescent="0.25">
      <c r="A1374" s="18">
        <f t="shared" si="254"/>
        <v>266</v>
      </c>
      <c r="B1374" s="18" t="str">
        <f t="shared" si="254"/>
        <v>AMC 266 C</v>
      </c>
      <c r="C1374" s="6">
        <v>163409</v>
      </c>
      <c r="D1374" s="19" t="s">
        <v>14</v>
      </c>
      <c r="E1374" s="149"/>
      <c r="F1374" s="149"/>
      <c r="G1374" s="7">
        <v>6.3</v>
      </c>
    </row>
    <row r="1375" spans="1:7" x14ac:dyDescent="0.25">
      <c r="A1375" s="20">
        <f t="shared" si="254"/>
        <v>266</v>
      </c>
      <c r="B1375" s="20" t="str">
        <f t="shared" si="254"/>
        <v>AMC 266 C</v>
      </c>
      <c r="C1375" s="21"/>
      <c r="D1375" s="21"/>
      <c r="E1375" s="150" t="s">
        <v>9</v>
      </c>
      <c r="F1375" s="150"/>
      <c r="G1375" s="8">
        <v>1000</v>
      </c>
    </row>
    <row r="1376" spans="1:7" x14ac:dyDescent="0.25">
      <c r="A1376" s="9">
        <v>2665</v>
      </c>
      <c r="B1376" s="23" t="s">
        <v>270</v>
      </c>
      <c r="C1376" s="9" t="s">
        <v>4</v>
      </c>
      <c r="D1376" s="23" t="s">
        <v>5</v>
      </c>
      <c r="E1376" s="151"/>
      <c r="F1376" s="151"/>
      <c r="G1376" s="10">
        <v>497.8</v>
      </c>
    </row>
    <row r="1377" spans="1:7" x14ac:dyDescent="0.25">
      <c r="A1377" s="18">
        <f t="shared" ref="A1377:B1381" si="255">A1376</f>
        <v>2665</v>
      </c>
      <c r="B1377" s="18" t="str">
        <f t="shared" si="255"/>
        <v>AMC 2665 C</v>
      </c>
      <c r="C1377" s="4">
        <v>163401</v>
      </c>
      <c r="D1377" s="17" t="s">
        <v>7</v>
      </c>
      <c r="E1377" s="152"/>
      <c r="F1377" s="152"/>
      <c r="G1377" s="5">
        <v>430.5</v>
      </c>
    </row>
    <row r="1378" spans="1:7" x14ac:dyDescent="0.25">
      <c r="A1378" s="18">
        <f t="shared" si="255"/>
        <v>2665</v>
      </c>
      <c r="B1378" s="18" t="str">
        <f t="shared" si="255"/>
        <v>AMC 2665 C</v>
      </c>
      <c r="C1378" s="4">
        <v>163408</v>
      </c>
      <c r="D1378" s="17" t="s">
        <v>12</v>
      </c>
      <c r="E1378" s="152"/>
      <c r="F1378" s="152"/>
      <c r="G1378" s="5">
        <v>43</v>
      </c>
    </row>
    <row r="1379" spans="1:7" x14ac:dyDescent="0.25">
      <c r="A1379" s="18">
        <f t="shared" si="255"/>
        <v>2665</v>
      </c>
      <c r="B1379" s="18" t="str">
        <f t="shared" si="255"/>
        <v>AMC 2665 C</v>
      </c>
      <c r="C1379" s="4">
        <v>163406</v>
      </c>
      <c r="D1379" s="17" t="s">
        <v>193</v>
      </c>
      <c r="E1379" s="152"/>
      <c r="F1379" s="152"/>
      <c r="G1379" s="5">
        <v>21.5</v>
      </c>
    </row>
    <row r="1380" spans="1:7" x14ac:dyDescent="0.25">
      <c r="A1380" s="18">
        <f t="shared" si="255"/>
        <v>2665</v>
      </c>
      <c r="B1380" s="18" t="str">
        <f t="shared" si="255"/>
        <v>AMC 2665 C</v>
      </c>
      <c r="C1380" s="6">
        <v>163409</v>
      </c>
      <c r="D1380" s="19" t="s">
        <v>14</v>
      </c>
      <c r="E1380" s="149"/>
      <c r="F1380" s="149"/>
      <c r="G1380" s="7">
        <v>7.2</v>
      </c>
    </row>
    <row r="1381" spans="1:7" x14ac:dyDescent="0.25">
      <c r="A1381" s="20">
        <f t="shared" si="255"/>
        <v>2665</v>
      </c>
      <c r="B1381" s="20" t="str">
        <f t="shared" si="255"/>
        <v>AMC 2665 C</v>
      </c>
      <c r="C1381" s="21"/>
      <c r="D1381" s="21"/>
      <c r="E1381" s="150" t="s">
        <v>9</v>
      </c>
      <c r="F1381" s="150"/>
      <c r="G1381" s="8">
        <v>1000</v>
      </c>
    </row>
    <row r="1382" spans="1:7" x14ac:dyDescent="0.25">
      <c r="A1382" s="9">
        <v>267</v>
      </c>
      <c r="B1382" s="23" t="s">
        <v>271</v>
      </c>
      <c r="C1382" s="9" t="s">
        <v>4</v>
      </c>
      <c r="D1382" s="23" t="s">
        <v>5</v>
      </c>
      <c r="E1382" s="151"/>
      <c r="F1382" s="151"/>
      <c r="G1382" s="10">
        <v>865</v>
      </c>
    </row>
    <row r="1383" spans="1:7" x14ac:dyDescent="0.25">
      <c r="A1383" s="18">
        <f t="shared" ref="A1383:B1387" si="256">A1382</f>
        <v>267</v>
      </c>
      <c r="B1383" s="18" t="str">
        <f t="shared" si="256"/>
        <v>AMC 267 C</v>
      </c>
      <c r="C1383" s="4">
        <v>163401</v>
      </c>
      <c r="D1383" s="17" t="s">
        <v>7</v>
      </c>
      <c r="E1383" s="152"/>
      <c r="F1383" s="152"/>
      <c r="G1383" s="5">
        <v>103.4</v>
      </c>
    </row>
    <row r="1384" spans="1:7" x14ac:dyDescent="0.25">
      <c r="A1384" s="18">
        <f t="shared" si="256"/>
        <v>267</v>
      </c>
      <c r="B1384" s="18" t="str">
        <f t="shared" si="256"/>
        <v>AMC 267 C</v>
      </c>
      <c r="C1384" s="4">
        <v>163406</v>
      </c>
      <c r="D1384" s="17" t="s">
        <v>193</v>
      </c>
      <c r="E1384" s="152"/>
      <c r="F1384" s="152"/>
      <c r="G1384" s="5">
        <v>16.600000000000001</v>
      </c>
    </row>
    <row r="1385" spans="1:7" x14ac:dyDescent="0.25">
      <c r="A1385" s="18">
        <f t="shared" si="256"/>
        <v>267</v>
      </c>
      <c r="B1385" s="18" t="str">
        <f t="shared" si="256"/>
        <v>AMC 267 C</v>
      </c>
      <c r="C1385" s="4">
        <v>163408</v>
      </c>
      <c r="D1385" s="17" t="s">
        <v>12</v>
      </c>
      <c r="E1385" s="152"/>
      <c r="F1385" s="152"/>
      <c r="G1385" s="5">
        <v>12.5</v>
      </c>
    </row>
    <row r="1386" spans="1:7" x14ac:dyDescent="0.25">
      <c r="A1386" s="18">
        <f t="shared" si="256"/>
        <v>267</v>
      </c>
      <c r="B1386" s="18" t="str">
        <f t="shared" si="256"/>
        <v>AMC 267 C</v>
      </c>
      <c r="C1386" s="6">
        <v>163409</v>
      </c>
      <c r="D1386" s="19" t="s">
        <v>14</v>
      </c>
      <c r="E1386" s="149"/>
      <c r="F1386" s="149"/>
      <c r="G1386" s="7">
        <v>2.5</v>
      </c>
    </row>
    <row r="1387" spans="1:7" x14ac:dyDescent="0.25">
      <c r="A1387" s="20">
        <f t="shared" si="256"/>
        <v>267</v>
      </c>
      <c r="B1387" s="20" t="str">
        <f t="shared" si="256"/>
        <v>AMC 267 C</v>
      </c>
      <c r="C1387" s="21"/>
      <c r="D1387" s="21"/>
      <c r="E1387" s="150" t="s">
        <v>9</v>
      </c>
      <c r="F1387" s="150"/>
      <c r="G1387" s="8">
        <v>1000</v>
      </c>
    </row>
    <row r="1388" spans="1:7" x14ac:dyDescent="0.25">
      <c r="A1388" s="9">
        <v>268</v>
      </c>
      <c r="B1388" s="23" t="s">
        <v>272</v>
      </c>
      <c r="C1388" s="9" t="s">
        <v>4</v>
      </c>
      <c r="D1388" s="23" t="s">
        <v>5</v>
      </c>
      <c r="E1388" s="151"/>
      <c r="F1388" s="151"/>
      <c r="G1388" s="10">
        <v>761</v>
      </c>
    </row>
    <row r="1389" spans="1:7" x14ac:dyDescent="0.25">
      <c r="A1389" s="18">
        <f t="shared" ref="A1389:B1394" si="257">A1388</f>
        <v>268</v>
      </c>
      <c r="B1389" s="18" t="str">
        <f t="shared" si="257"/>
        <v>AMC 268 C</v>
      </c>
      <c r="C1389" s="4">
        <v>163401</v>
      </c>
      <c r="D1389" s="17" t="s">
        <v>7</v>
      </c>
      <c r="E1389" s="152"/>
      <c r="F1389" s="152"/>
      <c r="G1389" s="5">
        <v>168.3</v>
      </c>
    </row>
    <row r="1390" spans="1:7" x14ac:dyDescent="0.25">
      <c r="A1390" s="18">
        <f t="shared" si="257"/>
        <v>268</v>
      </c>
      <c r="B1390" s="18" t="str">
        <f t="shared" si="257"/>
        <v>AMC 268 C</v>
      </c>
      <c r="C1390" s="4">
        <v>163408</v>
      </c>
      <c r="D1390" s="17" t="s">
        <v>12</v>
      </c>
      <c r="E1390" s="152"/>
      <c r="F1390" s="152"/>
      <c r="G1390" s="5">
        <v>37.9</v>
      </c>
    </row>
    <row r="1391" spans="1:7" x14ac:dyDescent="0.25">
      <c r="A1391" s="18">
        <f t="shared" si="257"/>
        <v>268</v>
      </c>
      <c r="B1391" s="18" t="str">
        <f t="shared" si="257"/>
        <v>AMC 268 C</v>
      </c>
      <c r="C1391" s="4">
        <v>163406</v>
      </c>
      <c r="D1391" s="17" t="s">
        <v>193</v>
      </c>
      <c r="E1391" s="152"/>
      <c r="F1391" s="152"/>
      <c r="G1391" s="5">
        <v>18.899999999999999</v>
      </c>
    </row>
    <row r="1392" spans="1:7" x14ac:dyDescent="0.25">
      <c r="A1392" s="18">
        <f t="shared" si="257"/>
        <v>268</v>
      </c>
      <c r="B1392" s="18" t="str">
        <f t="shared" si="257"/>
        <v>AMC 268 C</v>
      </c>
      <c r="C1392" s="4">
        <v>163410</v>
      </c>
      <c r="D1392" s="17" t="s">
        <v>15</v>
      </c>
      <c r="E1392" s="152"/>
      <c r="F1392" s="152"/>
      <c r="G1392" s="5">
        <v>7.6</v>
      </c>
    </row>
    <row r="1393" spans="1:7" x14ac:dyDescent="0.25">
      <c r="A1393" s="18">
        <f t="shared" si="257"/>
        <v>268</v>
      </c>
      <c r="B1393" s="18" t="str">
        <f t="shared" si="257"/>
        <v>AMC 268 C</v>
      </c>
      <c r="C1393" s="6">
        <v>163409</v>
      </c>
      <c r="D1393" s="19" t="s">
        <v>14</v>
      </c>
      <c r="E1393" s="149"/>
      <c r="F1393" s="149"/>
      <c r="G1393" s="7">
        <v>6.3</v>
      </c>
    </row>
    <row r="1394" spans="1:7" x14ac:dyDescent="0.25">
      <c r="A1394" s="20">
        <f t="shared" si="257"/>
        <v>268</v>
      </c>
      <c r="B1394" s="20" t="str">
        <f t="shared" si="257"/>
        <v>AMC 268 C</v>
      </c>
      <c r="C1394" s="21"/>
      <c r="D1394" s="21"/>
      <c r="E1394" s="150" t="s">
        <v>9</v>
      </c>
      <c r="F1394" s="150"/>
      <c r="G1394" s="8">
        <v>1000</v>
      </c>
    </row>
    <row r="1395" spans="1:7" x14ac:dyDescent="0.25">
      <c r="A1395" s="9">
        <v>2685</v>
      </c>
      <c r="B1395" s="23" t="s">
        <v>273</v>
      </c>
      <c r="C1395" s="9" t="s">
        <v>4</v>
      </c>
      <c r="D1395" s="23" t="s">
        <v>5</v>
      </c>
      <c r="E1395" s="151"/>
      <c r="F1395" s="151"/>
      <c r="G1395" s="10">
        <v>483.4</v>
      </c>
    </row>
    <row r="1396" spans="1:7" x14ac:dyDescent="0.25">
      <c r="A1396" s="18">
        <f t="shared" ref="A1396:B1401" si="258">A1395</f>
        <v>2685</v>
      </c>
      <c r="B1396" s="18" t="str">
        <f t="shared" si="258"/>
        <v>AMC 2685 C</v>
      </c>
      <c r="C1396" s="4">
        <v>163401</v>
      </c>
      <c r="D1396" s="17" t="s">
        <v>7</v>
      </c>
      <c r="E1396" s="152"/>
      <c r="F1396" s="152"/>
      <c r="G1396" s="5">
        <v>428.2</v>
      </c>
    </row>
    <row r="1397" spans="1:7" x14ac:dyDescent="0.25">
      <c r="A1397" s="18">
        <f t="shared" si="258"/>
        <v>2685</v>
      </c>
      <c r="B1397" s="18" t="str">
        <f t="shared" si="258"/>
        <v>AMC 2685 C</v>
      </c>
      <c r="C1397" s="4">
        <v>163408</v>
      </c>
      <c r="D1397" s="17" t="s">
        <v>12</v>
      </c>
      <c r="E1397" s="152"/>
      <c r="F1397" s="152"/>
      <c r="G1397" s="5">
        <v>42.8</v>
      </c>
    </row>
    <row r="1398" spans="1:7" x14ac:dyDescent="0.25">
      <c r="A1398" s="18">
        <f t="shared" si="258"/>
        <v>2685</v>
      </c>
      <c r="B1398" s="18" t="str">
        <f t="shared" si="258"/>
        <v>AMC 2685 C</v>
      </c>
      <c r="C1398" s="4">
        <v>163406</v>
      </c>
      <c r="D1398" s="17" t="s">
        <v>193</v>
      </c>
      <c r="E1398" s="152"/>
      <c r="F1398" s="152"/>
      <c r="G1398" s="5">
        <v>21.4</v>
      </c>
    </row>
    <row r="1399" spans="1:7" x14ac:dyDescent="0.25">
      <c r="A1399" s="18">
        <f t="shared" si="258"/>
        <v>2685</v>
      </c>
      <c r="B1399" s="18" t="str">
        <f t="shared" si="258"/>
        <v>AMC 2685 C</v>
      </c>
      <c r="C1399" s="4">
        <v>163410</v>
      </c>
      <c r="D1399" s="17" t="s">
        <v>15</v>
      </c>
      <c r="E1399" s="152"/>
      <c r="F1399" s="152"/>
      <c r="G1399" s="5">
        <v>17.100000000000001</v>
      </c>
    </row>
    <row r="1400" spans="1:7" x14ac:dyDescent="0.25">
      <c r="A1400" s="18">
        <f t="shared" si="258"/>
        <v>2685</v>
      </c>
      <c r="B1400" s="18" t="str">
        <f t="shared" si="258"/>
        <v>AMC 2685 C</v>
      </c>
      <c r="C1400" s="6">
        <v>163409</v>
      </c>
      <c r="D1400" s="19" t="s">
        <v>14</v>
      </c>
      <c r="E1400" s="149"/>
      <c r="F1400" s="149"/>
      <c r="G1400" s="7">
        <v>7.1</v>
      </c>
    </row>
    <row r="1401" spans="1:7" x14ac:dyDescent="0.25">
      <c r="A1401" s="20">
        <f t="shared" si="258"/>
        <v>2685</v>
      </c>
      <c r="B1401" s="20" t="str">
        <f t="shared" si="258"/>
        <v>AMC 2685 C</v>
      </c>
      <c r="C1401" s="21"/>
      <c r="D1401" s="21"/>
      <c r="E1401" s="150" t="s">
        <v>9</v>
      </c>
      <c r="F1401" s="150"/>
      <c r="G1401" s="8">
        <v>1000</v>
      </c>
    </row>
    <row r="1402" spans="1:7" x14ac:dyDescent="0.25">
      <c r="A1402" s="2">
        <v>269</v>
      </c>
      <c r="B1402" s="27" t="s">
        <v>274</v>
      </c>
      <c r="C1402" s="2" t="s">
        <v>4</v>
      </c>
      <c r="D1402" s="27" t="s">
        <v>5</v>
      </c>
      <c r="E1402" s="153"/>
      <c r="F1402" s="153"/>
      <c r="G1402" s="3">
        <v>749.4</v>
      </c>
    </row>
    <row r="1403" spans="1:7" x14ac:dyDescent="0.25">
      <c r="A1403" s="18">
        <f t="shared" ref="A1403:B1408" si="259">A1402</f>
        <v>269</v>
      </c>
      <c r="B1403" s="18" t="str">
        <f t="shared" si="259"/>
        <v>AMC 269 C</v>
      </c>
      <c r="C1403" s="4">
        <v>163401</v>
      </c>
      <c r="D1403" s="17" t="s">
        <v>7</v>
      </c>
      <c r="E1403" s="152"/>
      <c r="F1403" s="152"/>
      <c r="G1403" s="5">
        <v>167.6</v>
      </c>
    </row>
    <row r="1404" spans="1:7" x14ac:dyDescent="0.25">
      <c r="A1404" s="18">
        <f t="shared" si="259"/>
        <v>269</v>
      </c>
      <c r="B1404" s="18" t="str">
        <f t="shared" si="259"/>
        <v>AMC 269 C</v>
      </c>
      <c r="C1404" s="4">
        <v>163408</v>
      </c>
      <c r="D1404" s="17" t="s">
        <v>12</v>
      </c>
      <c r="E1404" s="152"/>
      <c r="F1404" s="152"/>
      <c r="G1404" s="5">
        <v>37.700000000000003</v>
      </c>
    </row>
    <row r="1405" spans="1:7" x14ac:dyDescent="0.25">
      <c r="A1405" s="18">
        <f t="shared" si="259"/>
        <v>269</v>
      </c>
      <c r="B1405" s="18" t="str">
        <f t="shared" si="259"/>
        <v>AMC 269 C</v>
      </c>
      <c r="C1405" s="4">
        <v>163410</v>
      </c>
      <c r="D1405" s="17" t="s">
        <v>15</v>
      </c>
      <c r="E1405" s="152"/>
      <c r="F1405" s="152"/>
      <c r="G1405" s="5">
        <v>20.100000000000001</v>
      </c>
    </row>
    <row r="1406" spans="1:7" x14ac:dyDescent="0.25">
      <c r="A1406" s="18">
        <f t="shared" si="259"/>
        <v>269</v>
      </c>
      <c r="B1406" s="18" t="str">
        <f t="shared" si="259"/>
        <v>AMC 269 C</v>
      </c>
      <c r="C1406" s="4">
        <v>163406</v>
      </c>
      <c r="D1406" s="17" t="s">
        <v>193</v>
      </c>
      <c r="E1406" s="152"/>
      <c r="F1406" s="152"/>
      <c r="G1406" s="5">
        <v>18.899999999999999</v>
      </c>
    </row>
    <row r="1407" spans="1:7" x14ac:dyDescent="0.25">
      <c r="A1407" s="18">
        <f t="shared" si="259"/>
        <v>269</v>
      </c>
      <c r="B1407" s="18" t="str">
        <f t="shared" si="259"/>
        <v>AMC 269 C</v>
      </c>
      <c r="C1407" s="6">
        <v>163409</v>
      </c>
      <c r="D1407" s="19" t="s">
        <v>14</v>
      </c>
      <c r="E1407" s="149"/>
      <c r="F1407" s="149"/>
      <c r="G1407" s="7">
        <v>6.3</v>
      </c>
    </row>
    <row r="1408" spans="1:7" x14ac:dyDescent="0.25">
      <c r="A1408" s="20">
        <f t="shared" si="259"/>
        <v>269</v>
      </c>
      <c r="B1408" s="20" t="str">
        <f t="shared" si="259"/>
        <v>AMC 269 C</v>
      </c>
      <c r="C1408" s="21"/>
      <c r="D1408" s="21"/>
      <c r="E1408" s="150" t="s">
        <v>9</v>
      </c>
      <c r="F1408" s="150"/>
      <c r="G1408" s="8">
        <v>1000</v>
      </c>
    </row>
    <row r="1409" spans="1:7" x14ac:dyDescent="0.25">
      <c r="A1409" s="9">
        <v>2695</v>
      </c>
      <c r="B1409" s="23" t="s">
        <v>275</v>
      </c>
      <c r="C1409" s="9" t="s">
        <v>4</v>
      </c>
      <c r="D1409" s="23" t="s">
        <v>5</v>
      </c>
      <c r="E1409" s="151"/>
      <c r="F1409" s="151"/>
      <c r="G1409" s="10">
        <v>473.8</v>
      </c>
    </row>
    <row r="1410" spans="1:7" x14ac:dyDescent="0.25">
      <c r="A1410" s="18">
        <f t="shared" ref="A1410:B1415" si="260">A1409</f>
        <v>2695</v>
      </c>
      <c r="B1410" s="18" t="str">
        <f t="shared" si="260"/>
        <v>AMC 2695 C</v>
      </c>
      <c r="C1410" s="4">
        <v>163401</v>
      </c>
      <c r="D1410" s="17" t="s">
        <v>7</v>
      </c>
      <c r="E1410" s="152"/>
      <c r="F1410" s="152"/>
      <c r="G1410" s="5">
        <v>426.7</v>
      </c>
    </row>
    <row r="1411" spans="1:7" x14ac:dyDescent="0.25">
      <c r="A1411" s="18">
        <f t="shared" si="260"/>
        <v>2695</v>
      </c>
      <c r="B1411" s="18" t="str">
        <f t="shared" si="260"/>
        <v>AMC 2695 C</v>
      </c>
      <c r="C1411" s="4">
        <v>163408</v>
      </c>
      <c r="D1411" s="17" t="s">
        <v>12</v>
      </c>
      <c r="E1411" s="152"/>
      <c r="F1411" s="152"/>
      <c r="G1411" s="5">
        <v>42.7</v>
      </c>
    </row>
    <row r="1412" spans="1:7" x14ac:dyDescent="0.25">
      <c r="A1412" s="18">
        <f t="shared" si="260"/>
        <v>2695</v>
      </c>
      <c r="B1412" s="18" t="str">
        <f t="shared" si="260"/>
        <v>AMC 2695 C</v>
      </c>
      <c r="C1412" s="4">
        <v>163410</v>
      </c>
      <c r="D1412" s="17" t="s">
        <v>15</v>
      </c>
      <c r="E1412" s="152"/>
      <c r="F1412" s="152"/>
      <c r="G1412" s="5">
        <v>28.4</v>
      </c>
    </row>
    <row r="1413" spans="1:7" x14ac:dyDescent="0.25">
      <c r="A1413" s="18">
        <f t="shared" si="260"/>
        <v>2695</v>
      </c>
      <c r="B1413" s="18" t="str">
        <f t="shared" si="260"/>
        <v>AMC 2695 C</v>
      </c>
      <c r="C1413" s="4">
        <v>163406</v>
      </c>
      <c r="D1413" s="17" t="s">
        <v>193</v>
      </c>
      <c r="E1413" s="152"/>
      <c r="F1413" s="152"/>
      <c r="G1413" s="5">
        <v>21.3</v>
      </c>
    </row>
    <row r="1414" spans="1:7" x14ac:dyDescent="0.25">
      <c r="A1414" s="18">
        <f t="shared" si="260"/>
        <v>2695</v>
      </c>
      <c r="B1414" s="18" t="str">
        <f t="shared" si="260"/>
        <v>AMC 2695 C</v>
      </c>
      <c r="C1414" s="6">
        <v>163409</v>
      </c>
      <c r="D1414" s="19" t="s">
        <v>14</v>
      </c>
      <c r="E1414" s="149"/>
      <c r="F1414" s="149"/>
      <c r="G1414" s="7">
        <v>7.1</v>
      </c>
    </row>
    <row r="1415" spans="1:7" x14ac:dyDescent="0.25">
      <c r="A1415" s="20">
        <f t="shared" si="260"/>
        <v>2695</v>
      </c>
      <c r="B1415" s="20" t="str">
        <f t="shared" si="260"/>
        <v>AMC 2695 C</v>
      </c>
      <c r="C1415" s="21"/>
      <c r="D1415" s="21"/>
      <c r="E1415" s="150" t="s">
        <v>9</v>
      </c>
      <c r="F1415" s="150"/>
      <c r="G1415" s="8">
        <v>1000</v>
      </c>
    </row>
    <row r="1416" spans="1:7" x14ac:dyDescent="0.25">
      <c r="A1416" s="9">
        <v>270</v>
      </c>
      <c r="B1416" s="23" t="s">
        <v>276</v>
      </c>
      <c r="C1416" s="9" t="s">
        <v>4</v>
      </c>
      <c r="D1416" s="23" t="s">
        <v>5</v>
      </c>
      <c r="E1416" s="151"/>
      <c r="F1416" s="151"/>
      <c r="G1416" s="10">
        <v>801.3</v>
      </c>
    </row>
    <row r="1417" spans="1:7" x14ac:dyDescent="0.25">
      <c r="A1417" s="18">
        <f t="shared" ref="A1417:B1421" si="261">A1416</f>
        <v>270</v>
      </c>
      <c r="B1417" s="18" t="str">
        <f t="shared" si="261"/>
        <v>AMC 270 C</v>
      </c>
      <c r="C1417" s="4">
        <v>163401</v>
      </c>
      <c r="D1417" s="17" t="s">
        <v>7</v>
      </c>
      <c r="E1417" s="152"/>
      <c r="F1417" s="152"/>
      <c r="G1417" s="5">
        <v>182.9</v>
      </c>
    </row>
    <row r="1418" spans="1:7" x14ac:dyDescent="0.25">
      <c r="A1418" s="18">
        <f t="shared" si="261"/>
        <v>270</v>
      </c>
      <c r="B1418" s="18" t="str">
        <f t="shared" si="261"/>
        <v>AMC 270 C</v>
      </c>
      <c r="C1418" s="4">
        <v>163408</v>
      </c>
      <c r="D1418" s="17" t="s">
        <v>12</v>
      </c>
      <c r="E1418" s="152"/>
      <c r="F1418" s="152"/>
      <c r="G1418" s="5">
        <v>8.8000000000000007</v>
      </c>
    </row>
    <row r="1419" spans="1:7" x14ac:dyDescent="0.25">
      <c r="A1419" s="18">
        <f t="shared" si="261"/>
        <v>270</v>
      </c>
      <c r="B1419" s="18" t="str">
        <f t="shared" si="261"/>
        <v>AMC 270 C</v>
      </c>
      <c r="C1419" s="4">
        <v>163406</v>
      </c>
      <c r="D1419" s="17" t="s">
        <v>193</v>
      </c>
      <c r="E1419" s="152"/>
      <c r="F1419" s="152"/>
      <c r="G1419" s="5">
        <v>4.4000000000000004</v>
      </c>
    </row>
    <row r="1420" spans="1:7" x14ac:dyDescent="0.25">
      <c r="A1420" s="18">
        <f t="shared" si="261"/>
        <v>270</v>
      </c>
      <c r="B1420" s="18" t="str">
        <f t="shared" si="261"/>
        <v>AMC 270 C</v>
      </c>
      <c r="C1420" s="6">
        <v>163409</v>
      </c>
      <c r="D1420" s="19" t="s">
        <v>14</v>
      </c>
      <c r="E1420" s="149"/>
      <c r="F1420" s="149"/>
      <c r="G1420" s="7">
        <v>2.6</v>
      </c>
    </row>
    <row r="1421" spans="1:7" x14ac:dyDescent="0.25">
      <c r="A1421" s="20">
        <f t="shared" si="261"/>
        <v>270</v>
      </c>
      <c r="B1421" s="20" t="str">
        <f t="shared" si="261"/>
        <v>AMC 270 C</v>
      </c>
      <c r="C1421" s="21"/>
      <c r="D1421" s="21"/>
      <c r="E1421" s="150" t="s">
        <v>9</v>
      </c>
      <c r="F1421" s="150"/>
      <c r="G1421" s="8">
        <v>1000</v>
      </c>
    </row>
    <row r="1422" spans="1:7" x14ac:dyDescent="0.25">
      <c r="A1422" s="9">
        <v>2705</v>
      </c>
      <c r="B1422" s="23" t="s">
        <v>277</v>
      </c>
      <c r="C1422" s="9" t="s">
        <v>4</v>
      </c>
      <c r="D1422" s="23" t="s">
        <v>5</v>
      </c>
      <c r="E1422" s="151"/>
      <c r="F1422" s="151"/>
      <c r="G1422" s="10">
        <v>808.8</v>
      </c>
    </row>
    <row r="1423" spans="1:7" x14ac:dyDescent="0.25">
      <c r="A1423" s="18">
        <f t="shared" ref="A1423:B1426" si="262">A1422</f>
        <v>2705</v>
      </c>
      <c r="B1423" s="18" t="str">
        <f t="shared" si="262"/>
        <v>AMC 2705 C</v>
      </c>
      <c r="C1423" s="4">
        <v>163401</v>
      </c>
      <c r="D1423" s="17" t="s">
        <v>7</v>
      </c>
      <c r="E1423" s="152"/>
      <c r="F1423" s="152"/>
      <c r="G1423" s="5">
        <v>183.4</v>
      </c>
    </row>
    <row r="1424" spans="1:7" x14ac:dyDescent="0.25">
      <c r="A1424" s="18">
        <f t="shared" si="262"/>
        <v>2705</v>
      </c>
      <c r="B1424" s="18" t="str">
        <f t="shared" si="262"/>
        <v>AMC 2705 C</v>
      </c>
      <c r="C1424" s="4">
        <v>163408</v>
      </c>
      <c r="D1424" s="17" t="s">
        <v>12</v>
      </c>
      <c r="E1424" s="152"/>
      <c r="F1424" s="152"/>
      <c r="G1424" s="5">
        <v>5.9</v>
      </c>
    </row>
    <row r="1425" spans="1:7" x14ac:dyDescent="0.25">
      <c r="A1425" s="18">
        <f t="shared" si="262"/>
        <v>2705</v>
      </c>
      <c r="B1425" s="18" t="str">
        <f t="shared" si="262"/>
        <v>AMC 2705 C</v>
      </c>
      <c r="C1425" s="6">
        <v>163409</v>
      </c>
      <c r="D1425" s="19" t="s">
        <v>14</v>
      </c>
      <c r="E1425" s="149"/>
      <c r="F1425" s="149"/>
      <c r="G1425" s="7">
        <v>1.9</v>
      </c>
    </row>
    <row r="1426" spans="1:7" x14ac:dyDescent="0.25">
      <c r="A1426" s="20">
        <f t="shared" si="262"/>
        <v>2705</v>
      </c>
      <c r="B1426" s="20" t="str">
        <f t="shared" si="262"/>
        <v>AMC 2705 C</v>
      </c>
      <c r="C1426" s="21"/>
      <c r="D1426" s="21"/>
      <c r="E1426" s="150" t="s">
        <v>9</v>
      </c>
      <c r="F1426" s="150"/>
      <c r="G1426" s="8">
        <v>1000</v>
      </c>
    </row>
    <row r="1427" spans="1:7" x14ac:dyDescent="0.25">
      <c r="A1427" s="9">
        <v>2706</v>
      </c>
      <c r="B1427" s="23" t="s">
        <v>278</v>
      </c>
      <c r="C1427" s="9" t="s">
        <v>4</v>
      </c>
      <c r="D1427" s="23" t="s">
        <v>5</v>
      </c>
      <c r="E1427" s="151"/>
      <c r="F1427" s="151"/>
      <c r="G1427" s="10">
        <v>807</v>
      </c>
    </row>
    <row r="1428" spans="1:7" x14ac:dyDescent="0.25">
      <c r="A1428" s="18">
        <f t="shared" ref="A1428:B1431" si="263">A1427</f>
        <v>2706</v>
      </c>
      <c r="B1428" s="18" t="str">
        <f t="shared" si="263"/>
        <v>AMC 2706 C</v>
      </c>
      <c r="C1428" s="4">
        <v>163401</v>
      </c>
      <c r="D1428" s="17" t="s">
        <v>7</v>
      </c>
      <c r="E1428" s="152"/>
      <c r="F1428" s="152"/>
      <c r="G1428" s="5">
        <v>191.1</v>
      </c>
    </row>
    <row r="1429" spans="1:7" x14ac:dyDescent="0.25">
      <c r="A1429" s="18">
        <f t="shared" si="263"/>
        <v>2706</v>
      </c>
      <c r="B1429" s="18" t="str">
        <f t="shared" si="263"/>
        <v>AMC 2706 C</v>
      </c>
      <c r="C1429" s="4">
        <v>163408</v>
      </c>
      <c r="D1429" s="17" t="s">
        <v>12</v>
      </c>
      <c r="E1429" s="152"/>
      <c r="F1429" s="152"/>
      <c r="G1429" s="5">
        <v>1.5</v>
      </c>
    </row>
    <row r="1430" spans="1:7" x14ac:dyDescent="0.25">
      <c r="A1430" s="18">
        <f t="shared" si="263"/>
        <v>2706</v>
      </c>
      <c r="B1430" s="18" t="str">
        <f t="shared" si="263"/>
        <v>AMC 2706 C</v>
      </c>
      <c r="C1430" s="6">
        <v>163409</v>
      </c>
      <c r="D1430" s="19" t="s">
        <v>14</v>
      </c>
      <c r="E1430" s="149"/>
      <c r="F1430" s="149"/>
      <c r="G1430" s="7">
        <v>0.4</v>
      </c>
    </row>
    <row r="1431" spans="1:7" x14ac:dyDescent="0.25">
      <c r="A1431" s="20">
        <f t="shared" si="263"/>
        <v>2706</v>
      </c>
      <c r="B1431" s="20" t="str">
        <f t="shared" si="263"/>
        <v>AMC 2706 C</v>
      </c>
      <c r="C1431" s="21"/>
      <c r="D1431" s="21"/>
      <c r="E1431" s="150" t="s">
        <v>9</v>
      </c>
      <c r="F1431" s="150"/>
      <c r="G1431" s="8">
        <v>1000</v>
      </c>
    </row>
    <row r="1432" spans="1:7" x14ac:dyDescent="0.25">
      <c r="A1432" s="9">
        <v>2707</v>
      </c>
      <c r="B1432" s="23" t="s">
        <v>279</v>
      </c>
      <c r="C1432" s="9" t="s">
        <v>4</v>
      </c>
      <c r="D1432" s="23" t="s">
        <v>5</v>
      </c>
      <c r="E1432" s="151"/>
      <c r="F1432" s="151"/>
      <c r="G1432" s="10">
        <v>805.4</v>
      </c>
    </row>
    <row r="1433" spans="1:7" x14ac:dyDescent="0.25">
      <c r="A1433" s="18">
        <f t="shared" ref="A1433:B1438" si="264">A1432</f>
        <v>2707</v>
      </c>
      <c r="B1433" s="18" t="str">
        <f t="shared" si="264"/>
        <v>AMC 2707 C</v>
      </c>
      <c r="C1433" s="4">
        <v>163401</v>
      </c>
      <c r="D1433" s="17" t="s">
        <v>7</v>
      </c>
      <c r="E1433" s="152"/>
      <c r="F1433" s="152"/>
      <c r="G1433" s="5">
        <v>191</v>
      </c>
    </row>
    <row r="1434" spans="1:7" x14ac:dyDescent="0.25">
      <c r="A1434" s="18">
        <f t="shared" si="264"/>
        <v>2707</v>
      </c>
      <c r="B1434" s="18" t="str">
        <f t="shared" si="264"/>
        <v>AMC 2707 C</v>
      </c>
      <c r="C1434" s="4">
        <v>163408</v>
      </c>
      <c r="D1434" s="17" t="s">
        <v>12</v>
      </c>
      <c r="E1434" s="152"/>
      <c r="F1434" s="152"/>
      <c r="G1434" s="5">
        <v>2.2000000000000002</v>
      </c>
    </row>
    <row r="1435" spans="1:7" x14ac:dyDescent="0.25">
      <c r="A1435" s="18">
        <f t="shared" si="264"/>
        <v>2707</v>
      </c>
      <c r="B1435" s="18" t="str">
        <f t="shared" si="264"/>
        <v>AMC 2707 C</v>
      </c>
      <c r="C1435" s="4">
        <v>163407</v>
      </c>
      <c r="D1435" s="17" t="s">
        <v>13</v>
      </c>
      <c r="E1435" s="152"/>
      <c r="F1435" s="152"/>
      <c r="G1435" s="5">
        <v>1.1000000000000001</v>
      </c>
    </row>
    <row r="1436" spans="1:7" x14ac:dyDescent="0.25">
      <c r="A1436" s="18">
        <f t="shared" si="264"/>
        <v>2707</v>
      </c>
      <c r="B1436" s="18" t="str">
        <f t="shared" si="264"/>
        <v>AMC 2707 C</v>
      </c>
      <c r="C1436" s="4">
        <v>163409</v>
      </c>
      <c r="D1436" s="17" t="s">
        <v>14</v>
      </c>
      <c r="E1436" s="152"/>
      <c r="F1436" s="152"/>
      <c r="G1436" s="5">
        <v>0.2</v>
      </c>
    </row>
    <row r="1437" spans="1:7" x14ac:dyDescent="0.25">
      <c r="A1437" s="18">
        <f t="shared" si="264"/>
        <v>2707</v>
      </c>
      <c r="B1437" s="18" t="str">
        <f t="shared" si="264"/>
        <v>AMC 2707 C</v>
      </c>
      <c r="C1437" s="6">
        <v>163410</v>
      </c>
      <c r="D1437" s="19" t="s">
        <v>15</v>
      </c>
      <c r="E1437" s="149"/>
      <c r="F1437" s="149"/>
      <c r="G1437" s="7">
        <v>0.1</v>
      </c>
    </row>
    <row r="1438" spans="1:7" x14ac:dyDescent="0.25">
      <c r="A1438" s="20">
        <f t="shared" si="264"/>
        <v>2707</v>
      </c>
      <c r="B1438" s="20" t="str">
        <f t="shared" si="264"/>
        <v>AMC 2707 C</v>
      </c>
      <c r="C1438" s="21"/>
      <c r="D1438" s="21"/>
      <c r="E1438" s="150" t="s">
        <v>9</v>
      </c>
      <c r="F1438" s="150"/>
      <c r="G1438" s="8">
        <v>1000</v>
      </c>
    </row>
    <row r="1439" spans="1:7" x14ac:dyDescent="0.25">
      <c r="A1439" s="9">
        <v>2708</v>
      </c>
      <c r="B1439" s="23" t="s">
        <v>280</v>
      </c>
      <c r="C1439" s="9" t="s">
        <v>4</v>
      </c>
      <c r="D1439" s="23" t="s">
        <v>5</v>
      </c>
      <c r="E1439" s="151"/>
      <c r="F1439" s="151"/>
      <c r="G1439" s="10">
        <v>805.6</v>
      </c>
    </row>
    <row r="1440" spans="1:7" x14ac:dyDescent="0.25">
      <c r="A1440" s="18">
        <f t="shared" ref="A1440:B1444" si="265">A1439</f>
        <v>2708</v>
      </c>
      <c r="B1440" s="18" t="str">
        <f t="shared" si="265"/>
        <v>AMC 2708 C</v>
      </c>
      <c r="C1440" s="4">
        <v>163401</v>
      </c>
      <c r="D1440" s="17" t="s">
        <v>7</v>
      </c>
      <c r="E1440" s="152"/>
      <c r="F1440" s="152"/>
      <c r="G1440" s="5">
        <v>188.4</v>
      </c>
    </row>
    <row r="1441" spans="1:7" x14ac:dyDescent="0.25">
      <c r="A1441" s="18">
        <f t="shared" si="265"/>
        <v>2708</v>
      </c>
      <c r="B1441" s="18" t="str">
        <f t="shared" si="265"/>
        <v>AMC 2708 C</v>
      </c>
      <c r="C1441" s="4">
        <v>163408</v>
      </c>
      <c r="D1441" s="17" t="s">
        <v>12</v>
      </c>
      <c r="E1441" s="152"/>
      <c r="F1441" s="152"/>
      <c r="G1441" s="5">
        <v>3.6</v>
      </c>
    </row>
    <row r="1442" spans="1:7" x14ac:dyDescent="0.25">
      <c r="A1442" s="18">
        <f t="shared" si="265"/>
        <v>2708</v>
      </c>
      <c r="B1442" s="18" t="str">
        <f t="shared" si="265"/>
        <v>AMC 2708 C</v>
      </c>
      <c r="C1442" s="4">
        <v>163407</v>
      </c>
      <c r="D1442" s="17" t="s">
        <v>13</v>
      </c>
      <c r="E1442" s="152"/>
      <c r="F1442" s="152"/>
      <c r="G1442" s="5">
        <v>2.2000000000000002</v>
      </c>
    </row>
    <row r="1443" spans="1:7" x14ac:dyDescent="0.25">
      <c r="A1443" s="18">
        <f t="shared" si="265"/>
        <v>2708</v>
      </c>
      <c r="B1443" s="18" t="str">
        <f t="shared" si="265"/>
        <v>AMC 2708 C</v>
      </c>
      <c r="C1443" s="6">
        <v>163410</v>
      </c>
      <c r="D1443" s="19" t="s">
        <v>15</v>
      </c>
      <c r="E1443" s="149"/>
      <c r="F1443" s="149"/>
      <c r="G1443" s="7">
        <v>0.2</v>
      </c>
    </row>
    <row r="1444" spans="1:7" x14ac:dyDescent="0.25">
      <c r="A1444" s="20">
        <f t="shared" si="265"/>
        <v>2708</v>
      </c>
      <c r="B1444" s="20" t="str">
        <f t="shared" si="265"/>
        <v>AMC 2708 C</v>
      </c>
      <c r="C1444" s="21"/>
      <c r="D1444" s="21"/>
      <c r="E1444" s="150" t="s">
        <v>9</v>
      </c>
      <c r="F1444" s="150"/>
      <c r="G1444" s="8">
        <v>1000</v>
      </c>
    </row>
    <row r="1445" spans="1:7" x14ac:dyDescent="0.25">
      <c r="A1445" s="9">
        <v>271</v>
      </c>
      <c r="B1445" s="23" t="s">
        <v>281</v>
      </c>
      <c r="C1445" s="9" t="s">
        <v>4</v>
      </c>
      <c r="D1445" s="23" t="s">
        <v>5</v>
      </c>
      <c r="E1445" s="151"/>
      <c r="F1445" s="151"/>
      <c r="G1445" s="10">
        <v>796.2</v>
      </c>
    </row>
    <row r="1446" spans="1:7" x14ac:dyDescent="0.25">
      <c r="A1446" s="18">
        <f t="shared" ref="A1446:B1450" si="266">A1445</f>
        <v>271</v>
      </c>
      <c r="B1446" s="18" t="str">
        <f t="shared" si="266"/>
        <v>AMC 271 C</v>
      </c>
      <c r="C1446" s="4">
        <v>163401</v>
      </c>
      <c r="D1446" s="17" t="s">
        <v>7</v>
      </c>
      <c r="E1446" s="152"/>
      <c r="F1446" s="152"/>
      <c r="G1446" s="5">
        <v>172</v>
      </c>
    </row>
    <row r="1447" spans="1:7" x14ac:dyDescent="0.25">
      <c r="A1447" s="18">
        <f t="shared" si="266"/>
        <v>271</v>
      </c>
      <c r="B1447" s="18" t="str">
        <f t="shared" si="266"/>
        <v>AMC 271 C</v>
      </c>
      <c r="C1447" s="4">
        <v>163408</v>
      </c>
      <c r="D1447" s="17" t="s">
        <v>12</v>
      </c>
      <c r="E1447" s="152"/>
      <c r="F1447" s="152"/>
      <c r="G1447" s="5">
        <v>17.7</v>
      </c>
    </row>
    <row r="1448" spans="1:7" x14ac:dyDescent="0.25">
      <c r="A1448" s="18">
        <f t="shared" si="266"/>
        <v>271</v>
      </c>
      <c r="B1448" s="18" t="str">
        <f t="shared" si="266"/>
        <v>AMC 271 C</v>
      </c>
      <c r="C1448" s="4">
        <v>163406</v>
      </c>
      <c r="D1448" s="17" t="s">
        <v>193</v>
      </c>
      <c r="E1448" s="152"/>
      <c r="F1448" s="152"/>
      <c r="G1448" s="5">
        <v>8.8000000000000007</v>
      </c>
    </row>
    <row r="1449" spans="1:7" x14ac:dyDescent="0.25">
      <c r="A1449" s="18">
        <f t="shared" si="266"/>
        <v>271</v>
      </c>
      <c r="B1449" s="18" t="str">
        <f t="shared" si="266"/>
        <v>AMC 271 C</v>
      </c>
      <c r="C1449" s="6">
        <v>163409</v>
      </c>
      <c r="D1449" s="19" t="s">
        <v>14</v>
      </c>
      <c r="E1449" s="149"/>
      <c r="F1449" s="149"/>
      <c r="G1449" s="7">
        <v>5.3</v>
      </c>
    </row>
    <row r="1450" spans="1:7" x14ac:dyDescent="0.25">
      <c r="A1450" s="20">
        <f t="shared" si="266"/>
        <v>271</v>
      </c>
      <c r="B1450" s="20" t="str">
        <f t="shared" si="266"/>
        <v>AMC 271 C</v>
      </c>
      <c r="C1450" s="21"/>
      <c r="D1450" s="21"/>
      <c r="E1450" s="150" t="s">
        <v>9</v>
      </c>
      <c r="F1450" s="150"/>
      <c r="G1450" s="8">
        <v>1000</v>
      </c>
    </row>
    <row r="1451" spans="1:7" x14ac:dyDescent="0.25">
      <c r="A1451" s="9">
        <v>2715</v>
      </c>
      <c r="B1451" s="23" t="s">
        <v>282</v>
      </c>
      <c r="C1451" s="9" t="s">
        <v>4</v>
      </c>
      <c r="D1451" s="23" t="s">
        <v>5</v>
      </c>
      <c r="E1451" s="151"/>
      <c r="F1451" s="151"/>
      <c r="G1451" s="10">
        <v>811.4</v>
      </c>
    </row>
    <row r="1452" spans="1:7" x14ac:dyDescent="0.25">
      <c r="A1452" s="18">
        <f t="shared" ref="A1452:B1455" si="267">A1451</f>
        <v>2715</v>
      </c>
      <c r="B1452" s="18" t="str">
        <f t="shared" si="267"/>
        <v>AMC 2715 C</v>
      </c>
      <c r="C1452" s="4">
        <v>163401</v>
      </c>
      <c r="D1452" s="17" t="s">
        <v>7</v>
      </c>
      <c r="E1452" s="152"/>
      <c r="F1452" s="152"/>
      <c r="G1452" s="5">
        <v>172.8</v>
      </c>
    </row>
    <row r="1453" spans="1:7" x14ac:dyDescent="0.25">
      <c r="A1453" s="18">
        <f t="shared" si="267"/>
        <v>2715</v>
      </c>
      <c r="B1453" s="18" t="str">
        <f t="shared" si="267"/>
        <v>AMC 2715 C</v>
      </c>
      <c r="C1453" s="4">
        <v>163408</v>
      </c>
      <c r="D1453" s="17" t="s">
        <v>12</v>
      </c>
      <c r="E1453" s="152"/>
      <c r="F1453" s="152"/>
      <c r="G1453" s="5">
        <v>11.9</v>
      </c>
    </row>
    <row r="1454" spans="1:7" x14ac:dyDescent="0.25">
      <c r="A1454" s="18">
        <f t="shared" si="267"/>
        <v>2715</v>
      </c>
      <c r="B1454" s="18" t="str">
        <f t="shared" si="267"/>
        <v>AMC 2715 C</v>
      </c>
      <c r="C1454" s="6">
        <v>163409</v>
      </c>
      <c r="D1454" s="19" t="s">
        <v>14</v>
      </c>
      <c r="E1454" s="149"/>
      <c r="F1454" s="149"/>
      <c r="G1454" s="7">
        <v>3.9</v>
      </c>
    </row>
    <row r="1455" spans="1:7" x14ac:dyDescent="0.25">
      <c r="A1455" s="20">
        <f t="shared" si="267"/>
        <v>2715</v>
      </c>
      <c r="B1455" s="20" t="str">
        <f t="shared" si="267"/>
        <v>AMC 2715 C</v>
      </c>
      <c r="C1455" s="21"/>
      <c r="D1455" s="21"/>
      <c r="E1455" s="150" t="s">
        <v>9</v>
      </c>
      <c r="F1455" s="150"/>
      <c r="G1455" s="8">
        <v>1000</v>
      </c>
    </row>
    <row r="1456" spans="1:7" x14ac:dyDescent="0.25">
      <c r="A1456" s="2">
        <v>2716</v>
      </c>
      <c r="B1456" s="27" t="s">
        <v>283</v>
      </c>
      <c r="C1456" s="2" t="s">
        <v>4</v>
      </c>
      <c r="D1456" s="27" t="s">
        <v>5</v>
      </c>
      <c r="E1456" s="153"/>
      <c r="F1456" s="153"/>
      <c r="G1456" s="3">
        <v>809.2</v>
      </c>
    </row>
    <row r="1457" spans="1:7" x14ac:dyDescent="0.25">
      <c r="A1457" s="18">
        <f t="shared" ref="A1457:B1460" si="268">A1456</f>
        <v>2716</v>
      </c>
      <c r="B1457" s="18" t="str">
        <f t="shared" si="268"/>
        <v>AMC 2716 C</v>
      </c>
      <c r="C1457" s="4">
        <v>163401</v>
      </c>
      <c r="D1457" s="17" t="s">
        <v>7</v>
      </c>
      <c r="E1457" s="152"/>
      <c r="F1457" s="152"/>
      <c r="G1457" s="5">
        <v>183.4</v>
      </c>
    </row>
    <row r="1458" spans="1:7" x14ac:dyDescent="0.25">
      <c r="A1458" s="18">
        <f t="shared" si="268"/>
        <v>2716</v>
      </c>
      <c r="B1458" s="18" t="str">
        <f t="shared" si="268"/>
        <v>AMC 2716 C</v>
      </c>
      <c r="C1458" s="4">
        <v>163408</v>
      </c>
      <c r="D1458" s="17" t="s">
        <v>12</v>
      </c>
      <c r="E1458" s="152"/>
      <c r="F1458" s="152"/>
      <c r="G1458" s="5">
        <v>5.9</v>
      </c>
    </row>
    <row r="1459" spans="1:7" x14ac:dyDescent="0.25">
      <c r="A1459" s="18">
        <f t="shared" si="268"/>
        <v>2716</v>
      </c>
      <c r="B1459" s="18" t="str">
        <f t="shared" si="268"/>
        <v>AMC 2716 C</v>
      </c>
      <c r="C1459" s="6">
        <v>163409</v>
      </c>
      <c r="D1459" s="19" t="s">
        <v>14</v>
      </c>
      <c r="E1459" s="149"/>
      <c r="F1459" s="149"/>
      <c r="G1459" s="7">
        <v>1.5</v>
      </c>
    </row>
    <row r="1460" spans="1:7" x14ac:dyDescent="0.25">
      <c r="A1460" s="20">
        <f t="shared" si="268"/>
        <v>2716</v>
      </c>
      <c r="B1460" s="20" t="str">
        <f t="shared" si="268"/>
        <v>AMC 2716 C</v>
      </c>
      <c r="C1460" s="21"/>
      <c r="D1460" s="21"/>
      <c r="E1460" s="150" t="s">
        <v>9</v>
      </c>
      <c r="F1460" s="150"/>
      <c r="G1460" s="8">
        <v>1000</v>
      </c>
    </row>
    <row r="1461" spans="1:7" x14ac:dyDescent="0.25">
      <c r="A1461" s="9">
        <v>2717</v>
      </c>
      <c r="B1461" s="23" t="s">
        <v>284</v>
      </c>
      <c r="C1461" s="9" t="s">
        <v>4</v>
      </c>
      <c r="D1461" s="23" t="s">
        <v>5</v>
      </c>
      <c r="E1461" s="151"/>
      <c r="F1461" s="151"/>
      <c r="G1461" s="10">
        <v>804.4</v>
      </c>
    </row>
    <row r="1462" spans="1:7" x14ac:dyDescent="0.25">
      <c r="A1462" s="18">
        <f t="shared" ref="A1462:B1467" si="269">A1461</f>
        <v>2717</v>
      </c>
      <c r="B1462" s="18" t="str">
        <f t="shared" si="269"/>
        <v>AMC 2717 C</v>
      </c>
      <c r="C1462" s="4">
        <v>163401</v>
      </c>
      <c r="D1462" s="17" t="s">
        <v>7</v>
      </c>
      <c r="E1462" s="152"/>
      <c r="F1462" s="152"/>
      <c r="G1462" s="5">
        <v>188.4</v>
      </c>
    </row>
    <row r="1463" spans="1:7" x14ac:dyDescent="0.25">
      <c r="A1463" s="18">
        <f t="shared" si="269"/>
        <v>2717</v>
      </c>
      <c r="B1463" s="18" t="str">
        <f t="shared" si="269"/>
        <v>AMC 2717 C</v>
      </c>
      <c r="C1463" s="4">
        <v>163408</v>
      </c>
      <c r="D1463" s="17" t="s">
        <v>12</v>
      </c>
      <c r="E1463" s="152"/>
      <c r="F1463" s="152"/>
      <c r="G1463" s="5">
        <v>4.4000000000000004</v>
      </c>
    </row>
    <row r="1464" spans="1:7" x14ac:dyDescent="0.25">
      <c r="A1464" s="18">
        <f t="shared" si="269"/>
        <v>2717</v>
      </c>
      <c r="B1464" s="18" t="str">
        <f t="shared" si="269"/>
        <v>AMC 2717 C</v>
      </c>
      <c r="C1464" s="4">
        <v>163407</v>
      </c>
      <c r="D1464" s="17" t="s">
        <v>13</v>
      </c>
      <c r="E1464" s="152"/>
      <c r="F1464" s="152"/>
      <c r="G1464" s="5">
        <v>2.2000000000000002</v>
      </c>
    </row>
    <row r="1465" spans="1:7" x14ac:dyDescent="0.25">
      <c r="A1465" s="18">
        <f t="shared" si="269"/>
        <v>2717</v>
      </c>
      <c r="B1465" s="18" t="str">
        <f t="shared" si="269"/>
        <v>AMC 2717 C</v>
      </c>
      <c r="C1465" s="4">
        <v>163409</v>
      </c>
      <c r="D1465" s="17" t="s">
        <v>14</v>
      </c>
      <c r="E1465" s="152"/>
      <c r="F1465" s="152"/>
      <c r="G1465" s="5">
        <v>0.4</v>
      </c>
    </row>
    <row r="1466" spans="1:7" x14ac:dyDescent="0.25">
      <c r="A1466" s="18">
        <f t="shared" si="269"/>
        <v>2717</v>
      </c>
      <c r="B1466" s="18" t="str">
        <f t="shared" si="269"/>
        <v>AMC 2717 C</v>
      </c>
      <c r="C1466" s="6">
        <v>163410</v>
      </c>
      <c r="D1466" s="19" t="s">
        <v>15</v>
      </c>
      <c r="E1466" s="149"/>
      <c r="F1466" s="149"/>
      <c r="G1466" s="7">
        <v>0.2</v>
      </c>
    </row>
    <row r="1467" spans="1:7" x14ac:dyDescent="0.25">
      <c r="A1467" s="20">
        <f t="shared" si="269"/>
        <v>2717</v>
      </c>
      <c r="B1467" s="20" t="str">
        <f t="shared" si="269"/>
        <v>AMC 2717 C</v>
      </c>
      <c r="C1467" s="21"/>
      <c r="D1467" s="21"/>
      <c r="E1467" s="150" t="s">
        <v>9</v>
      </c>
      <c r="F1467" s="150"/>
      <c r="G1467" s="8">
        <v>1000</v>
      </c>
    </row>
    <row r="1468" spans="1:7" x14ac:dyDescent="0.25">
      <c r="A1468" s="9">
        <v>2718</v>
      </c>
      <c r="B1468" s="23" t="s">
        <v>285</v>
      </c>
      <c r="C1468" s="9" t="s">
        <v>4</v>
      </c>
      <c r="D1468" s="23" t="s">
        <v>5</v>
      </c>
      <c r="E1468" s="151"/>
      <c r="F1468" s="151"/>
      <c r="G1468" s="10">
        <v>803</v>
      </c>
    </row>
    <row r="1469" spans="1:7" x14ac:dyDescent="0.25">
      <c r="A1469" s="18">
        <f t="shared" ref="A1469:B1473" si="270">A1468</f>
        <v>2718</v>
      </c>
      <c r="B1469" s="18" t="str">
        <f t="shared" si="270"/>
        <v>AMC 2718 C</v>
      </c>
      <c r="C1469" s="4">
        <v>163401</v>
      </c>
      <c r="D1469" s="17" t="s">
        <v>7</v>
      </c>
      <c r="E1469" s="152"/>
      <c r="F1469" s="152"/>
      <c r="G1469" s="5">
        <v>172.4</v>
      </c>
    </row>
    <row r="1470" spans="1:7" x14ac:dyDescent="0.25">
      <c r="A1470" s="18">
        <f t="shared" si="270"/>
        <v>2718</v>
      </c>
      <c r="B1470" s="18" t="str">
        <f t="shared" si="270"/>
        <v>AMC 2718 C</v>
      </c>
      <c r="C1470" s="4">
        <v>163408</v>
      </c>
      <c r="D1470" s="17" t="s">
        <v>12</v>
      </c>
      <c r="E1470" s="152"/>
      <c r="F1470" s="152"/>
      <c r="G1470" s="5">
        <v>14.8</v>
      </c>
    </row>
    <row r="1471" spans="1:7" x14ac:dyDescent="0.25">
      <c r="A1471" s="18">
        <f t="shared" si="270"/>
        <v>2718</v>
      </c>
      <c r="B1471" s="18" t="str">
        <f t="shared" si="270"/>
        <v>AMC 2718 C</v>
      </c>
      <c r="C1471" s="4">
        <v>163407</v>
      </c>
      <c r="D1471" s="17" t="s">
        <v>13</v>
      </c>
      <c r="E1471" s="152"/>
      <c r="F1471" s="152"/>
      <c r="G1471" s="5">
        <v>8.9</v>
      </c>
    </row>
    <row r="1472" spans="1:7" x14ac:dyDescent="0.25">
      <c r="A1472" s="18">
        <f t="shared" si="270"/>
        <v>2718</v>
      </c>
      <c r="B1472" s="18" t="str">
        <f t="shared" si="270"/>
        <v>AMC 2718 C</v>
      </c>
      <c r="C1472" s="6">
        <v>163410</v>
      </c>
      <c r="D1472" s="19" t="s">
        <v>15</v>
      </c>
      <c r="E1472" s="149"/>
      <c r="F1472" s="149"/>
      <c r="G1472" s="7">
        <v>0.9</v>
      </c>
    </row>
    <row r="1473" spans="1:7" x14ac:dyDescent="0.25">
      <c r="A1473" s="20">
        <f t="shared" si="270"/>
        <v>2718</v>
      </c>
      <c r="B1473" s="20" t="str">
        <f t="shared" si="270"/>
        <v>AMC 2718 C</v>
      </c>
      <c r="C1473" s="21"/>
      <c r="D1473" s="21"/>
      <c r="E1473" s="150" t="s">
        <v>9</v>
      </c>
      <c r="F1473" s="150"/>
      <c r="G1473" s="8">
        <v>1000</v>
      </c>
    </row>
    <row r="1474" spans="1:7" x14ac:dyDescent="0.25">
      <c r="A1474" s="9">
        <v>272</v>
      </c>
      <c r="B1474" s="23" t="s">
        <v>286</v>
      </c>
      <c r="C1474" s="9" t="s">
        <v>4</v>
      </c>
      <c r="D1474" s="23" t="s">
        <v>5</v>
      </c>
      <c r="E1474" s="151"/>
      <c r="F1474" s="151"/>
      <c r="G1474" s="10">
        <v>785.7</v>
      </c>
    </row>
    <row r="1475" spans="1:7" x14ac:dyDescent="0.25">
      <c r="A1475" s="18">
        <f t="shared" ref="A1475:B1479" si="271">A1474</f>
        <v>272</v>
      </c>
      <c r="B1475" s="18" t="str">
        <f t="shared" si="271"/>
        <v>AMC 272 C</v>
      </c>
      <c r="C1475" s="4">
        <v>163401</v>
      </c>
      <c r="D1475" s="17" t="s">
        <v>7</v>
      </c>
      <c r="E1475" s="152"/>
      <c r="F1475" s="152"/>
      <c r="G1475" s="5">
        <v>149.6</v>
      </c>
    </row>
    <row r="1476" spans="1:7" x14ac:dyDescent="0.25">
      <c r="A1476" s="18">
        <f t="shared" si="271"/>
        <v>272</v>
      </c>
      <c r="B1476" s="18" t="str">
        <f t="shared" si="271"/>
        <v>AMC 272 C</v>
      </c>
      <c r="C1476" s="4">
        <v>163408</v>
      </c>
      <c r="D1476" s="17" t="s">
        <v>12</v>
      </c>
      <c r="E1476" s="152"/>
      <c r="F1476" s="152"/>
      <c r="G1476" s="5">
        <v>35.9</v>
      </c>
    </row>
    <row r="1477" spans="1:7" x14ac:dyDescent="0.25">
      <c r="A1477" s="18">
        <f t="shared" si="271"/>
        <v>272</v>
      </c>
      <c r="B1477" s="18" t="str">
        <f t="shared" si="271"/>
        <v>AMC 272 C</v>
      </c>
      <c r="C1477" s="4">
        <v>163406</v>
      </c>
      <c r="D1477" s="17" t="s">
        <v>193</v>
      </c>
      <c r="E1477" s="152"/>
      <c r="F1477" s="152"/>
      <c r="G1477" s="5">
        <v>18</v>
      </c>
    </row>
    <row r="1478" spans="1:7" x14ac:dyDescent="0.25">
      <c r="A1478" s="18">
        <f t="shared" si="271"/>
        <v>272</v>
      </c>
      <c r="B1478" s="18" t="str">
        <f t="shared" si="271"/>
        <v>AMC 272 C</v>
      </c>
      <c r="C1478" s="6">
        <v>163409</v>
      </c>
      <c r="D1478" s="19" t="s">
        <v>14</v>
      </c>
      <c r="E1478" s="149"/>
      <c r="F1478" s="149"/>
      <c r="G1478" s="7">
        <v>10.8</v>
      </c>
    </row>
    <row r="1479" spans="1:7" x14ac:dyDescent="0.25">
      <c r="A1479" s="20">
        <f t="shared" si="271"/>
        <v>272</v>
      </c>
      <c r="B1479" s="20" t="str">
        <f t="shared" si="271"/>
        <v>AMC 272 C</v>
      </c>
      <c r="C1479" s="21"/>
      <c r="D1479" s="21"/>
      <c r="E1479" s="150" t="s">
        <v>9</v>
      </c>
      <c r="F1479" s="150"/>
      <c r="G1479" s="8">
        <v>1000</v>
      </c>
    </row>
    <row r="1480" spans="1:7" x14ac:dyDescent="0.25">
      <c r="A1480" s="9">
        <v>2725</v>
      </c>
      <c r="B1480" s="23" t="s">
        <v>287</v>
      </c>
      <c r="C1480" s="9" t="s">
        <v>4</v>
      </c>
      <c r="D1480" s="23" t="s">
        <v>5</v>
      </c>
      <c r="E1480" s="151"/>
      <c r="F1480" s="151"/>
      <c r="G1480" s="10">
        <v>816.7</v>
      </c>
    </row>
    <row r="1481" spans="1:7" x14ac:dyDescent="0.25">
      <c r="A1481" s="18">
        <f t="shared" ref="A1481:B1484" si="272">A1480</f>
        <v>2725</v>
      </c>
      <c r="B1481" s="18" t="str">
        <f t="shared" si="272"/>
        <v>AMC 2725 C</v>
      </c>
      <c r="C1481" s="4">
        <v>163401</v>
      </c>
      <c r="D1481" s="17" t="s">
        <v>7</v>
      </c>
      <c r="E1481" s="152"/>
      <c r="F1481" s="152"/>
      <c r="G1481" s="5">
        <v>151.19999999999999</v>
      </c>
    </row>
    <row r="1482" spans="1:7" x14ac:dyDescent="0.25">
      <c r="A1482" s="18">
        <f t="shared" si="272"/>
        <v>2725</v>
      </c>
      <c r="B1482" s="18" t="str">
        <f t="shared" si="272"/>
        <v>AMC 2725 C</v>
      </c>
      <c r="C1482" s="4">
        <v>163408</v>
      </c>
      <c r="D1482" s="17" t="s">
        <v>12</v>
      </c>
      <c r="E1482" s="152"/>
      <c r="F1482" s="152"/>
      <c r="G1482" s="5">
        <v>24.2</v>
      </c>
    </row>
    <row r="1483" spans="1:7" x14ac:dyDescent="0.25">
      <c r="A1483" s="18">
        <f t="shared" si="272"/>
        <v>2725</v>
      </c>
      <c r="B1483" s="18" t="str">
        <f t="shared" si="272"/>
        <v>AMC 2725 C</v>
      </c>
      <c r="C1483" s="6">
        <v>163409</v>
      </c>
      <c r="D1483" s="19" t="s">
        <v>14</v>
      </c>
      <c r="E1483" s="149"/>
      <c r="F1483" s="149"/>
      <c r="G1483" s="7">
        <v>7.9</v>
      </c>
    </row>
    <row r="1484" spans="1:7" x14ac:dyDescent="0.25">
      <c r="A1484" s="20">
        <f t="shared" si="272"/>
        <v>2725</v>
      </c>
      <c r="B1484" s="20" t="str">
        <f t="shared" si="272"/>
        <v>AMC 2725 C</v>
      </c>
      <c r="C1484" s="21"/>
      <c r="D1484" s="21"/>
      <c r="E1484" s="150" t="s">
        <v>9</v>
      </c>
      <c r="F1484" s="150"/>
      <c r="G1484" s="8">
        <v>1000</v>
      </c>
    </row>
    <row r="1485" spans="1:7" x14ac:dyDescent="0.25">
      <c r="A1485" s="9">
        <v>2726</v>
      </c>
      <c r="B1485" s="23" t="s">
        <v>288</v>
      </c>
      <c r="C1485" s="9" t="s">
        <v>4</v>
      </c>
      <c r="D1485" s="23" t="s">
        <v>5</v>
      </c>
      <c r="E1485" s="151"/>
      <c r="F1485" s="151"/>
      <c r="G1485" s="10">
        <v>818.6</v>
      </c>
    </row>
    <row r="1486" spans="1:7" x14ac:dyDescent="0.25">
      <c r="A1486" s="18">
        <f t="shared" ref="A1486:B1489" si="273">A1485</f>
        <v>2726</v>
      </c>
      <c r="B1486" s="18" t="str">
        <f t="shared" si="273"/>
        <v>AMC 2726 C</v>
      </c>
      <c r="C1486" s="4">
        <v>163401</v>
      </c>
      <c r="D1486" s="17" t="s">
        <v>7</v>
      </c>
      <c r="E1486" s="152"/>
      <c r="F1486" s="152"/>
      <c r="G1486" s="5">
        <v>151.19999999999999</v>
      </c>
    </row>
    <row r="1487" spans="1:7" x14ac:dyDescent="0.25">
      <c r="A1487" s="18">
        <f t="shared" si="273"/>
        <v>2726</v>
      </c>
      <c r="B1487" s="18" t="str">
        <f t="shared" si="273"/>
        <v>AMC 2726 C</v>
      </c>
      <c r="C1487" s="4">
        <v>163408</v>
      </c>
      <c r="D1487" s="17" t="s">
        <v>12</v>
      </c>
      <c r="E1487" s="152"/>
      <c r="F1487" s="152"/>
      <c r="G1487" s="5">
        <v>24.2</v>
      </c>
    </row>
    <row r="1488" spans="1:7" x14ac:dyDescent="0.25">
      <c r="A1488" s="18">
        <f t="shared" si="273"/>
        <v>2726</v>
      </c>
      <c r="B1488" s="18" t="str">
        <f t="shared" si="273"/>
        <v>AMC 2726 C</v>
      </c>
      <c r="C1488" s="6">
        <v>163409</v>
      </c>
      <c r="D1488" s="19" t="s">
        <v>14</v>
      </c>
      <c r="E1488" s="149"/>
      <c r="F1488" s="149"/>
      <c r="G1488" s="7">
        <v>6</v>
      </c>
    </row>
    <row r="1489" spans="1:7" x14ac:dyDescent="0.25">
      <c r="A1489" s="20">
        <f t="shared" si="273"/>
        <v>2726</v>
      </c>
      <c r="B1489" s="20" t="str">
        <f t="shared" si="273"/>
        <v>AMC 2726 C</v>
      </c>
      <c r="C1489" s="21"/>
      <c r="D1489" s="21"/>
      <c r="E1489" s="150" t="s">
        <v>9</v>
      </c>
      <c r="F1489" s="150"/>
      <c r="G1489" s="8">
        <v>1000</v>
      </c>
    </row>
    <row r="1490" spans="1:7" x14ac:dyDescent="0.25">
      <c r="A1490" s="9">
        <v>2727</v>
      </c>
      <c r="B1490" s="23" t="s">
        <v>289</v>
      </c>
      <c r="C1490" s="9" t="s">
        <v>4</v>
      </c>
      <c r="D1490" s="23" t="s">
        <v>5</v>
      </c>
      <c r="E1490" s="151"/>
      <c r="F1490" s="151"/>
      <c r="G1490" s="10">
        <v>798.9</v>
      </c>
    </row>
    <row r="1491" spans="1:7" x14ac:dyDescent="0.25">
      <c r="A1491" s="18">
        <f t="shared" ref="A1491:B1496" si="274">A1490</f>
        <v>2727</v>
      </c>
      <c r="B1491" s="18" t="str">
        <f t="shared" si="274"/>
        <v>AMC 2727 C</v>
      </c>
      <c r="C1491" s="4">
        <v>163401</v>
      </c>
      <c r="D1491" s="17" t="s">
        <v>7</v>
      </c>
      <c r="E1491" s="152"/>
      <c r="F1491" s="152"/>
      <c r="G1491" s="5">
        <v>172.1</v>
      </c>
    </row>
    <row r="1492" spans="1:7" x14ac:dyDescent="0.25">
      <c r="A1492" s="18">
        <f t="shared" si="274"/>
        <v>2727</v>
      </c>
      <c r="B1492" s="18" t="str">
        <f t="shared" si="274"/>
        <v>AMC 2727 C</v>
      </c>
      <c r="C1492" s="4">
        <v>163408</v>
      </c>
      <c r="D1492" s="17" t="s">
        <v>12</v>
      </c>
      <c r="E1492" s="152"/>
      <c r="F1492" s="152"/>
      <c r="G1492" s="5">
        <v>17.7</v>
      </c>
    </row>
    <row r="1493" spans="1:7" x14ac:dyDescent="0.25">
      <c r="A1493" s="18">
        <f t="shared" si="274"/>
        <v>2727</v>
      </c>
      <c r="B1493" s="18" t="str">
        <f t="shared" si="274"/>
        <v>AMC 2727 C</v>
      </c>
      <c r="C1493" s="4">
        <v>163407</v>
      </c>
      <c r="D1493" s="17" t="s">
        <v>13</v>
      </c>
      <c r="E1493" s="152"/>
      <c r="F1493" s="152"/>
      <c r="G1493" s="5">
        <v>8.9</v>
      </c>
    </row>
    <row r="1494" spans="1:7" x14ac:dyDescent="0.25">
      <c r="A1494" s="18">
        <f t="shared" si="274"/>
        <v>2727</v>
      </c>
      <c r="B1494" s="18" t="str">
        <f t="shared" si="274"/>
        <v>AMC 2727 C</v>
      </c>
      <c r="C1494" s="4">
        <v>163409</v>
      </c>
      <c r="D1494" s="17" t="s">
        <v>14</v>
      </c>
      <c r="E1494" s="152"/>
      <c r="F1494" s="152"/>
      <c r="G1494" s="5">
        <v>1.5</v>
      </c>
    </row>
    <row r="1495" spans="1:7" x14ac:dyDescent="0.25">
      <c r="A1495" s="18">
        <f t="shared" si="274"/>
        <v>2727</v>
      </c>
      <c r="B1495" s="18" t="str">
        <f t="shared" si="274"/>
        <v>AMC 2727 C</v>
      </c>
      <c r="C1495" s="6">
        <v>163410</v>
      </c>
      <c r="D1495" s="19" t="s">
        <v>15</v>
      </c>
      <c r="E1495" s="149"/>
      <c r="F1495" s="149"/>
      <c r="G1495" s="7">
        <v>0.9</v>
      </c>
    </row>
    <row r="1496" spans="1:7" x14ac:dyDescent="0.25">
      <c r="A1496" s="20">
        <f t="shared" si="274"/>
        <v>2727</v>
      </c>
      <c r="B1496" s="20" t="str">
        <f t="shared" si="274"/>
        <v>AMC 2727 C</v>
      </c>
      <c r="C1496" s="21"/>
      <c r="D1496" s="21"/>
      <c r="E1496" s="150" t="s">
        <v>9</v>
      </c>
      <c r="F1496" s="150"/>
      <c r="G1496" s="8">
        <v>1000</v>
      </c>
    </row>
    <row r="1497" spans="1:7" x14ac:dyDescent="0.25">
      <c r="A1497" s="9">
        <v>2728</v>
      </c>
      <c r="B1497" s="23" t="s">
        <v>290</v>
      </c>
      <c r="C1497" s="9" t="s">
        <v>4</v>
      </c>
      <c r="D1497" s="23" t="s">
        <v>5</v>
      </c>
      <c r="E1497" s="151"/>
      <c r="F1497" s="151"/>
      <c r="G1497" s="10">
        <v>799.8</v>
      </c>
    </row>
    <row r="1498" spans="1:7" x14ac:dyDescent="0.25">
      <c r="A1498" s="18">
        <f t="shared" ref="A1498:B1502" si="275">A1497</f>
        <v>2728</v>
      </c>
      <c r="B1498" s="18" t="str">
        <f t="shared" si="275"/>
        <v>AMC 2728 C</v>
      </c>
      <c r="C1498" s="4">
        <v>163401</v>
      </c>
      <c r="D1498" s="17" t="s">
        <v>7</v>
      </c>
      <c r="E1498" s="152"/>
      <c r="F1498" s="152"/>
      <c r="G1498" s="5">
        <v>150.30000000000001</v>
      </c>
    </row>
    <row r="1499" spans="1:7" x14ac:dyDescent="0.25">
      <c r="A1499" s="18">
        <f t="shared" si="275"/>
        <v>2728</v>
      </c>
      <c r="B1499" s="18" t="str">
        <f t="shared" si="275"/>
        <v>AMC 2728 C</v>
      </c>
      <c r="C1499" s="4">
        <v>163408</v>
      </c>
      <c r="D1499" s="17" t="s">
        <v>12</v>
      </c>
      <c r="E1499" s="152"/>
      <c r="F1499" s="152"/>
      <c r="G1499" s="5">
        <v>30.1</v>
      </c>
    </row>
    <row r="1500" spans="1:7" x14ac:dyDescent="0.25">
      <c r="A1500" s="18">
        <f t="shared" si="275"/>
        <v>2728</v>
      </c>
      <c r="B1500" s="18" t="str">
        <f t="shared" si="275"/>
        <v>AMC 2728 C</v>
      </c>
      <c r="C1500" s="4">
        <v>163407</v>
      </c>
      <c r="D1500" s="17" t="s">
        <v>13</v>
      </c>
      <c r="E1500" s="152"/>
      <c r="F1500" s="152"/>
      <c r="G1500" s="5">
        <v>18</v>
      </c>
    </row>
    <row r="1501" spans="1:7" x14ac:dyDescent="0.25">
      <c r="A1501" s="18">
        <f t="shared" si="275"/>
        <v>2728</v>
      </c>
      <c r="B1501" s="18" t="str">
        <f t="shared" si="275"/>
        <v>AMC 2728 C</v>
      </c>
      <c r="C1501" s="6">
        <v>163410</v>
      </c>
      <c r="D1501" s="19" t="s">
        <v>15</v>
      </c>
      <c r="E1501" s="149"/>
      <c r="F1501" s="149"/>
      <c r="G1501" s="7">
        <v>1.8</v>
      </c>
    </row>
    <row r="1502" spans="1:7" x14ac:dyDescent="0.25">
      <c r="A1502" s="20">
        <f t="shared" si="275"/>
        <v>2728</v>
      </c>
      <c r="B1502" s="20" t="str">
        <f t="shared" si="275"/>
        <v>AMC 2728 C</v>
      </c>
      <c r="C1502" s="21"/>
      <c r="D1502" s="21"/>
      <c r="E1502" s="150" t="s">
        <v>9</v>
      </c>
      <c r="F1502" s="150"/>
      <c r="G1502" s="8">
        <v>1000</v>
      </c>
    </row>
    <row r="1503" spans="1:7" x14ac:dyDescent="0.25">
      <c r="A1503" s="9">
        <v>273</v>
      </c>
      <c r="B1503" s="23" t="s">
        <v>291</v>
      </c>
      <c r="C1503" s="9" t="s">
        <v>4</v>
      </c>
      <c r="D1503" s="23" t="s">
        <v>5</v>
      </c>
      <c r="E1503" s="151"/>
      <c r="F1503" s="151"/>
      <c r="G1503" s="10">
        <v>773</v>
      </c>
    </row>
    <row r="1504" spans="1:7" x14ac:dyDescent="0.25">
      <c r="A1504" s="18">
        <f t="shared" ref="A1504:B1508" si="276">A1503</f>
        <v>273</v>
      </c>
      <c r="B1504" s="18" t="str">
        <f t="shared" si="276"/>
        <v>AMC 273 C</v>
      </c>
      <c r="C1504" s="4">
        <v>163401</v>
      </c>
      <c r="D1504" s="17" t="s">
        <v>7</v>
      </c>
      <c r="E1504" s="152"/>
      <c r="F1504" s="152"/>
      <c r="G1504" s="5">
        <v>103.2</v>
      </c>
    </row>
    <row r="1505" spans="1:7" x14ac:dyDescent="0.25">
      <c r="A1505" s="18">
        <f t="shared" si="276"/>
        <v>273</v>
      </c>
      <c r="B1505" s="18" t="str">
        <f t="shared" si="276"/>
        <v>AMC 273 C</v>
      </c>
      <c r="C1505" s="4">
        <v>163408</v>
      </c>
      <c r="D1505" s="17" t="s">
        <v>12</v>
      </c>
      <c r="E1505" s="152"/>
      <c r="F1505" s="152"/>
      <c r="G1505" s="5">
        <v>74.3</v>
      </c>
    </row>
    <row r="1506" spans="1:7" x14ac:dyDescent="0.25">
      <c r="A1506" s="18">
        <f t="shared" si="276"/>
        <v>273</v>
      </c>
      <c r="B1506" s="18" t="str">
        <f t="shared" si="276"/>
        <v>AMC 273 C</v>
      </c>
      <c r="C1506" s="4">
        <v>163406</v>
      </c>
      <c r="D1506" s="17" t="s">
        <v>193</v>
      </c>
      <c r="E1506" s="152"/>
      <c r="F1506" s="152"/>
      <c r="G1506" s="5">
        <v>37.1</v>
      </c>
    </row>
    <row r="1507" spans="1:7" x14ac:dyDescent="0.25">
      <c r="A1507" s="18">
        <f t="shared" si="276"/>
        <v>273</v>
      </c>
      <c r="B1507" s="18" t="str">
        <f t="shared" si="276"/>
        <v>AMC 273 C</v>
      </c>
      <c r="C1507" s="6">
        <v>163409</v>
      </c>
      <c r="D1507" s="19" t="s">
        <v>14</v>
      </c>
      <c r="E1507" s="149"/>
      <c r="F1507" s="149"/>
      <c r="G1507" s="7">
        <v>12.4</v>
      </c>
    </row>
    <row r="1508" spans="1:7" x14ac:dyDescent="0.25">
      <c r="A1508" s="20">
        <f t="shared" si="276"/>
        <v>273</v>
      </c>
      <c r="B1508" s="20" t="str">
        <f t="shared" si="276"/>
        <v>AMC 273 C</v>
      </c>
      <c r="C1508" s="21"/>
      <c r="D1508" s="21"/>
      <c r="E1508" s="150" t="s">
        <v>9</v>
      </c>
      <c r="F1508" s="150"/>
      <c r="G1508" s="8">
        <v>1000</v>
      </c>
    </row>
    <row r="1509" spans="1:7" x14ac:dyDescent="0.25">
      <c r="A1509" s="9">
        <v>2735</v>
      </c>
      <c r="B1509" s="23" t="s">
        <v>292</v>
      </c>
      <c r="C1509" s="9" t="s">
        <v>4</v>
      </c>
      <c r="D1509" s="23" t="s">
        <v>5</v>
      </c>
      <c r="E1509" s="151"/>
      <c r="F1509" s="151"/>
      <c r="G1509" s="10">
        <v>837.7</v>
      </c>
    </row>
    <row r="1510" spans="1:7" x14ac:dyDescent="0.25">
      <c r="A1510" s="18">
        <f t="shared" ref="A1510:B1513" si="277">A1509</f>
        <v>2735</v>
      </c>
      <c r="B1510" s="18" t="str">
        <f t="shared" si="277"/>
        <v>AMC 2735 C</v>
      </c>
      <c r="C1510" s="4">
        <v>163401</v>
      </c>
      <c r="D1510" s="17" t="s">
        <v>7</v>
      </c>
      <c r="E1510" s="152"/>
      <c r="F1510" s="152"/>
      <c r="G1510" s="5">
        <v>105.4</v>
      </c>
    </row>
    <row r="1511" spans="1:7" x14ac:dyDescent="0.25">
      <c r="A1511" s="18">
        <f t="shared" si="277"/>
        <v>2735</v>
      </c>
      <c r="B1511" s="18" t="str">
        <f t="shared" si="277"/>
        <v>AMC 2735 C</v>
      </c>
      <c r="C1511" s="4">
        <v>163408</v>
      </c>
      <c r="D1511" s="17" t="s">
        <v>12</v>
      </c>
      <c r="E1511" s="152"/>
      <c r="F1511" s="152"/>
      <c r="G1511" s="5">
        <v>50.6</v>
      </c>
    </row>
    <row r="1512" spans="1:7" x14ac:dyDescent="0.25">
      <c r="A1512" s="18">
        <f t="shared" si="277"/>
        <v>2735</v>
      </c>
      <c r="B1512" s="18" t="str">
        <f t="shared" si="277"/>
        <v>AMC 2735 C</v>
      </c>
      <c r="C1512" s="6">
        <v>163409</v>
      </c>
      <c r="D1512" s="19" t="s">
        <v>14</v>
      </c>
      <c r="E1512" s="149"/>
      <c r="F1512" s="149"/>
      <c r="G1512" s="7">
        <v>6.3</v>
      </c>
    </row>
    <row r="1513" spans="1:7" x14ac:dyDescent="0.25">
      <c r="A1513" s="20">
        <f t="shared" si="277"/>
        <v>2735</v>
      </c>
      <c r="B1513" s="20" t="str">
        <f t="shared" si="277"/>
        <v>AMC 2735 C</v>
      </c>
      <c r="C1513" s="21"/>
      <c r="D1513" s="21"/>
      <c r="E1513" s="150" t="s">
        <v>9</v>
      </c>
      <c r="F1513" s="150"/>
      <c r="G1513" s="8">
        <v>1000</v>
      </c>
    </row>
    <row r="1514" spans="1:7" x14ac:dyDescent="0.25">
      <c r="A1514" s="2">
        <v>2736</v>
      </c>
      <c r="B1514" s="27" t="s">
        <v>293</v>
      </c>
      <c r="C1514" s="2" t="s">
        <v>4</v>
      </c>
      <c r="D1514" s="27" t="s">
        <v>5</v>
      </c>
      <c r="E1514" s="153"/>
      <c r="F1514" s="153"/>
      <c r="G1514" s="3">
        <v>831.7</v>
      </c>
    </row>
    <row r="1515" spans="1:7" x14ac:dyDescent="0.25">
      <c r="A1515" s="18">
        <f t="shared" ref="A1515:B1518" si="278">A1514</f>
        <v>2736</v>
      </c>
      <c r="B1515" s="18" t="str">
        <f t="shared" si="278"/>
        <v>AMC 2736 C</v>
      </c>
      <c r="C1515" s="4">
        <v>163401</v>
      </c>
      <c r="D1515" s="17" t="s">
        <v>7</v>
      </c>
      <c r="E1515" s="152"/>
      <c r="F1515" s="152"/>
      <c r="G1515" s="5">
        <v>105.2</v>
      </c>
    </row>
    <row r="1516" spans="1:7" x14ac:dyDescent="0.25">
      <c r="A1516" s="18">
        <f t="shared" si="278"/>
        <v>2736</v>
      </c>
      <c r="B1516" s="18" t="str">
        <f t="shared" si="278"/>
        <v>AMC 2736 C</v>
      </c>
      <c r="C1516" s="4">
        <v>163408</v>
      </c>
      <c r="D1516" s="17" t="s">
        <v>12</v>
      </c>
      <c r="E1516" s="152"/>
      <c r="F1516" s="152"/>
      <c r="G1516" s="5">
        <v>50.5</v>
      </c>
    </row>
    <row r="1517" spans="1:7" x14ac:dyDescent="0.25">
      <c r="A1517" s="18">
        <f t="shared" si="278"/>
        <v>2736</v>
      </c>
      <c r="B1517" s="18" t="str">
        <f t="shared" si="278"/>
        <v>AMC 2736 C</v>
      </c>
      <c r="C1517" s="6">
        <v>163409</v>
      </c>
      <c r="D1517" s="19" t="s">
        <v>14</v>
      </c>
      <c r="E1517" s="149"/>
      <c r="F1517" s="149"/>
      <c r="G1517" s="7">
        <v>12.6</v>
      </c>
    </row>
    <row r="1518" spans="1:7" x14ac:dyDescent="0.25">
      <c r="A1518" s="20">
        <f t="shared" si="278"/>
        <v>2736</v>
      </c>
      <c r="B1518" s="20" t="str">
        <f t="shared" si="278"/>
        <v>AMC 2736 C</v>
      </c>
      <c r="C1518" s="21"/>
      <c r="D1518" s="21"/>
      <c r="E1518" s="150" t="s">
        <v>9</v>
      </c>
      <c r="F1518" s="150"/>
      <c r="G1518" s="8">
        <v>1000</v>
      </c>
    </row>
    <row r="1519" spans="1:7" x14ac:dyDescent="0.25">
      <c r="A1519" s="9">
        <v>2738</v>
      </c>
      <c r="B1519" s="23" t="s">
        <v>294</v>
      </c>
      <c r="C1519" s="9" t="s">
        <v>4</v>
      </c>
      <c r="D1519" s="23" t="s">
        <v>5</v>
      </c>
      <c r="E1519" s="151"/>
      <c r="F1519" s="151"/>
      <c r="G1519" s="10">
        <v>792.8</v>
      </c>
    </row>
    <row r="1520" spans="1:7" x14ac:dyDescent="0.25">
      <c r="A1520" s="18">
        <f t="shared" ref="A1520:B1524" si="279">A1519</f>
        <v>2738</v>
      </c>
      <c r="B1520" s="18" t="str">
        <f t="shared" si="279"/>
        <v>AMC 2738 C</v>
      </c>
      <c r="C1520" s="4">
        <v>163401</v>
      </c>
      <c r="D1520" s="17" t="s">
        <v>7</v>
      </c>
      <c r="E1520" s="152"/>
      <c r="F1520" s="152"/>
      <c r="G1520" s="5">
        <v>103.8</v>
      </c>
    </row>
    <row r="1521" spans="1:7" x14ac:dyDescent="0.25">
      <c r="A1521" s="18">
        <f t="shared" si="279"/>
        <v>2738</v>
      </c>
      <c r="B1521" s="18" t="str">
        <f t="shared" si="279"/>
        <v>AMC 2738 C</v>
      </c>
      <c r="C1521" s="4">
        <v>163408</v>
      </c>
      <c r="D1521" s="17" t="s">
        <v>12</v>
      </c>
      <c r="E1521" s="152"/>
      <c r="F1521" s="152"/>
      <c r="G1521" s="5">
        <v>62.3</v>
      </c>
    </row>
    <row r="1522" spans="1:7" x14ac:dyDescent="0.25">
      <c r="A1522" s="18">
        <f t="shared" si="279"/>
        <v>2738</v>
      </c>
      <c r="B1522" s="18" t="str">
        <f t="shared" si="279"/>
        <v>AMC 2738 C</v>
      </c>
      <c r="C1522" s="4">
        <v>163407</v>
      </c>
      <c r="D1522" s="17" t="s">
        <v>13</v>
      </c>
      <c r="E1522" s="152"/>
      <c r="F1522" s="152"/>
      <c r="G1522" s="5">
        <v>37.4</v>
      </c>
    </row>
    <row r="1523" spans="1:7" x14ac:dyDescent="0.25">
      <c r="A1523" s="18">
        <f t="shared" si="279"/>
        <v>2738</v>
      </c>
      <c r="B1523" s="18" t="str">
        <f t="shared" si="279"/>
        <v>AMC 2738 C</v>
      </c>
      <c r="C1523" s="6">
        <v>163410</v>
      </c>
      <c r="D1523" s="19" t="s">
        <v>15</v>
      </c>
      <c r="E1523" s="149"/>
      <c r="F1523" s="149"/>
      <c r="G1523" s="7">
        <v>3.7</v>
      </c>
    </row>
    <row r="1524" spans="1:7" x14ac:dyDescent="0.25">
      <c r="A1524" s="20">
        <f t="shared" si="279"/>
        <v>2738</v>
      </c>
      <c r="B1524" s="20" t="str">
        <f t="shared" si="279"/>
        <v>AMC 2738 C</v>
      </c>
      <c r="C1524" s="21"/>
      <c r="D1524" s="21"/>
      <c r="E1524" s="150" t="s">
        <v>9</v>
      </c>
      <c r="F1524" s="150"/>
      <c r="G1524" s="8">
        <v>1000</v>
      </c>
    </row>
    <row r="1525" spans="1:7" x14ac:dyDescent="0.25">
      <c r="A1525" s="9">
        <v>274</v>
      </c>
      <c r="B1525" s="23" t="s">
        <v>295</v>
      </c>
      <c r="C1525" s="9" t="s">
        <v>4</v>
      </c>
      <c r="D1525" s="23" t="s">
        <v>5</v>
      </c>
      <c r="E1525" s="151"/>
      <c r="F1525" s="151"/>
      <c r="G1525" s="10">
        <v>766.1</v>
      </c>
    </row>
    <row r="1526" spans="1:7" x14ac:dyDescent="0.25">
      <c r="A1526" s="18">
        <f t="shared" ref="A1526:B1531" si="280">A1525</f>
        <v>274</v>
      </c>
      <c r="B1526" s="18" t="str">
        <f t="shared" si="280"/>
        <v>AMC 274 C</v>
      </c>
      <c r="C1526" s="4">
        <v>163401</v>
      </c>
      <c r="D1526" s="17" t="s">
        <v>7</v>
      </c>
      <c r="E1526" s="152"/>
      <c r="F1526" s="152"/>
      <c r="G1526" s="5">
        <v>102.9</v>
      </c>
    </row>
    <row r="1527" spans="1:7" x14ac:dyDescent="0.25">
      <c r="A1527" s="18">
        <f t="shared" si="280"/>
        <v>274</v>
      </c>
      <c r="B1527" s="18" t="str">
        <f t="shared" si="280"/>
        <v>AMC 274 C</v>
      </c>
      <c r="C1527" s="4">
        <v>163408</v>
      </c>
      <c r="D1527" s="17" t="s">
        <v>12</v>
      </c>
      <c r="E1527" s="152"/>
      <c r="F1527" s="152"/>
      <c r="G1527" s="5">
        <v>74.099999999999994</v>
      </c>
    </row>
    <row r="1528" spans="1:7" x14ac:dyDescent="0.25">
      <c r="A1528" s="18">
        <f t="shared" si="280"/>
        <v>274</v>
      </c>
      <c r="B1528" s="18" t="str">
        <f t="shared" si="280"/>
        <v>AMC 274 C</v>
      </c>
      <c r="C1528" s="4">
        <v>163406</v>
      </c>
      <c r="D1528" s="17" t="s">
        <v>193</v>
      </c>
      <c r="E1528" s="152"/>
      <c r="F1528" s="152"/>
      <c r="G1528" s="5">
        <v>37.1</v>
      </c>
    </row>
    <row r="1529" spans="1:7" x14ac:dyDescent="0.25">
      <c r="A1529" s="18">
        <f t="shared" si="280"/>
        <v>274</v>
      </c>
      <c r="B1529" s="18" t="str">
        <f t="shared" si="280"/>
        <v>AMC 274 C</v>
      </c>
      <c r="C1529" s="4">
        <v>163409</v>
      </c>
      <c r="D1529" s="17" t="s">
        <v>14</v>
      </c>
      <c r="E1529" s="152"/>
      <c r="F1529" s="152"/>
      <c r="G1529" s="5">
        <v>12.4</v>
      </c>
    </row>
    <row r="1530" spans="1:7" x14ac:dyDescent="0.25">
      <c r="A1530" s="18">
        <f t="shared" si="280"/>
        <v>274</v>
      </c>
      <c r="B1530" s="18" t="str">
        <f t="shared" si="280"/>
        <v>AMC 274 C</v>
      </c>
      <c r="C1530" s="6">
        <v>163410</v>
      </c>
      <c r="D1530" s="19" t="s">
        <v>15</v>
      </c>
      <c r="E1530" s="149"/>
      <c r="F1530" s="149"/>
      <c r="G1530" s="7">
        <v>7.4</v>
      </c>
    </row>
    <row r="1531" spans="1:7" x14ac:dyDescent="0.25">
      <c r="A1531" s="20">
        <f t="shared" si="280"/>
        <v>274</v>
      </c>
      <c r="B1531" s="20" t="str">
        <f t="shared" si="280"/>
        <v>AMC 274 C</v>
      </c>
      <c r="C1531" s="21"/>
      <c r="D1531" s="21"/>
      <c r="E1531" s="150" t="s">
        <v>9</v>
      </c>
      <c r="F1531" s="150"/>
      <c r="G1531" s="8">
        <v>1000</v>
      </c>
    </row>
    <row r="1532" spans="1:7" x14ac:dyDescent="0.25">
      <c r="A1532" s="9">
        <v>2745</v>
      </c>
      <c r="B1532" s="23" t="s">
        <v>296</v>
      </c>
      <c r="C1532" s="9" t="s">
        <v>4</v>
      </c>
      <c r="D1532" s="23" t="s">
        <v>5</v>
      </c>
      <c r="E1532" s="151"/>
      <c r="F1532" s="151"/>
      <c r="G1532" s="10">
        <v>830.5</v>
      </c>
    </row>
    <row r="1533" spans="1:7" x14ac:dyDescent="0.25">
      <c r="A1533" s="18">
        <f t="shared" ref="A1533:B1537" si="281">A1532</f>
        <v>2745</v>
      </c>
      <c r="B1533" s="18" t="str">
        <f t="shared" si="281"/>
        <v>AMC 2745 C</v>
      </c>
      <c r="C1533" s="4">
        <v>163401</v>
      </c>
      <c r="D1533" s="17" t="s">
        <v>7</v>
      </c>
      <c r="E1533" s="152"/>
      <c r="F1533" s="152"/>
      <c r="G1533" s="5">
        <v>105.1</v>
      </c>
    </row>
    <row r="1534" spans="1:7" x14ac:dyDescent="0.25">
      <c r="A1534" s="18">
        <f t="shared" si="281"/>
        <v>2745</v>
      </c>
      <c r="B1534" s="18" t="str">
        <f t="shared" si="281"/>
        <v>AMC 2745 C</v>
      </c>
      <c r="C1534" s="4">
        <v>163408</v>
      </c>
      <c r="D1534" s="17" t="s">
        <v>12</v>
      </c>
      <c r="E1534" s="152"/>
      <c r="F1534" s="152"/>
      <c r="G1534" s="5">
        <v>50.5</v>
      </c>
    </row>
    <row r="1535" spans="1:7" x14ac:dyDescent="0.25">
      <c r="A1535" s="18">
        <f t="shared" si="281"/>
        <v>2745</v>
      </c>
      <c r="B1535" s="18" t="str">
        <f t="shared" si="281"/>
        <v>AMC 2745 C</v>
      </c>
      <c r="C1535" s="4">
        <v>163410</v>
      </c>
      <c r="D1535" s="17" t="s">
        <v>15</v>
      </c>
      <c r="E1535" s="152"/>
      <c r="F1535" s="152"/>
      <c r="G1535" s="5">
        <v>7.6</v>
      </c>
    </row>
    <row r="1536" spans="1:7" x14ac:dyDescent="0.25">
      <c r="A1536" s="18">
        <f t="shared" si="281"/>
        <v>2745</v>
      </c>
      <c r="B1536" s="18" t="str">
        <f t="shared" si="281"/>
        <v>AMC 2745 C</v>
      </c>
      <c r="C1536" s="6">
        <v>163409</v>
      </c>
      <c r="D1536" s="19" t="s">
        <v>14</v>
      </c>
      <c r="E1536" s="149"/>
      <c r="F1536" s="149"/>
      <c r="G1536" s="7">
        <v>6.3</v>
      </c>
    </row>
    <row r="1537" spans="1:7" x14ac:dyDescent="0.25">
      <c r="A1537" s="20">
        <f t="shared" si="281"/>
        <v>2745</v>
      </c>
      <c r="B1537" s="20" t="str">
        <f t="shared" si="281"/>
        <v>AMC 2745 C</v>
      </c>
      <c r="C1537" s="21"/>
      <c r="D1537" s="21"/>
      <c r="E1537" s="150" t="s">
        <v>9</v>
      </c>
      <c r="F1537" s="150"/>
      <c r="G1537" s="8">
        <v>1000</v>
      </c>
    </row>
    <row r="1538" spans="1:7" x14ac:dyDescent="0.25">
      <c r="A1538" s="9">
        <v>2746</v>
      </c>
      <c r="B1538" s="23" t="s">
        <v>297</v>
      </c>
      <c r="C1538" s="9" t="s">
        <v>4</v>
      </c>
      <c r="D1538" s="23" t="s">
        <v>5</v>
      </c>
      <c r="E1538" s="151"/>
      <c r="F1538" s="151"/>
      <c r="G1538" s="10">
        <v>824.5</v>
      </c>
    </row>
    <row r="1539" spans="1:7" x14ac:dyDescent="0.25">
      <c r="A1539" s="18">
        <f t="shared" ref="A1539:B1543" si="282">A1538</f>
        <v>2746</v>
      </c>
      <c r="B1539" s="18" t="str">
        <f t="shared" si="282"/>
        <v>AMC 2746 C</v>
      </c>
      <c r="C1539" s="4">
        <v>163401</v>
      </c>
      <c r="D1539" s="17" t="s">
        <v>7</v>
      </c>
      <c r="E1539" s="152"/>
      <c r="F1539" s="152"/>
      <c r="G1539" s="5">
        <v>104.9</v>
      </c>
    </row>
    <row r="1540" spans="1:7" x14ac:dyDescent="0.25">
      <c r="A1540" s="18">
        <f t="shared" si="282"/>
        <v>2746</v>
      </c>
      <c r="B1540" s="18" t="str">
        <f t="shared" si="282"/>
        <v>AMC 2746 C</v>
      </c>
      <c r="C1540" s="4">
        <v>163408</v>
      </c>
      <c r="D1540" s="17" t="s">
        <v>12</v>
      </c>
      <c r="E1540" s="152"/>
      <c r="F1540" s="152"/>
      <c r="G1540" s="5">
        <v>50.4</v>
      </c>
    </row>
    <row r="1541" spans="1:7" x14ac:dyDescent="0.25">
      <c r="A1541" s="18">
        <f t="shared" si="282"/>
        <v>2746</v>
      </c>
      <c r="B1541" s="18" t="str">
        <f t="shared" si="282"/>
        <v>AMC 2746 C</v>
      </c>
      <c r="C1541" s="4">
        <v>163409</v>
      </c>
      <c r="D1541" s="17" t="s">
        <v>14</v>
      </c>
      <c r="E1541" s="152"/>
      <c r="F1541" s="152"/>
      <c r="G1541" s="5">
        <v>12.6</v>
      </c>
    </row>
    <row r="1542" spans="1:7" x14ac:dyDescent="0.25">
      <c r="A1542" s="18">
        <f t="shared" si="282"/>
        <v>2746</v>
      </c>
      <c r="B1542" s="18" t="str">
        <f t="shared" si="282"/>
        <v>AMC 2746 C</v>
      </c>
      <c r="C1542" s="6">
        <v>163410</v>
      </c>
      <c r="D1542" s="19" t="s">
        <v>15</v>
      </c>
      <c r="E1542" s="149"/>
      <c r="F1542" s="149"/>
      <c r="G1542" s="7">
        <v>7.6</v>
      </c>
    </row>
    <row r="1543" spans="1:7" x14ac:dyDescent="0.25">
      <c r="A1543" s="20">
        <f t="shared" si="282"/>
        <v>2746</v>
      </c>
      <c r="B1543" s="20" t="str">
        <f t="shared" si="282"/>
        <v>AMC 2746 C</v>
      </c>
      <c r="C1543" s="21"/>
      <c r="D1543" s="21"/>
      <c r="E1543" s="150" t="s">
        <v>9</v>
      </c>
      <c r="F1543" s="150"/>
      <c r="G1543" s="8">
        <v>1000</v>
      </c>
    </row>
    <row r="1544" spans="1:7" x14ac:dyDescent="0.25">
      <c r="A1544" s="9">
        <v>2747</v>
      </c>
      <c r="B1544" s="23" t="s">
        <v>298</v>
      </c>
      <c r="C1544" s="9" t="s">
        <v>4</v>
      </c>
      <c r="D1544" s="23" t="s">
        <v>5</v>
      </c>
      <c r="E1544" s="151"/>
      <c r="F1544" s="151"/>
      <c r="G1544" s="10">
        <v>768.4</v>
      </c>
    </row>
    <row r="1545" spans="1:7" x14ac:dyDescent="0.25">
      <c r="A1545" s="18">
        <f t="shared" ref="A1545:B1550" si="283">A1544</f>
        <v>2747</v>
      </c>
      <c r="B1545" s="18" t="str">
        <f t="shared" si="283"/>
        <v>AMC 2747 C</v>
      </c>
      <c r="C1545" s="4">
        <v>163401</v>
      </c>
      <c r="D1545" s="17" t="s">
        <v>7</v>
      </c>
      <c r="E1545" s="152"/>
      <c r="F1545" s="152"/>
      <c r="G1545" s="5">
        <v>103</v>
      </c>
    </row>
    <row r="1546" spans="1:7" x14ac:dyDescent="0.25">
      <c r="A1546" s="18">
        <f t="shared" si="283"/>
        <v>2747</v>
      </c>
      <c r="B1546" s="18" t="str">
        <f t="shared" si="283"/>
        <v>AMC 2747 C</v>
      </c>
      <c r="C1546" s="4">
        <v>163408</v>
      </c>
      <c r="D1546" s="17" t="s">
        <v>12</v>
      </c>
      <c r="E1546" s="152"/>
      <c r="F1546" s="152"/>
      <c r="G1546" s="5">
        <v>74.2</v>
      </c>
    </row>
    <row r="1547" spans="1:7" x14ac:dyDescent="0.25">
      <c r="A1547" s="18">
        <f t="shared" si="283"/>
        <v>2747</v>
      </c>
      <c r="B1547" s="18" t="str">
        <f t="shared" si="283"/>
        <v>AMC 2747 C</v>
      </c>
      <c r="C1547" s="4">
        <v>163407</v>
      </c>
      <c r="D1547" s="17" t="s">
        <v>13</v>
      </c>
      <c r="E1547" s="152"/>
      <c r="F1547" s="152"/>
      <c r="G1547" s="5">
        <v>37.1</v>
      </c>
    </row>
    <row r="1548" spans="1:7" x14ac:dyDescent="0.25">
      <c r="A1548" s="18">
        <f t="shared" si="283"/>
        <v>2747</v>
      </c>
      <c r="B1548" s="18" t="str">
        <f t="shared" si="283"/>
        <v>AMC 2747 C</v>
      </c>
      <c r="C1548" s="4">
        <v>163410</v>
      </c>
      <c r="D1548" s="17" t="s">
        <v>15</v>
      </c>
      <c r="E1548" s="152"/>
      <c r="F1548" s="152"/>
      <c r="G1548" s="5">
        <v>11.1</v>
      </c>
    </row>
    <row r="1549" spans="1:7" x14ac:dyDescent="0.25">
      <c r="A1549" s="18">
        <f t="shared" si="283"/>
        <v>2747</v>
      </c>
      <c r="B1549" s="18" t="str">
        <f t="shared" si="283"/>
        <v>AMC 2747 C</v>
      </c>
      <c r="C1549" s="6">
        <v>163409</v>
      </c>
      <c r="D1549" s="19" t="s">
        <v>14</v>
      </c>
      <c r="E1549" s="149"/>
      <c r="F1549" s="149"/>
      <c r="G1549" s="7">
        <v>6.2</v>
      </c>
    </row>
    <row r="1550" spans="1:7" x14ac:dyDescent="0.25">
      <c r="A1550" s="20">
        <f t="shared" si="283"/>
        <v>2747</v>
      </c>
      <c r="B1550" s="20" t="str">
        <f t="shared" si="283"/>
        <v>AMC 2747 C</v>
      </c>
      <c r="C1550" s="21"/>
      <c r="D1550" s="21"/>
      <c r="E1550" s="150" t="s">
        <v>9</v>
      </c>
      <c r="F1550" s="150"/>
      <c r="G1550" s="8">
        <v>1000</v>
      </c>
    </row>
    <row r="1551" spans="1:7" x14ac:dyDescent="0.25">
      <c r="A1551" s="9">
        <v>2748</v>
      </c>
      <c r="B1551" s="23" t="s">
        <v>299</v>
      </c>
      <c r="C1551" s="9" t="s">
        <v>4</v>
      </c>
      <c r="D1551" s="23" t="s">
        <v>5</v>
      </c>
      <c r="E1551" s="151"/>
      <c r="F1551" s="151"/>
      <c r="G1551" s="10">
        <v>785.7</v>
      </c>
    </row>
    <row r="1552" spans="1:7" x14ac:dyDescent="0.25">
      <c r="A1552" s="18">
        <f t="shared" ref="A1552:B1556" si="284">A1551</f>
        <v>2748</v>
      </c>
      <c r="B1552" s="18" t="str">
        <f t="shared" si="284"/>
        <v>AMC 2748 C</v>
      </c>
      <c r="C1552" s="4">
        <v>163401</v>
      </c>
      <c r="D1552" s="17" t="s">
        <v>7</v>
      </c>
      <c r="E1552" s="152"/>
      <c r="F1552" s="152"/>
      <c r="G1552" s="5">
        <v>103.6</v>
      </c>
    </row>
    <row r="1553" spans="1:7" x14ac:dyDescent="0.25">
      <c r="A1553" s="18">
        <f t="shared" si="284"/>
        <v>2748</v>
      </c>
      <c r="B1553" s="18" t="str">
        <f t="shared" si="284"/>
        <v>AMC 2748 C</v>
      </c>
      <c r="C1553" s="4">
        <v>163408</v>
      </c>
      <c r="D1553" s="17" t="s">
        <v>12</v>
      </c>
      <c r="E1553" s="152"/>
      <c r="F1553" s="152"/>
      <c r="G1553" s="5">
        <v>62.2</v>
      </c>
    </row>
    <row r="1554" spans="1:7" x14ac:dyDescent="0.25">
      <c r="A1554" s="18">
        <f t="shared" si="284"/>
        <v>2748</v>
      </c>
      <c r="B1554" s="18" t="str">
        <f t="shared" si="284"/>
        <v>AMC 2748 C</v>
      </c>
      <c r="C1554" s="4">
        <v>163407</v>
      </c>
      <c r="D1554" s="17" t="s">
        <v>13</v>
      </c>
      <c r="E1554" s="152"/>
      <c r="F1554" s="152"/>
      <c r="G1554" s="5">
        <v>37.299999999999997</v>
      </c>
    </row>
    <row r="1555" spans="1:7" x14ac:dyDescent="0.25">
      <c r="A1555" s="18">
        <f t="shared" si="284"/>
        <v>2748</v>
      </c>
      <c r="B1555" s="18" t="str">
        <f t="shared" si="284"/>
        <v>AMC 2748 C</v>
      </c>
      <c r="C1555" s="6">
        <v>163410</v>
      </c>
      <c r="D1555" s="19" t="s">
        <v>15</v>
      </c>
      <c r="E1555" s="149"/>
      <c r="F1555" s="149"/>
      <c r="G1555" s="7">
        <v>11.2</v>
      </c>
    </row>
    <row r="1556" spans="1:7" x14ac:dyDescent="0.25">
      <c r="A1556" s="20">
        <f t="shared" si="284"/>
        <v>2748</v>
      </c>
      <c r="B1556" s="20" t="str">
        <f t="shared" si="284"/>
        <v>AMC 2748 C</v>
      </c>
      <c r="C1556" s="21"/>
      <c r="D1556" s="21"/>
      <c r="E1556" s="150" t="s">
        <v>9</v>
      </c>
      <c r="F1556" s="150"/>
      <c r="G1556" s="8">
        <v>1000</v>
      </c>
    </row>
    <row r="1557" spans="1:7" x14ac:dyDescent="0.25">
      <c r="A1557" s="9">
        <v>275</v>
      </c>
      <c r="B1557" s="23" t="s">
        <v>300</v>
      </c>
      <c r="C1557" s="9" t="s">
        <v>4</v>
      </c>
      <c r="D1557" s="23" t="s">
        <v>5</v>
      </c>
      <c r="E1557" s="151"/>
      <c r="F1557" s="151"/>
      <c r="G1557" s="10">
        <v>746.8</v>
      </c>
    </row>
    <row r="1558" spans="1:7" x14ac:dyDescent="0.25">
      <c r="A1558" s="18">
        <f t="shared" ref="A1558:B1563" si="285">A1557</f>
        <v>275</v>
      </c>
      <c r="B1558" s="18" t="str">
        <f t="shared" si="285"/>
        <v>AMC 275 C</v>
      </c>
      <c r="C1558" s="4">
        <v>163401</v>
      </c>
      <c r="D1558" s="17" t="s">
        <v>7</v>
      </c>
      <c r="E1558" s="152"/>
      <c r="F1558" s="152"/>
      <c r="G1558" s="5">
        <v>102.3</v>
      </c>
    </row>
    <row r="1559" spans="1:7" x14ac:dyDescent="0.25">
      <c r="A1559" s="18">
        <f t="shared" si="285"/>
        <v>275</v>
      </c>
      <c r="B1559" s="18" t="str">
        <f t="shared" si="285"/>
        <v>AMC 275 C</v>
      </c>
      <c r="C1559" s="4">
        <v>163408</v>
      </c>
      <c r="D1559" s="17" t="s">
        <v>12</v>
      </c>
      <c r="E1559" s="152"/>
      <c r="F1559" s="152"/>
      <c r="G1559" s="5">
        <v>73.599999999999994</v>
      </c>
    </row>
    <row r="1560" spans="1:7" x14ac:dyDescent="0.25">
      <c r="A1560" s="18">
        <f t="shared" si="285"/>
        <v>275</v>
      </c>
      <c r="B1560" s="18" t="str">
        <f t="shared" si="285"/>
        <v>AMC 275 C</v>
      </c>
      <c r="C1560" s="4">
        <v>163406</v>
      </c>
      <c r="D1560" s="17" t="s">
        <v>193</v>
      </c>
      <c r="E1560" s="152"/>
      <c r="F1560" s="152"/>
      <c r="G1560" s="5">
        <v>36.799999999999997</v>
      </c>
    </row>
    <row r="1561" spans="1:7" x14ac:dyDescent="0.25">
      <c r="A1561" s="18">
        <f t="shared" si="285"/>
        <v>275</v>
      </c>
      <c r="B1561" s="18" t="str">
        <f t="shared" si="285"/>
        <v>AMC 275 C</v>
      </c>
      <c r="C1561" s="4">
        <v>163410</v>
      </c>
      <c r="D1561" s="17" t="s">
        <v>15</v>
      </c>
      <c r="E1561" s="152"/>
      <c r="F1561" s="152"/>
      <c r="G1561" s="5">
        <v>28.2</v>
      </c>
    </row>
    <row r="1562" spans="1:7" x14ac:dyDescent="0.25">
      <c r="A1562" s="18">
        <f t="shared" si="285"/>
        <v>275</v>
      </c>
      <c r="B1562" s="18" t="str">
        <f t="shared" si="285"/>
        <v>AMC 275 C</v>
      </c>
      <c r="C1562" s="6">
        <v>163409</v>
      </c>
      <c r="D1562" s="19" t="s">
        <v>14</v>
      </c>
      <c r="E1562" s="149"/>
      <c r="F1562" s="149"/>
      <c r="G1562" s="7">
        <v>12.3</v>
      </c>
    </row>
    <row r="1563" spans="1:7" x14ac:dyDescent="0.25">
      <c r="A1563" s="20">
        <f t="shared" si="285"/>
        <v>275</v>
      </c>
      <c r="B1563" s="20" t="str">
        <f t="shared" si="285"/>
        <v>AMC 275 C</v>
      </c>
      <c r="C1563" s="21"/>
      <c r="D1563" s="21"/>
      <c r="E1563" s="150" t="s">
        <v>9</v>
      </c>
      <c r="F1563" s="150"/>
      <c r="G1563" s="8">
        <v>1000</v>
      </c>
    </row>
    <row r="1564" spans="1:7" x14ac:dyDescent="0.25">
      <c r="A1564" s="9">
        <v>2755</v>
      </c>
      <c r="B1564" s="23" t="s">
        <v>301</v>
      </c>
      <c r="C1564" s="9" t="s">
        <v>4</v>
      </c>
      <c r="D1564" s="23" t="s">
        <v>5</v>
      </c>
      <c r="E1564" s="151"/>
      <c r="F1564" s="151"/>
      <c r="G1564" s="10">
        <v>810.4</v>
      </c>
    </row>
    <row r="1565" spans="1:7" x14ac:dyDescent="0.25">
      <c r="A1565" s="18">
        <f t="shared" ref="A1565:B1569" si="286">A1564</f>
        <v>2755</v>
      </c>
      <c r="B1565" s="18" t="str">
        <f t="shared" si="286"/>
        <v>AMC 2755 C</v>
      </c>
      <c r="C1565" s="4">
        <v>163401</v>
      </c>
      <c r="D1565" s="17" t="s">
        <v>7</v>
      </c>
      <c r="E1565" s="152"/>
      <c r="F1565" s="152"/>
      <c r="G1565" s="5">
        <v>104.4</v>
      </c>
    </row>
    <row r="1566" spans="1:7" x14ac:dyDescent="0.25">
      <c r="A1566" s="18">
        <f t="shared" si="286"/>
        <v>2755</v>
      </c>
      <c r="B1566" s="18" t="str">
        <f t="shared" si="286"/>
        <v>AMC 2755 C</v>
      </c>
      <c r="C1566" s="4">
        <v>163408</v>
      </c>
      <c r="D1566" s="17" t="s">
        <v>12</v>
      </c>
      <c r="E1566" s="152"/>
      <c r="F1566" s="152"/>
      <c r="G1566" s="5">
        <v>50.1</v>
      </c>
    </row>
    <row r="1567" spans="1:7" x14ac:dyDescent="0.25">
      <c r="A1567" s="18">
        <f t="shared" si="286"/>
        <v>2755</v>
      </c>
      <c r="B1567" s="18" t="str">
        <f t="shared" si="286"/>
        <v>AMC 2755 C</v>
      </c>
      <c r="C1567" s="4">
        <v>163410</v>
      </c>
      <c r="D1567" s="17" t="s">
        <v>15</v>
      </c>
      <c r="E1567" s="152"/>
      <c r="F1567" s="152"/>
      <c r="G1567" s="5">
        <v>28.8</v>
      </c>
    </row>
    <row r="1568" spans="1:7" x14ac:dyDescent="0.25">
      <c r="A1568" s="18">
        <f t="shared" si="286"/>
        <v>2755</v>
      </c>
      <c r="B1568" s="18" t="str">
        <f t="shared" si="286"/>
        <v>AMC 2755 C</v>
      </c>
      <c r="C1568" s="6">
        <v>163409</v>
      </c>
      <c r="D1568" s="19" t="s">
        <v>14</v>
      </c>
      <c r="E1568" s="149"/>
      <c r="F1568" s="149"/>
      <c r="G1568" s="7">
        <v>6.3</v>
      </c>
    </row>
    <row r="1569" spans="1:7" x14ac:dyDescent="0.25">
      <c r="A1569" s="20">
        <f t="shared" si="286"/>
        <v>2755</v>
      </c>
      <c r="B1569" s="20" t="str">
        <f t="shared" si="286"/>
        <v>AMC 2755 C</v>
      </c>
      <c r="C1569" s="21"/>
      <c r="D1569" s="21"/>
      <c r="E1569" s="150" t="s">
        <v>9</v>
      </c>
      <c r="F1569" s="150"/>
      <c r="G1569" s="8">
        <v>1000</v>
      </c>
    </row>
    <row r="1570" spans="1:7" x14ac:dyDescent="0.25">
      <c r="A1570" s="2">
        <v>2756</v>
      </c>
      <c r="B1570" s="27" t="s">
        <v>302</v>
      </c>
      <c r="C1570" s="2" t="s">
        <v>4</v>
      </c>
      <c r="D1570" s="27" t="s">
        <v>5</v>
      </c>
      <c r="E1570" s="153"/>
      <c r="F1570" s="153"/>
      <c r="G1570" s="3">
        <v>804.5</v>
      </c>
    </row>
    <row r="1571" spans="1:7" x14ac:dyDescent="0.25">
      <c r="A1571" s="18">
        <f t="shared" ref="A1571:B1575" si="287">A1570</f>
        <v>2756</v>
      </c>
      <c r="B1571" s="18" t="str">
        <f t="shared" si="287"/>
        <v>AMC 2756 C</v>
      </c>
      <c r="C1571" s="4">
        <v>163401</v>
      </c>
      <c r="D1571" s="17" t="s">
        <v>7</v>
      </c>
      <c r="E1571" s="152"/>
      <c r="F1571" s="152"/>
      <c r="G1571" s="5">
        <v>104.2</v>
      </c>
    </row>
    <row r="1572" spans="1:7" x14ac:dyDescent="0.25">
      <c r="A1572" s="18">
        <f t="shared" si="287"/>
        <v>2756</v>
      </c>
      <c r="B1572" s="18" t="str">
        <f t="shared" si="287"/>
        <v>AMC 2756 C</v>
      </c>
      <c r="C1572" s="4">
        <v>163408</v>
      </c>
      <c r="D1572" s="17" t="s">
        <v>12</v>
      </c>
      <c r="E1572" s="152"/>
      <c r="F1572" s="152"/>
      <c r="G1572" s="5">
        <v>50</v>
      </c>
    </row>
    <row r="1573" spans="1:7" x14ac:dyDescent="0.25">
      <c r="A1573" s="18">
        <f t="shared" si="287"/>
        <v>2756</v>
      </c>
      <c r="B1573" s="18" t="str">
        <f t="shared" si="287"/>
        <v>AMC 2756 C</v>
      </c>
      <c r="C1573" s="4">
        <v>163410</v>
      </c>
      <c r="D1573" s="17" t="s">
        <v>15</v>
      </c>
      <c r="E1573" s="152"/>
      <c r="F1573" s="152"/>
      <c r="G1573" s="5">
        <v>28.8</v>
      </c>
    </row>
    <row r="1574" spans="1:7" x14ac:dyDescent="0.25">
      <c r="A1574" s="18">
        <f t="shared" si="287"/>
        <v>2756</v>
      </c>
      <c r="B1574" s="18" t="str">
        <f t="shared" si="287"/>
        <v>AMC 2756 C</v>
      </c>
      <c r="C1574" s="6">
        <v>163409</v>
      </c>
      <c r="D1574" s="19" t="s">
        <v>14</v>
      </c>
      <c r="E1574" s="149"/>
      <c r="F1574" s="149"/>
      <c r="G1574" s="7">
        <v>12.5</v>
      </c>
    </row>
    <row r="1575" spans="1:7" x14ac:dyDescent="0.25">
      <c r="A1575" s="20">
        <f t="shared" si="287"/>
        <v>2756</v>
      </c>
      <c r="B1575" s="20" t="str">
        <f t="shared" si="287"/>
        <v>AMC 2756 C</v>
      </c>
      <c r="C1575" s="21"/>
      <c r="D1575" s="21"/>
      <c r="E1575" s="150" t="s">
        <v>9</v>
      </c>
      <c r="F1575" s="150"/>
      <c r="G1575" s="8">
        <v>1000</v>
      </c>
    </row>
    <row r="1576" spans="1:7" x14ac:dyDescent="0.25">
      <c r="A1576" s="9">
        <v>2757</v>
      </c>
      <c r="B1576" s="23" t="s">
        <v>303</v>
      </c>
      <c r="C1576" s="9" t="s">
        <v>4</v>
      </c>
      <c r="D1576" s="23" t="s">
        <v>5</v>
      </c>
      <c r="E1576" s="151"/>
      <c r="F1576" s="151"/>
      <c r="G1576" s="10">
        <v>752.4</v>
      </c>
    </row>
    <row r="1577" spans="1:7" x14ac:dyDescent="0.25">
      <c r="A1577" s="18">
        <f t="shared" ref="A1577:B1582" si="288">A1576</f>
        <v>2757</v>
      </c>
      <c r="B1577" s="18" t="str">
        <f t="shared" si="288"/>
        <v>AMC 2757 C</v>
      </c>
      <c r="C1577" s="4">
        <v>163401</v>
      </c>
      <c r="D1577" s="17" t="s">
        <v>7</v>
      </c>
      <c r="E1577" s="152"/>
      <c r="F1577" s="152"/>
      <c r="G1577" s="5">
        <v>102.5</v>
      </c>
    </row>
    <row r="1578" spans="1:7" x14ac:dyDescent="0.25">
      <c r="A1578" s="18">
        <f t="shared" si="288"/>
        <v>2757</v>
      </c>
      <c r="B1578" s="18" t="str">
        <f t="shared" si="288"/>
        <v>AMC 2757 C</v>
      </c>
      <c r="C1578" s="4">
        <v>163408</v>
      </c>
      <c r="D1578" s="17" t="s">
        <v>12</v>
      </c>
      <c r="E1578" s="152"/>
      <c r="F1578" s="152"/>
      <c r="G1578" s="5">
        <v>73.8</v>
      </c>
    </row>
    <row r="1579" spans="1:7" x14ac:dyDescent="0.25">
      <c r="A1579" s="18">
        <f t="shared" si="288"/>
        <v>2757</v>
      </c>
      <c r="B1579" s="18" t="str">
        <f t="shared" si="288"/>
        <v>AMC 2757 C</v>
      </c>
      <c r="C1579" s="4">
        <v>163407</v>
      </c>
      <c r="D1579" s="17" t="s">
        <v>13</v>
      </c>
      <c r="E1579" s="152"/>
      <c r="F1579" s="152"/>
      <c r="G1579" s="5">
        <v>36.9</v>
      </c>
    </row>
    <row r="1580" spans="1:7" x14ac:dyDescent="0.25">
      <c r="A1580" s="18">
        <f t="shared" si="288"/>
        <v>2757</v>
      </c>
      <c r="B1580" s="18" t="str">
        <f t="shared" si="288"/>
        <v>AMC 2757 C</v>
      </c>
      <c r="C1580" s="4">
        <v>163410</v>
      </c>
      <c r="D1580" s="17" t="s">
        <v>15</v>
      </c>
      <c r="E1580" s="152"/>
      <c r="F1580" s="152"/>
      <c r="G1580" s="5">
        <v>28.3</v>
      </c>
    </row>
    <row r="1581" spans="1:7" x14ac:dyDescent="0.25">
      <c r="A1581" s="18">
        <f t="shared" si="288"/>
        <v>2757</v>
      </c>
      <c r="B1581" s="18" t="str">
        <f t="shared" si="288"/>
        <v>AMC 2757 C</v>
      </c>
      <c r="C1581" s="6">
        <v>163409</v>
      </c>
      <c r="D1581" s="19" t="s">
        <v>14</v>
      </c>
      <c r="E1581" s="149"/>
      <c r="F1581" s="149"/>
      <c r="G1581" s="7">
        <v>6.1</v>
      </c>
    </row>
    <row r="1582" spans="1:7" x14ac:dyDescent="0.25">
      <c r="A1582" s="20">
        <f t="shared" si="288"/>
        <v>2757</v>
      </c>
      <c r="B1582" s="20" t="str">
        <f t="shared" si="288"/>
        <v>AMC 2757 C</v>
      </c>
      <c r="C1582" s="21"/>
      <c r="D1582" s="21"/>
      <c r="E1582" s="150" t="s">
        <v>9</v>
      </c>
      <c r="F1582" s="150"/>
      <c r="G1582" s="8">
        <v>1000</v>
      </c>
    </row>
    <row r="1583" spans="1:7" x14ac:dyDescent="0.25">
      <c r="A1583" s="9">
        <v>2758</v>
      </c>
      <c r="B1583" s="23" t="s">
        <v>304</v>
      </c>
      <c r="C1583" s="9" t="s">
        <v>4</v>
      </c>
      <c r="D1583" s="23" t="s">
        <v>5</v>
      </c>
      <c r="E1583" s="151"/>
      <c r="F1583" s="151"/>
      <c r="G1583" s="10">
        <v>769.7</v>
      </c>
    </row>
    <row r="1584" spans="1:7" x14ac:dyDescent="0.25">
      <c r="A1584" s="18">
        <f t="shared" ref="A1584:B1588" si="289">A1583</f>
        <v>2758</v>
      </c>
      <c r="B1584" s="18" t="str">
        <f t="shared" si="289"/>
        <v>AMC 2758 C</v>
      </c>
      <c r="C1584" s="4">
        <v>163401</v>
      </c>
      <c r="D1584" s="17" t="s">
        <v>7</v>
      </c>
      <c r="E1584" s="152"/>
      <c r="F1584" s="152"/>
      <c r="G1584" s="5">
        <v>103</v>
      </c>
    </row>
    <row r="1585" spans="1:7" x14ac:dyDescent="0.25">
      <c r="A1585" s="18">
        <f t="shared" si="289"/>
        <v>2758</v>
      </c>
      <c r="B1585" s="18" t="str">
        <f t="shared" si="289"/>
        <v>AMC 2758 C</v>
      </c>
      <c r="C1585" s="4">
        <v>163408</v>
      </c>
      <c r="D1585" s="17" t="s">
        <v>12</v>
      </c>
      <c r="E1585" s="152"/>
      <c r="F1585" s="152"/>
      <c r="G1585" s="5">
        <v>61.8</v>
      </c>
    </row>
    <row r="1586" spans="1:7" x14ac:dyDescent="0.25">
      <c r="A1586" s="18">
        <f t="shared" si="289"/>
        <v>2758</v>
      </c>
      <c r="B1586" s="18" t="str">
        <f t="shared" si="289"/>
        <v>AMC 2758 C</v>
      </c>
      <c r="C1586" s="4">
        <v>163407</v>
      </c>
      <c r="D1586" s="17" t="s">
        <v>13</v>
      </c>
      <c r="E1586" s="152"/>
      <c r="F1586" s="152"/>
      <c r="G1586" s="5">
        <v>37.1</v>
      </c>
    </row>
    <row r="1587" spans="1:7" x14ac:dyDescent="0.25">
      <c r="A1587" s="18">
        <f t="shared" si="289"/>
        <v>2758</v>
      </c>
      <c r="B1587" s="18" t="str">
        <f t="shared" si="289"/>
        <v>AMC 2758 C</v>
      </c>
      <c r="C1587" s="6">
        <v>163410</v>
      </c>
      <c r="D1587" s="19" t="s">
        <v>15</v>
      </c>
      <c r="E1587" s="149"/>
      <c r="F1587" s="149"/>
      <c r="G1587" s="7">
        <v>28.4</v>
      </c>
    </row>
    <row r="1588" spans="1:7" x14ac:dyDescent="0.25">
      <c r="A1588" s="20">
        <f t="shared" si="289"/>
        <v>2758</v>
      </c>
      <c r="B1588" s="20" t="str">
        <f t="shared" si="289"/>
        <v>AMC 2758 C</v>
      </c>
      <c r="C1588" s="21"/>
      <c r="D1588" s="21"/>
      <c r="E1588" s="150" t="s">
        <v>9</v>
      </c>
      <c r="F1588" s="150"/>
      <c r="G1588" s="8">
        <v>1000</v>
      </c>
    </row>
    <row r="1589" spans="1:7" x14ac:dyDescent="0.25">
      <c r="A1589" s="9">
        <v>276</v>
      </c>
      <c r="B1589" s="23" t="s">
        <v>305</v>
      </c>
      <c r="C1589" s="9" t="s">
        <v>4</v>
      </c>
      <c r="D1589" s="23" t="s">
        <v>5</v>
      </c>
      <c r="E1589" s="151"/>
      <c r="F1589" s="151"/>
      <c r="G1589" s="10">
        <v>727.6</v>
      </c>
    </row>
    <row r="1590" spans="1:7" x14ac:dyDescent="0.25">
      <c r="A1590" s="18">
        <f t="shared" ref="A1590:B1595" si="290">A1589</f>
        <v>276</v>
      </c>
      <c r="B1590" s="18" t="str">
        <f t="shared" si="290"/>
        <v>AMC 276 C</v>
      </c>
      <c r="C1590" s="4">
        <v>163401</v>
      </c>
      <c r="D1590" s="17" t="s">
        <v>7</v>
      </c>
      <c r="E1590" s="152"/>
      <c r="F1590" s="152"/>
      <c r="G1590" s="5">
        <v>101.6</v>
      </c>
    </row>
    <row r="1591" spans="1:7" x14ac:dyDescent="0.25">
      <c r="A1591" s="18">
        <f t="shared" si="290"/>
        <v>276</v>
      </c>
      <c r="B1591" s="18" t="str">
        <f t="shared" si="290"/>
        <v>AMC 276 C</v>
      </c>
      <c r="C1591" s="4">
        <v>163408</v>
      </c>
      <c r="D1591" s="17" t="s">
        <v>12</v>
      </c>
      <c r="E1591" s="152"/>
      <c r="F1591" s="152"/>
      <c r="G1591" s="5">
        <v>73.2</v>
      </c>
    </row>
    <row r="1592" spans="1:7" x14ac:dyDescent="0.25">
      <c r="A1592" s="18">
        <f t="shared" si="290"/>
        <v>276</v>
      </c>
      <c r="B1592" s="18" t="str">
        <f t="shared" si="290"/>
        <v>AMC 276 C</v>
      </c>
      <c r="C1592" s="4">
        <v>163410</v>
      </c>
      <c r="D1592" s="17" t="s">
        <v>15</v>
      </c>
      <c r="E1592" s="152"/>
      <c r="F1592" s="152"/>
      <c r="G1592" s="5">
        <v>48.8</v>
      </c>
    </row>
    <row r="1593" spans="1:7" x14ac:dyDescent="0.25">
      <c r="A1593" s="18">
        <f t="shared" si="290"/>
        <v>276</v>
      </c>
      <c r="B1593" s="18" t="str">
        <f t="shared" si="290"/>
        <v>AMC 276 C</v>
      </c>
      <c r="C1593" s="4">
        <v>163406</v>
      </c>
      <c r="D1593" s="17" t="s">
        <v>193</v>
      </c>
      <c r="E1593" s="152"/>
      <c r="F1593" s="152"/>
      <c r="G1593" s="5">
        <v>36.6</v>
      </c>
    </row>
    <row r="1594" spans="1:7" x14ac:dyDescent="0.25">
      <c r="A1594" s="18">
        <f t="shared" si="290"/>
        <v>276</v>
      </c>
      <c r="B1594" s="18" t="str">
        <f t="shared" si="290"/>
        <v>AMC 276 C</v>
      </c>
      <c r="C1594" s="6">
        <v>163409</v>
      </c>
      <c r="D1594" s="19" t="s">
        <v>14</v>
      </c>
      <c r="E1594" s="149"/>
      <c r="F1594" s="149"/>
      <c r="G1594" s="7">
        <v>12.2</v>
      </c>
    </row>
    <row r="1595" spans="1:7" x14ac:dyDescent="0.25">
      <c r="A1595" s="20">
        <f t="shared" si="290"/>
        <v>276</v>
      </c>
      <c r="B1595" s="20" t="str">
        <f t="shared" si="290"/>
        <v>AMC 276 C</v>
      </c>
      <c r="C1595" s="21"/>
      <c r="D1595" s="21"/>
      <c r="E1595" s="150" t="s">
        <v>9</v>
      </c>
      <c r="F1595" s="150"/>
      <c r="G1595" s="8">
        <v>1000</v>
      </c>
    </row>
    <row r="1596" spans="1:7" x14ac:dyDescent="0.25">
      <c r="A1596" s="9">
        <v>2765</v>
      </c>
      <c r="B1596" s="23" t="s">
        <v>306</v>
      </c>
      <c r="C1596" s="9" t="s">
        <v>4</v>
      </c>
      <c r="D1596" s="23" t="s">
        <v>5</v>
      </c>
      <c r="E1596" s="151"/>
      <c r="F1596" s="151"/>
      <c r="G1596" s="10">
        <v>815.2</v>
      </c>
    </row>
    <row r="1597" spans="1:7" x14ac:dyDescent="0.25">
      <c r="A1597" s="18">
        <f t="shared" ref="A1597:B1601" si="291">A1596</f>
        <v>2765</v>
      </c>
      <c r="B1597" s="18" t="str">
        <f t="shared" si="291"/>
        <v>AMC 2765 C</v>
      </c>
      <c r="C1597" s="4">
        <v>163401</v>
      </c>
      <c r="D1597" s="17" t="s">
        <v>7</v>
      </c>
      <c r="E1597" s="152"/>
      <c r="F1597" s="152"/>
      <c r="G1597" s="5">
        <v>106.9</v>
      </c>
    </row>
    <row r="1598" spans="1:7" x14ac:dyDescent="0.25">
      <c r="A1598" s="18">
        <f t="shared" si="291"/>
        <v>2765</v>
      </c>
      <c r="B1598" s="18" t="str">
        <f t="shared" si="291"/>
        <v>AMC 2765 C</v>
      </c>
      <c r="C1598" s="4">
        <v>163408</v>
      </c>
      <c r="D1598" s="17" t="s">
        <v>12</v>
      </c>
      <c r="E1598" s="152"/>
      <c r="F1598" s="152"/>
      <c r="G1598" s="5">
        <v>51.3</v>
      </c>
    </row>
    <row r="1599" spans="1:7" x14ac:dyDescent="0.25">
      <c r="A1599" s="18">
        <f t="shared" si="291"/>
        <v>2765</v>
      </c>
      <c r="B1599" s="18" t="str">
        <f t="shared" si="291"/>
        <v>AMC 2765 C</v>
      </c>
      <c r="C1599" s="4">
        <v>163410</v>
      </c>
      <c r="D1599" s="17" t="s">
        <v>15</v>
      </c>
      <c r="E1599" s="152"/>
      <c r="F1599" s="152"/>
      <c r="G1599" s="5">
        <v>20.2</v>
      </c>
    </row>
    <row r="1600" spans="1:7" x14ac:dyDescent="0.25">
      <c r="A1600" s="18">
        <f t="shared" si="291"/>
        <v>2765</v>
      </c>
      <c r="B1600" s="18" t="str">
        <f t="shared" si="291"/>
        <v>AMC 2765 C</v>
      </c>
      <c r="C1600" s="6">
        <v>163409</v>
      </c>
      <c r="D1600" s="19" t="s">
        <v>14</v>
      </c>
      <c r="E1600" s="149"/>
      <c r="F1600" s="149"/>
      <c r="G1600" s="7">
        <v>6.4</v>
      </c>
    </row>
    <row r="1601" spans="1:7" x14ac:dyDescent="0.25">
      <c r="A1601" s="20">
        <f t="shared" si="291"/>
        <v>2765</v>
      </c>
      <c r="B1601" s="20" t="str">
        <f t="shared" si="291"/>
        <v>AMC 2765 C</v>
      </c>
      <c r="C1601" s="21"/>
      <c r="D1601" s="21"/>
      <c r="E1601" s="150" t="s">
        <v>9</v>
      </c>
      <c r="F1601" s="150"/>
      <c r="G1601" s="8">
        <v>1000</v>
      </c>
    </row>
    <row r="1602" spans="1:7" x14ac:dyDescent="0.25">
      <c r="A1602" s="9">
        <v>2766</v>
      </c>
      <c r="B1602" s="23" t="s">
        <v>307</v>
      </c>
      <c r="C1602" s="9" t="s">
        <v>4</v>
      </c>
      <c r="D1602" s="23" t="s">
        <v>5</v>
      </c>
      <c r="E1602" s="151"/>
      <c r="F1602" s="151"/>
      <c r="G1602" s="10">
        <v>784.6</v>
      </c>
    </row>
    <row r="1603" spans="1:7" x14ac:dyDescent="0.25">
      <c r="A1603" s="18">
        <f t="shared" ref="A1603:B1607" si="292">A1602</f>
        <v>2766</v>
      </c>
      <c r="B1603" s="18" t="str">
        <f t="shared" si="292"/>
        <v>AMC 2766 C</v>
      </c>
      <c r="C1603" s="4">
        <v>163401</v>
      </c>
      <c r="D1603" s="17" t="s">
        <v>7</v>
      </c>
      <c r="E1603" s="152"/>
      <c r="F1603" s="152"/>
      <c r="G1603" s="5">
        <v>103.6</v>
      </c>
    </row>
    <row r="1604" spans="1:7" x14ac:dyDescent="0.25">
      <c r="A1604" s="18">
        <f t="shared" si="292"/>
        <v>2766</v>
      </c>
      <c r="B1604" s="18" t="str">
        <f t="shared" si="292"/>
        <v>AMC 2766 C</v>
      </c>
      <c r="C1604" s="4">
        <v>163408</v>
      </c>
      <c r="D1604" s="17" t="s">
        <v>12</v>
      </c>
      <c r="E1604" s="152"/>
      <c r="F1604" s="152"/>
      <c r="G1604" s="5">
        <v>49.7</v>
      </c>
    </row>
    <row r="1605" spans="1:7" x14ac:dyDescent="0.25">
      <c r="A1605" s="18">
        <f t="shared" si="292"/>
        <v>2766</v>
      </c>
      <c r="B1605" s="18" t="str">
        <f t="shared" si="292"/>
        <v>AMC 2766 C</v>
      </c>
      <c r="C1605" s="4">
        <v>163410</v>
      </c>
      <c r="D1605" s="17" t="s">
        <v>15</v>
      </c>
      <c r="E1605" s="152"/>
      <c r="F1605" s="152"/>
      <c r="G1605" s="5">
        <v>49.7</v>
      </c>
    </row>
    <row r="1606" spans="1:7" x14ac:dyDescent="0.25">
      <c r="A1606" s="18">
        <f t="shared" si="292"/>
        <v>2766</v>
      </c>
      <c r="B1606" s="18" t="str">
        <f t="shared" si="292"/>
        <v>AMC 2766 C</v>
      </c>
      <c r="C1606" s="6">
        <v>163409</v>
      </c>
      <c r="D1606" s="19" t="s">
        <v>14</v>
      </c>
      <c r="E1606" s="149"/>
      <c r="F1606" s="149"/>
      <c r="G1606" s="7">
        <v>12.4</v>
      </c>
    </row>
    <row r="1607" spans="1:7" x14ac:dyDescent="0.25">
      <c r="A1607" s="20">
        <f t="shared" si="292"/>
        <v>2766</v>
      </c>
      <c r="B1607" s="20" t="str">
        <f t="shared" si="292"/>
        <v>AMC 2766 C</v>
      </c>
      <c r="C1607" s="21"/>
      <c r="D1607" s="21"/>
      <c r="E1607" s="150" t="s">
        <v>9</v>
      </c>
      <c r="F1607" s="150"/>
      <c r="G1607" s="8">
        <v>1000</v>
      </c>
    </row>
    <row r="1608" spans="1:7" x14ac:dyDescent="0.25">
      <c r="A1608" s="9">
        <v>2767</v>
      </c>
      <c r="B1608" s="23" t="s">
        <v>308</v>
      </c>
      <c r="C1608" s="9" t="s">
        <v>4</v>
      </c>
      <c r="D1608" s="23" t="s">
        <v>5</v>
      </c>
      <c r="E1608" s="151"/>
      <c r="F1608" s="151"/>
      <c r="G1608" s="10">
        <v>729.9</v>
      </c>
    </row>
    <row r="1609" spans="1:7" x14ac:dyDescent="0.25">
      <c r="A1609" s="18">
        <f t="shared" ref="A1609:B1614" si="293">A1608</f>
        <v>2767</v>
      </c>
      <c r="B1609" s="18" t="str">
        <f t="shared" si="293"/>
        <v>AMC 2767 C</v>
      </c>
      <c r="C1609" s="4">
        <v>163401</v>
      </c>
      <c r="D1609" s="17" t="s">
        <v>7</v>
      </c>
      <c r="E1609" s="152"/>
      <c r="F1609" s="152"/>
      <c r="G1609" s="5">
        <v>101.7</v>
      </c>
    </row>
    <row r="1610" spans="1:7" x14ac:dyDescent="0.25">
      <c r="A1610" s="18">
        <f t="shared" si="293"/>
        <v>2767</v>
      </c>
      <c r="B1610" s="18" t="str">
        <f t="shared" si="293"/>
        <v>AMC 2767 C</v>
      </c>
      <c r="C1610" s="4">
        <v>163408</v>
      </c>
      <c r="D1610" s="17" t="s">
        <v>12</v>
      </c>
      <c r="E1610" s="152"/>
      <c r="F1610" s="152"/>
      <c r="G1610" s="5">
        <v>73.2</v>
      </c>
    </row>
    <row r="1611" spans="1:7" x14ac:dyDescent="0.25">
      <c r="A1611" s="18">
        <f t="shared" si="293"/>
        <v>2767</v>
      </c>
      <c r="B1611" s="18" t="str">
        <f t="shared" si="293"/>
        <v>AMC 2767 C</v>
      </c>
      <c r="C1611" s="4">
        <v>163410</v>
      </c>
      <c r="D1611" s="17" t="s">
        <v>15</v>
      </c>
      <c r="E1611" s="152"/>
      <c r="F1611" s="152"/>
      <c r="G1611" s="5">
        <v>52.5</v>
      </c>
    </row>
    <row r="1612" spans="1:7" x14ac:dyDescent="0.25">
      <c r="A1612" s="18">
        <f t="shared" si="293"/>
        <v>2767</v>
      </c>
      <c r="B1612" s="18" t="str">
        <f t="shared" si="293"/>
        <v>AMC 2767 C</v>
      </c>
      <c r="C1612" s="4">
        <v>163407</v>
      </c>
      <c r="D1612" s="17" t="s">
        <v>13</v>
      </c>
      <c r="E1612" s="152"/>
      <c r="F1612" s="152"/>
      <c r="G1612" s="5">
        <v>36.6</v>
      </c>
    </row>
    <row r="1613" spans="1:7" x14ac:dyDescent="0.25">
      <c r="A1613" s="18">
        <f t="shared" si="293"/>
        <v>2767</v>
      </c>
      <c r="B1613" s="18" t="str">
        <f t="shared" si="293"/>
        <v>AMC 2767 C</v>
      </c>
      <c r="C1613" s="6">
        <v>163409</v>
      </c>
      <c r="D1613" s="19" t="s">
        <v>14</v>
      </c>
      <c r="E1613" s="149"/>
      <c r="F1613" s="149"/>
      <c r="G1613" s="7">
        <v>6.1</v>
      </c>
    </row>
    <row r="1614" spans="1:7" x14ac:dyDescent="0.25">
      <c r="A1614" s="20">
        <f t="shared" si="293"/>
        <v>2767</v>
      </c>
      <c r="B1614" s="20" t="str">
        <f t="shared" si="293"/>
        <v>AMC 2767 C</v>
      </c>
      <c r="C1614" s="21"/>
      <c r="D1614" s="21"/>
      <c r="E1614" s="150" t="s">
        <v>9</v>
      </c>
      <c r="F1614" s="150"/>
      <c r="G1614" s="8">
        <v>1000</v>
      </c>
    </row>
    <row r="1615" spans="1:7" x14ac:dyDescent="0.25">
      <c r="A1615" s="9">
        <v>2768</v>
      </c>
      <c r="B1615" s="23" t="s">
        <v>309</v>
      </c>
      <c r="C1615" s="9" t="s">
        <v>4</v>
      </c>
      <c r="D1615" s="23" t="s">
        <v>5</v>
      </c>
      <c r="E1615" s="151"/>
      <c r="F1615" s="151"/>
      <c r="G1615" s="10">
        <v>746.7</v>
      </c>
    </row>
    <row r="1616" spans="1:7" x14ac:dyDescent="0.25">
      <c r="A1616" s="18">
        <f t="shared" ref="A1616:B1620" si="294">A1615</f>
        <v>2768</v>
      </c>
      <c r="B1616" s="18" t="str">
        <f t="shared" si="294"/>
        <v>AMC 2768 C</v>
      </c>
      <c r="C1616" s="4">
        <v>163401</v>
      </c>
      <c r="D1616" s="17" t="s">
        <v>7</v>
      </c>
      <c r="E1616" s="152"/>
      <c r="F1616" s="152"/>
      <c r="G1616" s="5">
        <v>102.3</v>
      </c>
    </row>
    <row r="1617" spans="1:7" x14ac:dyDescent="0.25">
      <c r="A1617" s="18">
        <f t="shared" si="294"/>
        <v>2768</v>
      </c>
      <c r="B1617" s="18" t="str">
        <f t="shared" si="294"/>
        <v>AMC 2768 C</v>
      </c>
      <c r="C1617" s="4">
        <v>163408</v>
      </c>
      <c r="D1617" s="17" t="s">
        <v>12</v>
      </c>
      <c r="E1617" s="152"/>
      <c r="F1617" s="152"/>
      <c r="G1617" s="5">
        <v>61.4</v>
      </c>
    </row>
    <row r="1618" spans="1:7" x14ac:dyDescent="0.25">
      <c r="A1618" s="18">
        <f t="shared" si="294"/>
        <v>2768</v>
      </c>
      <c r="B1618" s="18" t="str">
        <f t="shared" si="294"/>
        <v>AMC 2768 C</v>
      </c>
      <c r="C1618" s="4">
        <v>163410</v>
      </c>
      <c r="D1618" s="17" t="s">
        <v>15</v>
      </c>
      <c r="E1618" s="152"/>
      <c r="F1618" s="152"/>
      <c r="G1618" s="5">
        <v>52.8</v>
      </c>
    </row>
    <row r="1619" spans="1:7" x14ac:dyDescent="0.25">
      <c r="A1619" s="18">
        <f t="shared" si="294"/>
        <v>2768</v>
      </c>
      <c r="B1619" s="18" t="str">
        <f t="shared" si="294"/>
        <v>AMC 2768 C</v>
      </c>
      <c r="C1619" s="6">
        <v>163407</v>
      </c>
      <c r="D1619" s="19" t="s">
        <v>13</v>
      </c>
      <c r="E1619" s="149"/>
      <c r="F1619" s="149"/>
      <c r="G1619" s="7">
        <v>36.799999999999997</v>
      </c>
    </row>
    <row r="1620" spans="1:7" x14ac:dyDescent="0.25">
      <c r="A1620" s="20">
        <f t="shared" si="294"/>
        <v>2768</v>
      </c>
      <c r="B1620" s="20" t="str">
        <f t="shared" si="294"/>
        <v>AMC 2768 C</v>
      </c>
      <c r="C1620" s="21"/>
      <c r="D1620" s="21"/>
      <c r="E1620" s="150" t="s">
        <v>9</v>
      </c>
      <c r="F1620" s="150"/>
      <c r="G1620" s="8">
        <v>1000</v>
      </c>
    </row>
    <row r="1621" spans="1:7" x14ac:dyDescent="0.25">
      <c r="A1621" s="9">
        <v>277</v>
      </c>
      <c r="B1621" s="23" t="s">
        <v>310</v>
      </c>
      <c r="C1621" s="9" t="s">
        <v>4</v>
      </c>
      <c r="D1621" s="23" t="s">
        <v>5</v>
      </c>
      <c r="E1621" s="151"/>
      <c r="F1621" s="151"/>
      <c r="G1621" s="10">
        <v>805.3</v>
      </c>
    </row>
    <row r="1622" spans="1:7" x14ac:dyDescent="0.25">
      <c r="A1622" s="18">
        <f t="shared" ref="A1622:B1626" si="295">A1621</f>
        <v>277</v>
      </c>
      <c r="B1622" s="18" t="str">
        <f t="shared" si="295"/>
        <v>AMC 277 C</v>
      </c>
      <c r="C1622" s="4">
        <v>163401</v>
      </c>
      <c r="D1622" s="17" t="s">
        <v>7</v>
      </c>
      <c r="E1622" s="152"/>
      <c r="F1622" s="152"/>
      <c r="G1622" s="5">
        <v>191</v>
      </c>
    </row>
    <row r="1623" spans="1:7" x14ac:dyDescent="0.25">
      <c r="A1623" s="18">
        <f t="shared" si="295"/>
        <v>277</v>
      </c>
      <c r="B1623" s="18" t="str">
        <f t="shared" si="295"/>
        <v>AMC 277 C</v>
      </c>
      <c r="C1623" s="4">
        <v>163407</v>
      </c>
      <c r="D1623" s="17" t="s">
        <v>13</v>
      </c>
      <c r="E1623" s="152"/>
      <c r="F1623" s="152"/>
      <c r="G1623" s="5">
        <v>1.8</v>
      </c>
    </row>
    <row r="1624" spans="1:7" x14ac:dyDescent="0.25">
      <c r="A1624" s="18">
        <f t="shared" si="295"/>
        <v>277</v>
      </c>
      <c r="B1624" s="18" t="str">
        <f t="shared" si="295"/>
        <v>AMC 277 C</v>
      </c>
      <c r="C1624" s="4">
        <v>163408</v>
      </c>
      <c r="D1624" s="17" t="s">
        <v>12</v>
      </c>
      <c r="E1624" s="152"/>
      <c r="F1624" s="152"/>
      <c r="G1624" s="5">
        <v>1.5</v>
      </c>
    </row>
    <row r="1625" spans="1:7" x14ac:dyDescent="0.25">
      <c r="A1625" s="18">
        <f t="shared" si="295"/>
        <v>277</v>
      </c>
      <c r="B1625" s="18" t="str">
        <f t="shared" si="295"/>
        <v>AMC 277 C</v>
      </c>
      <c r="C1625" s="6">
        <v>163409</v>
      </c>
      <c r="D1625" s="19" t="s">
        <v>14</v>
      </c>
      <c r="E1625" s="149"/>
      <c r="F1625" s="149"/>
      <c r="G1625" s="7">
        <v>0.4</v>
      </c>
    </row>
    <row r="1626" spans="1:7" x14ac:dyDescent="0.25">
      <c r="A1626" s="20">
        <f t="shared" si="295"/>
        <v>277</v>
      </c>
      <c r="B1626" s="20" t="str">
        <f t="shared" si="295"/>
        <v>AMC 277 C</v>
      </c>
      <c r="C1626" s="21"/>
      <c r="D1626" s="21"/>
      <c r="E1626" s="150" t="s">
        <v>9</v>
      </c>
      <c r="F1626" s="150"/>
      <c r="G1626" s="8">
        <v>1000</v>
      </c>
    </row>
    <row r="1627" spans="1:7" x14ac:dyDescent="0.25">
      <c r="A1627" s="2">
        <v>278</v>
      </c>
      <c r="B1627" s="27" t="s">
        <v>311</v>
      </c>
      <c r="C1627" s="2" t="s">
        <v>4</v>
      </c>
      <c r="D1627" s="27" t="s">
        <v>5</v>
      </c>
      <c r="E1627" s="153"/>
      <c r="F1627" s="153"/>
      <c r="G1627" s="3">
        <v>804.4</v>
      </c>
    </row>
    <row r="1628" spans="1:7" x14ac:dyDescent="0.25">
      <c r="A1628" s="18">
        <f t="shared" ref="A1628:B1632" si="296">A1627</f>
        <v>278</v>
      </c>
      <c r="B1628" s="18" t="str">
        <f t="shared" si="296"/>
        <v>AMC 278 C</v>
      </c>
      <c r="C1628" s="4">
        <v>163401</v>
      </c>
      <c r="D1628" s="17" t="s">
        <v>7</v>
      </c>
      <c r="E1628" s="152"/>
      <c r="F1628" s="152"/>
      <c r="G1628" s="5">
        <v>188.3</v>
      </c>
    </row>
    <row r="1629" spans="1:7" x14ac:dyDescent="0.25">
      <c r="A1629" s="18">
        <f t="shared" si="296"/>
        <v>278</v>
      </c>
      <c r="B1629" s="18" t="str">
        <f t="shared" si="296"/>
        <v>AMC 278 C</v>
      </c>
      <c r="C1629" s="4">
        <v>163407</v>
      </c>
      <c r="D1629" s="17" t="s">
        <v>13</v>
      </c>
      <c r="E1629" s="152"/>
      <c r="F1629" s="152"/>
      <c r="G1629" s="5">
        <v>3.6</v>
      </c>
    </row>
    <row r="1630" spans="1:7" x14ac:dyDescent="0.25">
      <c r="A1630" s="18">
        <f t="shared" si="296"/>
        <v>278</v>
      </c>
      <c r="B1630" s="18" t="str">
        <f t="shared" si="296"/>
        <v>AMC 278 C</v>
      </c>
      <c r="C1630" s="4">
        <v>163408</v>
      </c>
      <c r="D1630" s="17" t="s">
        <v>12</v>
      </c>
      <c r="E1630" s="152"/>
      <c r="F1630" s="152"/>
      <c r="G1630" s="5">
        <v>3</v>
      </c>
    </row>
    <row r="1631" spans="1:7" x14ac:dyDescent="0.25">
      <c r="A1631" s="18">
        <f t="shared" si="296"/>
        <v>278</v>
      </c>
      <c r="B1631" s="18" t="str">
        <f t="shared" si="296"/>
        <v>AMC 278 C</v>
      </c>
      <c r="C1631" s="6">
        <v>163409</v>
      </c>
      <c r="D1631" s="19" t="s">
        <v>14</v>
      </c>
      <c r="E1631" s="149"/>
      <c r="F1631" s="149"/>
      <c r="G1631" s="7">
        <v>0.7</v>
      </c>
    </row>
    <row r="1632" spans="1:7" x14ac:dyDescent="0.25">
      <c r="A1632" s="20">
        <f t="shared" si="296"/>
        <v>278</v>
      </c>
      <c r="B1632" s="20" t="str">
        <f t="shared" si="296"/>
        <v>AMC 278 C</v>
      </c>
      <c r="C1632" s="21"/>
      <c r="D1632" s="21"/>
      <c r="E1632" s="150" t="s">
        <v>9</v>
      </c>
      <c r="F1632" s="150"/>
      <c r="G1632" s="8">
        <v>1000</v>
      </c>
    </row>
    <row r="1633" spans="1:7" x14ac:dyDescent="0.25">
      <c r="A1633" s="9">
        <v>279</v>
      </c>
      <c r="B1633" s="23" t="s">
        <v>312</v>
      </c>
      <c r="C1633" s="9" t="s">
        <v>4</v>
      </c>
      <c r="D1633" s="23" t="s">
        <v>5</v>
      </c>
      <c r="E1633" s="151"/>
      <c r="F1633" s="151"/>
      <c r="G1633" s="10">
        <v>802.2</v>
      </c>
    </row>
    <row r="1634" spans="1:7" x14ac:dyDescent="0.25">
      <c r="A1634" s="18">
        <f t="shared" ref="A1634:B1638" si="297">A1633</f>
        <v>279</v>
      </c>
      <c r="B1634" s="18" t="str">
        <f t="shared" si="297"/>
        <v>AMC 279 C</v>
      </c>
      <c r="C1634" s="4">
        <v>163401</v>
      </c>
      <c r="D1634" s="17" t="s">
        <v>7</v>
      </c>
      <c r="E1634" s="152"/>
      <c r="F1634" s="152"/>
      <c r="G1634" s="5">
        <v>183</v>
      </c>
    </row>
    <row r="1635" spans="1:7" x14ac:dyDescent="0.25">
      <c r="A1635" s="18">
        <f t="shared" si="297"/>
        <v>279</v>
      </c>
      <c r="B1635" s="18" t="str">
        <f t="shared" si="297"/>
        <v>AMC 279 C</v>
      </c>
      <c r="C1635" s="4">
        <v>163407</v>
      </c>
      <c r="D1635" s="17" t="s">
        <v>13</v>
      </c>
      <c r="E1635" s="152"/>
      <c r="F1635" s="152"/>
      <c r="G1635" s="5">
        <v>7.3</v>
      </c>
    </row>
    <row r="1636" spans="1:7" x14ac:dyDescent="0.25">
      <c r="A1636" s="18">
        <f t="shared" si="297"/>
        <v>279</v>
      </c>
      <c r="B1636" s="18" t="str">
        <f t="shared" si="297"/>
        <v>AMC 279 C</v>
      </c>
      <c r="C1636" s="4">
        <v>163408</v>
      </c>
      <c r="D1636" s="17" t="s">
        <v>12</v>
      </c>
      <c r="E1636" s="152"/>
      <c r="F1636" s="152"/>
      <c r="G1636" s="5">
        <v>6</v>
      </c>
    </row>
    <row r="1637" spans="1:7" x14ac:dyDescent="0.25">
      <c r="A1637" s="18">
        <f t="shared" si="297"/>
        <v>279</v>
      </c>
      <c r="B1637" s="18" t="str">
        <f t="shared" si="297"/>
        <v>AMC 279 C</v>
      </c>
      <c r="C1637" s="6">
        <v>163409</v>
      </c>
      <c r="D1637" s="19" t="s">
        <v>14</v>
      </c>
      <c r="E1637" s="149"/>
      <c r="F1637" s="149"/>
      <c r="G1637" s="7">
        <v>1.5</v>
      </c>
    </row>
    <row r="1638" spans="1:7" x14ac:dyDescent="0.25">
      <c r="A1638" s="20">
        <f t="shared" si="297"/>
        <v>279</v>
      </c>
      <c r="B1638" s="20" t="str">
        <f t="shared" si="297"/>
        <v>AMC 279 C</v>
      </c>
      <c r="C1638" s="21"/>
      <c r="D1638" s="21"/>
      <c r="E1638" s="150" t="s">
        <v>9</v>
      </c>
      <c r="F1638" s="150"/>
      <c r="G1638" s="8">
        <v>1000</v>
      </c>
    </row>
    <row r="1639" spans="1:7" x14ac:dyDescent="0.25">
      <c r="A1639" s="9">
        <v>280</v>
      </c>
      <c r="B1639" s="23" t="s">
        <v>313</v>
      </c>
      <c r="C1639" s="9" t="s">
        <v>4</v>
      </c>
      <c r="D1639" s="23" t="s">
        <v>5</v>
      </c>
      <c r="E1639" s="151"/>
      <c r="F1639" s="151"/>
      <c r="G1639" s="10">
        <v>766.1</v>
      </c>
    </row>
    <row r="1640" spans="1:7" x14ac:dyDescent="0.25">
      <c r="A1640" s="18">
        <f t="shared" ref="A1640:B1645" si="298">A1639</f>
        <v>280</v>
      </c>
      <c r="B1640" s="18" t="str">
        <f t="shared" si="298"/>
        <v>AMC 280 C</v>
      </c>
      <c r="C1640" s="4">
        <v>163401</v>
      </c>
      <c r="D1640" s="17" t="s">
        <v>7</v>
      </c>
      <c r="E1640" s="152"/>
      <c r="F1640" s="152"/>
      <c r="G1640" s="5">
        <v>102.9</v>
      </c>
    </row>
    <row r="1641" spans="1:7" x14ac:dyDescent="0.25">
      <c r="A1641" s="18">
        <f t="shared" si="298"/>
        <v>280</v>
      </c>
      <c r="B1641" s="18" t="str">
        <f t="shared" si="298"/>
        <v>AMC 280 C</v>
      </c>
      <c r="C1641" s="4">
        <v>163407</v>
      </c>
      <c r="D1641" s="17" t="s">
        <v>13</v>
      </c>
      <c r="E1641" s="152"/>
      <c r="F1641" s="152"/>
      <c r="G1641" s="5">
        <v>61.8</v>
      </c>
    </row>
    <row r="1642" spans="1:7" x14ac:dyDescent="0.25">
      <c r="A1642" s="18">
        <f t="shared" si="298"/>
        <v>280</v>
      </c>
      <c r="B1642" s="18" t="str">
        <f t="shared" si="298"/>
        <v>AMC 280 C</v>
      </c>
      <c r="C1642" s="4">
        <v>163408</v>
      </c>
      <c r="D1642" s="17" t="s">
        <v>12</v>
      </c>
      <c r="E1642" s="152"/>
      <c r="F1642" s="152"/>
      <c r="G1642" s="5">
        <v>49.4</v>
      </c>
    </row>
    <row r="1643" spans="1:7" x14ac:dyDescent="0.25">
      <c r="A1643" s="18">
        <f t="shared" si="298"/>
        <v>280</v>
      </c>
      <c r="B1643" s="18" t="str">
        <f t="shared" si="298"/>
        <v>AMC 280 C</v>
      </c>
      <c r="C1643" s="4">
        <v>163409</v>
      </c>
      <c r="D1643" s="17" t="s">
        <v>14</v>
      </c>
      <c r="E1643" s="152"/>
      <c r="F1643" s="152"/>
      <c r="G1643" s="5">
        <v>12.4</v>
      </c>
    </row>
    <row r="1644" spans="1:7" x14ac:dyDescent="0.25">
      <c r="A1644" s="18">
        <f t="shared" si="298"/>
        <v>280</v>
      </c>
      <c r="B1644" s="18" t="str">
        <f t="shared" si="298"/>
        <v>AMC 280 C</v>
      </c>
      <c r="C1644" s="6">
        <v>163410</v>
      </c>
      <c r="D1644" s="19" t="s">
        <v>15</v>
      </c>
      <c r="E1644" s="149"/>
      <c r="F1644" s="149"/>
      <c r="G1644" s="7">
        <v>7.4</v>
      </c>
    </row>
    <row r="1645" spans="1:7" x14ac:dyDescent="0.25">
      <c r="A1645" s="20">
        <f t="shared" si="298"/>
        <v>280</v>
      </c>
      <c r="B1645" s="20" t="str">
        <f t="shared" si="298"/>
        <v>AMC 280 C</v>
      </c>
      <c r="C1645" s="21"/>
      <c r="D1645" s="21"/>
      <c r="E1645" s="150" t="s">
        <v>9</v>
      </c>
      <c r="F1645" s="150"/>
      <c r="G1645" s="8">
        <v>1000</v>
      </c>
    </row>
    <row r="1646" spans="1:7" x14ac:dyDescent="0.25">
      <c r="A1646" s="9">
        <v>281</v>
      </c>
      <c r="B1646" s="23" t="s">
        <v>314</v>
      </c>
      <c r="C1646" s="9" t="s">
        <v>4</v>
      </c>
      <c r="D1646" s="23" t="s">
        <v>5</v>
      </c>
      <c r="E1646" s="151"/>
      <c r="F1646" s="151"/>
      <c r="G1646" s="10">
        <v>746.7</v>
      </c>
    </row>
    <row r="1647" spans="1:7" x14ac:dyDescent="0.25">
      <c r="A1647" s="18">
        <f t="shared" ref="A1647:B1652" si="299">A1646</f>
        <v>281</v>
      </c>
      <c r="B1647" s="18" t="str">
        <f t="shared" si="299"/>
        <v>AMC 281 C</v>
      </c>
      <c r="C1647" s="4">
        <v>163401</v>
      </c>
      <c r="D1647" s="17" t="s">
        <v>7</v>
      </c>
      <c r="E1647" s="152"/>
      <c r="F1647" s="152"/>
      <c r="G1647" s="5">
        <v>102.3</v>
      </c>
    </row>
    <row r="1648" spans="1:7" x14ac:dyDescent="0.25">
      <c r="A1648" s="18">
        <f t="shared" si="299"/>
        <v>281</v>
      </c>
      <c r="B1648" s="18" t="str">
        <f t="shared" si="299"/>
        <v>AMC 281 C</v>
      </c>
      <c r="C1648" s="4">
        <v>163407</v>
      </c>
      <c r="D1648" s="17" t="s">
        <v>13</v>
      </c>
      <c r="E1648" s="152"/>
      <c r="F1648" s="152"/>
      <c r="G1648" s="5">
        <v>61.4</v>
      </c>
    </row>
    <row r="1649" spans="1:7" x14ac:dyDescent="0.25">
      <c r="A1649" s="18">
        <f t="shared" si="299"/>
        <v>281</v>
      </c>
      <c r="B1649" s="18" t="str">
        <f t="shared" si="299"/>
        <v>AMC 281 C</v>
      </c>
      <c r="C1649" s="4">
        <v>163408</v>
      </c>
      <c r="D1649" s="17" t="s">
        <v>12</v>
      </c>
      <c r="E1649" s="152"/>
      <c r="F1649" s="152"/>
      <c r="G1649" s="5">
        <v>49.1</v>
      </c>
    </row>
    <row r="1650" spans="1:7" x14ac:dyDescent="0.25">
      <c r="A1650" s="18">
        <f t="shared" si="299"/>
        <v>281</v>
      </c>
      <c r="B1650" s="18" t="str">
        <f t="shared" si="299"/>
        <v>AMC 281 C</v>
      </c>
      <c r="C1650" s="4">
        <v>163410</v>
      </c>
      <c r="D1650" s="17" t="s">
        <v>15</v>
      </c>
      <c r="E1650" s="152"/>
      <c r="F1650" s="152"/>
      <c r="G1650" s="5">
        <v>28.2</v>
      </c>
    </row>
    <row r="1651" spans="1:7" x14ac:dyDescent="0.25">
      <c r="A1651" s="18">
        <f t="shared" si="299"/>
        <v>281</v>
      </c>
      <c r="B1651" s="18" t="str">
        <f t="shared" si="299"/>
        <v>AMC 281 C</v>
      </c>
      <c r="C1651" s="6">
        <v>163409</v>
      </c>
      <c r="D1651" s="19" t="s">
        <v>14</v>
      </c>
      <c r="E1651" s="149"/>
      <c r="F1651" s="149"/>
      <c r="G1651" s="7">
        <v>12.3</v>
      </c>
    </row>
    <row r="1652" spans="1:7" x14ac:dyDescent="0.25">
      <c r="A1652" s="20">
        <f t="shared" si="299"/>
        <v>281</v>
      </c>
      <c r="B1652" s="20" t="str">
        <f t="shared" si="299"/>
        <v>AMC 281 C</v>
      </c>
      <c r="C1652" s="21"/>
      <c r="D1652" s="21"/>
      <c r="E1652" s="150" t="s">
        <v>9</v>
      </c>
      <c r="F1652" s="150"/>
      <c r="G1652" s="8">
        <v>1000</v>
      </c>
    </row>
    <row r="1653" spans="1:7" x14ac:dyDescent="0.25">
      <c r="A1653" s="9">
        <v>282</v>
      </c>
      <c r="B1653" s="23" t="s">
        <v>315</v>
      </c>
      <c r="C1653" s="9" t="s">
        <v>4</v>
      </c>
      <c r="D1653" s="23" t="s">
        <v>5</v>
      </c>
      <c r="E1653" s="151"/>
      <c r="F1653" s="151"/>
      <c r="G1653" s="10">
        <v>727.6</v>
      </c>
    </row>
    <row r="1654" spans="1:7" x14ac:dyDescent="0.25">
      <c r="A1654" s="18">
        <f t="shared" ref="A1654:B1659" si="300">A1653</f>
        <v>282</v>
      </c>
      <c r="B1654" s="18" t="str">
        <f t="shared" si="300"/>
        <v>AMC 282 C</v>
      </c>
      <c r="C1654" s="4">
        <v>163401</v>
      </c>
      <c r="D1654" s="17" t="s">
        <v>7</v>
      </c>
      <c r="E1654" s="152"/>
      <c r="F1654" s="152"/>
      <c r="G1654" s="5">
        <v>101.6</v>
      </c>
    </row>
    <row r="1655" spans="1:7" x14ac:dyDescent="0.25">
      <c r="A1655" s="18">
        <f t="shared" si="300"/>
        <v>282</v>
      </c>
      <c r="B1655" s="18" t="str">
        <f t="shared" si="300"/>
        <v>AMC 282 C</v>
      </c>
      <c r="C1655" s="4">
        <v>163407</v>
      </c>
      <c r="D1655" s="17" t="s">
        <v>13</v>
      </c>
      <c r="E1655" s="152"/>
      <c r="F1655" s="152"/>
      <c r="G1655" s="5">
        <v>61</v>
      </c>
    </row>
    <row r="1656" spans="1:7" x14ac:dyDescent="0.25">
      <c r="A1656" s="18">
        <f t="shared" si="300"/>
        <v>282</v>
      </c>
      <c r="B1656" s="18" t="str">
        <f t="shared" si="300"/>
        <v>AMC 282 C</v>
      </c>
      <c r="C1656" s="4">
        <v>163408</v>
      </c>
      <c r="D1656" s="17" t="s">
        <v>12</v>
      </c>
      <c r="E1656" s="152"/>
      <c r="F1656" s="152"/>
      <c r="G1656" s="5">
        <v>48.8</v>
      </c>
    </row>
    <row r="1657" spans="1:7" x14ac:dyDescent="0.25">
      <c r="A1657" s="18">
        <f t="shared" si="300"/>
        <v>282</v>
      </c>
      <c r="B1657" s="18" t="str">
        <f t="shared" si="300"/>
        <v>AMC 282 C</v>
      </c>
      <c r="C1657" s="4">
        <v>163410</v>
      </c>
      <c r="D1657" s="17" t="s">
        <v>15</v>
      </c>
      <c r="E1657" s="152"/>
      <c r="F1657" s="152"/>
      <c r="G1657" s="5">
        <v>48.8</v>
      </c>
    </row>
    <row r="1658" spans="1:7" x14ac:dyDescent="0.25">
      <c r="A1658" s="18">
        <f t="shared" si="300"/>
        <v>282</v>
      </c>
      <c r="B1658" s="18" t="str">
        <f t="shared" si="300"/>
        <v>AMC 282 C</v>
      </c>
      <c r="C1658" s="6">
        <v>163409</v>
      </c>
      <c r="D1658" s="19" t="s">
        <v>14</v>
      </c>
      <c r="E1658" s="149"/>
      <c r="F1658" s="149"/>
      <c r="G1658" s="7">
        <v>12.2</v>
      </c>
    </row>
    <row r="1659" spans="1:7" x14ac:dyDescent="0.25">
      <c r="A1659" s="20">
        <f t="shared" si="300"/>
        <v>282</v>
      </c>
      <c r="B1659" s="20" t="str">
        <f t="shared" si="300"/>
        <v>AMC 282 C</v>
      </c>
      <c r="C1659" s="21"/>
      <c r="D1659" s="21"/>
      <c r="E1659" s="150" t="s">
        <v>9</v>
      </c>
      <c r="F1659" s="150"/>
      <c r="G1659" s="8">
        <v>1000</v>
      </c>
    </row>
    <row r="1660" spans="1:7" x14ac:dyDescent="0.25">
      <c r="A1660" s="9">
        <v>283</v>
      </c>
      <c r="B1660" s="23" t="s">
        <v>316</v>
      </c>
      <c r="C1660" s="9" t="s">
        <v>4</v>
      </c>
      <c r="D1660" s="23" t="s">
        <v>5</v>
      </c>
      <c r="E1660" s="151"/>
      <c r="F1660" s="151"/>
      <c r="G1660" s="10">
        <v>806.1</v>
      </c>
    </row>
    <row r="1661" spans="1:7" x14ac:dyDescent="0.25">
      <c r="A1661" s="18">
        <f t="shared" ref="A1661:B1665" si="301">A1660</f>
        <v>283</v>
      </c>
      <c r="B1661" s="18" t="str">
        <f t="shared" si="301"/>
        <v>AMC 283 C</v>
      </c>
      <c r="C1661" s="4">
        <v>163401</v>
      </c>
      <c r="D1661" s="17" t="s">
        <v>7</v>
      </c>
      <c r="E1661" s="152"/>
      <c r="F1661" s="152"/>
      <c r="G1661" s="5">
        <v>188.4</v>
      </c>
    </row>
    <row r="1662" spans="1:7" x14ac:dyDescent="0.25">
      <c r="A1662" s="18">
        <f t="shared" si="301"/>
        <v>283</v>
      </c>
      <c r="B1662" s="18" t="str">
        <f t="shared" si="301"/>
        <v>AMC 283 C</v>
      </c>
      <c r="C1662" s="4">
        <v>163407</v>
      </c>
      <c r="D1662" s="17" t="s">
        <v>13</v>
      </c>
      <c r="E1662" s="152"/>
      <c r="F1662" s="152"/>
      <c r="G1662" s="5">
        <v>3.6</v>
      </c>
    </row>
    <row r="1663" spans="1:7" x14ac:dyDescent="0.25">
      <c r="A1663" s="18">
        <f t="shared" si="301"/>
        <v>283</v>
      </c>
      <c r="B1663" s="18" t="str">
        <f t="shared" si="301"/>
        <v>AMC 283 C</v>
      </c>
      <c r="C1663" s="4">
        <v>163408</v>
      </c>
      <c r="D1663" s="17" t="s">
        <v>12</v>
      </c>
      <c r="E1663" s="152"/>
      <c r="F1663" s="152"/>
      <c r="G1663" s="5">
        <v>1.6</v>
      </c>
    </row>
    <row r="1664" spans="1:7" x14ac:dyDescent="0.25">
      <c r="A1664" s="18">
        <f t="shared" si="301"/>
        <v>283</v>
      </c>
      <c r="B1664" s="18" t="str">
        <f t="shared" si="301"/>
        <v>AMC 283 C</v>
      </c>
      <c r="C1664" s="6">
        <v>163410</v>
      </c>
      <c r="D1664" s="19" t="s">
        <v>15</v>
      </c>
      <c r="E1664" s="149"/>
      <c r="F1664" s="149"/>
      <c r="G1664" s="7">
        <v>0.3</v>
      </c>
    </row>
    <row r="1665" spans="1:7" x14ac:dyDescent="0.25">
      <c r="A1665" s="20">
        <f t="shared" si="301"/>
        <v>283</v>
      </c>
      <c r="B1665" s="20" t="str">
        <f t="shared" si="301"/>
        <v>AMC 283 C</v>
      </c>
      <c r="C1665" s="21"/>
      <c r="D1665" s="21"/>
      <c r="E1665" s="150" t="s">
        <v>9</v>
      </c>
      <c r="F1665" s="150"/>
      <c r="G1665" s="8">
        <v>1000</v>
      </c>
    </row>
    <row r="1666" spans="1:7" x14ac:dyDescent="0.25">
      <c r="A1666" s="9">
        <v>284</v>
      </c>
      <c r="B1666" s="23" t="s">
        <v>317</v>
      </c>
      <c r="C1666" s="9" t="s">
        <v>4</v>
      </c>
      <c r="D1666" s="23" t="s">
        <v>5</v>
      </c>
      <c r="E1666" s="151"/>
      <c r="F1666" s="151"/>
      <c r="G1666" s="10">
        <v>805.7</v>
      </c>
    </row>
    <row r="1667" spans="1:7" x14ac:dyDescent="0.25">
      <c r="A1667" s="18">
        <f t="shared" ref="A1667:B1671" si="302">A1666</f>
        <v>284</v>
      </c>
      <c r="B1667" s="18" t="str">
        <f t="shared" si="302"/>
        <v>AMC 284 C</v>
      </c>
      <c r="C1667" s="4">
        <v>163401</v>
      </c>
      <c r="D1667" s="17" t="s">
        <v>7</v>
      </c>
      <c r="E1667" s="152"/>
      <c r="F1667" s="152"/>
      <c r="G1667" s="5">
        <v>183.2</v>
      </c>
    </row>
    <row r="1668" spans="1:7" x14ac:dyDescent="0.25">
      <c r="A1668" s="18">
        <f t="shared" si="302"/>
        <v>284</v>
      </c>
      <c r="B1668" s="18" t="str">
        <f t="shared" si="302"/>
        <v>AMC 284 C</v>
      </c>
      <c r="C1668" s="4">
        <v>163407</v>
      </c>
      <c r="D1668" s="17" t="s">
        <v>13</v>
      </c>
      <c r="E1668" s="152"/>
      <c r="F1668" s="152"/>
      <c r="G1668" s="5">
        <v>7.3</v>
      </c>
    </row>
    <row r="1669" spans="1:7" x14ac:dyDescent="0.25">
      <c r="A1669" s="18">
        <f t="shared" si="302"/>
        <v>284</v>
      </c>
      <c r="B1669" s="18" t="str">
        <f t="shared" si="302"/>
        <v>AMC 284 C</v>
      </c>
      <c r="C1669" s="4">
        <v>163408</v>
      </c>
      <c r="D1669" s="17" t="s">
        <v>12</v>
      </c>
      <c r="E1669" s="152"/>
      <c r="F1669" s="152"/>
      <c r="G1669" s="5">
        <v>3.2</v>
      </c>
    </row>
    <row r="1670" spans="1:7" x14ac:dyDescent="0.25">
      <c r="A1670" s="18">
        <f t="shared" si="302"/>
        <v>284</v>
      </c>
      <c r="B1670" s="18" t="str">
        <f t="shared" si="302"/>
        <v>AMC 284 C</v>
      </c>
      <c r="C1670" s="6">
        <v>163410</v>
      </c>
      <c r="D1670" s="19" t="s">
        <v>15</v>
      </c>
      <c r="E1670" s="149"/>
      <c r="F1670" s="149"/>
      <c r="G1670" s="7">
        <v>0.6</v>
      </c>
    </row>
    <row r="1671" spans="1:7" x14ac:dyDescent="0.25">
      <c r="A1671" s="20">
        <f t="shared" si="302"/>
        <v>284</v>
      </c>
      <c r="B1671" s="20" t="str">
        <f t="shared" si="302"/>
        <v>AMC 284 C</v>
      </c>
      <c r="C1671" s="21"/>
      <c r="D1671" s="21"/>
      <c r="E1671" s="150" t="s">
        <v>9</v>
      </c>
      <c r="F1671" s="150"/>
      <c r="G1671" s="8">
        <v>1000</v>
      </c>
    </row>
    <row r="1672" spans="1:7" x14ac:dyDescent="0.25">
      <c r="A1672" s="9">
        <v>285</v>
      </c>
      <c r="B1672" s="23" t="s">
        <v>318</v>
      </c>
      <c r="C1672" s="9" t="s">
        <v>4</v>
      </c>
      <c r="D1672" s="23" t="s">
        <v>5</v>
      </c>
      <c r="E1672" s="151"/>
      <c r="F1672" s="151"/>
      <c r="G1672" s="10">
        <v>888.5</v>
      </c>
    </row>
    <row r="1673" spans="1:7" x14ac:dyDescent="0.25">
      <c r="A1673" s="18">
        <f t="shared" ref="A1673:B1676" si="303">A1672</f>
        <v>285</v>
      </c>
      <c r="B1673" s="18" t="str">
        <f t="shared" si="303"/>
        <v>AMC 285 C</v>
      </c>
      <c r="C1673" s="4">
        <v>163401</v>
      </c>
      <c r="D1673" s="17" t="s">
        <v>7</v>
      </c>
      <c r="E1673" s="152"/>
      <c r="F1673" s="152"/>
      <c r="G1673" s="5">
        <v>89.5</v>
      </c>
    </row>
    <row r="1674" spans="1:7" x14ac:dyDescent="0.25">
      <c r="A1674" s="18">
        <f t="shared" si="303"/>
        <v>285</v>
      </c>
      <c r="B1674" s="18" t="str">
        <f t="shared" si="303"/>
        <v>AMC 285 C</v>
      </c>
      <c r="C1674" s="4">
        <v>163407</v>
      </c>
      <c r="D1674" s="17" t="s">
        <v>13</v>
      </c>
      <c r="E1674" s="152"/>
      <c r="F1674" s="152"/>
      <c r="G1674" s="5">
        <v>15.3</v>
      </c>
    </row>
    <row r="1675" spans="1:7" x14ac:dyDescent="0.25">
      <c r="A1675" s="18">
        <f t="shared" si="303"/>
        <v>285</v>
      </c>
      <c r="B1675" s="18" t="str">
        <f t="shared" si="303"/>
        <v>AMC 285 C</v>
      </c>
      <c r="C1675" s="6">
        <v>163408</v>
      </c>
      <c r="D1675" s="19" t="s">
        <v>12</v>
      </c>
      <c r="E1675" s="149"/>
      <c r="F1675" s="149"/>
      <c r="G1675" s="7">
        <v>6.7</v>
      </c>
    </row>
    <row r="1676" spans="1:7" x14ac:dyDescent="0.25">
      <c r="A1676" s="20">
        <f t="shared" si="303"/>
        <v>285</v>
      </c>
      <c r="B1676" s="20" t="str">
        <f t="shared" si="303"/>
        <v>AMC 285 C</v>
      </c>
      <c r="C1676" s="21"/>
      <c r="D1676" s="21"/>
      <c r="E1676" s="150" t="s">
        <v>9</v>
      </c>
      <c r="F1676" s="150"/>
      <c r="G1676" s="8">
        <v>1000</v>
      </c>
    </row>
    <row r="1677" spans="1:7" x14ac:dyDescent="0.25">
      <c r="A1677" s="9">
        <v>286</v>
      </c>
      <c r="B1677" s="23" t="s">
        <v>319</v>
      </c>
      <c r="C1677" s="9" t="s">
        <v>4</v>
      </c>
      <c r="D1677" s="23" t="s">
        <v>5</v>
      </c>
      <c r="E1677" s="151"/>
      <c r="F1677" s="151"/>
      <c r="G1677" s="10">
        <v>800.9</v>
      </c>
    </row>
    <row r="1678" spans="1:7" x14ac:dyDescent="0.25">
      <c r="A1678" s="18">
        <f t="shared" ref="A1678:B1682" si="304">A1677</f>
        <v>286</v>
      </c>
      <c r="B1678" s="18" t="str">
        <f t="shared" si="304"/>
        <v>AMC 286 C</v>
      </c>
      <c r="C1678" s="4">
        <v>163401</v>
      </c>
      <c r="D1678" s="17" t="s">
        <v>7</v>
      </c>
      <c r="E1678" s="152"/>
      <c r="F1678" s="152"/>
      <c r="G1678" s="5">
        <v>104.1</v>
      </c>
    </row>
    <row r="1679" spans="1:7" x14ac:dyDescent="0.25">
      <c r="A1679" s="18">
        <f t="shared" si="304"/>
        <v>286</v>
      </c>
      <c r="B1679" s="18" t="str">
        <f t="shared" si="304"/>
        <v>AMC 286 C</v>
      </c>
      <c r="C1679" s="4">
        <v>163407</v>
      </c>
      <c r="D1679" s="17" t="s">
        <v>13</v>
      </c>
      <c r="E1679" s="152"/>
      <c r="F1679" s="152"/>
      <c r="G1679" s="5">
        <v>62.5</v>
      </c>
    </row>
    <row r="1680" spans="1:7" x14ac:dyDescent="0.25">
      <c r="A1680" s="18">
        <f t="shared" si="304"/>
        <v>286</v>
      </c>
      <c r="B1680" s="18" t="str">
        <f t="shared" si="304"/>
        <v>AMC 286 C</v>
      </c>
      <c r="C1680" s="4">
        <v>163408</v>
      </c>
      <c r="D1680" s="17" t="s">
        <v>12</v>
      </c>
      <c r="E1680" s="152"/>
      <c r="F1680" s="152"/>
      <c r="G1680" s="5">
        <v>27.5</v>
      </c>
    </row>
    <row r="1681" spans="1:7" x14ac:dyDescent="0.25">
      <c r="A1681" s="18">
        <f t="shared" si="304"/>
        <v>286</v>
      </c>
      <c r="B1681" s="18" t="str">
        <f t="shared" si="304"/>
        <v>AMC 286 C</v>
      </c>
      <c r="C1681" s="6">
        <v>163410</v>
      </c>
      <c r="D1681" s="19" t="s">
        <v>15</v>
      </c>
      <c r="E1681" s="149"/>
      <c r="F1681" s="149"/>
      <c r="G1681" s="7">
        <v>5</v>
      </c>
    </row>
    <row r="1682" spans="1:7" x14ac:dyDescent="0.25">
      <c r="A1682" s="20">
        <f t="shared" si="304"/>
        <v>286</v>
      </c>
      <c r="B1682" s="20" t="str">
        <f t="shared" si="304"/>
        <v>AMC 286 C</v>
      </c>
      <c r="C1682" s="21"/>
      <c r="D1682" s="21"/>
      <c r="E1682" s="150" t="s">
        <v>9</v>
      </c>
      <c r="F1682" s="150"/>
      <c r="G1682" s="8">
        <v>1000</v>
      </c>
    </row>
    <row r="1683" spans="1:7" x14ac:dyDescent="0.25">
      <c r="A1683" s="2">
        <v>287</v>
      </c>
      <c r="B1683" s="27" t="s">
        <v>320</v>
      </c>
      <c r="C1683" s="2" t="s">
        <v>4</v>
      </c>
      <c r="D1683" s="27" t="s">
        <v>5</v>
      </c>
      <c r="E1683" s="153"/>
      <c r="F1683" s="153"/>
      <c r="G1683" s="3">
        <v>775.4</v>
      </c>
    </row>
    <row r="1684" spans="1:7" x14ac:dyDescent="0.25">
      <c r="A1684" s="18">
        <f t="shared" ref="A1684:B1688" si="305">A1683</f>
        <v>287</v>
      </c>
      <c r="B1684" s="18" t="str">
        <f t="shared" si="305"/>
        <v>AMC 287 C</v>
      </c>
      <c r="C1684" s="4">
        <v>163401</v>
      </c>
      <c r="D1684" s="17" t="s">
        <v>7</v>
      </c>
      <c r="E1684" s="152"/>
      <c r="F1684" s="152"/>
      <c r="G1684" s="5">
        <v>103.2</v>
      </c>
    </row>
    <row r="1685" spans="1:7" x14ac:dyDescent="0.25">
      <c r="A1685" s="18">
        <f t="shared" si="305"/>
        <v>287</v>
      </c>
      <c r="B1685" s="18" t="str">
        <f t="shared" si="305"/>
        <v>AMC 287 C</v>
      </c>
      <c r="C1685" s="4">
        <v>163407</v>
      </c>
      <c r="D1685" s="17" t="s">
        <v>13</v>
      </c>
      <c r="E1685" s="152"/>
      <c r="F1685" s="152"/>
      <c r="G1685" s="5">
        <v>61.9</v>
      </c>
    </row>
    <row r="1686" spans="1:7" x14ac:dyDescent="0.25">
      <c r="A1686" s="18">
        <f t="shared" si="305"/>
        <v>287</v>
      </c>
      <c r="B1686" s="18" t="str">
        <f t="shared" si="305"/>
        <v>AMC 287 C</v>
      </c>
      <c r="C1686" s="4">
        <v>163408</v>
      </c>
      <c r="D1686" s="17" t="s">
        <v>12</v>
      </c>
      <c r="E1686" s="152"/>
      <c r="F1686" s="152"/>
      <c r="G1686" s="5">
        <v>47.1</v>
      </c>
    </row>
    <row r="1687" spans="1:7" x14ac:dyDescent="0.25">
      <c r="A1687" s="18">
        <f t="shared" si="305"/>
        <v>287</v>
      </c>
      <c r="B1687" s="18" t="str">
        <f t="shared" si="305"/>
        <v>AMC 287 C</v>
      </c>
      <c r="C1687" s="6">
        <v>163410</v>
      </c>
      <c r="D1687" s="19" t="s">
        <v>15</v>
      </c>
      <c r="E1687" s="149"/>
      <c r="F1687" s="149"/>
      <c r="G1687" s="7">
        <v>12.4</v>
      </c>
    </row>
    <row r="1688" spans="1:7" x14ac:dyDescent="0.25">
      <c r="A1688" s="20">
        <f t="shared" si="305"/>
        <v>287</v>
      </c>
      <c r="B1688" s="20" t="str">
        <f t="shared" si="305"/>
        <v>AMC 287 C</v>
      </c>
      <c r="C1688" s="21"/>
      <c r="D1688" s="21"/>
      <c r="E1688" s="150" t="s">
        <v>9</v>
      </c>
      <c r="F1688" s="150"/>
      <c r="G1688" s="8">
        <v>1000</v>
      </c>
    </row>
    <row r="1689" spans="1:7" x14ac:dyDescent="0.25">
      <c r="A1689" s="9">
        <v>288</v>
      </c>
      <c r="B1689" s="23" t="s">
        <v>321</v>
      </c>
      <c r="C1689" s="9" t="s">
        <v>4</v>
      </c>
      <c r="D1689" s="23" t="s">
        <v>5</v>
      </c>
      <c r="E1689" s="151"/>
      <c r="F1689" s="151"/>
      <c r="G1689" s="10">
        <v>753.6</v>
      </c>
    </row>
    <row r="1690" spans="1:7" x14ac:dyDescent="0.25">
      <c r="A1690" s="18">
        <f t="shared" ref="A1690:B1694" si="306">A1689</f>
        <v>288</v>
      </c>
      <c r="B1690" s="18" t="str">
        <f t="shared" si="306"/>
        <v>AMC 288 C</v>
      </c>
      <c r="C1690" s="4">
        <v>163401</v>
      </c>
      <c r="D1690" s="17" t="s">
        <v>7</v>
      </c>
      <c r="E1690" s="152"/>
      <c r="F1690" s="152"/>
      <c r="G1690" s="5">
        <v>102.5</v>
      </c>
    </row>
    <row r="1691" spans="1:7" x14ac:dyDescent="0.25">
      <c r="A1691" s="18">
        <f t="shared" si="306"/>
        <v>288</v>
      </c>
      <c r="B1691" s="18" t="str">
        <f t="shared" si="306"/>
        <v>AMC 288 C</v>
      </c>
      <c r="C1691" s="4">
        <v>163407</v>
      </c>
      <c r="D1691" s="17" t="s">
        <v>13</v>
      </c>
      <c r="E1691" s="152"/>
      <c r="F1691" s="152"/>
      <c r="G1691" s="5">
        <v>61.5</v>
      </c>
    </row>
    <row r="1692" spans="1:7" x14ac:dyDescent="0.25">
      <c r="A1692" s="18">
        <f t="shared" si="306"/>
        <v>288</v>
      </c>
      <c r="B1692" s="18" t="str">
        <f t="shared" si="306"/>
        <v>AMC 288 C</v>
      </c>
      <c r="C1692" s="4">
        <v>163408</v>
      </c>
      <c r="D1692" s="17" t="s">
        <v>12</v>
      </c>
      <c r="E1692" s="152"/>
      <c r="F1692" s="152"/>
      <c r="G1692" s="5">
        <v>55.3</v>
      </c>
    </row>
    <row r="1693" spans="1:7" x14ac:dyDescent="0.25">
      <c r="A1693" s="18">
        <f t="shared" si="306"/>
        <v>288</v>
      </c>
      <c r="B1693" s="18" t="str">
        <f t="shared" si="306"/>
        <v>AMC 288 C</v>
      </c>
      <c r="C1693" s="6">
        <v>163410</v>
      </c>
      <c r="D1693" s="19" t="s">
        <v>15</v>
      </c>
      <c r="E1693" s="149"/>
      <c r="F1693" s="149"/>
      <c r="G1693" s="7">
        <v>27.1</v>
      </c>
    </row>
    <row r="1694" spans="1:7" x14ac:dyDescent="0.25">
      <c r="A1694" s="20">
        <f t="shared" si="306"/>
        <v>288</v>
      </c>
      <c r="B1694" s="20" t="str">
        <f t="shared" si="306"/>
        <v>AMC 288 C</v>
      </c>
      <c r="C1694" s="21"/>
      <c r="D1694" s="21"/>
      <c r="E1694" s="150" t="s">
        <v>9</v>
      </c>
      <c r="F1694" s="150"/>
      <c r="G1694" s="8">
        <v>1000</v>
      </c>
    </row>
    <row r="1695" spans="1:7" x14ac:dyDescent="0.25">
      <c r="A1695" s="9">
        <v>289</v>
      </c>
      <c r="B1695" s="23" t="s">
        <v>322</v>
      </c>
      <c r="C1695" s="9" t="s">
        <v>4</v>
      </c>
      <c r="D1695" s="23" t="s">
        <v>5</v>
      </c>
      <c r="E1695" s="151"/>
      <c r="F1695" s="151"/>
      <c r="G1695" s="10">
        <v>721</v>
      </c>
    </row>
    <row r="1696" spans="1:7" x14ac:dyDescent="0.25">
      <c r="A1696" s="18">
        <f t="shared" ref="A1696:B1700" si="307">A1695</f>
        <v>289</v>
      </c>
      <c r="B1696" s="18" t="str">
        <f t="shared" si="307"/>
        <v>AMC 289 C</v>
      </c>
      <c r="C1696" s="4">
        <v>163401</v>
      </c>
      <c r="D1696" s="17" t="s">
        <v>7</v>
      </c>
      <c r="E1696" s="152"/>
      <c r="F1696" s="152"/>
      <c r="G1696" s="5">
        <v>101.4</v>
      </c>
    </row>
    <row r="1697" spans="1:7" x14ac:dyDescent="0.25">
      <c r="A1697" s="18">
        <f t="shared" si="307"/>
        <v>289</v>
      </c>
      <c r="B1697" s="18" t="str">
        <f t="shared" si="307"/>
        <v>AMC 289 C</v>
      </c>
      <c r="C1697" s="4">
        <v>163408</v>
      </c>
      <c r="D1697" s="17" t="s">
        <v>12</v>
      </c>
      <c r="E1697" s="152"/>
      <c r="F1697" s="152"/>
      <c r="G1697" s="5">
        <v>63.3</v>
      </c>
    </row>
    <row r="1698" spans="1:7" x14ac:dyDescent="0.25">
      <c r="A1698" s="18">
        <f t="shared" si="307"/>
        <v>289</v>
      </c>
      <c r="B1698" s="18" t="str">
        <f t="shared" si="307"/>
        <v>AMC 289 C</v>
      </c>
      <c r="C1698" s="4">
        <v>163407</v>
      </c>
      <c r="D1698" s="17" t="s">
        <v>13</v>
      </c>
      <c r="E1698" s="152"/>
      <c r="F1698" s="152"/>
      <c r="G1698" s="5">
        <v>60.8</v>
      </c>
    </row>
    <row r="1699" spans="1:7" x14ac:dyDescent="0.25">
      <c r="A1699" s="18">
        <f t="shared" si="307"/>
        <v>289</v>
      </c>
      <c r="B1699" s="18" t="str">
        <f t="shared" si="307"/>
        <v>AMC 289 C</v>
      </c>
      <c r="C1699" s="6">
        <v>163410</v>
      </c>
      <c r="D1699" s="19" t="s">
        <v>15</v>
      </c>
      <c r="E1699" s="149"/>
      <c r="F1699" s="149"/>
      <c r="G1699" s="7">
        <v>53.5</v>
      </c>
    </row>
    <row r="1700" spans="1:7" x14ac:dyDescent="0.25">
      <c r="A1700" s="20">
        <f t="shared" si="307"/>
        <v>289</v>
      </c>
      <c r="B1700" s="20" t="str">
        <f t="shared" si="307"/>
        <v>AMC 289 C</v>
      </c>
      <c r="C1700" s="21"/>
      <c r="D1700" s="21"/>
      <c r="E1700" s="150" t="s">
        <v>9</v>
      </c>
      <c r="F1700" s="150"/>
      <c r="G1700" s="8">
        <v>1000</v>
      </c>
    </row>
    <row r="1701" spans="1:7" x14ac:dyDescent="0.25">
      <c r="A1701" s="9">
        <v>290</v>
      </c>
      <c r="B1701" s="23" t="s">
        <v>323</v>
      </c>
      <c r="C1701" s="9" t="s">
        <v>4</v>
      </c>
      <c r="D1701" s="23" t="s">
        <v>5</v>
      </c>
      <c r="E1701" s="151"/>
      <c r="F1701" s="151"/>
      <c r="G1701" s="10">
        <v>806.2</v>
      </c>
    </row>
    <row r="1702" spans="1:7" x14ac:dyDescent="0.25">
      <c r="A1702" s="18">
        <f t="shared" ref="A1702:B1706" si="308">A1701</f>
        <v>290</v>
      </c>
      <c r="B1702" s="18" t="str">
        <f t="shared" si="308"/>
        <v>AMC 290 C</v>
      </c>
      <c r="C1702" s="4">
        <v>163401</v>
      </c>
      <c r="D1702" s="17" t="s">
        <v>7</v>
      </c>
      <c r="E1702" s="152"/>
      <c r="F1702" s="152"/>
      <c r="G1702" s="5">
        <v>188.5</v>
      </c>
    </row>
    <row r="1703" spans="1:7" x14ac:dyDescent="0.25">
      <c r="A1703" s="18">
        <f t="shared" si="308"/>
        <v>290</v>
      </c>
      <c r="B1703" s="18" t="str">
        <f t="shared" si="308"/>
        <v>AMC 290 C</v>
      </c>
      <c r="C1703" s="4">
        <v>163407</v>
      </c>
      <c r="D1703" s="17" t="s">
        <v>13</v>
      </c>
      <c r="E1703" s="152"/>
      <c r="F1703" s="152"/>
      <c r="G1703" s="5">
        <v>3.6</v>
      </c>
    </row>
    <row r="1704" spans="1:7" x14ac:dyDescent="0.25">
      <c r="A1704" s="18">
        <f t="shared" si="308"/>
        <v>290</v>
      </c>
      <c r="B1704" s="18" t="str">
        <f t="shared" si="308"/>
        <v>AMC 290 C</v>
      </c>
      <c r="C1704" s="4">
        <v>163408</v>
      </c>
      <c r="D1704" s="17" t="s">
        <v>12</v>
      </c>
      <c r="E1704" s="152"/>
      <c r="F1704" s="152"/>
      <c r="G1704" s="5">
        <v>1.4</v>
      </c>
    </row>
    <row r="1705" spans="1:7" x14ac:dyDescent="0.25">
      <c r="A1705" s="18">
        <f t="shared" si="308"/>
        <v>290</v>
      </c>
      <c r="B1705" s="18" t="str">
        <f t="shared" si="308"/>
        <v>AMC 290 C</v>
      </c>
      <c r="C1705" s="6">
        <v>163410</v>
      </c>
      <c r="D1705" s="19" t="s">
        <v>15</v>
      </c>
      <c r="E1705" s="149"/>
      <c r="F1705" s="149"/>
      <c r="G1705" s="7">
        <v>0.3</v>
      </c>
    </row>
    <row r="1706" spans="1:7" x14ac:dyDescent="0.25">
      <c r="A1706" s="20">
        <f t="shared" si="308"/>
        <v>290</v>
      </c>
      <c r="B1706" s="20" t="str">
        <f t="shared" si="308"/>
        <v>AMC 290 C</v>
      </c>
      <c r="C1706" s="21"/>
      <c r="D1706" s="21"/>
      <c r="E1706" s="150" t="s">
        <v>9</v>
      </c>
      <c r="F1706" s="150"/>
      <c r="G1706" s="8">
        <v>1000</v>
      </c>
    </row>
    <row r="1707" spans="1:7" x14ac:dyDescent="0.25">
      <c r="A1707" s="9">
        <v>2905</v>
      </c>
      <c r="B1707" s="23" t="s">
        <v>324</v>
      </c>
      <c r="C1707" s="9" t="s">
        <v>4</v>
      </c>
      <c r="D1707" s="23" t="s">
        <v>5</v>
      </c>
      <c r="E1707" s="151"/>
      <c r="F1707" s="151"/>
      <c r="G1707" s="10">
        <v>806.4</v>
      </c>
    </row>
    <row r="1708" spans="1:7" x14ac:dyDescent="0.25">
      <c r="A1708" s="18">
        <f t="shared" ref="A1708:B1712" si="309">A1707</f>
        <v>2905</v>
      </c>
      <c r="B1708" s="18" t="str">
        <f t="shared" si="309"/>
        <v>AMC 2905 C</v>
      </c>
      <c r="C1708" s="4">
        <v>163401</v>
      </c>
      <c r="D1708" s="17" t="s">
        <v>7</v>
      </c>
      <c r="E1708" s="152"/>
      <c r="F1708" s="152"/>
      <c r="G1708" s="5">
        <v>188.5</v>
      </c>
    </row>
    <row r="1709" spans="1:7" x14ac:dyDescent="0.25">
      <c r="A1709" s="18">
        <f t="shared" si="309"/>
        <v>2905</v>
      </c>
      <c r="B1709" s="18" t="str">
        <f t="shared" si="309"/>
        <v>AMC 2905 C</v>
      </c>
      <c r="C1709" s="4">
        <v>163407</v>
      </c>
      <c r="D1709" s="17" t="s">
        <v>13</v>
      </c>
      <c r="E1709" s="152"/>
      <c r="F1709" s="152"/>
      <c r="G1709" s="5">
        <v>3.6</v>
      </c>
    </row>
    <row r="1710" spans="1:7" x14ac:dyDescent="0.25">
      <c r="A1710" s="18">
        <f t="shared" si="309"/>
        <v>2905</v>
      </c>
      <c r="B1710" s="18" t="str">
        <f t="shared" si="309"/>
        <v>AMC 2905 C</v>
      </c>
      <c r="C1710" s="4">
        <v>163408</v>
      </c>
      <c r="D1710" s="17" t="s">
        <v>12</v>
      </c>
      <c r="E1710" s="152"/>
      <c r="F1710" s="152"/>
      <c r="G1710" s="5">
        <v>1.2</v>
      </c>
    </row>
    <row r="1711" spans="1:7" x14ac:dyDescent="0.25">
      <c r="A1711" s="18">
        <f t="shared" si="309"/>
        <v>2905</v>
      </c>
      <c r="B1711" s="18" t="str">
        <f t="shared" si="309"/>
        <v>AMC 2905 C</v>
      </c>
      <c r="C1711" s="6">
        <v>163410</v>
      </c>
      <c r="D1711" s="19" t="s">
        <v>15</v>
      </c>
      <c r="E1711" s="149"/>
      <c r="F1711" s="149"/>
      <c r="G1711" s="7">
        <v>0.3</v>
      </c>
    </row>
    <row r="1712" spans="1:7" x14ac:dyDescent="0.25">
      <c r="A1712" s="20">
        <f t="shared" si="309"/>
        <v>2905</v>
      </c>
      <c r="B1712" s="20" t="str">
        <f t="shared" si="309"/>
        <v>AMC 2905 C</v>
      </c>
      <c r="C1712" s="21"/>
      <c r="D1712" s="21"/>
      <c r="E1712" s="150" t="s">
        <v>9</v>
      </c>
      <c r="F1712" s="150"/>
      <c r="G1712" s="8">
        <v>1000</v>
      </c>
    </row>
    <row r="1713" spans="1:7" x14ac:dyDescent="0.25">
      <c r="A1713" s="9">
        <v>291</v>
      </c>
      <c r="B1713" s="23" t="s">
        <v>325</v>
      </c>
      <c r="C1713" s="9" t="s">
        <v>4</v>
      </c>
      <c r="D1713" s="23" t="s">
        <v>5</v>
      </c>
      <c r="E1713" s="151"/>
      <c r="F1713" s="151"/>
      <c r="G1713" s="10">
        <v>806.1</v>
      </c>
    </row>
    <row r="1714" spans="1:7" x14ac:dyDescent="0.25">
      <c r="A1714" s="18">
        <f t="shared" ref="A1714:B1718" si="310">A1713</f>
        <v>291</v>
      </c>
      <c r="B1714" s="18" t="str">
        <f t="shared" si="310"/>
        <v>AMC 291 C</v>
      </c>
      <c r="C1714" s="4">
        <v>163401</v>
      </c>
      <c r="D1714" s="17" t="s">
        <v>7</v>
      </c>
      <c r="E1714" s="152"/>
      <c r="F1714" s="152"/>
      <c r="G1714" s="5">
        <v>183.2</v>
      </c>
    </row>
    <row r="1715" spans="1:7" x14ac:dyDescent="0.25">
      <c r="A1715" s="18">
        <f t="shared" si="310"/>
        <v>291</v>
      </c>
      <c r="B1715" s="18" t="str">
        <f t="shared" si="310"/>
        <v>AMC 291 C</v>
      </c>
      <c r="C1715" s="4">
        <v>163407</v>
      </c>
      <c r="D1715" s="17" t="s">
        <v>13</v>
      </c>
      <c r="E1715" s="152"/>
      <c r="F1715" s="152"/>
      <c r="G1715" s="5">
        <v>7.3</v>
      </c>
    </row>
    <row r="1716" spans="1:7" x14ac:dyDescent="0.25">
      <c r="A1716" s="18">
        <f t="shared" si="310"/>
        <v>291</v>
      </c>
      <c r="B1716" s="18" t="str">
        <f t="shared" si="310"/>
        <v>AMC 291 C</v>
      </c>
      <c r="C1716" s="4">
        <v>163408</v>
      </c>
      <c r="D1716" s="17" t="s">
        <v>12</v>
      </c>
      <c r="E1716" s="152"/>
      <c r="F1716" s="152"/>
      <c r="G1716" s="5">
        <v>2.8</v>
      </c>
    </row>
    <row r="1717" spans="1:7" x14ac:dyDescent="0.25">
      <c r="A1717" s="18">
        <f t="shared" si="310"/>
        <v>291</v>
      </c>
      <c r="B1717" s="18" t="str">
        <f t="shared" si="310"/>
        <v>AMC 291 C</v>
      </c>
      <c r="C1717" s="6">
        <v>163410</v>
      </c>
      <c r="D1717" s="19" t="s">
        <v>15</v>
      </c>
      <c r="E1717" s="149"/>
      <c r="F1717" s="149"/>
      <c r="G1717" s="7">
        <v>0.6</v>
      </c>
    </row>
    <row r="1718" spans="1:7" x14ac:dyDescent="0.25">
      <c r="A1718" s="20">
        <f t="shared" si="310"/>
        <v>291</v>
      </c>
      <c r="B1718" s="20" t="str">
        <f t="shared" si="310"/>
        <v>AMC 291 C</v>
      </c>
      <c r="C1718" s="21"/>
      <c r="D1718" s="21"/>
      <c r="E1718" s="150" t="s">
        <v>9</v>
      </c>
      <c r="F1718" s="150"/>
      <c r="G1718" s="8">
        <v>1000</v>
      </c>
    </row>
    <row r="1719" spans="1:7" x14ac:dyDescent="0.25">
      <c r="A1719" s="9">
        <v>2915</v>
      </c>
      <c r="B1719" s="23" t="s">
        <v>326</v>
      </c>
      <c r="C1719" s="9" t="s">
        <v>4</v>
      </c>
      <c r="D1719" s="23" t="s">
        <v>5</v>
      </c>
      <c r="E1719" s="151"/>
      <c r="F1719" s="151"/>
      <c r="G1719" s="10">
        <v>806.6</v>
      </c>
    </row>
    <row r="1720" spans="1:7" x14ac:dyDescent="0.25">
      <c r="A1720" s="18">
        <f t="shared" ref="A1720:B1724" si="311">A1719</f>
        <v>2915</v>
      </c>
      <c r="B1720" s="18" t="str">
        <f t="shared" si="311"/>
        <v>AMC 2915 C</v>
      </c>
      <c r="C1720" s="4">
        <v>163401</v>
      </c>
      <c r="D1720" s="17" t="s">
        <v>7</v>
      </c>
      <c r="E1720" s="152"/>
      <c r="F1720" s="152"/>
      <c r="G1720" s="5">
        <v>183.2</v>
      </c>
    </row>
    <row r="1721" spans="1:7" x14ac:dyDescent="0.25">
      <c r="A1721" s="18">
        <f t="shared" si="311"/>
        <v>2915</v>
      </c>
      <c r="B1721" s="18" t="str">
        <f t="shared" si="311"/>
        <v>AMC 2915 C</v>
      </c>
      <c r="C1721" s="4">
        <v>163407</v>
      </c>
      <c r="D1721" s="17" t="s">
        <v>13</v>
      </c>
      <c r="E1721" s="152"/>
      <c r="F1721" s="152"/>
      <c r="G1721" s="5">
        <v>7.3</v>
      </c>
    </row>
    <row r="1722" spans="1:7" x14ac:dyDescent="0.25">
      <c r="A1722" s="18">
        <f t="shared" si="311"/>
        <v>2915</v>
      </c>
      <c r="B1722" s="18" t="str">
        <f t="shared" si="311"/>
        <v>AMC 2915 C</v>
      </c>
      <c r="C1722" s="4">
        <v>163408</v>
      </c>
      <c r="D1722" s="17" t="s">
        <v>12</v>
      </c>
      <c r="E1722" s="152"/>
      <c r="F1722" s="152"/>
      <c r="G1722" s="5">
        <v>2.2999999999999998</v>
      </c>
    </row>
    <row r="1723" spans="1:7" x14ac:dyDescent="0.25">
      <c r="A1723" s="18">
        <f t="shared" si="311"/>
        <v>2915</v>
      </c>
      <c r="B1723" s="18" t="str">
        <f t="shared" si="311"/>
        <v>AMC 2915 C</v>
      </c>
      <c r="C1723" s="6">
        <v>163410</v>
      </c>
      <c r="D1723" s="19" t="s">
        <v>15</v>
      </c>
      <c r="E1723" s="149"/>
      <c r="F1723" s="149"/>
      <c r="G1723" s="7">
        <v>0.6</v>
      </c>
    </row>
    <row r="1724" spans="1:7" x14ac:dyDescent="0.25">
      <c r="A1724" s="20">
        <f t="shared" si="311"/>
        <v>2915</v>
      </c>
      <c r="B1724" s="20" t="str">
        <f t="shared" si="311"/>
        <v>AMC 2915 C</v>
      </c>
      <c r="C1724" s="21"/>
      <c r="D1724" s="21"/>
      <c r="E1724" s="150" t="s">
        <v>9</v>
      </c>
      <c r="F1724" s="150"/>
      <c r="G1724" s="8">
        <v>1000</v>
      </c>
    </row>
    <row r="1725" spans="1:7" x14ac:dyDescent="0.25">
      <c r="A1725" s="9">
        <v>292</v>
      </c>
      <c r="B1725" s="23" t="s">
        <v>327</v>
      </c>
      <c r="C1725" s="9" t="s">
        <v>4</v>
      </c>
      <c r="D1725" s="23" t="s">
        <v>5</v>
      </c>
      <c r="E1725" s="151"/>
      <c r="F1725" s="151"/>
      <c r="G1725" s="10">
        <v>805.9</v>
      </c>
    </row>
    <row r="1726" spans="1:7" x14ac:dyDescent="0.25">
      <c r="A1726" s="18">
        <f t="shared" ref="A1726:B1730" si="312">A1725</f>
        <v>292</v>
      </c>
      <c r="B1726" s="18" t="str">
        <f t="shared" si="312"/>
        <v>AMC 292 C</v>
      </c>
      <c r="C1726" s="4">
        <v>163401</v>
      </c>
      <c r="D1726" s="17" t="s">
        <v>7</v>
      </c>
      <c r="E1726" s="152"/>
      <c r="F1726" s="152"/>
      <c r="G1726" s="5">
        <v>172.5</v>
      </c>
    </row>
    <row r="1727" spans="1:7" x14ac:dyDescent="0.25">
      <c r="A1727" s="18">
        <f t="shared" si="312"/>
        <v>292</v>
      </c>
      <c r="B1727" s="18" t="str">
        <f t="shared" si="312"/>
        <v>AMC 292 C</v>
      </c>
      <c r="C1727" s="4">
        <v>163407</v>
      </c>
      <c r="D1727" s="17" t="s">
        <v>13</v>
      </c>
      <c r="E1727" s="152"/>
      <c r="F1727" s="152"/>
      <c r="G1727" s="5">
        <v>14.8</v>
      </c>
    </row>
    <row r="1728" spans="1:7" x14ac:dyDescent="0.25">
      <c r="A1728" s="18">
        <f t="shared" si="312"/>
        <v>292</v>
      </c>
      <c r="B1728" s="18" t="str">
        <f t="shared" si="312"/>
        <v>AMC 292 C</v>
      </c>
      <c r="C1728" s="4">
        <v>163408</v>
      </c>
      <c r="D1728" s="17" t="s">
        <v>12</v>
      </c>
      <c r="E1728" s="152"/>
      <c r="F1728" s="152"/>
      <c r="G1728" s="5">
        <v>5.6</v>
      </c>
    </row>
    <row r="1729" spans="1:7" x14ac:dyDescent="0.25">
      <c r="A1729" s="18">
        <f t="shared" si="312"/>
        <v>292</v>
      </c>
      <c r="B1729" s="18" t="str">
        <f t="shared" si="312"/>
        <v>AMC 292 C</v>
      </c>
      <c r="C1729" s="6">
        <v>163410</v>
      </c>
      <c r="D1729" s="19" t="s">
        <v>15</v>
      </c>
      <c r="E1729" s="149"/>
      <c r="F1729" s="149"/>
      <c r="G1729" s="7">
        <v>1.2</v>
      </c>
    </row>
    <row r="1730" spans="1:7" x14ac:dyDescent="0.25">
      <c r="A1730" s="20">
        <f t="shared" si="312"/>
        <v>292</v>
      </c>
      <c r="B1730" s="20" t="str">
        <f t="shared" si="312"/>
        <v>AMC 292 C</v>
      </c>
      <c r="C1730" s="21"/>
      <c r="D1730" s="21"/>
      <c r="E1730" s="150" t="s">
        <v>9</v>
      </c>
      <c r="F1730" s="150"/>
      <c r="G1730" s="8">
        <v>1000</v>
      </c>
    </row>
    <row r="1731" spans="1:7" x14ac:dyDescent="0.25">
      <c r="A1731" s="9">
        <v>2925</v>
      </c>
      <c r="B1731" s="23" t="s">
        <v>328</v>
      </c>
      <c r="C1731" s="9" t="s">
        <v>4</v>
      </c>
      <c r="D1731" s="23" t="s">
        <v>5</v>
      </c>
      <c r="E1731" s="151"/>
      <c r="F1731" s="151"/>
      <c r="G1731" s="10">
        <v>806.7</v>
      </c>
    </row>
    <row r="1732" spans="1:7" x14ac:dyDescent="0.25">
      <c r="A1732" s="18">
        <f t="shared" ref="A1732:B1736" si="313">A1731</f>
        <v>2925</v>
      </c>
      <c r="B1732" s="18" t="str">
        <f t="shared" si="313"/>
        <v>AMC 2925 C</v>
      </c>
      <c r="C1732" s="4">
        <v>163401</v>
      </c>
      <c r="D1732" s="17" t="s">
        <v>7</v>
      </c>
      <c r="E1732" s="152"/>
      <c r="F1732" s="152"/>
      <c r="G1732" s="5">
        <v>172.6</v>
      </c>
    </row>
    <row r="1733" spans="1:7" x14ac:dyDescent="0.25">
      <c r="A1733" s="18">
        <f t="shared" si="313"/>
        <v>2925</v>
      </c>
      <c r="B1733" s="18" t="str">
        <f t="shared" si="313"/>
        <v>AMC 2925 C</v>
      </c>
      <c r="C1733" s="4">
        <v>163407</v>
      </c>
      <c r="D1733" s="17" t="s">
        <v>13</v>
      </c>
      <c r="E1733" s="152"/>
      <c r="F1733" s="152"/>
      <c r="G1733" s="5">
        <v>14.8</v>
      </c>
    </row>
    <row r="1734" spans="1:7" x14ac:dyDescent="0.25">
      <c r="A1734" s="18">
        <f t="shared" si="313"/>
        <v>2925</v>
      </c>
      <c r="B1734" s="18" t="str">
        <f t="shared" si="313"/>
        <v>AMC 2925 C</v>
      </c>
      <c r="C1734" s="4">
        <v>163408</v>
      </c>
      <c r="D1734" s="17" t="s">
        <v>12</v>
      </c>
      <c r="E1734" s="152"/>
      <c r="F1734" s="152"/>
      <c r="G1734" s="5">
        <v>4.7</v>
      </c>
    </row>
    <row r="1735" spans="1:7" x14ac:dyDescent="0.25">
      <c r="A1735" s="18">
        <f t="shared" si="313"/>
        <v>2925</v>
      </c>
      <c r="B1735" s="18" t="str">
        <f t="shared" si="313"/>
        <v>AMC 2925 C</v>
      </c>
      <c r="C1735" s="6">
        <v>163410</v>
      </c>
      <c r="D1735" s="19" t="s">
        <v>15</v>
      </c>
      <c r="E1735" s="149"/>
      <c r="F1735" s="149"/>
      <c r="G1735" s="7">
        <v>1.2</v>
      </c>
    </row>
    <row r="1736" spans="1:7" x14ac:dyDescent="0.25">
      <c r="A1736" s="20">
        <f t="shared" si="313"/>
        <v>2925</v>
      </c>
      <c r="B1736" s="20" t="str">
        <f t="shared" si="313"/>
        <v>AMC 2925 C</v>
      </c>
      <c r="C1736" s="21"/>
      <c r="D1736" s="21"/>
      <c r="E1736" s="150" t="s">
        <v>9</v>
      </c>
      <c r="F1736" s="150"/>
      <c r="G1736" s="8">
        <v>1000</v>
      </c>
    </row>
    <row r="1737" spans="1:7" x14ac:dyDescent="0.25">
      <c r="A1737" s="2">
        <v>293</v>
      </c>
      <c r="B1737" s="27" t="s">
        <v>329</v>
      </c>
      <c r="C1737" s="2" t="s">
        <v>4</v>
      </c>
      <c r="D1737" s="27" t="s">
        <v>5</v>
      </c>
      <c r="E1737" s="153"/>
      <c r="F1737" s="153"/>
      <c r="G1737" s="3">
        <v>804.5</v>
      </c>
    </row>
    <row r="1738" spans="1:7" x14ac:dyDescent="0.25">
      <c r="A1738" s="18">
        <f t="shared" ref="A1738:B1742" si="314">A1737</f>
        <v>293</v>
      </c>
      <c r="B1738" s="18" t="str">
        <f t="shared" si="314"/>
        <v>AMC 293 C</v>
      </c>
      <c r="C1738" s="4">
        <v>163401</v>
      </c>
      <c r="D1738" s="17" t="s">
        <v>7</v>
      </c>
      <c r="E1738" s="152"/>
      <c r="F1738" s="152"/>
      <c r="G1738" s="5">
        <v>104.2</v>
      </c>
    </row>
    <row r="1739" spans="1:7" x14ac:dyDescent="0.25">
      <c r="A1739" s="18">
        <f t="shared" si="314"/>
        <v>293</v>
      </c>
      <c r="B1739" s="18" t="str">
        <f t="shared" si="314"/>
        <v>AMC 293 C</v>
      </c>
      <c r="C1739" s="4">
        <v>163407</v>
      </c>
      <c r="D1739" s="17" t="s">
        <v>13</v>
      </c>
      <c r="E1739" s="152"/>
      <c r="F1739" s="152"/>
      <c r="G1739" s="5">
        <v>62.5</v>
      </c>
    </row>
    <row r="1740" spans="1:7" x14ac:dyDescent="0.25">
      <c r="A1740" s="18">
        <f t="shared" si="314"/>
        <v>293</v>
      </c>
      <c r="B1740" s="18" t="str">
        <f t="shared" si="314"/>
        <v>AMC 293 C</v>
      </c>
      <c r="C1740" s="4">
        <v>163408</v>
      </c>
      <c r="D1740" s="17" t="s">
        <v>12</v>
      </c>
      <c r="E1740" s="152"/>
      <c r="F1740" s="152"/>
      <c r="G1740" s="5">
        <v>23.8</v>
      </c>
    </row>
    <row r="1741" spans="1:7" x14ac:dyDescent="0.25">
      <c r="A1741" s="18">
        <f t="shared" si="314"/>
        <v>293</v>
      </c>
      <c r="B1741" s="18" t="str">
        <f t="shared" si="314"/>
        <v>AMC 293 C</v>
      </c>
      <c r="C1741" s="6">
        <v>163410</v>
      </c>
      <c r="D1741" s="19" t="s">
        <v>15</v>
      </c>
      <c r="E1741" s="149"/>
      <c r="F1741" s="149"/>
      <c r="G1741" s="7">
        <v>5</v>
      </c>
    </row>
    <row r="1742" spans="1:7" x14ac:dyDescent="0.25">
      <c r="A1742" s="20">
        <f t="shared" si="314"/>
        <v>293</v>
      </c>
      <c r="B1742" s="20" t="str">
        <f t="shared" si="314"/>
        <v>AMC 293 C</v>
      </c>
      <c r="C1742" s="21"/>
      <c r="D1742" s="21"/>
      <c r="E1742" s="150" t="s">
        <v>9</v>
      </c>
      <c r="F1742" s="150"/>
      <c r="G1742" s="8">
        <v>1000</v>
      </c>
    </row>
    <row r="1743" spans="1:7" x14ac:dyDescent="0.25">
      <c r="A1743" s="9">
        <v>2935</v>
      </c>
      <c r="B1743" s="23" t="s">
        <v>330</v>
      </c>
      <c r="C1743" s="9" t="s">
        <v>4</v>
      </c>
      <c r="D1743" s="23" t="s">
        <v>5</v>
      </c>
      <c r="E1743" s="151"/>
      <c r="F1743" s="151"/>
      <c r="G1743" s="10">
        <v>808.1</v>
      </c>
    </row>
    <row r="1744" spans="1:7" x14ac:dyDescent="0.25">
      <c r="A1744" s="18">
        <f t="shared" ref="A1744:B1748" si="315">A1743</f>
        <v>2935</v>
      </c>
      <c r="B1744" s="18" t="str">
        <f t="shared" si="315"/>
        <v>AMC 2935 C</v>
      </c>
      <c r="C1744" s="4">
        <v>163401</v>
      </c>
      <c r="D1744" s="17" t="s">
        <v>7</v>
      </c>
      <c r="E1744" s="152"/>
      <c r="F1744" s="152"/>
      <c r="G1744" s="5">
        <v>104.3</v>
      </c>
    </row>
    <row r="1745" spans="1:7" x14ac:dyDescent="0.25">
      <c r="A1745" s="18">
        <f t="shared" si="315"/>
        <v>2935</v>
      </c>
      <c r="B1745" s="18" t="str">
        <f t="shared" si="315"/>
        <v>AMC 2935 C</v>
      </c>
      <c r="C1745" s="4">
        <v>163407</v>
      </c>
      <c r="D1745" s="17" t="s">
        <v>13</v>
      </c>
      <c r="E1745" s="152"/>
      <c r="F1745" s="152"/>
      <c r="G1745" s="5">
        <v>62.6</v>
      </c>
    </row>
    <row r="1746" spans="1:7" x14ac:dyDescent="0.25">
      <c r="A1746" s="18">
        <f t="shared" si="315"/>
        <v>2935</v>
      </c>
      <c r="B1746" s="18" t="str">
        <f t="shared" si="315"/>
        <v>AMC 2935 C</v>
      </c>
      <c r="C1746" s="4">
        <v>163408</v>
      </c>
      <c r="D1746" s="17" t="s">
        <v>12</v>
      </c>
      <c r="E1746" s="152"/>
      <c r="F1746" s="152"/>
      <c r="G1746" s="5">
        <v>20</v>
      </c>
    </row>
    <row r="1747" spans="1:7" x14ac:dyDescent="0.25">
      <c r="A1747" s="18">
        <f t="shared" si="315"/>
        <v>2935</v>
      </c>
      <c r="B1747" s="18" t="str">
        <f t="shared" si="315"/>
        <v>AMC 2935 C</v>
      </c>
      <c r="C1747" s="6">
        <v>163410</v>
      </c>
      <c r="D1747" s="19" t="s">
        <v>15</v>
      </c>
      <c r="E1747" s="149"/>
      <c r="F1747" s="149"/>
      <c r="G1747" s="7">
        <v>5</v>
      </c>
    </row>
    <row r="1748" spans="1:7" x14ac:dyDescent="0.25">
      <c r="A1748" s="20">
        <f t="shared" si="315"/>
        <v>2935</v>
      </c>
      <c r="B1748" s="20" t="str">
        <f t="shared" si="315"/>
        <v>AMC 2935 C</v>
      </c>
      <c r="C1748" s="21"/>
      <c r="D1748" s="21"/>
      <c r="E1748" s="150" t="s">
        <v>9</v>
      </c>
      <c r="F1748" s="150"/>
      <c r="G1748" s="8">
        <v>1000</v>
      </c>
    </row>
    <row r="1749" spans="1:7" x14ac:dyDescent="0.25">
      <c r="A1749" s="9">
        <v>294</v>
      </c>
      <c r="B1749" s="23" t="s">
        <v>331</v>
      </c>
      <c r="C1749" s="9" t="s">
        <v>4</v>
      </c>
      <c r="D1749" s="23" t="s">
        <v>5</v>
      </c>
      <c r="E1749" s="151"/>
      <c r="F1749" s="151"/>
      <c r="G1749" s="10">
        <v>797.4</v>
      </c>
    </row>
    <row r="1750" spans="1:7" x14ac:dyDescent="0.25">
      <c r="A1750" s="18">
        <f t="shared" ref="A1750:B1754" si="316">A1749</f>
        <v>294</v>
      </c>
      <c r="B1750" s="18" t="str">
        <f t="shared" si="316"/>
        <v>AMC 294 C</v>
      </c>
      <c r="C1750" s="4">
        <v>163401</v>
      </c>
      <c r="D1750" s="17" t="s">
        <v>7</v>
      </c>
      <c r="E1750" s="152"/>
      <c r="F1750" s="152"/>
      <c r="G1750" s="5">
        <v>104</v>
      </c>
    </row>
    <row r="1751" spans="1:7" x14ac:dyDescent="0.25">
      <c r="A1751" s="18">
        <f t="shared" si="316"/>
        <v>294</v>
      </c>
      <c r="B1751" s="18" t="str">
        <f t="shared" si="316"/>
        <v>AMC 294 C</v>
      </c>
      <c r="C1751" s="4">
        <v>163407</v>
      </c>
      <c r="D1751" s="17" t="s">
        <v>13</v>
      </c>
      <c r="E1751" s="152"/>
      <c r="F1751" s="152"/>
      <c r="G1751" s="5">
        <v>62.4</v>
      </c>
    </row>
    <row r="1752" spans="1:7" x14ac:dyDescent="0.25">
      <c r="A1752" s="18">
        <f t="shared" si="316"/>
        <v>294</v>
      </c>
      <c r="B1752" s="18" t="str">
        <f t="shared" si="316"/>
        <v>AMC 294 C</v>
      </c>
      <c r="C1752" s="4">
        <v>163408</v>
      </c>
      <c r="D1752" s="17" t="s">
        <v>12</v>
      </c>
      <c r="E1752" s="152"/>
      <c r="F1752" s="152"/>
      <c r="G1752" s="5">
        <v>23.7</v>
      </c>
    </row>
    <row r="1753" spans="1:7" x14ac:dyDescent="0.25">
      <c r="A1753" s="18">
        <f t="shared" si="316"/>
        <v>294</v>
      </c>
      <c r="B1753" s="18" t="str">
        <f t="shared" si="316"/>
        <v>AMC 294 C</v>
      </c>
      <c r="C1753" s="6">
        <v>163410</v>
      </c>
      <c r="D1753" s="19" t="s">
        <v>15</v>
      </c>
      <c r="E1753" s="149"/>
      <c r="F1753" s="149"/>
      <c r="G1753" s="7">
        <v>12.5</v>
      </c>
    </row>
    <row r="1754" spans="1:7" x14ac:dyDescent="0.25">
      <c r="A1754" s="20">
        <f t="shared" si="316"/>
        <v>294</v>
      </c>
      <c r="B1754" s="20" t="str">
        <f t="shared" si="316"/>
        <v>AMC 294 C</v>
      </c>
      <c r="C1754" s="21"/>
      <c r="D1754" s="21"/>
      <c r="E1754" s="150" t="s">
        <v>9</v>
      </c>
      <c r="F1754" s="150"/>
      <c r="G1754" s="8">
        <v>1000</v>
      </c>
    </row>
    <row r="1755" spans="1:7" x14ac:dyDescent="0.25">
      <c r="A1755" s="9">
        <v>2945</v>
      </c>
      <c r="B1755" s="23" t="s">
        <v>332</v>
      </c>
      <c r="C1755" s="9" t="s">
        <v>4</v>
      </c>
      <c r="D1755" s="23" t="s">
        <v>5</v>
      </c>
      <c r="E1755" s="151"/>
      <c r="F1755" s="151"/>
      <c r="G1755" s="10">
        <v>800.9</v>
      </c>
    </row>
    <row r="1756" spans="1:7" x14ac:dyDescent="0.25">
      <c r="A1756" s="18">
        <f t="shared" ref="A1756:B1760" si="317">A1755</f>
        <v>2945</v>
      </c>
      <c r="B1756" s="18" t="str">
        <f t="shared" si="317"/>
        <v>AMC 2945 C</v>
      </c>
      <c r="C1756" s="4">
        <v>163401</v>
      </c>
      <c r="D1756" s="17" t="s">
        <v>7</v>
      </c>
      <c r="E1756" s="152"/>
      <c r="F1756" s="152"/>
      <c r="G1756" s="5">
        <v>104.1</v>
      </c>
    </row>
    <row r="1757" spans="1:7" x14ac:dyDescent="0.25">
      <c r="A1757" s="18">
        <f t="shared" si="317"/>
        <v>2945</v>
      </c>
      <c r="B1757" s="18" t="str">
        <f t="shared" si="317"/>
        <v>AMC 2945 C</v>
      </c>
      <c r="C1757" s="4">
        <v>163407</v>
      </c>
      <c r="D1757" s="17" t="s">
        <v>13</v>
      </c>
      <c r="E1757" s="152"/>
      <c r="F1757" s="152"/>
      <c r="G1757" s="5">
        <v>62.5</v>
      </c>
    </row>
    <row r="1758" spans="1:7" x14ac:dyDescent="0.25">
      <c r="A1758" s="18">
        <f t="shared" si="317"/>
        <v>2945</v>
      </c>
      <c r="B1758" s="18" t="str">
        <f t="shared" si="317"/>
        <v>AMC 2945 C</v>
      </c>
      <c r="C1758" s="4">
        <v>163408</v>
      </c>
      <c r="D1758" s="17" t="s">
        <v>12</v>
      </c>
      <c r="E1758" s="152"/>
      <c r="F1758" s="152"/>
      <c r="G1758" s="5">
        <v>20</v>
      </c>
    </row>
    <row r="1759" spans="1:7" x14ac:dyDescent="0.25">
      <c r="A1759" s="18">
        <f t="shared" si="317"/>
        <v>2945</v>
      </c>
      <c r="B1759" s="18" t="str">
        <f t="shared" si="317"/>
        <v>AMC 2945 C</v>
      </c>
      <c r="C1759" s="6">
        <v>163410</v>
      </c>
      <c r="D1759" s="19" t="s">
        <v>15</v>
      </c>
      <c r="E1759" s="149"/>
      <c r="F1759" s="149"/>
      <c r="G1759" s="7">
        <v>12.5</v>
      </c>
    </row>
    <row r="1760" spans="1:7" x14ac:dyDescent="0.25">
      <c r="A1760" s="20">
        <f t="shared" si="317"/>
        <v>2945</v>
      </c>
      <c r="B1760" s="20" t="str">
        <f t="shared" si="317"/>
        <v>AMC 2945 C</v>
      </c>
      <c r="C1760" s="21"/>
      <c r="D1760" s="21"/>
      <c r="E1760" s="150" t="s">
        <v>9</v>
      </c>
      <c r="F1760" s="150"/>
      <c r="G1760" s="8">
        <v>1000</v>
      </c>
    </row>
    <row r="1761" spans="1:7" x14ac:dyDescent="0.25">
      <c r="A1761" s="9">
        <v>295</v>
      </c>
      <c r="B1761" s="23" t="s">
        <v>333</v>
      </c>
      <c r="C1761" s="9" t="s">
        <v>4</v>
      </c>
      <c r="D1761" s="23" t="s">
        <v>5</v>
      </c>
      <c r="E1761" s="151"/>
      <c r="F1761" s="151"/>
      <c r="G1761" s="10">
        <v>781.1</v>
      </c>
    </row>
    <row r="1762" spans="1:7" x14ac:dyDescent="0.25">
      <c r="A1762" s="18">
        <f t="shared" ref="A1762:B1766" si="318">A1761</f>
        <v>295</v>
      </c>
      <c r="B1762" s="18" t="str">
        <f t="shared" si="318"/>
        <v>AMC 295 C</v>
      </c>
      <c r="C1762" s="4">
        <v>163401</v>
      </c>
      <c r="D1762" s="17" t="s">
        <v>7</v>
      </c>
      <c r="E1762" s="152"/>
      <c r="F1762" s="152"/>
      <c r="G1762" s="5">
        <v>103.4</v>
      </c>
    </row>
    <row r="1763" spans="1:7" x14ac:dyDescent="0.25">
      <c r="A1763" s="18">
        <f t="shared" si="318"/>
        <v>295</v>
      </c>
      <c r="B1763" s="18" t="str">
        <f t="shared" si="318"/>
        <v>AMC 295 C</v>
      </c>
      <c r="C1763" s="4">
        <v>163407</v>
      </c>
      <c r="D1763" s="17" t="s">
        <v>13</v>
      </c>
      <c r="E1763" s="152"/>
      <c r="F1763" s="152"/>
      <c r="G1763" s="5">
        <v>62.1</v>
      </c>
    </row>
    <row r="1764" spans="1:7" x14ac:dyDescent="0.25">
      <c r="A1764" s="18">
        <f t="shared" si="318"/>
        <v>295</v>
      </c>
      <c r="B1764" s="18" t="str">
        <f t="shared" si="318"/>
        <v>AMC 295 C</v>
      </c>
      <c r="C1764" s="4">
        <v>163410</v>
      </c>
      <c r="D1764" s="17" t="s">
        <v>15</v>
      </c>
      <c r="E1764" s="152"/>
      <c r="F1764" s="152"/>
      <c r="G1764" s="5">
        <v>29.8</v>
      </c>
    </row>
    <row r="1765" spans="1:7" x14ac:dyDescent="0.25">
      <c r="A1765" s="18">
        <f t="shared" si="318"/>
        <v>295</v>
      </c>
      <c r="B1765" s="18" t="str">
        <f t="shared" si="318"/>
        <v>AMC 295 C</v>
      </c>
      <c r="C1765" s="6">
        <v>163408</v>
      </c>
      <c r="D1765" s="19" t="s">
        <v>12</v>
      </c>
      <c r="E1765" s="149"/>
      <c r="F1765" s="149"/>
      <c r="G1765" s="7">
        <v>23.6</v>
      </c>
    </row>
    <row r="1766" spans="1:7" x14ac:dyDescent="0.25">
      <c r="A1766" s="20">
        <f t="shared" si="318"/>
        <v>295</v>
      </c>
      <c r="B1766" s="20" t="str">
        <f t="shared" si="318"/>
        <v>AMC 295 C</v>
      </c>
      <c r="C1766" s="21"/>
      <c r="D1766" s="21"/>
      <c r="E1766" s="150" t="s">
        <v>9</v>
      </c>
      <c r="F1766" s="150"/>
      <c r="G1766" s="8">
        <v>1000</v>
      </c>
    </row>
    <row r="1767" spans="1:7" x14ac:dyDescent="0.25">
      <c r="A1767" s="9">
        <v>2955</v>
      </c>
      <c r="B1767" s="23" t="s">
        <v>334</v>
      </c>
      <c r="C1767" s="9" t="s">
        <v>4</v>
      </c>
      <c r="D1767" s="23" t="s">
        <v>5</v>
      </c>
      <c r="E1767" s="151"/>
      <c r="F1767" s="151"/>
      <c r="G1767" s="10">
        <v>784.6</v>
      </c>
    </row>
    <row r="1768" spans="1:7" x14ac:dyDescent="0.25">
      <c r="A1768" s="18">
        <f t="shared" ref="A1768:B1772" si="319">A1767</f>
        <v>2955</v>
      </c>
      <c r="B1768" s="18" t="str">
        <f t="shared" si="319"/>
        <v>AMC 2955 C</v>
      </c>
      <c r="C1768" s="4">
        <v>163401</v>
      </c>
      <c r="D1768" s="17" t="s">
        <v>7</v>
      </c>
      <c r="E1768" s="152"/>
      <c r="F1768" s="152"/>
      <c r="G1768" s="5">
        <v>103.6</v>
      </c>
    </row>
    <row r="1769" spans="1:7" x14ac:dyDescent="0.25">
      <c r="A1769" s="18">
        <f t="shared" si="319"/>
        <v>2955</v>
      </c>
      <c r="B1769" s="18" t="str">
        <f t="shared" si="319"/>
        <v>AMC 2955 C</v>
      </c>
      <c r="C1769" s="4">
        <v>163407</v>
      </c>
      <c r="D1769" s="17" t="s">
        <v>13</v>
      </c>
      <c r="E1769" s="152"/>
      <c r="F1769" s="152"/>
      <c r="G1769" s="5">
        <v>62.1</v>
      </c>
    </row>
    <row r="1770" spans="1:7" x14ac:dyDescent="0.25">
      <c r="A1770" s="18">
        <f t="shared" si="319"/>
        <v>2955</v>
      </c>
      <c r="B1770" s="18" t="str">
        <f t="shared" si="319"/>
        <v>AMC 2955 C</v>
      </c>
      <c r="C1770" s="4">
        <v>163410</v>
      </c>
      <c r="D1770" s="17" t="s">
        <v>15</v>
      </c>
      <c r="E1770" s="152"/>
      <c r="F1770" s="152"/>
      <c r="G1770" s="5">
        <v>29.8</v>
      </c>
    </row>
    <row r="1771" spans="1:7" x14ac:dyDescent="0.25">
      <c r="A1771" s="18">
        <f t="shared" si="319"/>
        <v>2955</v>
      </c>
      <c r="B1771" s="18" t="str">
        <f t="shared" si="319"/>
        <v>AMC 2955 C</v>
      </c>
      <c r="C1771" s="6">
        <v>163408</v>
      </c>
      <c r="D1771" s="19" t="s">
        <v>12</v>
      </c>
      <c r="E1771" s="149"/>
      <c r="F1771" s="149"/>
      <c r="G1771" s="7">
        <v>19.899999999999999</v>
      </c>
    </row>
    <row r="1772" spans="1:7" x14ac:dyDescent="0.25">
      <c r="A1772" s="20">
        <f t="shared" si="319"/>
        <v>2955</v>
      </c>
      <c r="B1772" s="20" t="str">
        <f t="shared" si="319"/>
        <v>AMC 2955 C</v>
      </c>
      <c r="C1772" s="21"/>
      <c r="D1772" s="21"/>
      <c r="E1772" s="150" t="s">
        <v>9</v>
      </c>
      <c r="F1772" s="150"/>
      <c r="G1772" s="8">
        <v>1000</v>
      </c>
    </row>
    <row r="1773" spans="1:7" x14ac:dyDescent="0.25">
      <c r="A1773" s="9">
        <v>296</v>
      </c>
      <c r="B1773" s="23" t="s">
        <v>335</v>
      </c>
      <c r="C1773" s="9" t="s">
        <v>4</v>
      </c>
      <c r="D1773" s="23" t="s">
        <v>5</v>
      </c>
      <c r="E1773" s="151"/>
      <c r="F1773" s="151"/>
      <c r="G1773" s="10">
        <v>758.1</v>
      </c>
    </row>
    <row r="1774" spans="1:7" x14ac:dyDescent="0.25">
      <c r="A1774" s="18">
        <f t="shared" ref="A1774:B1778" si="320">A1773</f>
        <v>296</v>
      </c>
      <c r="B1774" s="18" t="str">
        <f t="shared" si="320"/>
        <v>AMC 296 C</v>
      </c>
      <c r="C1774" s="4">
        <v>163401</v>
      </c>
      <c r="D1774" s="17" t="s">
        <v>7</v>
      </c>
      <c r="E1774" s="152"/>
      <c r="F1774" s="152"/>
      <c r="G1774" s="5">
        <v>102.7</v>
      </c>
    </row>
    <row r="1775" spans="1:7" x14ac:dyDescent="0.25">
      <c r="A1775" s="18">
        <f t="shared" si="320"/>
        <v>296</v>
      </c>
      <c r="B1775" s="18" t="str">
        <f t="shared" si="320"/>
        <v>AMC 296 C</v>
      </c>
      <c r="C1775" s="4">
        <v>163407</v>
      </c>
      <c r="D1775" s="17" t="s">
        <v>13</v>
      </c>
      <c r="E1775" s="152"/>
      <c r="F1775" s="152"/>
      <c r="G1775" s="5">
        <v>61.6</v>
      </c>
    </row>
    <row r="1776" spans="1:7" x14ac:dyDescent="0.25">
      <c r="A1776" s="18">
        <f t="shared" si="320"/>
        <v>296</v>
      </c>
      <c r="B1776" s="18" t="str">
        <f t="shared" si="320"/>
        <v>AMC 296 C</v>
      </c>
      <c r="C1776" s="4">
        <v>163410</v>
      </c>
      <c r="D1776" s="17" t="s">
        <v>15</v>
      </c>
      <c r="E1776" s="152"/>
      <c r="F1776" s="152"/>
      <c r="G1776" s="5">
        <v>54.2</v>
      </c>
    </row>
    <row r="1777" spans="1:7" x14ac:dyDescent="0.25">
      <c r="A1777" s="18">
        <f t="shared" si="320"/>
        <v>296</v>
      </c>
      <c r="B1777" s="18" t="str">
        <f t="shared" si="320"/>
        <v>AMC 296 C</v>
      </c>
      <c r="C1777" s="6">
        <v>163408</v>
      </c>
      <c r="D1777" s="19" t="s">
        <v>12</v>
      </c>
      <c r="E1777" s="149"/>
      <c r="F1777" s="149"/>
      <c r="G1777" s="7">
        <v>23.4</v>
      </c>
    </row>
    <row r="1778" spans="1:7" x14ac:dyDescent="0.25">
      <c r="A1778" s="20">
        <f t="shared" si="320"/>
        <v>296</v>
      </c>
      <c r="B1778" s="20" t="str">
        <f t="shared" si="320"/>
        <v>AMC 296 C</v>
      </c>
      <c r="C1778" s="21"/>
      <c r="D1778" s="21"/>
      <c r="E1778" s="150" t="s">
        <v>9</v>
      </c>
      <c r="F1778" s="150"/>
      <c r="G1778" s="8">
        <v>1000</v>
      </c>
    </row>
    <row r="1779" spans="1:7" x14ac:dyDescent="0.25">
      <c r="A1779" s="9">
        <v>2965</v>
      </c>
      <c r="B1779" s="23" t="s">
        <v>336</v>
      </c>
      <c r="C1779" s="9" t="s">
        <v>4</v>
      </c>
      <c r="D1779" s="23" t="s">
        <v>5</v>
      </c>
      <c r="E1779" s="151"/>
      <c r="F1779" s="151"/>
      <c r="G1779" s="10">
        <v>761.5</v>
      </c>
    </row>
    <row r="1780" spans="1:7" x14ac:dyDescent="0.25">
      <c r="A1780" s="18">
        <f t="shared" ref="A1780:B1784" si="321">A1779</f>
        <v>2965</v>
      </c>
      <c r="B1780" s="18" t="str">
        <f t="shared" si="321"/>
        <v>AMC 2965 C</v>
      </c>
      <c r="C1780" s="4">
        <v>163401</v>
      </c>
      <c r="D1780" s="17" t="s">
        <v>7</v>
      </c>
      <c r="E1780" s="152"/>
      <c r="F1780" s="152"/>
      <c r="G1780" s="5">
        <v>102.8</v>
      </c>
    </row>
    <row r="1781" spans="1:7" x14ac:dyDescent="0.25">
      <c r="A1781" s="18">
        <f t="shared" si="321"/>
        <v>2965</v>
      </c>
      <c r="B1781" s="18" t="str">
        <f t="shared" si="321"/>
        <v>AMC 2965 C</v>
      </c>
      <c r="C1781" s="4">
        <v>163407</v>
      </c>
      <c r="D1781" s="17" t="s">
        <v>13</v>
      </c>
      <c r="E1781" s="152"/>
      <c r="F1781" s="152"/>
      <c r="G1781" s="5">
        <v>61.7</v>
      </c>
    </row>
    <row r="1782" spans="1:7" x14ac:dyDescent="0.25">
      <c r="A1782" s="18">
        <f t="shared" si="321"/>
        <v>2965</v>
      </c>
      <c r="B1782" s="18" t="str">
        <f t="shared" si="321"/>
        <v>AMC 2965 C</v>
      </c>
      <c r="C1782" s="4">
        <v>163410</v>
      </c>
      <c r="D1782" s="17" t="s">
        <v>15</v>
      </c>
      <c r="E1782" s="152"/>
      <c r="F1782" s="152"/>
      <c r="G1782" s="5">
        <v>54.3</v>
      </c>
    </row>
    <row r="1783" spans="1:7" x14ac:dyDescent="0.25">
      <c r="A1783" s="18">
        <f t="shared" si="321"/>
        <v>2965</v>
      </c>
      <c r="B1783" s="18" t="str">
        <f t="shared" si="321"/>
        <v>AMC 2965 C</v>
      </c>
      <c r="C1783" s="6">
        <v>163408</v>
      </c>
      <c r="D1783" s="19" t="s">
        <v>12</v>
      </c>
      <c r="E1783" s="149"/>
      <c r="F1783" s="149"/>
      <c r="G1783" s="7">
        <v>19.7</v>
      </c>
    </row>
    <row r="1784" spans="1:7" x14ac:dyDescent="0.25">
      <c r="A1784" s="20">
        <f t="shared" si="321"/>
        <v>2965</v>
      </c>
      <c r="B1784" s="20" t="str">
        <f t="shared" si="321"/>
        <v>AMC 2965 C</v>
      </c>
      <c r="C1784" s="21"/>
      <c r="D1784" s="21"/>
      <c r="E1784" s="150" t="s">
        <v>9</v>
      </c>
      <c r="F1784" s="150"/>
      <c r="G1784" s="8">
        <v>1000</v>
      </c>
    </row>
    <row r="1785" spans="1:7" x14ac:dyDescent="0.25">
      <c r="A1785" s="9">
        <v>297</v>
      </c>
      <c r="B1785" s="23" t="s">
        <v>337</v>
      </c>
      <c r="C1785" s="9" t="s">
        <v>4</v>
      </c>
      <c r="D1785" s="23" t="s">
        <v>5</v>
      </c>
      <c r="E1785" s="151"/>
      <c r="F1785" s="151"/>
      <c r="G1785" s="10">
        <v>806.9</v>
      </c>
    </row>
    <row r="1786" spans="1:7" x14ac:dyDescent="0.25">
      <c r="A1786" s="18">
        <f t="shared" ref="A1786:B1790" si="322">A1785</f>
        <v>297</v>
      </c>
      <c r="B1786" s="18" t="str">
        <f t="shared" si="322"/>
        <v>AMC 297 C</v>
      </c>
      <c r="C1786" s="4">
        <v>163401</v>
      </c>
      <c r="D1786" s="17" t="s">
        <v>7</v>
      </c>
      <c r="E1786" s="152"/>
      <c r="F1786" s="152"/>
      <c r="G1786" s="5">
        <v>188.5</v>
      </c>
    </row>
    <row r="1787" spans="1:7" x14ac:dyDescent="0.25">
      <c r="A1787" s="18">
        <f t="shared" si="322"/>
        <v>297</v>
      </c>
      <c r="B1787" s="18" t="str">
        <f t="shared" si="322"/>
        <v>AMC 297 C</v>
      </c>
      <c r="C1787" s="4">
        <v>163407</v>
      </c>
      <c r="D1787" s="17" t="s">
        <v>13</v>
      </c>
      <c r="E1787" s="152"/>
      <c r="F1787" s="152"/>
      <c r="G1787" s="5">
        <v>3.6</v>
      </c>
    </row>
    <row r="1788" spans="1:7" x14ac:dyDescent="0.25">
      <c r="A1788" s="18">
        <f t="shared" si="322"/>
        <v>297</v>
      </c>
      <c r="B1788" s="18" t="str">
        <f t="shared" si="322"/>
        <v>AMC 297 C</v>
      </c>
      <c r="C1788" s="4">
        <v>163408</v>
      </c>
      <c r="D1788" s="17" t="s">
        <v>12</v>
      </c>
      <c r="E1788" s="152"/>
      <c r="F1788" s="152"/>
      <c r="G1788" s="5">
        <v>0.7</v>
      </c>
    </row>
    <row r="1789" spans="1:7" x14ac:dyDescent="0.25">
      <c r="A1789" s="18">
        <f t="shared" si="322"/>
        <v>297</v>
      </c>
      <c r="B1789" s="18" t="str">
        <f t="shared" si="322"/>
        <v>AMC 297 C</v>
      </c>
      <c r="C1789" s="6">
        <v>163410</v>
      </c>
      <c r="D1789" s="19" t="s">
        <v>15</v>
      </c>
      <c r="E1789" s="149"/>
      <c r="F1789" s="149"/>
      <c r="G1789" s="7">
        <v>0.3</v>
      </c>
    </row>
    <row r="1790" spans="1:7" x14ac:dyDescent="0.25">
      <c r="A1790" s="20">
        <f t="shared" si="322"/>
        <v>297</v>
      </c>
      <c r="B1790" s="20" t="str">
        <f t="shared" si="322"/>
        <v>AMC 297 C</v>
      </c>
      <c r="C1790" s="21"/>
      <c r="D1790" s="21"/>
      <c r="E1790" s="150" t="s">
        <v>9</v>
      </c>
      <c r="F1790" s="150"/>
      <c r="G1790" s="8">
        <v>1000</v>
      </c>
    </row>
    <row r="1791" spans="1:7" x14ac:dyDescent="0.25">
      <c r="A1791" s="9">
        <v>2975</v>
      </c>
      <c r="B1791" s="23" t="s">
        <v>338</v>
      </c>
      <c r="C1791" s="9" t="s">
        <v>4</v>
      </c>
      <c r="D1791" s="23" t="s">
        <v>5</v>
      </c>
      <c r="E1791" s="151"/>
      <c r="F1791" s="151"/>
      <c r="G1791" s="10">
        <v>809.3</v>
      </c>
    </row>
    <row r="1792" spans="1:7" x14ac:dyDescent="0.25">
      <c r="A1792" s="18">
        <f t="shared" ref="A1792:B1794" si="323">A1791</f>
        <v>2975</v>
      </c>
      <c r="B1792" s="18" t="str">
        <f t="shared" si="323"/>
        <v>AMC 2975 C</v>
      </c>
      <c r="C1792" s="4">
        <v>163401</v>
      </c>
      <c r="D1792" s="17" t="s">
        <v>7</v>
      </c>
      <c r="E1792" s="152"/>
      <c r="F1792" s="152"/>
      <c r="G1792" s="5">
        <v>183.4</v>
      </c>
    </row>
    <row r="1793" spans="1:7" x14ac:dyDescent="0.25">
      <c r="A1793" s="18">
        <f t="shared" si="323"/>
        <v>2975</v>
      </c>
      <c r="B1793" s="18" t="str">
        <f t="shared" si="323"/>
        <v>AMC 2975 C</v>
      </c>
      <c r="C1793" s="6">
        <v>163407</v>
      </c>
      <c r="D1793" s="19" t="s">
        <v>13</v>
      </c>
      <c r="E1793" s="149"/>
      <c r="F1793" s="149"/>
      <c r="G1793" s="7">
        <v>7.3</v>
      </c>
    </row>
    <row r="1794" spans="1:7" x14ac:dyDescent="0.25">
      <c r="A1794" s="20">
        <f t="shared" si="323"/>
        <v>2975</v>
      </c>
      <c r="B1794" s="20" t="str">
        <f t="shared" si="323"/>
        <v>AMC 2975 C</v>
      </c>
      <c r="C1794" s="21"/>
      <c r="D1794" s="21"/>
      <c r="E1794" s="150" t="s">
        <v>9</v>
      </c>
      <c r="F1794" s="150"/>
      <c r="G1794" s="8">
        <v>1000</v>
      </c>
    </row>
    <row r="1795" spans="1:7" x14ac:dyDescent="0.25">
      <c r="A1795" s="2">
        <v>298</v>
      </c>
      <c r="B1795" s="27" t="s">
        <v>339</v>
      </c>
      <c r="C1795" s="2" t="s">
        <v>4</v>
      </c>
      <c r="D1795" s="27" t="s">
        <v>5</v>
      </c>
      <c r="E1795" s="153"/>
      <c r="F1795" s="153"/>
      <c r="G1795" s="3">
        <v>807.3</v>
      </c>
    </row>
    <row r="1796" spans="1:7" x14ac:dyDescent="0.25">
      <c r="A1796" s="18">
        <f t="shared" ref="A1796:B1800" si="324">A1795</f>
        <v>298</v>
      </c>
      <c r="B1796" s="18" t="str">
        <f t="shared" si="324"/>
        <v>AMC 298 C</v>
      </c>
      <c r="C1796" s="4">
        <v>163401</v>
      </c>
      <c r="D1796" s="17" t="s">
        <v>7</v>
      </c>
      <c r="E1796" s="152"/>
      <c r="F1796" s="152"/>
      <c r="G1796" s="5">
        <v>183.3</v>
      </c>
    </row>
    <row r="1797" spans="1:7" x14ac:dyDescent="0.25">
      <c r="A1797" s="18">
        <f t="shared" si="324"/>
        <v>298</v>
      </c>
      <c r="B1797" s="18" t="str">
        <f t="shared" si="324"/>
        <v>AMC 298 C</v>
      </c>
      <c r="C1797" s="4">
        <v>163407</v>
      </c>
      <c r="D1797" s="17" t="s">
        <v>13</v>
      </c>
      <c r="E1797" s="152"/>
      <c r="F1797" s="152"/>
      <c r="G1797" s="5">
        <v>7.3</v>
      </c>
    </row>
    <row r="1798" spans="1:7" x14ac:dyDescent="0.25">
      <c r="A1798" s="18">
        <f t="shared" si="324"/>
        <v>298</v>
      </c>
      <c r="B1798" s="18" t="str">
        <f t="shared" si="324"/>
        <v>AMC 298 C</v>
      </c>
      <c r="C1798" s="4">
        <v>163408</v>
      </c>
      <c r="D1798" s="17" t="s">
        <v>12</v>
      </c>
      <c r="E1798" s="152"/>
      <c r="F1798" s="152"/>
      <c r="G1798" s="5">
        <v>1.5</v>
      </c>
    </row>
    <row r="1799" spans="1:7" x14ac:dyDescent="0.25">
      <c r="A1799" s="18">
        <f t="shared" si="324"/>
        <v>298</v>
      </c>
      <c r="B1799" s="18" t="str">
        <f t="shared" si="324"/>
        <v>AMC 298 C</v>
      </c>
      <c r="C1799" s="6">
        <v>163410</v>
      </c>
      <c r="D1799" s="19" t="s">
        <v>15</v>
      </c>
      <c r="E1799" s="149"/>
      <c r="F1799" s="149"/>
      <c r="G1799" s="7">
        <v>0.6</v>
      </c>
    </row>
    <row r="1800" spans="1:7" x14ac:dyDescent="0.25">
      <c r="A1800" s="20">
        <f t="shared" si="324"/>
        <v>298</v>
      </c>
      <c r="B1800" s="20" t="str">
        <f t="shared" si="324"/>
        <v>AMC 298 C</v>
      </c>
      <c r="C1800" s="21"/>
      <c r="D1800" s="21"/>
      <c r="E1800" s="150" t="s">
        <v>9</v>
      </c>
      <c r="F1800" s="150"/>
      <c r="G1800" s="8">
        <v>1000</v>
      </c>
    </row>
    <row r="1801" spans="1:7" x14ac:dyDescent="0.25">
      <c r="A1801" s="9">
        <v>2985</v>
      </c>
      <c r="B1801" s="23" t="s">
        <v>340</v>
      </c>
      <c r="C1801" s="9" t="s">
        <v>4</v>
      </c>
      <c r="D1801" s="23" t="s">
        <v>5</v>
      </c>
      <c r="E1801" s="151"/>
      <c r="F1801" s="151"/>
      <c r="G1801" s="10">
        <v>812.3</v>
      </c>
    </row>
    <row r="1802" spans="1:7" x14ac:dyDescent="0.25">
      <c r="A1802" s="18">
        <f t="shared" ref="A1802:B1804" si="325">A1801</f>
        <v>2985</v>
      </c>
      <c r="B1802" s="18" t="str">
        <f t="shared" si="325"/>
        <v>AMC 2985 C</v>
      </c>
      <c r="C1802" s="4">
        <v>163401</v>
      </c>
      <c r="D1802" s="17" t="s">
        <v>7</v>
      </c>
      <c r="E1802" s="152"/>
      <c r="F1802" s="152"/>
      <c r="G1802" s="5">
        <v>172.9</v>
      </c>
    </row>
    <row r="1803" spans="1:7" x14ac:dyDescent="0.25">
      <c r="A1803" s="18">
        <f t="shared" si="325"/>
        <v>2985</v>
      </c>
      <c r="B1803" s="18" t="str">
        <f t="shared" si="325"/>
        <v>AMC 2985 C</v>
      </c>
      <c r="C1803" s="6">
        <v>163407</v>
      </c>
      <c r="D1803" s="19" t="s">
        <v>13</v>
      </c>
      <c r="E1803" s="149"/>
      <c r="F1803" s="149"/>
      <c r="G1803" s="7">
        <v>14.8</v>
      </c>
    </row>
    <row r="1804" spans="1:7" x14ac:dyDescent="0.25">
      <c r="A1804" s="20">
        <f t="shared" si="325"/>
        <v>2985</v>
      </c>
      <c r="B1804" s="20" t="str">
        <f t="shared" si="325"/>
        <v>AMC 2985 C</v>
      </c>
      <c r="C1804" s="21"/>
      <c r="D1804" s="21"/>
      <c r="E1804" s="150" t="s">
        <v>9</v>
      </c>
      <c r="F1804" s="150"/>
      <c r="G1804" s="8">
        <v>1000</v>
      </c>
    </row>
    <row r="1805" spans="1:7" x14ac:dyDescent="0.25">
      <c r="A1805" s="9">
        <v>299</v>
      </c>
      <c r="B1805" s="23" t="s">
        <v>341</v>
      </c>
      <c r="C1805" s="9" t="s">
        <v>4</v>
      </c>
      <c r="D1805" s="23" t="s">
        <v>5</v>
      </c>
      <c r="E1805" s="151"/>
      <c r="F1805" s="151"/>
      <c r="G1805" s="10">
        <v>808.3</v>
      </c>
    </row>
    <row r="1806" spans="1:7" x14ac:dyDescent="0.25">
      <c r="A1806" s="18">
        <f t="shared" ref="A1806:B1810" si="326">A1805</f>
        <v>299</v>
      </c>
      <c r="B1806" s="18" t="str">
        <f t="shared" si="326"/>
        <v>AMC 299 C</v>
      </c>
      <c r="C1806" s="4">
        <v>163401</v>
      </c>
      <c r="D1806" s="17" t="s">
        <v>7</v>
      </c>
      <c r="E1806" s="152"/>
      <c r="F1806" s="152"/>
      <c r="G1806" s="5">
        <v>172.7</v>
      </c>
    </row>
    <row r="1807" spans="1:7" x14ac:dyDescent="0.25">
      <c r="A1807" s="18">
        <f t="shared" si="326"/>
        <v>299</v>
      </c>
      <c r="B1807" s="18" t="str">
        <f t="shared" si="326"/>
        <v>AMC 299 C</v>
      </c>
      <c r="C1807" s="4">
        <v>163407</v>
      </c>
      <c r="D1807" s="17" t="s">
        <v>13</v>
      </c>
      <c r="E1807" s="152"/>
      <c r="F1807" s="152"/>
      <c r="G1807" s="5">
        <v>14.8</v>
      </c>
    </row>
    <row r="1808" spans="1:7" x14ac:dyDescent="0.25">
      <c r="A1808" s="18">
        <f t="shared" si="326"/>
        <v>299</v>
      </c>
      <c r="B1808" s="18" t="str">
        <f t="shared" si="326"/>
        <v>AMC 299 C</v>
      </c>
      <c r="C1808" s="4">
        <v>163408</v>
      </c>
      <c r="D1808" s="17" t="s">
        <v>12</v>
      </c>
      <c r="E1808" s="152"/>
      <c r="F1808" s="152"/>
      <c r="G1808" s="5">
        <v>3</v>
      </c>
    </row>
    <row r="1809" spans="1:7" x14ac:dyDescent="0.25">
      <c r="A1809" s="18">
        <f t="shared" si="326"/>
        <v>299</v>
      </c>
      <c r="B1809" s="18" t="str">
        <f t="shared" si="326"/>
        <v>AMC 299 C</v>
      </c>
      <c r="C1809" s="6">
        <v>163410</v>
      </c>
      <c r="D1809" s="19" t="s">
        <v>15</v>
      </c>
      <c r="E1809" s="149"/>
      <c r="F1809" s="149"/>
      <c r="G1809" s="7">
        <v>1.2</v>
      </c>
    </row>
    <row r="1810" spans="1:7" x14ac:dyDescent="0.25">
      <c r="A1810" s="20">
        <f t="shared" si="326"/>
        <v>299</v>
      </c>
      <c r="B1810" s="20" t="str">
        <f t="shared" si="326"/>
        <v>AMC 299 C</v>
      </c>
      <c r="C1810" s="21"/>
      <c r="D1810" s="21"/>
      <c r="E1810" s="150" t="s">
        <v>9</v>
      </c>
      <c r="F1810" s="150"/>
      <c r="G1810" s="8">
        <v>1000</v>
      </c>
    </row>
    <row r="1811" spans="1:7" x14ac:dyDescent="0.25">
      <c r="A1811" s="9">
        <v>2995</v>
      </c>
      <c r="B1811" s="23" t="s">
        <v>342</v>
      </c>
      <c r="C1811" s="9" t="s">
        <v>4</v>
      </c>
      <c r="D1811" s="23" t="s">
        <v>5</v>
      </c>
      <c r="E1811" s="151"/>
      <c r="F1811" s="151"/>
      <c r="G1811" s="10">
        <v>818.6</v>
      </c>
    </row>
    <row r="1812" spans="1:7" x14ac:dyDescent="0.25">
      <c r="A1812" s="18">
        <f t="shared" ref="A1812:B1814" si="327">A1811</f>
        <v>2995</v>
      </c>
      <c r="B1812" s="18" t="str">
        <f t="shared" si="327"/>
        <v>AMC 2995 C</v>
      </c>
      <c r="C1812" s="4">
        <v>163401</v>
      </c>
      <c r="D1812" s="17" t="s">
        <v>7</v>
      </c>
      <c r="E1812" s="152"/>
      <c r="F1812" s="152"/>
      <c r="G1812" s="5">
        <v>151.19999999999999</v>
      </c>
    </row>
    <row r="1813" spans="1:7" x14ac:dyDescent="0.25">
      <c r="A1813" s="18">
        <f t="shared" si="327"/>
        <v>2995</v>
      </c>
      <c r="B1813" s="18" t="str">
        <f t="shared" si="327"/>
        <v>AMC 2995 C</v>
      </c>
      <c r="C1813" s="6">
        <v>163407</v>
      </c>
      <c r="D1813" s="19" t="s">
        <v>13</v>
      </c>
      <c r="E1813" s="149"/>
      <c r="F1813" s="149"/>
      <c r="G1813" s="7">
        <v>30.2</v>
      </c>
    </row>
    <row r="1814" spans="1:7" x14ac:dyDescent="0.25">
      <c r="A1814" s="20">
        <f t="shared" si="327"/>
        <v>2995</v>
      </c>
      <c r="B1814" s="20" t="str">
        <f t="shared" si="327"/>
        <v>AMC 2995 C</v>
      </c>
      <c r="C1814" s="21"/>
      <c r="D1814" s="21"/>
      <c r="E1814" s="150" t="s">
        <v>9</v>
      </c>
      <c r="F1814" s="150"/>
      <c r="G1814" s="8">
        <v>1000</v>
      </c>
    </row>
    <row r="1815" spans="1:7" x14ac:dyDescent="0.25">
      <c r="A1815" s="9">
        <v>300</v>
      </c>
      <c r="B1815" s="23" t="s">
        <v>343</v>
      </c>
      <c r="C1815" s="9" t="s">
        <v>4</v>
      </c>
      <c r="D1815" s="23" t="s">
        <v>5</v>
      </c>
      <c r="E1815" s="151"/>
      <c r="F1815" s="151"/>
      <c r="G1815" s="10">
        <v>815</v>
      </c>
    </row>
    <row r="1816" spans="1:7" x14ac:dyDescent="0.25">
      <c r="A1816" s="18">
        <f t="shared" ref="A1816:B1820" si="328">A1815</f>
        <v>300</v>
      </c>
      <c r="B1816" s="18" t="str">
        <f t="shared" si="328"/>
        <v>AMC 300 C</v>
      </c>
      <c r="C1816" s="4">
        <v>163401</v>
      </c>
      <c r="D1816" s="17" t="s">
        <v>7</v>
      </c>
      <c r="E1816" s="152"/>
      <c r="F1816" s="152"/>
      <c r="G1816" s="5">
        <v>104.6</v>
      </c>
    </row>
    <row r="1817" spans="1:7" x14ac:dyDescent="0.25">
      <c r="A1817" s="18">
        <f t="shared" si="328"/>
        <v>300</v>
      </c>
      <c r="B1817" s="18" t="str">
        <f t="shared" si="328"/>
        <v>AMC 300 C</v>
      </c>
      <c r="C1817" s="4">
        <v>163407</v>
      </c>
      <c r="D1817" s="17" t="s">
        <v>13</v>
      </c>
      <c r="E1817" s="152"/>
      <c r="F1817" s="152"/>
      <c r="G1817" s="5">
        <v>62.8</v>
      </c>
    </row>
    <row r="1818" spans="1:7" x14ac:dyDescent="0.25">
      <c r="A1818" s="18">
        <f t="shared" si="328"/>
        <v>300</v>
      </c>
      <c r="B1818" s="18" t="str">
        <f t="shared" si="328"/>
        <v>AMC 300 C</v>
      </c>
      <c r="C1818" s="4">
        <v>163408</v>
      </c>
      <c r="D1818" s="17" t="s">
        <v>12</v>
      </c>
      <c r="E1818" s="152"/>
      <c r="F1818" s="152"/>
      <c r="G1818" s="5">
        <v>12.6</v>
      </c>
    </row>
    <row r="1819" spans="1:7" x14ac:dyDescent="0.25">
      <c r="A1819" s="18">
        <f t="shared" si="328"/>
        <v>300</v>
      </c>
      <c r="B1819" s="18" t="str">
        <f t="shared" si="328"/>
        <v>AMC 300 C</v>
      </c>
      <c r="C1819" s="6">
        <v>163410</v>
      </c>
      <c r="D1819" s="19" t="s">
        <v>15</v>
      </c>
      <c r="E1819" s="149"/>
      <c r="F1819" s="149"/>
      <c r="G1819" s="7">
        <v>5</v>
      </c>
    </row>
    <row r="1820" spans="1:7" x14ac:dyDescent="0.25">
      <c r="A1820" s="20">
        <f t="shared" si="328"/>
        <v>300</v>
      </c>
      <c r="B1820" s="20" t="str">
        <f t="shared" si="328"/>
        <v>AMC 300 C</v>
      </c>
      <c r="C1820" s="21"/>
      <c r="D1820" s="21"/>
      <c r="E1820" s="150" t="s">
        <v>9</v>
      </c>
      <c r="F1820" s="150"/>
      <c r="G1820" s="8">
        <v>1000</v>
      </c>
    </row>
    <row r="1821" spans="1:7" x14ac:dyDescent="0.25">
      <c r="A1821" s="9">
        <v>3005</v>
      </c>
      <c r="B1821" s="23" t="s">
        <v>344</v>
      </c>
      <c r="C1821" s="9" t="s">
        <v>4</v>
      </c>
      <c r="D1821" s="23" t="s">
        <v>5</v>
      </c>
      <c r="E1821" s="151"/>
      <c r="F1821" s="151"/>
      <c r="G1821" s="10">
        <v>831.7</v>
      </c>
    </row>
    <row r="1822" spans="1:7" x14ac:dyDescent="0.25">
      <c r="A1822" s="18">
        <f t="shared" ref="A1822:B1824" si="329">A1821</f>
        <v>3005</v>
      </c>
      <c r="B1822" s="18" t="str">
        <f t="shared" si="329"/>
        <v>AMC 3005 C</v>
      </c>
      <c r="C1822" s="4">
        <v>163401</v>
      </c>
      <c r="D1822" s="17" t="s">
        <v>7</v>
      </c>
      <c r="E1822" s="152"/>
      <c r="F1822" s="152"/>
      <c r="G1822" s="5">
        <v>105.2</v>
      </c>
    </row>
    <row r="1823" spans="1:7" x14ac:dyDescent="0.25">
      <c r="A1823" s="18">
        <f t="shared" si="329"/>
        <v>3005</v>
      </c>
      <c r="B1823" s="18" t="str">
        <f t="shared" si="329"/>
        <v>AMC 3005 C</v>
      </c>
      <c r="C1823" s="6">
        <v>163407</v>
      </c>
      <c r="D1823" s="19" t="s">
        <v>13</v>
      </c>
      <c r="E1823" s="149"/>
      <c r="F1823" s="149"/>
      <c r="G1823" s="7">
        <v>63.1</v>
      </c>
    </row>
    <row r="1824" spans="1:7" x14ac:dyDescent="0.25">
      <c r="A1824" s="20">
        <f t="shared" si="329"/>
        <v>3005</v>
      </c>
      <c r="B1824" s="20" t="str">
        <f t="shared" si="329"/>
        <v>AMC 3005 C</v>
      </c>
      <c r="C1824" s="21"/>
      <c r="D1824" s="21"/>
      <c r="E1824" s="150" t="s">
        <v>9</v>
      </c>
      <c r="F1824" s="150"/>
      <c r="G1824" s="8">
        <v>1000</v>
      </c>
    </row>
    <row r="1825" spans="1:7" x14ac:dyDescent="0.25">
      <c r="A1825" s="9">
        <v>301</v>
      </c>
      <c r="B1825" s="23" t="s">
        <v>345</v>
      </c>
      <c r="C1825" s="9" t="s">
        <v>4</v>
      </c>
      <c r="D1825" s="23" t="s">
        <v>5</v>
      </c>
      <c r="E1825" s="151"/>
      <c r="F1825" s="151"/>
      <c r="G1825" s="10">
        <v>808.1</v>
      </c>
    </row>
    <row r="1826" spans="1:7" x14ac:dyDescent="0.25">
      <c r="A1826" s="18">
        <f t="shared" ref="A1826:B1830" si="330">A1825</f>
        <v>301</v>
      </c>
      <c r="B1826" s="18" t="str">
        <f t="shared" si="330"/>
        <v>AMC 301 C</v>
      </c>
      <c r="C1826" s="4">
        <v>163401</v>
      </c>
      <c r="D1826" s="17" t="s">
        <v>7</v>
      </c>
      <c r="E1826" s="152"/>
      <c r="F1826" s="152"/>
      <c r="G1826" s="5">
        <v>104.3</v>
      </c>
    </row>
    <row r="1827" spans="1:7" x14ac:dyDescent="0.25">
      <c r="A1827" s="18">
        <f t="shared" si="330"/>
        <v>301</v>
      </c>
      <c r="B1827" s="18" t="str">
        <f t="shared" si="330"/>
        <v>AMC 301 C</v>
      </c>
      <c r="C1827" s="4">
        <v>163407</v>
      </c>
      <c r="D1827" s="17" t="s">
        <v>13</v>
      </c>
      <c r="E1827" s="152"/>
      <c r="F1827" s="152"/>
      <c r="G1827" s="5">
        <v>62.6</v>
      </c>
    </row>
    <row r="1828" spans="1:7" x14ac:dyDescent="0.25">
      <c r="A1828" s="18">
        <f t="shared" si="330"/>
        <v>301</v>
      </c>
      <c r="B1828" s="18" t="str">
        <f t="shared" si="330"/>
        <v>AMC 301 C</v>
      </c>
      <c r="C1828" s="4">
        <v>163408</v>
      </c>
      <c r="D1828" s="17" t="s">
        <v>12</v>
      </c>
      <c r="E1828" s="152"/>
      <c r="F1828" s="152"/>
      <c r="G1828" s="5">
        <v>12.5</v>
      </c>
    </row>
    <row r="1829" spans="1:7" x14ac:dyDescent="0.25">
      <c r="A1829" s="18">
        <f t="shared" si="330"/>
        <v>301</v>
      </c>
      <c r="B1829" s="18" t="str">
        <f t="shared" si="330"/>
        <v>AMC 301 C</v>
      </c>
      <c r="C1829" s="6">
        <v>163410</v>
      </c>
      <c r="D1829" s="19" t="s">
        <v>15</v>
      </c>
      <c r="E1829" s="149"/>
      <c r="F1829" s="149"/>
      <c r="G1829" s="7">
        <v>12.5</v>
      </c>
    </row>
    <row r="1830" spans="1:7" x14ac:dyDescent="0.25">
      <c r="A1830" s="20">
        <f t="shared" si="330"/>
        <v>301</v>
      </c>
      <c r="B1830" s="20" t="str">
        <f t="shared" si="330"/>
        <v>AMC 301 C</v>
      </c>
      <c r="C1830" s="21"/>
      <c r="D1830" s="21"/>
      <c r="E1830" s="150" t="s">
        <v>9</v>
      </c>
      <c r="F1830" s="150"/>
      <c r="G1830" s="8">
        <v>1000</v>
      </c>
    </row>
    <row r="1831" spans="1:7" x14ac:dyDescent="0.25">
      <c r="A1831" s="9">
        <v>3015</v>
      </c>
      <c r="B1831" s="23" t="s">
        <v>346</v>
      </c>
      <c r="C1831" s="9" t="s">
        <v>4</v>
      </c>
      <c r="D1831" s="23" t="s">
        <v>5</v>
      </c>
      <c r="E1831" s="151"/>
      <c r="F1831" s="151"/>
      <c r="G1831" s="10">
        <v>824.6</v>
      </c>
    </row>
    <row r="1832" spans="1:7" x14ac:dyDescent="0.25">
      <c r="A1832" s="18">
        <f t="shared" ref="A1832:B1835" si="331">A1831</f>
        <v>3015</v>
      </c>
      <c r="B1832" s="18" t="str">
        <f t="shared" si="331"/>
        <v>AMC 3015 C</v>
      </c>
      <c r="C1832" s="4">
        <v>163401</v>
      </c>
      <c r="D1832" s="17" t="s">
        <v>7</v>
      </c>
      <c r="E1832" s="152"/>
      <c r="F1832" s="152"/>
      <c r="G1832" s="5">
        <v>104.9</v>
      </c>
    </row>
    <row r="1833" spans="1:7" x14ac:dyDescent="0.25">
      <c r="A1833" s="18">
        <f t="shared" si="331"/>
        <v>3015</v>
      </c>
      <c r="B1833" s="18" t="str">
        <f t="shared" si="331"/>
        <v>AMC 3015 C</v>
      </c>
      <c r="C1833" s="4">
        <v>163407</v>
      </c>
      <c r="D1833" s="17" t="s">
        <v>13</v>
      </c>
      <c r="E1833" s="152"/>
      <c r="F1833" s="152"/>
      <c r="G1833" s="5">
        <v>62.9</v>
      </c>
    </row>
    <row r="1834" spans="1:7" x14ac:dyDescent="0.25">
      <c r="A1834" s="18">
        <f t="shared" si="331"/>
        <v>3015</v>
      </c>
      <c r="B1834" s="18" t="str">
        <f t="shared" si="331"/>
        <v>AMC 3015 C</v>
      </c>
      <c r="C1834" s="6">
        <v>163410</v>
      </c>
      <c r="D1834" s="19" t="s">
        <v>15</v>
      </c>
      <c r="E1834" s="149"/>
      <c r="F1834" s="149"/>
      <c r="G1834" s="7">
        <v>7.6</v>
      </c>
    </row>
    <row r="1835" spans="1:7" x14ac:dyDescent="0.25">
      <c r="A1835" s="20">
        <f t="shared" si="331"/>
        <v>3015</v>
      </c>
      <c r="B1835" s="20" t="str">
        <f t="shared" si="331"/>
        <v>AMC 3015 C</v>
      </c>
      <c r="C1835" s="21"/>
      <c r="D1835" s="21"/>
      <c r="E1835" s="150" t="s">
        <v>9</v>
      </c>
      <c r="F1835" s="150"/>
      <c r="G1835" s="8">
        <v>1000</v>
      </c>
    </row>
    <row r="1836" spans="1:7" x14ac:dyDescent="0.25">
      <c r="A1836" s="9">
        <v>302</v>
      </c>
      <c r="B1836" s="23" t="s">
        <v>347</v>
      </c>
      <c r="C1836" s="9" t="s">
        <v>4</v>
      </c>
      <c r="D1836" s="23" t="s">
        <v>5</v>
      </c>
      <c r="E1836" s="151"/>
      <c r="F1836" s="151"/>
      <c r="G1836" s="10">
        <v>791.5</v>
      </c>
    </row>
    <row r="1837" spans="1:7" x14ac:dyDescent="0.25">
      <c r="A1837" s="18">
        <f t="shared" ref="A1837:B1841" si="332">A1836</f>
        <v>302</v>
      </c>
      <c r="B1837" s="18" t="str">
        <f t="shared" si="332"/>
        <v>AMC 302 C</v>
      </c>
      <c r="C1837" s="4">
        <v>163401</v>
      </c>
      <c r="D1837" s="17" t="s">
        <v>7</v>
      </c>
      <c r="E1837" s="152"/>
      <c r="F1837" s="152"/>
      <c r="G1837" s="5">
        <v>103.8</v>
      </c>
    </row>
    <row r="1838" spans="1:7" x14ac:dyDescent="0.25">
      <c r="A1838" s="18">
        <f t="shared" si="332"/>
        <v>302</v>
      </c>
      <c r="B1838" s="18" t="str">
        <f t="shared" si="332"/>
        <v>AMC 302 C</v>
      </c>
      <c r="C1838" s="4">
        <v>163407</v>
      </c>
      <c r="D1838" s="17" t="s">
        <v>13</v>
      </c>
      <c r="E1838" s="152"/>
      <c r="F1838" s="152"/>
      <c r="G1838" s="5">
        <v>62.3</v>
      </c>
    </row>
    <row r="1839" spans="1:7" x14ac:dyDescent="0.25">
      <c r="A1839" s="18">
        <f t="shared" si="332"/>
        <v>302</v>
      </c>
      <c r="B1839" s="18" t="str">
        <f t="shared" si="332"/>
        <v>AMC 302 C</v>
      </c>
      <c r="C1839" s="4">
        <v>163410</v>
      </c>
      <c r="D1839" s="17" t="s">
        <v>15</v>
      </c>
      <c r="E1839" s="152"/>
      <c r="F1839" s="152"/>
      <c r="G1839" s="5">
        <v>29.9</v>
      </c>
    </row>
    <row r="1840" spans="1:7" x14ac:dyDescent="0.25">
      <c r="A1840" s="18">
        <f t="shared" si="332"/>
        <v>302</v>
      </c>
      <c r="B1840" s="18" t="str">
        <f t="shared" si="332"/>
        <v>AMC 302 C</v>
      </c>
      <c r="C1840" s="6">
        <v>163408</v>
      </c>
      <c r="D1840" s="19" t="s">
        <v>12</v>
      </c>
      <c r="E1840" s="149"/>
      <c r="F1840" s="149"/>
      <c r="G1840" s="7">
        <v>12.5</v>
      </c>
    </row>
    <row r="1841" spans="1:7" x14ac:dyDescent="0.25">
      <c r="A1841" s="20">
        <f t="shared" si="332"/>
        <v>302</v>
      </c>
      <c r="B1841" s="20" t="str">
        <f t="shared" si="332"/>
        <v>AMC 302 C</v>
      </c>
      <c r="C1841" s="21"/>
      <c r="D1841" s="21"/>
      <c r="E1841" s="150" t="s">
        <v>9</v>
      </c>
      <c r="F1841" s="150"/>
      <c r="G1841" s="8">
        <v>1000</v>
      </c>
    </row>
    <row r="1842" spans="1:7" x14ac:dyDescent="0.25">
      <c r="A1842" s="9">
        <v>3025</v>
      </c>
      <c r="B1842" s="23" t="s">
        <v>348</v>
      </c>
      <c r="C1842" s="9" t="s">
        <v>4</v>
      </c>
      <c r="D1842" s="23" t="s">
        <v>5</v>
      </c>
      <c r="E1842" s="151"/>
      <c r="F1842" s="151"/>
      <c r="G1842" s="10">
        <v>804.5</v>
      </c>
    </row>
    <row r="1843" spans="1:7" x14ac:dyDescent="0.25">
      <c r="A1843" s="18">
        <f t="shared" ref="A1843:B1846" si="333">A1842</f>
        <v>3025</v>
      </c>
      <c r="B1843" s="18" t="str">
        <f t="shared" si="333"/>
        <v>AMC 3025 C</v>
      </c>
      <c r="C1843" s="4">
        <v>163401</v>
      </c>
      <c r="D1843" s="17" t="s">
        <v>7</v>
      </c>
      <c r="E1843" s="152"/>
      <c r="F1843" s="152"/>
      <c r="G1843" s="5">
        <v>104.2</v>
      </c>
    </row>
    <row r="1844" spans="1:7" x14ac:dyDescent="0.25">
      <c r="A1844" s="18">
        <f t="shared" si="333"/>
        <v>3025</v>
      </c>
      <c r="B1844" s="18" t="str">
        <f t="shared" si="333"/>
        <v>AMC 3025 C</v>
      </c>
      <c r="C1844" s="4">
        <v>163407</v>
      </c>
      <c r="D1844" s="17" t="s">
        <v>13</v>
      </c>
      <c r="E1844" s="152"/>
      <c r="F1844" s="152"/>
      <c r="G1844" s="5">
        <v>62.5</v>
      </c>
    </row>
    <row r="1845" spans="1:7" x14ac:dyDescent="0.25">
      <c r="A1845" s="18">
        <f t="shared" si="333"/>
        <v>3025</v>
      </c>
      <c r="B1845" s="18" t="str">
        <f t="shared" si="333"/>
        <v>AMC 3025 C</v>
      </c>
      <c r="C1845" s="6">
        <v>163410</v>
      </c>
      <c r="D1845" s="19" t="s">
        <v>15</v>
      </c>
      <c r="E1845" s="149"/>
      <c r="F1845" s="149"/>
      <c r="G1845" s="7">
        <v>28.8</v>
      </c>
    </row>
    <row r="1846" spans="1:7" x14ac:dyDescent="0.25">
      <c r="A1846" s="20">
        <f t="shared" si="333"/>
        <v>3025</v>
      </c>
      <c r="B1846" s="20" t="str">
        <f t="shared" si="333"/>
        <v>AMC 3025 C</v>
      </c>
      <c r="C1846" s="21"/>
      <c r="D1846" s="21"/>
      <c r="E1846" s="150" t="s">
        <v>9</v>
      </c>
      <c r="F1846" s="150"/>
      <c r="G1846" s="8">
        <v>1000</v>
      </c>
    </row>
    <row r="1847" spans="1:7" x14ac:dyDescent="0.25">
      <c r="A1847" s="9">
        <v>303</v>
      </c>
      <c r="B1847" s="23" t="s">
        <v>349</v>
      </c>
      <c r="C1847" s="9" t="s">
        <v>4</v>
      </c>
      <c r="D1847" s="23" t="s">
        <v>5</v>
      </c>
      <c r="E1847" s="151"/>
      <c r="F1847" s="151"/>
      <c r="G1847" s="10">
        <v>768.4</v>
      </c>
    </row>
    <row r="1848" spans="1:7" x14ac:dyDescent="0.25">
      <c r="A1848" s="18">
        <f t="shared" ref="A1848:B1852" si="334">A1847</f>
        <v>303</v>
      </c>
      <c r="B1848" s="18" t="str">
        <f t="shared" si="334"/>
        <v>AMC 303 C</v>
      </c>
      <c r="C1848" s="4">
        <v>163401</v>
      </c>
      <c r="D1848" s="17" t="s">
        <v>7</v>
      </c>
      <c r="E1848" s="152"/>
      <c r="F1848" s="152"/>
      <c r="G1848" s="5">
        <v>103</v>
      </c>
    </row>
    <row r="1849" spans="1:7" x14ac:dyDescent="0.25">
      <c r="A1849" s="18">
        <f t="shared" si="334"/>
        <v>303</v>
      </c>
      <c r="B1849" s="18" t="str">
        <f t="shared" si="334"/>
        <v>AMC 303 C</v>
      </c>
      <c r="C1849" s="4">
        <v>163407</v>
      </c>
      <c r="D1849" s="17" t="s">
        <v>13</v>
      </c>
      <c r="E1849" s="152"/>
      <c r="F1849" s="152"/>
      <c r="G1849" s="5">
        <v>61.8</v>
      </c>
    </row>
    <row r="1850" spans="1:7" x14ac:dyDescent="0.25">
      <c r="A1850" s="18">
        <f t="shared" si="334"/>
        <v>303</v>
      </c>
      <c r="B1850" s="18" t="str">
        <f t="shared" si="334"/>
        <v>AMC 303 C</v>
      </c>
      <c r="C1850" s="4">
        <v>163410</v>
      </c>
      <c r="D1850" s="17" t="s">
        <v>15</v>
      </c>
      <c r="E1850" s="152"/>
      <c r="F1850" s="152"/>
      <c r="G1850" s="5">
        <v>54.4</v>
      </c>
    </row>
    <row r="1851" spans="1:7" x14ac:dyDescent="0.25">
      <c r="A1851" s="18">
        <f t="shared" si="334"/>
        <v>303</v>
      </c>
      <c r="B1851" s="18" t="str">
        <f t="shared" si="334"/>
        <v>AMC 303 C</v>
      </c>
      <c r="C1851" s="6">
        <v>163408</v>
      </c>
      <c r="D1851" s="19" t="s">
        <v>12</v>
      </c>
      <c r="E1851" s="149"/>
      <c r="F1851" s="149"/>
      <c r="G1851" s="7">
        <v>12.4</v>
      </c>
    </row>
    <row r="1852" spans="1:7" x14ac:dyDescent="0.25">
      <c r="A1852" s="20">
        <f t="shared" si="334"/>
        <v>303</v>
      </c>
      <c r="B1852" s="20" t="str">
        <f t="shared" si="334"/>
        <v>AMC 303 C</v>
      </c>
      <c r="C1852" s="21"/>
      <c r="D1852" s="21"/>
      <c r="E1852" s="150" t="s">
        <v>9</v>
      </c>
      <c r="F1852" s="150"/>
      <c r="G1852" s="8">
        <v>1000</v>
      </c>
    </row>
    <row r="1853" spans="1:7" x14ac:dyDescent="0.25">
      <c r="A1853" s="2">
        <v>3035</v>
      </c>
      <c r="B1853" s="27" t="s">
        <v>350</v>
      </c>
      <c r="C1853" s="2" t="s">
        <v>4</v>
      </c>
      <c r="D1853" s="27" t="s">
        <v>5</v>
      </c>
      <c r="E1853" s="153"/>
      <c r="F1853" s="153"/>
      <c r="G1853" s="3">
        <v>784.6</v>
      </c>
    </row>
    <row r="1854" spans="1:7" x14ac:dyDescent="0.25">
      <c r="A1854" s="18">
        <f t="shared" ref="A1854:B1857" si="335">A1853</f>
        <v>3035</v>
      </c>
      <c r="B1854" s="18" t="str">
        <f t="shared" si="335"/>
        <v>AMC 3035 C</v>
      </c>
      <c r="C1854" s="4">
        <v>163401</v>
      </c>
      <c r="D1854" s="17" t="s">
        <v>7</v>
      </c>
      <c r="E1854" s="152"/>
      <c r="F1854" s="152"/>
      <c r="G1854" s="5">
        <v>103.6</v>
      </c>
    </row>
    <row r="1855" spans="1:7" x14ac:dyDescent="0.25">
      <c r="A1855" s="18">
        <f t="shared" si="335"/>
        <v>3035</v>
      </c>
      <c r="B1855" s="18" t="str">
        <f t="shared" si="335"/>
        <v>AMC 3035 C</v>
      </c>
      <c r="C1855" s="4">
        <v>163407</v>
      </c>
      <c r="D1855" s="17" t="s">
        <v>13</v>
      </c>
      <c r="E1855" s="152"/>
      <c r="F1855" s="152"/>
      <c r="G1855" s="5">
        <v>62.1</v>
      </c>
    </row>
    <row r="1856" spans="1:7" x14ac:dyDescent="0.25">
      <c r="A1856" s="18">
        <f t="shared" si="335"/>
        <v>3035</v>
      </c>
      <c r="B1856" s="18" t="str">
        <f t="shared" si="335"/>
        <v>AMC 3035 C</v>
      </c>
      <c r="C1856" s="6">
        <v>163410</v>
      </c>
      <c r="D1856" s="19" t="s">
        <v>15</v>
      </c>
      <c r="E1856" s="149"/>
      <c r="F1856" s="149"/>
      <c r="G1856" s="7">
        <v>49.7</v>
      </c>
    </row>
    <row r="1857" spans="1:7" x14ac:dyDescent="0.25">
      <c r="A1857" s="20">
        <f t="shared" si="335"/>
        <v>3035</v>
      </c>
      <c r="B1857" s="20" t="str">
        <f t="shared" si="335"/>
        <v>AMC 3035 C</v>
      </c>
      <c r="C1857" s="21"/>
      <c r="D1857" s="21"/>
      <c r="E1857" s="150" t="s">
        <v>9</v>
      </c>
      <c r="F1857" s="150"/>
      <c r="G1857" s="8">
        <v>1000</v>
      </c>
    </row>
    <row r="1858" spans="1:7" x14ac:dyDescent="0.25">
      <c r="A1858" s="9">
        <v>304</v>
      </c>
      <c r="B1858" s="23" t="s">
        <v>351</v>
      </c>
      <c r="C1858" s="9" t="s">
        <v>4</v>
      </c>
      <c r="D1858" s="23" t="s">
        <v>5</v>
      </c>
      <c r="E1858" s="151"/>
      <c r="F1858" s="151"/>
      <c r="G1858" s="10">
        <v>805.9</v>
      </c>
    </row>
    <row r="1859" spans="1:7" x14ac:dyDescent="0.25">
      <c r="A1859" s="18">
        <f t="shared" ref="A1859:B1862" si="336">A1858</f>
        <v>304</v>
      </c>
      <c r="B1859" s="18" t="str">
        <f t="shared" si="336"/>
        <v>AMC 304 C</v>
      </c>
      <c r="C1859" s="4">
        <v>163401</v>
      </c>
      <c r="D1859" s="17" t="s">
        <v>7</v>
      </c>
      <c r="E1859" s="152"/>
      <c r="F1859" s="152"/>
      <c r="G1859" s="5">
        <v>191</v>
      </c>
    </row>
    <row r="1860" spans="1:7" x14ac:dyDescent="0.25">
      <c r="A1860" s="18">
        <f t="shared" si="336"/>
        <v>304</v>
      </c>
      <c r="B1860" s="18" t="str">
        <f t="shared" si="336"/>
        <v>AMC 304 C</v>
      </c>
      <c r="C1860" s="4">
        <v>163407</v>
      </c>
      <c r="D1860" s="17" t="s">
        <v>13</v>
      </c>
      <c r="E1860" s="152"/>
      <c r="F1860" s="152"/>
      <c r="G1860" s="5">
        <v>1.8</v>
      </c>
    </row>
    <row r="1861" spans="1:7" x14ac:dyDescent="0.25">
      <c r="A1861" s="18">
        <f t="shared" si="336"/>
        <v>304</v>
      </c>
      <c r="B1861" s="18" t="str">
        <f t="shared" si="336"/>
        <v>AMC 304 C</v>
      </c>
      <c r="C1861" s="6">
        <v>163409</v>
      </c>
      <c r="D1861" s="19" t="s">
        <v>14</v>
      </c>
      <c r="E1861" s="149"/>
      <c r="F1861" s="149"/>
      <c r="G1861" s="7">
        <v>1.3</v>
      </c>
    </row>
    <row r="1862" spans="1:7" x14ac:dyDescent="0.25">
      <c r="A1862" s="20">
        <f t="shared" si="336"/>
        <v>304</v>
      </c>
      <c r="B1862" s="20" t="str">
        <f t="shared" si="336"/>
        <v>AMC 304 C</v>
      </c>
      <c r="C1862" s="21"/>
      <c r="D1862" s="21"/>
      <c r="E1862" s="150" t="s">
        <v>9</v>
      </c>
      <c r="F1862" s="150"/>
      <c r="G1862" s="8">
        <v>1000</v>
      </c>
    </row>
    <row r="1863" spans="1:7" x14ac:dyDescent="0.25">
      <c r="A1863" s="9">
        <v>305</v>
      </c>
      <c r="B1863" s="23" t="s">
        <v>352</v>
      </c>
      <c r="C1863" s="9" t="s">
        <v>4</v>
      </c>
      <c r="D1863" s="23" t="s">
        <v>5</v>
      </c>
      <c r="E1863" s="151"/>
      <c r="F1863" s="151"/>
      <c r="G1863" s="10">
        <v>805.3</v>
      </c>
    </row>
    <row r="1864" spans="1:7" x14ac:dyDescent="0.25">
      <c r="A1864" s="18">
        <f t="shared" ref="A1864:B1867" si="337">A1863</f>
        <v>305</v>
      </c>
      <c r="B1864" s="18" t="str">
        <f t="shared" si="337"/>
        <v>AMC 305 C</v>
      </c>
      <c r="C1864" s="4">
        <v>163401</v>
      </c>
      <c r="D1864" s="17" t="s">
        <v>7</v>
      </c>
      <c r="E1864" s="152"/>
      <c r="F1864" s="152"/>
      <c r="G1864" s="5">
        <v>188.4</v>
      </c>
    </row>
    <row r="1865" spans="1:7" x14ac:dyDescent="0.25">
      <c r="A1865" s="18">
        <f t="shared" si="337"/>
        <v>305</v>
      </c>
      <c r="B1865" s="18" t="str">
        <f t="shared" si="337"/>
        <v>AMC 305 C</v>
      </c>
      <c r="C1865" s="4">
        <v>163407</v>
      </c>
      <c r="D1865" s="17" t="s">
        <v>13</v>
      </c>
      <c r="E1865" s="152"/>
      <c r="F1865" s="152"/>
      <c r="G1865" s="5">
        <v>3.6</v>
      </c>
    </row>
    <row r="1866" spans="1:7" x14ac:dyDescent="0.25">
      <c r="A1866" s="18">
        <f t="shared" si="337"/>
        <v>305</v>
      </c>
      <c r="B1866" s="18" t="str">
        <f t="shared" si="337"/>
        <v>AMC 305 C</v>
      </c>
      <c r="C1866" s="6">
        <v>163409</v>
      </c>
      <c r="D1866" s="19" t="s">
        <v>14</v>
      </c>
      <c r="E1866" s="149"/>
      <c r="F1866" s="149"/>
      <c r="G1866" s="7">
        <v>2.7</v>
      </c>
    </row>
    <row r="1867" spans="1:7" x14ac:dyDescent="0.25">
      <c r="A1867" s="20">
        <f t="shared" si="337"/>
        <v>305</v>
      </c>
      <c r="B1867" s="20" t="str">
        <f t="shared" si="337"/>
        <v>AMC 305 C</v>
      </c>
      <c r="C1867" s="21"/>
      <c r="D1867" s="21"/>
      <c r="E1867" s="150" t="s">
        <v>9</v>
      </c>
      <c r="F1867" s="150"/>
      <c r="G1867" s="8">
        <v>1000</v>
      </c>
    </row>
    <row r="1868" spans="1:7" x14ac:dyDescent="0.25">
      <c r="A1868" s="9">
        <v>306</v>
      </c>
      <c r="B1868" s="23" t="s">
        <v>353</v>
      </c>
      <c r="C1868" s="9" t="s">
        <v>4</v>
      </c>
      <c r="D1868" s="23" t="s">
        <v>5</v>
      </c>
      <c r="E1868" s="151"/>
      <c r="F1868" s="151"/>
      <c r="G1868" s="10">
        <v>808.7</v>
      </c>
    </row>
    <row r="1869" spans="1:7" x14ac:dyDescent="0.25">
      <c r="A1869" s="18">
        <f t="shared" ref="A1869:B1872" si="338">A1868</f>
        <v>306</v>
      </c>
      <c r="B1869" s="18" t="str">
        <f t="shared" si="338"/>
        <v>AMC 306 C</v>
      </c>
      <c r="C1869" s="4">
        <v>163401</v>
      </c>
      <c r="D1869" s="17" t="s">
        <v>7</v>
      </c>
      <c r="E1869" s="152"/>
      <c r="F1869" s="152"/>
      <c r="G1869" s="5">
        <v>183.3</v>
      </c>
    </row>
    <row r="1870" spans="1:7" x14ac:dyDescent="0.25">
      <c r="A1870" s="18">
        <f t="shared" si="338"/>
        <v>306</v>
      </c>
      <c r="B1870" s="18" t="str">
        <f t="shared" si="338"/>
        <v>AMC 306 C</v>
      </c>
      <c r="C1870" s="4">
        <v>163407</v>
      </c>
      <c r="D1870" s="17" t="s">
        <v>13</v>
      </c>
      <c r="E1870" s="152"/>
      <c r="F1870" s="152"/>
      <c r="G1870" s="5">
        <v>7.3</v>
      </c>
    </row>
    <row r="1871" spans="1:7" x14ac:dyDescent="0.25">
      <c r="A1871" s="18">
        <f t="shared" si="338"/>
        <v>306</v>
      </c>
      <c r="B1871" s="18" t="str">
        <f t="shared" si="338"/>
        <v>AMC 306 C</v>
      </c>
      <c r="C1871" s="6">
        <v>163409</v>
      </c>
      <c r="D1871" s="19" t="s">
        <v>14</v>
      </c>
      <c r="E1871" s="149"/>
      <c r="F1871" s="149"/>
      <c r="G1871" s="7">
        <v>0.7</v>
      </c>
    </row>
    <row r="1872" spans="1:7" x14ac:dyDescent="0.25">
      <c r="A1872" s="20">
        <f t="shared" si="338"/>
        <v>306</v>
      </c>
      <c r="B1872" s="20" t="str">
        <f t="shared" si="338"/>
        <v>AMC 306 C</v>
      </c>
      <c r="C1872" s="21"/>
      <c r="D1872" s="21"/>
      <c r="E1872" s="150" t="s">
        <v>9</v>
      </c>
      <c r="F1872" s="150"/>
      <c r="G1872" s="8">
        <v>1000</v>
      </c>
    </row>
    <row r="1873" spans="1:7" x14ac:dyDescent="0.25">
      <c r="A1873" s="9">
        <v>307</v>
      </c>
      <c r="B1873" s="23" t="s">
        <v>354</v>
      </c>
      <c r="C1873" s="9" t="s">
        <v>4</v>
      </c>
      <c r="D1873" s="23" t="s">
        <v>5</v>
      </c>
      <c r="E1873" s="151"/>
      <c r="F1873" s="151"/>
      <c r="G1873" s="10">
        <v>819.3</v>
      </c>
    </row>
    <row r="1874" spans="1:7" x14ac:dyDescent="0.25">
      <c r="A1874" s="18">
        <f t="shared" ref="A1874:B1878" si="339">A1873</f>
        <v>307</v>
      </c>
      <c r="B1874" s="18" t="str">
        <f t="shared" si="339"/>
        <v>AMC 307 C</v>
      </c>
      <c r="C1874" s="4">
        <v>163401</v>
      </c>
      <c r="D1874" s="17" t="s">
        <v>7</v>
      </c>
      <c r="E1874" s="152"/>
      <c r="F1874" s="152"/>
      <c r="G1874" s="5">
        <v>104.7</v>
      </c>
    </row>
    <row r="1875" spans="1:7" x14ac:dyDescent="0.25">
      <c r="A1875" s="18">
        <f t="shared" si="339"/>
        <v>307</v>
      </c>
      <c r="B1875" s="18" t="str">
        <f t="shared" si="339"/>
        <v>AMC 307 C</v>
      </c>
      <c r="C1875" s="4">
        <v>163407</v>
      </c>
      <c r="D1875" s="17" t="s">
        <v>13</v>
      </c>
      <c r="E1875" s="152"/>
      <c r="F1875" s="152"/>
      <c r="G1875" s="5">
        <v>62.8</v>
      </c>
    </row>
    <row r="1876" spans="1:7" x14ac:dyDescent="0.25">
      <c r="A1876" s="18">
        <f t="shared" si="339"/>
        <v>307</v>
      </c>
      <c r="B1876" s="18" t="str">
        <f t="shared" si="339"/>
        <v>AMC 307 C</v>
      </c>
      <c r="C1876" s="4">
        <v>163410</v>
      </c>
      <c r="D1876" s="17" t="s">
        <v>15</v>
      </c>
      <c r="E1876" s="152"/>
      <c r="F1876" s="152"/>
      <c r="G1876" s="5">
        <v>7.5</v>
      </c>
    </row>
    <row r="1877" spans="1:7" x14ac:dyDescent="0.25">
      <c r="A1877" s="18">
        <f t="shared" si="339"/>
        <v>307</v>
      </c>
      <c r="B1877" s="18" t="str">
        <f t="shared" si="339"/>
        <v>AMC 307 C</v>
      </c>
      <c r="C1877" s="6">
        <v>163409</v>
      </c>
      <c r="D1877" s="19" t="s">
        <v>14</v>
      </c>
      <c r="E1877" s="149"/>
      <c r="F1877" s="149"/>
      <c r="G1877" s="7">
        <v>5.7</v>
      </c>
    </row>
    <row r="1878" spans="1:7" x14ac:dyDescent="0.25">
      <c r="A1878" s="20">
        <f t="shared" si="339"/>
        <v>307</v>
      </c>
      <c r="B1878" s="20" t="str">
        <f t="shared" si="339"/>
        <v>AMC 307 C</v>
      </c>
      <c r="C1878" s="21"/>
      <c r="D1878" s="21"/>
      <c r="E1878" s="150" t="s">
        <v>9</v>
      </c>
      <c r="F1878" s="150"/>
      <c r="G1878" s="8">
        <v>1000</v>
      </c>
    </row>
    <row r="1879" spans="1:7" x14ac:dyDescent="0.25">
      <c r="A1879" s="9">
        <v>308</v>
      </c>
      <c r="B1879" s="23" t="s">
        <v>355</v>
      </c>
      <c r="C1879" s="9" t="s">
        <v>4</v>
      </c>
      <c r="D1879" s="23" t="s">
        <v>5</v>
      </c>
      <c r="E1879" s="151"/>
      <c r="F1879" s="151"/>
      <c r="G1879" s="10">
        <v>799.3</v>
      </c>
    </row>
    <row r="1880" spans="1:7" x14ac:dyDescent="0.25">
      <c r="A1880" s="18">
        <f t="shared" ref="A1880:B1884" si="340">A1879</f>
        <v>308</v>
      </c>
      <c r="B1880" s="18" t="str">
        <f t="shared" si="340"/>
        <v>AMC 308 C</v>
      </c>
      <c r="C1880" s="4">
        <v>163401</v>
      </c>
      <c r="D1880" s="17" t="s">
        <v>7</v>
      </c>
      <c r="E1880" s="152"/>
      <c r="F1880" s="152"/>
      <c r="G1880" s="5">
        <v>104</v>
      </c>
    </row>
    <row r="1881" spans="1:7" x14ac:dyDescent="0.25">
      <c r="A1881" s="18">
        <f t="shared" si="340"/>
        <v>308</v>
      </c>
      <c r="B1881" s="18" t="str">
        <f t="shared" si="340"/>
        <v>AMC 308 C</v>
      </c>
      <c r="C1881" s="4">
        <v>163407</v>
      </c>
      <c r="D1881" s="17" t="s">
        <v>13</v>
      </c>
      <c r="E1881" s="152"/>
      <c r="F1881" s="152"/>
      <c r="G1881" s="5">
        <v>62.4</v>
      </c>
    </row>
    <row r="1882" spans="1:7" x14ac:dyDescent="0.25">
      <c r="A1882" s="18">
        <f t="shared" si="340"/>
        <v>308</v>
      </c>
      <c r="B1882" s="18" t="str">
        <f t="shared" si="340"/>
        <v>AMC 308 C</v>
      </c>
      <c r="C1882" s="4">
        <v>163410</v>
      </c>
      <c r="D1882" s="17" t="s">
        <v>15</v>
      </c>
      <c r="E1882" s="152"/>
      <c r="F1882" s="152"/>
      <c r="G1882" s="5">
        <v>28.7</v>
      </c>
    </row>
    <row r="1883" spans="1:7" x14ac:dyDescent="0.25">
      <c r="A1883" s="18">
        <f t="shared" si="340"/>
        <v>308</v>
      </c>
      <c r="B1883" s="18" t="str">
        <f t="shared" si="340"/>
        <v>AMC 308 C</v>
      </c>
      <c r="C1883" s="6">
        <v>163409</v>
      </c>
      <c r="D1883" s="19" t="s">
        <v>14</v>
      </c>
      <c r="E1883" s="149"/>
      <c r="F1883" s="149"/>
      <c r="G1883" s="7">
        <v>5.6</v>
      </c>
    </row>
    <row r="1884" spans="1:7" x14ac:dyDescent="0.25">
      <c r="A1884" s="20">
        <f t="shared" si="340"/>
        <v>308</v>
      </c>
      <c r="B1884" s="20" t="str">
        <f t="shared" si="340"/>
        <v>AMC 308 C</v>
      </c>
      <c r="C1884" s="21"/>
      <c r="D1884" s="21"/>
      <c r="E1884" s="150" t="s">
        <v>9</v>
      </c>
      <c r="F1884" s="150"/>
      <c r="G1884" s="8">
        <v>1000</v>
      </c>
    </row>
    <row r="1885" spans="1:7" x14ac:dyDescent="0.25">
      <c r="A1885" s="9">
        <v>309</v>
      </c>
      <c r="B1885" s="23" t="s">
        <v>356</v>
      </c>
      <c r="C1885" s="9" t="s">
        <v>4</v>
      </c>
      <c r="D1885" s="23" t="s">
        <v>5</v>
      </c>
      <c r="E1885" s="151"/>
      <c r="F1885" s="151"/>
      <c r="G1885" s="10">
        <v>779.4</v>
      </c>
    </row>
    <row r="1886" spans="1:7" x14ac:dyDescent="0.25">
      <c r="A1886" s="18">
        <f t="shared" ref="A1886:B1890" si="341">A1885</f>
        <v>309</v>
      </c>
      <c r="B1886" s="18" t="str">
        <f t="shared" si="341"/>
        <v>AMC 309 C</v>
      </c>
      <c r="C1886" s="4">
        <v>163401</v>
      </c>
      <c r="D1886" s="17" t="s">
        <v>7</v>
      </c>
      <c r="E1886" s="152"/>
      <c r="F1886" s="152"/>
      <c r="G1886" s="5">
        <v>103.4</v>
      </c>
    </row>
    <row r="1887" spans="1:7" x14ac:dyDescent="0.25">
      <c r="A1887" s="18">
        <f t="shared" si="341"/>
        <v>309</v>
      </c>
      <c r="B1887" s="18" t="str">
        <f t="shared" si="341"/>
        <v>AMC 309 C</v>
      </c>
      <c r="C1887" s="4">
        <v>163407</v>
      </c>
      <c r="D1887" s="17" t="s">
        <v>13</v>
      </c>
      <c r="E1887" s="152"/>
      <c r="F1887" s="152"/>
      <c r="G1887" s="5">
        <v>62</v>
      </c>
    </row>
    <row r="1888" spans="1:7" x14ac:dyDescent="0.25">
      <c r="A1888" s="18">
        <f t="shared" si="341"/>
        <v>309</v>
      </c>
      <c r="B1888" s="18" t="str">
        <f t="shared" si="341"/>
        <v>AMC 309 C</v>
      </c>
      <c r="C1888" s="4">
        <v>163410</v>
      </c>
      <c r="D1888" s="17" t="s">
        <v>15</v>
      </c>
      <c r="E1888" s="152"/>
      <c r="F1888" s="152"/>
      <c r="G1888" s="5">
        <v>49.6</v>
      </c>
    </row>
    <row r="1889" spans="1:7" x14ac:dyDescent="0.25">
      <c r="A1889" s="18">
        <f t="shared" si="341"/>
        <v>309</v>
      </c>
      <c r="B1889" s="18" t="str">
        <f t="shared" si="341"/>
        <v>AMC 309 C</v>
      </c>
      <c r="C1889" s="6">
        <v>163409</v>
      </c>
      <c r="D1889" s="19" t="s">
        <v>14</v>
      </c>
      <c r="E1889" s="149"/>
      <c r="F1889" s="149"/>
      <c r="G1889" s="7">
        <v>5.6</v>
      </c>
    </row>
    <row r="1890" spans="1:7" x14ac:dyDescent="0.25">
      <c r="A1890" s="20">
        <f t="shared" si="341"/>
        <v>309</v>
      </c>
      <c r="B1890" s="20" t="str">
        <f t="shared" si="341"/>
        <v>AMC 309 C</v>
      </c>
      <c r="C1890" s="21"/>
      <c r="D1890" s="21"/>
      <c r="E1890" s="150" t="s">
        <v>9</v>
      </c>
      <c r="F1890" s="150"/>
      <c r="G1890" s="8">
        <v>1000</v>
      </c>
    </row>
    <row r="1891" spans="1:7" x14ac:dyDescent="0.25">
      <c r="A1891" s="9">
        <v>310</v>
      </c>
      <c r="B1891" s="23" t="s">
        <v>357</v>
      </c>
      <c r="C1891" s="9" t="s">
        <v>4</v>
      </c>
      <c r="D1891" s="23" t="s">
        <v>5</v>
      </c>
      <c r="E1891" s="151"/>
      <c r="F1891" s="151"/>
      <c r="G1891" s="10">
        <v>809.2</v>
      </c>
    </row>
    <row r="1892" spans="1:7" x14ac:dyDescent="0.25">
      <c r="A1892" s="18">
        <f t="shared" ref="A1892:B1895" si="342">A1891</f>
        <v>310</v>
      </c>
      <c r="B1892" s="18" t="str">
        <f t="shared" si="342"/>
        <v>AMC 310 C</v>
      </c>
      <c r="C1892" s="4">
        <v>163401</v>
      </c>
      <c r="D1892" s="17" t="s">
        <v>7</v>
      </c>
      <c r="E1892" s="152"/>
      <c r="F1892" s="152"/>
      <c r="G1892" s="5">
        <v>183.4</v>
      </c>
    </row>
    <row r="1893" spans="1:7" x14ac:dyDescent="0.25">
      <c r="A1893" s="18">
        <f t="shared" si="342"/>
        <v>310</v>
      </c>
      <c r="B1893" s="18" t="str">
        <f t="shared" si="342"/>
        <v>AMC 310 C</v>
      </c>
      <c r="C1893" s="4">
        <v>163407</v>
      </c>
      <c r="D1893" s="17" t="s">
        <v>13</v>
      </c>
      <c r="E1893" s="152"/>
      <c r="F1893" s="152"/>
      <c r="G1893" s="5">
        <v>5.9</v>
      </c>
    </row>
    <row r="1894" spans="1:7" x14ac:dyDescent="0.25">
      <c r="A1894" s="18">
        <f t="shared" si="342"/>
        <v>310</v>
      </c>
      <c r="B1894" s="18" t="str">
        <f t="shared" si="342"/>
        <v>AMC 310 C</v>
      </c>
      <c r="C1894" s="6">
        <v>163409</v>
      </c>
      <c r="D1894" s="19" t="s">
        <v>14</v>
      </c>
      <c r="E1894" s="149"/>
      <c r="F1894" s="149"/>
      <c r="G1894" s="7">
        <v>1.5</v>
      </c>
    </row>
    <row r="1895" spans="1:7" x14ac:dyDescent="0.25">
      <c r="A1895" s="20">
        <f t="shared" si="342"/>
        <v>310</v>
      </c>
      <c r="B1895" s="20" t="str">
        <f t="shared" si="342"/>
        <v>AMC 310 C</v>
      </c>
      <c r="C1895" s="21"/>
      <c r="D1895" s="21"/>
      <c r="E1895" s="150" t="s">
        <v>9</v>
      </c>
      <c r="F1895" s="150"/>
      <c r="G1895" s="8">
        <v>1000</v>
      </c>
    </row>
    <row r="1896" spans="1:7" x14ac:dyDescent="0.25">
      <c r="A1896" s="9">
        <v>3105</v>
      </c>
      <c r="B1896" s="23" t="s">
        <v>358</v>
      </c>
      <c r="C1896" s="9" t="s">
        <v>4</v>
      </c>
      <c r="D1896" s="23" t="s">
        <v>5</v>
      </c>
      <c r="E1896" s="151"/>
      <c r="F1896" s="151"/>
      <c r="G1896" s="10">
        <v>807.9</v>
      </c>
    </row>
    <row r="1897" spans="1:7" x14ac:dyDescent="0.25">
      <c r="A1897" s="18">
        <f t="shared" ref="A1897:B1900" si="343">A1896</f>
        <v>3105</v>
      </c>
      <c r="B1897" s="18" t="str">
        <f t="shared" si="343"/>
        <v>AMC 3105 C</v>
      </c>
      <c r="C1897" s="4">
        <v>163401</v>
      </c>
      <c r="D1897" s="17" t="s">
        <v>7</v>
      </c>
      <c r="E1897" s="152"/>
      <c r="F1897" s="152"/>
      <c r="G1897" s="5">
        <v>183.3</v>
      </c>
    </row>
    <row r="1898" spans="1:7" x14ac:dyDescent="0.25">
      <c r="A1898" s="18">
        <f t="shared" si="343"/>
        <v>3105</v>
      </c>
      <c r="B1898" s="18" t="str">
        <f t="shared" si="343"/>
        <v>AMC 3105 C</v>
      </c>
      <c r="C1898" s="4">
        <v>163407</v>
      </c>
      <c r="D1898" s="17" t="s">
        <v>13</v>
      </c>
      <c r="E1898" s="152"/>
      <c r="F1898" s="152"/>
      <c r="G1898" s="5">
        <v>5.9</v>
      </c>
    </row>
    <row r="1899" spans="1:7" x14ac:dyDescent="0.25">
      <c r="A1899" s="18">
        <f t="shared" si="343"/>
        <v>3105</v>
      </c>
      <c r="B1899" s="18" t="str">
        <f t="shared" si="343"/>
        <v>AMC 3105 C</v>
      </c>
      <c r="C1899" s="6">
        <v>163409</v>
      </c>
      <c r="D1899" s="19" t="s">
        <v>14</v>
      </c>
      <c r="E1899" s="149"/>
      <c r="F1899" s="149"/>
      <c r="G1899" s="7">
        <v>2.9</v>
      </c>
    </row>
    <row r="1900" spans="1:7" x14ac:dyDescent="0.25">
      <c r="A1900" s="20">
        <f t="shared" si="343"/>
        <v>3105</v>
      </c>
      <c r="B1900" s="20" t="str">
        <f t="shared" si="343"/>
        <v>AMC 3105 C</v>
      </c>
      <c r="C1900" s="21"/>
      <c r="D1900" s="21"/>
      <c r="E1900" s="150" t="s">
        <v>9</v>
      </c>
      <c r="F1900" s="150"/>
      <c r="G1900" s="8">
        <v>1000</v>
      </c>
    </row>
    <row r="1901" spans="1:7" x14ac:dyDescent="0.25">
      <c r="A1901" s="9">
        <v>311</v>
      </c>
      <c r="B1901" s="23" t="s">
        <v>359</v>
      </c>
      <c r="C1901" s="9" t="s">
        <v>4</v>
      </c>
      <c r="D1901" s="23" t="s">
        <v>5</v>
      </c>
      <c r="E1901" s="151"/>
      <c r="F1901" s="151"/>
      <c r="G1901" s="10">
        <v>812.2</v>
      </c>
    </row>
    <row r="1902" spans="1:7" x14ac:dyDescent="0.25">
      <c r="A1902" s="18">
        <f t="shared" ref="A1902:B1905" si="344">A1901</f>
        <v>311</v>
      </c>
      <c r="B1902" s="18" t="str">
        <f t="shared" si="344"/>
        <v>AMC 311 C</v>
      </c>
      <c r="C1902" s="4">
        <v>163401</v>
      </c>
      <c r="D1902" s="17" t="s">
        <v>7</v>
      </c>
      <c r="E1902" s="152"/>
      <c r="F1902" s="152"/>
      <c r="G1902" s="5">
        <v>172.9</v>
      </c>
    </row>
    <row r="1903" spans="1:7" x14ac:dyDescent="0.25">
      <c r="A1903" s="18">
        <f t="shared" si="344"/>
        <v>311</v>
      </c>
      <c r="B1903" s="18" t="str">
        <f t="shared" si="344"/>
        <v>AMC 311 C</v>
      </c>
      <c r="C1903" s="4">
        <v>163407</v>
      </c>
      <c r="D1903" s="17" t="s">
        <v>13</v>
      </c>
      <c r="E1903" s="152"/>
      <c r="F1903" s="152"/>
      <c r="G1903" s="5">
        <v>11.9</v>
      </c>
    </row>
    <row r="1904" spans="1:7" x14ac:dyDescent="0.25">
      <c r="A1904" s="18">
        <f t="shared" si="344"/>
        <v>311</v>
      </c>
      <c r="B1904" s="18" t="str">
        <f t="shared" si="344"/>
        <v>AMC 311 C</v>
      </c>
      <c r="C1904" s="6">
        <v>163409</v>
      </c>
      <c r="D1904" s="19" t="s">
        <v>14</v>
      </c>
      <c r="E1904" s="149"/>
      <c r="F1904" s="149"/>
      <c r="G1904" s="7">
        <v>3</v>
      </c>
    </row>
    <row r="1905" spans="1:7" x14ac:dyDescent="0.25">
      <c r="A1905" s="20">
        <f t="shared" si="344"/>
        <v>311</v>
      </c>
      <c r="B1905" s="20" t="str">
        <f t="shared" si="344"/>
        <v>AMC 311 C</v>
      </c>
      <c r="C1905" s="21"/>
      <c r="D1905" s="21"/>
      <c r="E1905" s="150" t="s">
        <v>9</v>
      </c>
      <c r="F1905" s="150"/>
      <c r="G1905" s="8">
        <v>1000</v>
      </c>
    </row>
    <row r="1906" spans="1:7" x14ac:dyDescent="0.25">
      <c r="A1906" s="9">
        <v>3115</v>
      </c>
      <c r="B1906" s="23" t="s">
        <v>360</v>
      </c>
      <c r="C1906" s="9" t="s">
        <v>4</v>
      </c>
      <c r="D1906" s="23" t="s">
        <v>5</v>
      </c>
      <c r="E1906" s="151"/>
      <c r="F1906" s="151"/>
      <c r="G1906" s="10">
        <v>809.6</v>
      </c>
    </row>
    <row r="1907" spans="1:7" x14ac:dyDescent="0.25">
      <c r="A1907" s="18">
        <f t="shared" ref="A1907:B1910" si="345">A1906</f>
        <v>3115</v>
      </c>
      <c r="B1907" s="18" t="str">
        <f t="shared" si="345"/>
        <v>AMC 3115 C</v>
      </c>
      <c r="C1907" s="4">
        <v>163401</v>
      </c>
      <c r="D1907" s="17" t="s">
        <v>7</v>
      </c>
      <c r="E1907" s="152"/>
      <c r="F1907" s="152"/>
      <c r="G1907" s="5">
        <v>172.7</v>
      </c>
    </row>
    <row r="1908" spans="1:7" x14ac:dyDescent="0.25">
      <c r="A1908" s="18">
        <f t="shared" si="345"/>
        <v>3115</v>
      </c>
      <c r="B1908" s="18" t="str">
        <f t="shared" si="345"/>
        <v>AMC 3115 C</v>
      </c>
      <c r="C1908" s="4">
        <v>163407</v>
      </c>
      <c r="D1908" s="17" t="s">
        <v>13</v>
      </c>
      <c r="E1908" s="152"/>
      <c r="F1908" s="152"/>
      <c r="G1908" s="5">
        <v>11.8</v>
      </c>
    </row>
    <row r="1909" spans="1:7" x14ac:dyDescent="0.25">
      <c r="A1909" s="18">
        <f t="shared" si="345"/>
        <v>3115</v>
      </c>
      <c r="B1909" s="18" t="str">
        <f t="shared" si="345"/>
        <v>AMC 3115 C</v>
      </c>
      <c r="C1909" s="6">
        <v>163409</v>
      </c>
      <c r="D1909" s="19" t="s">
        <v>14</v>
      </c>
      <c r="E1909" s="149"/>
      <c r="F1909" s="149"/>
      <c r="G1909" s="7">
        <v>5.9</v>
      </c>
    </row>
    <row r="1910" spans="1:7" x14ac:dyDescent="0.25">
      <c r="A1910" s="20">
        <f t="shared" si="345"/>
        <v>3115</v>
      </c>
      <c r="B1910" s="20" t="str">
        <f t="shared" si="345"/>
        <v>AMC 3115 C</v>
      </c>
      <c r="C1910" s="21"/>
      <c r="D1910" s="21"/>
      <c r="E1910" s="150" t="s">
        <v>9</v>
      </c>
      <c r="F1910" s="150"/>
      <c r="G1910" s="8">
        <v>1000</v>
      </c>
    </row>
    <row r="1911" spans="1:7" x14ac:dyDescent="0.25">
      <c r="A1911" s="2">
        <v>312</v>
      </c>
      <c r="B1911" s="27" t="s">
        <v>361</v>
      </c>
      <c r="C1911" s="2" t="s">
        <v>4</v>
      </c>
      <c r="D1911" s="27" t="s">
        <v>5</v>
      </c>
      <c r="E1911" s="153"/>
      <c r="F1911" s="153"/>
      <c r="G1911" s="3">
        <v>818.6</v>
      </c>
    </row>
    <row r="1912" spans="1:7" x14ac:dyDescent="0.25">
      <c r="A1912" s="18">
        <f t="shared" ref="A1912:B1915" si="346">A1911</f>
        <v>312</v>
      </c>
      <c r="B1912" s="18" t="str">
        <f t="shared" si="346"/>
        <v>AMC 312 C</v>
      </c>
      <c r="C1912" s="4">
        <v>163401</v>
      </c>
      <c r="D1912" s="17" t="s">
        <v>7</v>
      </c>
      <c r="E1912" s="152"/>
      <c r="F1912" s="152"/>
      <c r="G1912" s="5">
        <v>151.19999999999999</v>
      </c>
    </row>
    <row r="1913" spans="1:7" x14ac:dyDescent="0.25">
      <c r="A1913" s="18">
        <f t="shared" si="346"/>
        <v>312</v>
      </c>
      <c r="B1913" s="18" t="str">
        <f t="shared" si="346"/>
        <v>AMC 312 C</v>
      </c>
      <c r="C1913" s="4">
        <v>163407</v>
      </c>
      <c r="D1913" s="17" t="s">
        <v>13</v>
      </c>
      <c r="E1913" s="152"/>
      <c r="F1913" s="152"/>
      <c r="G1913" s="5">
        <v>24.2</v>
      </c>
    </row>
    <row r="1914" spans="1:7" x14ac:dyDescent="0.25">
      <c r="A1914" s="18">
        <f t="shared" si="346"/>
        <v>312</v>
      </c>
      <c r="B1914" s="18" t="str">
        <f t="shared" si="346"/>
        <v>AMC 312 C</v>
      </c>
      <c r="C1914" s="6">
        <v>163409</v>
      </c>
      <c r="D1914" s="19" t="s">
        <v>14</v>
      </c>
      <c r="E1914" s="149"/>
      <c r="F1914" s="149"/>
      <c r="G1914" s="7">
        <v>6</v>
      </c>
    </row>
    <row r="1915" spans="1:7" x14ac:dyDescent="0.25">
      <c r="A1915" s="20">
        <f t="shared" si="346"/>
        <v>312</v>
      </c>
      <c r="B1915" s="20" t="str">
        <f t="shared" si="346"/>
        <v>AMC 312 C</v>
      </c>
      <c r="C1915" s="21"/>
      <c r="D1915" s="21"/>
      <c r="E1915" s="150" t="s">
        <v>9</v>
      </c>
      <c r="F1915" s="150"/>
      <c r="G1915" s="8">
        <v>1000</v>
      </c>
    </row>
    <row r="1916" spans="1:7" x14ac:dyDescent="0.25">
      <c r="A1916" s="9">
        <v>3125</v>
      </c>
      <c r="B1916" s="23" t="s">
        <v>362</v>
      </c>
      <c r="C1916" s="9" t="s">
        <v>4</v>
      </c>
      <c r="D1916" s="23" t="s">
        <v>5</v>
      </c>
      <c r="E1916" s="151"/>
      <c r="F1916" s="151"/>
      <c r="G1916" s="10">
        <v>812.7</v>
      </c>
    </row>
    <row r="1917" spans="1:7" x14ac:dyDescent="0.25">
      <c r="A1917" s="18">
        <f t="shared" ref="A1917:B1920" si="347">A1916</f>
        <v>3125</v>
      </c>
      <c r="B1917" s="18" t="str">
        <f t="shared" si="347"/>
        <v>AMC 3125 C</v>
      </c>
      <c r="C1917" s="4">
        <v>163401</v>
      </c>
      <c r="D1917" s="17" t="s">
        <v>7</v>
      </c>
      <c r="E1917" s="152"/>
      <c r="F1917" s="152"/>
      <c r="G1917" s="5">
        <v>151</v>
      </c>
    </row>
    <row r="1918" spans="1:7" x14ac:dyDescent="0.25">
      <c r="A1918" s="18">
        <f t="shared" si="347"/>
        <v>3125</v>
      </c>
      <c r="B1918" s="18" t="str">
        <f t="shared" si="347"/>
        <v>AMC 3125 C</v>
      </c>
      <c r="C1918" s="4">
        <v>163407</v>
      </c>
      <c r="D1918" s="17" t="s">
        <v>13</v>
      </c>
      <c r="E1918" s="152"/>
      <c r="F1918" s="152"/>
      <c r="G1918" s="5">
        <v>24.2</v>
      </c>
    </row>
    <row r="1919" spans="1:7" x14ac:dyDescent="0.25">
      <c r="A1919" s="18">
        <f t="shared" si="347"/>
        <v>3125</v>
      </c>
      <c r="B1919" s="18" t="str">
        <f t="shared" si="347"/>
        <v>AMC 3125 C</v>
      </c>
      <c r="C1919" s="6">
        <v>163409</v>
      </c>
      <c r="D1919" s="19" t="s">
        <v>14</v>
      </c>
      <c r="E1919" s="149"/>
      <c r="F1919" s="149"/>
      <c r="G1919" s="7">
        <v>12.1</v>
      </c>
    </row>
    <row r="1920" spans="1:7" x14ac:dyDescent="0.25">
      <c r="A1920" s="20">
        <f t="shared" si="347"/>
        <v>3125</v>
      </c>
      <c r="B1920" s="20" t="str">
        <f t="shared" si="347"/>
        <v>AMC 3125 C</v>
      </c>
      <c r="C1920" s="21"/>
      <c r="D1920" s="21"/>
      <c r="E1920" s="150" t="s">
        <v>9</v>
      </c>
      <c r="F1920" s="150"/>
      <c r="G1920" s="8">
        <v>1000</v>
      </c>
    </row>
    <row r="1921" spans="1:7" x14ac:dyDescent="0.25">
      <c r="A1921" s="9">
        <v>313</v>
      </c>
      <c r="B1921" s="23" t="s">
        <v>363</v>
      </c>
      <c r="C1921" s="9" t="s">
        <v>4</v>
      </c>
      <c r="D1921" s="23" t="s">
        <v>5</v>
      </c>
      <c r="E1921" s="151"/>
      <c r="F1921" s="151"/>
      <c r="G1921" s="10">
        <v>831.7</v>
      </c>
    </row>
    <row r="1922" spans="1:7" x14ac:dyDescent="0.25">
      <c r="A1922" s="18">
        <f t="shared" ref="A1922:B1925" si="348">A1921</f>
        <v>313</v>
      </c>
      <c r="B1922" s="18" t="str">
        <f t="shared" si="348"/>
        <v>AMC 313 C</v>
      </c>
      <c r="C1922" s="4">
        <v>163401</v>
      </c>
      <c r="D1922" s="17" t="s">
        <v>7</v>
      </c>
      <c r="E1922" s="152"/>
      <c r="F1922" s="152"/>
      <c r="G1922" s="5">
        <v>105.2</v>
      </c>
    </row>
    <row r="1923" spans="1:7" x14ac:dyDescent="0.25">
      <c r="A1923" s="18">
        <f t="shared" si="348"/>
        <v>313</v>
      </c>
      <c r="B1923" s="18" t="str">
        <f t="shared" si="348"/>
        <v>AMC 313 C</v>
      </c>
      <c r="C1923" s="4">
        <v>163407</v>
      </c>
      <c r="D1923" s="17" t="s">
        <v>13</v>
      </c>
      <c r="E1923" s="152"/>
      <c r="F1923" s="152"/>
      <c r="G1923" s="5">
        <v>50.5</v>
      </c>
    </row>
    <row r="1924" spans="1:7" x14ac:dyDescent="0.25">
      <c r="A1924" s="18">
        <f t="shared" si="348"/>
        <v>313</v>
      </c>
      <c r="B1924" s="18" t="str">
        <f t="shared" si="348"/>
        <v>AMC 313 C</v>
      </c>
      <c r="C1924" s="6">
        <v>163409</v>
      </c>
      <c r="D1924" s="19" t="s">
        <v>14</v>
      </c>
      <c r="E1924" s="149"/>
      <c r="F1924" s="149"/>
      <c r="G1924" s="7">
        <v>12.6</v>
      </c>
    </row>
    <row r="1925" spans="1:7" x14ac:dyDescent="0.25">
      <c r="A1925" s="20">
        <f t="shared" si="348"/>
        <v>313</v>
      </c>
      <c r="B1925" s="20" t="str">
        <f t="shared" si="348"/>
        <v>AMC 313 C</v>
      </c>
      <c r="C1925" s="21"/>
      <c r="D1925" s="21"/>
      <c r="E1925" s="150" t="s">
        <v>9</v>
      </c>
      <c r="F1925" s="150"/>
      <c r="G1925" s="8">
        <v>1000</v>
      </c>
    </row>
    <row r="1926" spans="1:7" x14ac:dyDescent="0.25">
      <c r="A1926" s="9">
        <v>3135</v>
      </c>
      <c r="B1926" s="23" t="s">
        <v>364</v>
      </c>
      <c r="C1926" s="9" t="s">
        <v>4</v>
      </c>
      <c r="D1926" s="23" t="s">
        <v>5</v>
      </c>
      <c r="E1926" s="151"/>
      <c r="F1926" s="151"/>
      <c r="G1926" s="10">
        <v>819.9</v>
      </c>
    </row>
    <row r="1927" spans="1:7" x14ac:dyDescent="0.25">
      <c r="A1927" s="18">
        <f t="shared" ref="A1927:B1930" si="349">A1926</f>
        <v>3135</v>
      </c>
      <c r="B1927" s="18" t="str">
        <f t="shared" si="349"/>
        <v>AMC 3135 C</v>
      </c>
      <c r="C1927" s="4">
        <v>163401</v>
      </c>
      <c r="D1927" s="17" t="s">
        <v>7</v>
      </c>
      <c r="E1927" s="152"/>
      <c r="F1927" s="152"/>
      <c r="G1927" s="5">
        <v>104.7</v>
      </c>
    </row>
    <row r="1928" spans="1:7" x14ac:dyDescent="0.25">
      <c r="A1928" s="18">
        <f t="shared" si="349"/>
        <v>3135</v>
      </c>
      <c r="B1928" s="18" t="str">
        <f t="shared" si="349"/>
        <v>AMC 3135 C</v>
      </c>
      <c r="C1928" s="4">
        <v>163407</v>
      </c>
      <c r="D1928" s="17" t="s">
        <v>13</v>
      </c>
      <c r="E1928" s="152"/>
      <c r="F1928" s="152"/>
      <c r="G1928" s="5">
        <v>50.3</v>
      </c>
    </row>
    <row r="1929" spans="1:7" x14ac:dyDescent="0.25">
      <c r="A1929" s="18">
        <f t="shared" si="349"/>
        <v>3135</v>
      </c>
      <c r="B1929" s="18" t="str">
        <f t="shared" si="349"/>
        <v>AMC 3135 C</v>
      </c>
      <c r="C1929" s="6">
        <v>163409</v>
      </c>
      <c r="D1929" s="19" t="s">
        <v>14</v>
      </c>
      <c r="E1929" s="149"/>
      <c r="F1929" s="149"/>
      <c r="G1929" s="7">
        <v>25.1</v>
      </c>
    </row>
    <row r="1930" spans="1:7" x14ac:dyDescent="0.25">
      <c r="A1930" s="20">
        <f t="shared" si="349"/>
        <v>3135</v>
      </c>
      <c r="B1930" s="20" t="str">
        <f t="shared" si="349"/>
        <v>AMC 3135 C</v>
      </c>
      <c r="C1930" s="21"/>
      <c r="D1930" s="21"/>
      <c r="E1930" s="150" t="s">
        <v>9</v>
      </c>
      <c r="F1930" s="150"/>
      <c r="G1930" s="8">
        <v>1000</v>
      </c>
    </row>
    <row r="1931" spans="1:7" x14ac:dyDescent="0.25">
      <c r="A1931" s="9">
        <v>314</v>
      </c>
      <c r="B1931" s="23" t="s">
        <v>365</v>
      </c>
      <c r="C1931" s="9" t="s">
        <v>4</v>
      </c>
      <c r="D1931" s="23" t="s">
        <v>5</v>
      </c>
      <c r="E1931" s="151"/>
      <c r="F1931" s="151"/>
      <c r="G1931" s="10">
        <v>824.5</v>
      </c>
    </row>
    <row r="1932" spans="1:7" x14ac:dyDescent="0.25">
      <c r="A1932" s="18">
        <f t="shared" ref="A1932:B1936" si="350">A1931</f>
        <v>314</v>
      </c>
      <c r="B1932" s="18" t="str">
        <f t="shared" si="350"/>
        <v>AMC 314 C</v>
      </c>
      <c r="C1932" s="4">
        <v>163401</v>
      </c>
      <c r="D1932" s="17" t="s">
        <v>7</v>
      </c>
      <c r="E1932" s="152"/>
      <c r="F1932" s="152"/>
      <c r="G1932" s="5">
        <v>104.9</v>
      </c>
    </row>
    <row r="1933" spans="1:7" x14ac:dyDescent="0.25">
      <c r="A1933" s="18">
        <f t="shared" si="350"/>
        <v>314</v>
      </c>
      <c r="B1933" s="18" t="str">
        <f t="shared" si="350"/>
        <v>AMC 314 C</v>
      </c>
      <c r="C1933" s="4">
        <v>163407</v>
      </c>
      <c r="D1933" s="17" t="s">
        <v>13</v>
      </c>
      <c r="E1933" s="152"/>
      <c r="F1933" s="152"/>
      <c r="G1933" s="5">
        <v>50.4</v>
      </c>
    </row>
    <row r="1934" spans="1:7" x14ac:dyDescent="0.25">
      <c r="A1934" s="18">
        <f t="shared" si="350"/>
        <v>314</v>
      </c>
      <c r="B1934" s="18" t="str">
        <f t="shared" si="350"/>
        <v>AMC 314 C</v>
      </c>
      <c r="C1934" s="4">
        <v>163409</v>
      </c>
      <c r="D1934" s="17" t="s">
        <v>14</v>
      </c>
      <c r="E1934" s="152"/>
      <c r="F1934" s="152"/>
      <c r="G1934" s="5">
        <v>12.6</v>
      </c>
    </row>
    <row r="1935" spans="1:7" x14ac:dyDescent="0.25">
      <c r="A1935" s="18">
        <f t="shared" si="350"/>
        <v>314</v>
      </c>
      <c r="B1935" s="18" t="str">
        <f t="shared" si="350"/>
        <v>AMC 314 C</v>
      </c>
      <c r="C1935" s="6">
        <v>163410</v>
      </c>
      <c r="D1935" s="19" t="s">
        <v>15</v>
      </c>
      <c r="E1935" s="149"/>
      <c r="F1935" s="149"/>
      <c r="G1935" s="7">
        <v>7.6</v>
      </c>
    </row>
    <row r="1936" spans="1:7" x14ac:dyDescent="0.25">
      <c r="A1936" s="20">
        <f t="shared" si="350"/>
        <v>314</v>
      </c>
      <c r="B1936" s="20" t="str">
        <f t="shared" si="350"/>
        <v>AMC 314 C</v>
      </c>
      <c r="C1936" s="21"/>
      <c r="D1936" s="21"/>
      <c r="E1936" s="150" t="s">
        <v>9</v>
      </c>
      <c r="F1936" s="150"/>
      <c r="G1936" s="8">
        <v>1000</v>
      </c>
    </row>
    <row r="1937" spans="1:7" x14ac:dyDescent="0.25">
      <c r="A1937" s="9">
        <v>3145</v>
      </c>
      <c r="B1937" s="23" t="s">
        <v>366</v>
      </c>
      <c r="C1937" s="9" t="s">
        <v>4</v>
      </c>
      <c r="D1937" s="23" t="s">
        <v>5</v>
      </c>
      <c r="E1937" s="151"/>
      <c r="F1937" s="151"/>
      <c r="G1937" s="10">
        <v>812.7</v>
      </c>
    </row>
    <row r="1938" spans="1:7" x14ac:dyDescent="0.25">
      <c r="A1938" s="18">
        <f t="shared" ref="A1938:B1942" si="351">A1937</f>
        <v>3145</v>
      </c>
      <c r="B1938" s="18" t="str">
        <f t="shared" si="351"/>
        <v>AMC 3145 C</v>
      </c>
      <c r="C1938" s="4">
        <v>163401</v>
      </c>
      <c r="D1938" s="17" t="s">
        <v>7</v>
      </c>
      <c r="E1938" s="152"/>
      <c r="F1938" s="152"/>
      <c r="G1938" s="5">
        <v>104.5</v>
      </c>
    </row>
    <row r="1939" spans="1:7" x14ac:dyDescent="0.25">
      <c r="A1939" s="18">
        <f t="shared" si="351"/>
        <v>3145</v>
      </c>
      <c r="B1939" s="18" t="str">
        <f t="shared" si="351"/>
        <v>AMC 3145 C</v>
      </c>
      <c r="C1939" s="4">
        <v>163407</v>
      </c>
      <c r="D1939" s="17" t="s">
        <v>13</v>
      </c>
      <c r="E1939" s="152"/>
      <c r="F1939" s="152"/>
      <c r="G1939" s="5">
        <v>50.2</v>
      </c>
    </row>
    <row r="1940" spans="1:7" x14ac:dyDescent="0.25">
      <c r="A1940" s="18">
        <f t="shared" si="351"/>
        <v>3145</v>
      </c>
      <c r="B1940" s="18" t="str">
        <f t="shared" si="351"/>
        <v>AMC 3145 C</v>
      </c>
      <c r="C1940" s="4">
        <v>163409</v>
      </c>
      <c r="D1940" s="17" t="s">
        <v>14</v>
      </c>
      <c r="E1940" s="152"/>
      <c r="F1940" s="152"/>
      <c r="G1940" s="5">
        <v>25.1</v>
      </c>
    </row>
    <row r="1941" spans="1:7" x14ac:dyDescent="0.25">
      <c r="A1941" s="18">
        <f t="shared" si="351"/>
        <v>3145</v>
      </c>
      <c r="B1941" s="18" t="str">
        <f t="shared" si="351"/>
        <v>AMC 3145 C</v>
      </c>
      <c r="C1941" s="6">
        <v>163410</v>
      </c>
      <c r="D1941" s="19" t="s">
        <v>15</v>
      </c>
      <c r="E1941" s="149"/>
      <c r="F1941" s="149"/>
      <c r="G1941" s="7">
        <v>7.5</v>
      </c>
    </row>
    <row r="1942" spans="1:7" x14ac:dyDescent="0.25">
      <c r="A1942" s="20">
        <f t="shared" si="351"/>
        <v>3145</v>
      </c>
      <c r="B1942" s="20" t="str">
        <f t="shared" si="351"/>
        <v>AMC 3145 C</v>
      </c>
      <c r="C1942" s="21"/>
      <c r="D1942" s="21"/>
      <c r="E1942" s="150" t="s">
        <v>9</v>
      </c>
      <c r="F1942" s="150"/>
      <c r="G1942" s="8">
        <v>1000</v>
      </c>
    </row>
    <row r="1943" spans="1:7" x14ac:dyDescent="0.25">
      <c r="A1943" s="9">
        <v>315</v>
      </c>
      <c r="B1943" s="23" t="s">
        <v>367</v>
      </c>
      <c r="C1943" s="9" t="s">
        <v>4</v>
      </c>
      <c r="D1943" s="23" t="s">
        <v>5</v>
      </c>
      <c r="E1943" s="151"/>
      <c r="F1943" s="151"/>
      <c r="G1943" s="10">
        <v>804.5</v>
      </c>
    </row>
    <row r="1944" spans="1:7" x14ac:dyDescent="0.25">
      <c r="A1944" s="18">
        <f t="shared" ref="A1944:B1948" si="352">A1943</f>
        <v>315</v>
      </c>
      <c r="B1944" s="18" t="str">
        <f t="shared" si="352"/>
        <v>AMC 315 C</v>
      </c>
      <c r="C1944" s="4">
        <v>163401</v>
      </c>
      <c r="D1944" s="17" t="s">
        <v>7</v>
      </c>
      <c r="E1944" s="152"/>
      <c r="F1944" s="152"/>
      <c r="G1944" s="5">
        <v>104.2</v>
      </c>
    </row>
    <row r="1945" spans="1:7" x14ac:dyDescent="0.25">
      <c r="A1945" s="18">
        <f t="shared" si="352"/>
        <v>315</v>
      </c>
      <c r="B1945" s="18" t="str">
        <f t="shared" si="352"/>
        <v>AMC 315 C</v>
      </c>
      <c r="C1945" s="4">
        <v>163407</v>
      </c>
      <c r="D1945" s="17" t="s">
        <v>13</v>
      </c>
      <c r="E1945" s="152"/>
      <c r="F1945" s="152"/>
      <c r="G1945" s="5">
        <v>50</v>
      </c>
    </row>
    <row r="1946" spans="1:7" x14ac:dyDescent="0.25">
      <c r="A1946" s="18">
        <f t="shared" si="352"/>
        <v>315</v>
      </c>
      <c r="B1946" s="18" t="str">
        <f t="shared" si="352"/>
        <v>AMC 315 C</v>
      </c>
      <c r="C1946" s="4">
        <v>163410</v>
      </c>
      <c r="D1946" s="17" t="s">
        <v>15</v>
      </c>
      <c r="E1946" s="152"/>
      <c r="F1946" s="152"/>
      <c r="G1946" s="5">
        <v>28.8</v>
      </c>
    </row>
    <row r="1947" spans="1:7" x14ac:dyDescent="0.25">
      <c r="A1947" s="18">
        <f t="shared" si="352"/>
        <v>315</v>
      </c>
      <c r="B1947" s="18" t="str">
        <f t="shared" si="352"/>
        <v>AMC 315 C</v>
      </c>
      <c r="C1947" s="6">
        <v>163409</v>
      </c>
      <c r="D1947" s="19" t="s">
        <v>14</v>
      </c>
      <c r="E1947" s="149"/>
      <c r="F1947" s="149"/>
      <c r="G1947" s="7">
        <v>12.5</v>
      </c>
    </row>
    <row r="1948" spans="1:7" x14ac:dyDescent="0.25">
      <c r="A1948" s="20">
        <f t="shared" si="352"/>
        <v>315</v>
      </c>
      <c r="B1948" s="20" t="str">
        <f t="shared" si="352"/>
        <v>AMC 315 C</v>
      </c>
      <c r="C1948" s="21"/>
      <c r="D1948" s="21"/>
      <c r="E1948" s="150" t="s">
        <v>9</v>
      </c>
      <c r="F1948" s="150"/>
      <c r="G1948" s="8">
        <v>1000</v>
      </c>
    </row>
    <row r="1949" spans="1:7" x14ac:dyDescent="0.25">
      <c r="A1949" s="9">
        <v>3155</v>
      </c>
      <c r="B1949" s="23" t="s">
        <v>368</v>
      </c>
      <c r="C1949" s="9" t="s">
        <v>4</v>
      </c>
      <c r="D1949" s="23" t="s">
        <v>5</v>
      </c>
      <c r="E1949" s="151"/>
      <c r="F1949" s="151"/>
      <c r="G1949" s="10">
        <v>792.8</v>
      </c>
    </row>
    <row r="1950" spans="1:7" x14ac:dyDescent="0.25">
      <c r="A1950" s="18">
        <f t="shared" ref="A1950:B1954" si="353">A1949</f>
        <v>3155</v>
      </c>
      <c r="B1950" s="18" t="str">
        <f t="shared" si="353"/>
        <v>AMC 3155 C</v>
      </c>
      <c r="C1950" s="4">
        <v>163401</v>
      </c>
      <c r="D1950" s="17" t="s">
        <v>7</v>
      </c>
      <c r="E1950" s="152"/>
      <c r="F1950" s="152"/>
      <c r="G1950" s="5">
        <v>103.8</v>
      </c>
    </row>
    <row r="1951" spans="1:7" x14ac:dyDescent="0.25">
      <c r="A1951" s="18">
        <f t="shared" si="353"/>
        <v>3155</v>
      </c>
      <c r="B1951" s="18" t="str">
        <f t="shared" si="353"/>
        <v>AMC 3155 C</v>
      </c>
      <c r="C1951" s="4">
        <v>163407</v>
      </c>
      <c r="D1951" s="17" t="s">
        <v>13</v>
      </c>
      <c r="E1951" s="152"/>
      <c r="F1951" s="152"/>
      <c r="G1951" s="5">
        <v>49.8</v>
      </c>
    </row>
    <row r="1952" spans="1:7" x14ac:dyDescent="0.25">
      <c r="A1952" s="18">
        <f t="shared" si="353"/>
        <v>3155</v>
      </c>
      <c r="B1952" s="18" t="str">
        <f t="shared" si="353"/>
        <v>AMC 3155 C</v>
      </c>
      <c r="C1952" s="4">
        <v>163410</v>
      </c>
      <c r="D1952" s="17" t="s">
        <v>15</v>
      </c>
      <c r="E1952" s="152"/>
      <c r="F1952" s="152"/>
      <c r="G1952" s="5">
        <v>28.7</v>
      </c>
    </row>
    <row r="1953" spans="1:7" x14ac:dyDescent="0.25">
      <c r="A1953" s="18">
        <f t="shared" si="353"/>
        <v>3155</v>
      </c>
      <c r="B1953" s="18" t="str">
        <f t="shared" si="353"/>
        <v>AMC 3155 C</v>
      </c>
      <c r="C1953" s="6">
        <v>163409</v>
      </c>
      <c r="D1953" s="19" t="s">
        <v>14</v>
      </c>
      <c r="E1953" s="149"/>
      <c r="F1953" s="149"/>
      <c r="G1953" s="7">
        <v>24.9</v>
      </c>
    </row>
    <row r="1954" spans="1:7" x14ac:dyDescent="0.25">
      <c r="A1954" s="20">
        <f t="shared" si="353"/>
        <v>3155</v>
      </c>
      <c r="B1954" s="20" t="str">
        <f t="shared" si="353"/>
        <v>AMC 3155 C</v>
      </c>
      <c r="C1954" s="21"/>
      <c r="D1954" s="21"/>
      <c r="E1954" s="150" t="s">
        <v>9</v>
      </c>
      <c r="F1954" s="150"/>
      <c r="G1954" s="8">
        <v>1000</v>
      </c>
    </row>
    <row r="1955" spans="1:7" x14ac:dyDescent="0.25">
      <c r="A1955" s="9">
        <v>316</v>
      </c>
      <c r="B1955" s="23" t="s">
        <v>369</v>
      </c>
      <c r="C1955" s="9" t="s">
        <v>4</v>
      </c>
      <c r="D1955" s="23" t="s">
        <v>5</v>
      </c>
      <c r="E1955" s="151"/>
      <c r="F1955" s="151"/>
      <c r="G1955" s="10">
        <v>784.6</v>
      </c>
    </row>
    <row r="1956" spans="1:7" x14ac:dyDescent="0.25">
      <c r="A1956" s="18">
        <f t="shared" ref="A1956:B1960" si="354">A1955</f>
        <v>316</v>
      </c>
      <c r="B1956" s="18" t="str">
        <f t="shared" si="354"/>
        <v>AMC 316 C</v>
      </c>
      <c r="C1956" s="4">
        <v>163401</v>
      </c>
      <c r="D1956" s="17" t="s">
        <v>7</v>
      </c>
      <c r="E1956" s="152"/>
      <c r="F1956" s="152"/>
      <c r="G1956" s="5">
        <v>103.6</v>
      </c>
    </row>
    <row r="1957" spans="1:7" x14ac:dyDescent="0.25">
      <c r="A1957" s="18">
        <f t="shared" si="354"/>
        <v>316</v>
      </c>
      <c r="B1957" s="18" t="str">
        <f t="shared" si="354"/>
        <v>AMC 316 C</v>
      </c>
      <c r="C1957" s="4">
        <v>163407</v>
      </c>
      <c r="D1957" s="17" t="s">
        <v>13</v>
      </c>
      <c r="E1957" s="152"/>
      <c r="F1957" s="152"/>
      <c r="G1957" s="5">
        <v>49.7</v>
      </c>
    </row>
    <row r="1958" spans="1:7" x14ac:dyDescent="0.25">
      <c r="A1958" s="18">
        <f t="shared" si="354"/>
        <v>316</v>
      </c>
      <c r="B1958" s="18" t="str">
        <f t="shared" si="354"/>
        <v>AMC 316 C</v>
      </c>
      <c r="C1958" s="4">
        <v>163410</v>
      </c>
      <c r="D1958" s="17" t="s">
        <v>15</v>
      </c>
      <c r="E1958" s="152"/>
      <c r="F1958" s="152"/>
      <c r="G1958" s="5">
        <v>49.7</v>
      </c>
    </row>
    <row r="1959" spans="1:7" x14ac:dyDescent="0.25">
      <c r="A1959" s="18">
        <f t="shared" si="354"/>
        <v>316</v>
      </c>
      <c r="B1959" s="18" t="str">
        <f t="shared" si="354"/>
        <v>AMC 316 C</v>
      </c>
      <c r="C1959" s="6">
        <v>163409</v>
      </c>
      <c r="D1959" s="19" t="s">
        <v>14</v>
      </c>
      <c r="E1959" s="149"/>
      <c r="F1959" s="149"/>
      <c r="G1959" s="7">
        <v>12.4</v>
      </c>
    </row>
    <row r="1960" spans="1:7" x14ac:dyDescent="0.25">
      <c r="A1960" s="20">
        <f t="shared" si="354"/>
        <v>316</v>
      </c>
      <c r="B1960" s="20" t="str">
        <f t="shared" si="354"/>
        <v>AMC 316 C</v>
      </c>
      <c r="C1960" s="21"/>
      <c r="D1960" s="21"/>
      <c r="E1960" s="150" t="s">
        <v>9</v>
      </c>
      <c r="F1960" s="150"/>
      <c r="G1960" s="8">
        <v>1000</v>
      </c>
    </row>
    <row r="1961" spans="1:7" x14ac:dyDescent="0.25">
      <c r="A1961" s="9">
        <v>3165</v>
      </c>
      <c r="B1961" s="23" t="s">
        <v>370</v>
      </c>
      <c r="C1961" s="9" t="s">
        <v>4</v>
      </c>
      <c r="D1961" s="23" t="s">
        <v>5</v>
      </c>
      <c r="E1961" s="151"/>
      <c r="F1961" s="151"/>
      <c r="G1961" s="10">
        <v>773</v>
      </c>
    </row>
    <row r="1962" spans="1:7" x14ac:dyDescent="0.25">
      <c r="A1962" s="18">
        <f t="shared" ref="A1962:B1966" si="355">A1961</f>
        <v>3165</v>
      </c>
      <c r="B1962" s="18" t="str">
        <f t="shared" si="355"/>
        <v>AMC 3165 C</v>
      </c>
      <c r="C1962" s="4">
        <v>163401</v>
      </c>
      <c r="D1962" s="17" t="s">
        <v>7</v>
      </c>
      <c r="E1962" s="152"/>
      <c r="F1962" s="152"/>
      <c r="G1962" s="5">
        <v>103.2</v>
      </c>
    </row>
    <row r="1963" spans="1:7" x14ac:dyDescent="0.25">
      <c r="A1963" s="18">
        <f t="shared" si="355"/>
        <v>3165</v>
      </c>
      <c r="B1963" s="18" t="str">
        <f t="shared" si="355"/>
        <v>AMC 3165 C</v>
      </c>
      <c r="C1963" s="4">
        <v>163407</v>
      </c>
      <c r="D1963" s="17" t="s">
        <v>13</v>
      </c>
      <c r="E1963" s="152"/>
      <c r="F1963" s="152"/>
      <c r="G1963" s="5">
        <v>49.5</v>
      </c>
    </row>
    <row r="1964" spans="1:7" x14ac:dyDescent="0.25">
      <c r="A1964" s="18">
        <f t="shared" si="355"/>
        <v>3165</v>
      </c>
      <c r="B1964" s="18" t="str">
        <f t="shared" si="355"/>
        <v>AMC 3165 C</v>
      </c>
      <c r="C1964" s="4">
        <v>163410</v>
      </c>
      <c r="D1964" s="17" t="s">
        <v>15</v>
      </c>
      <c r="E1964" s="152"/>
      <c r="F1964" s="152"/>
      <c r="G1964" s="5">
        <v>49.5</v>
      </c>
    </row>
    <row r="1965" spans="1:7" x14ac:dyDescent="0.25">
      <c r="A1965" s="18">
        <f t="shared" si="355"/>
        <v>3165</v>
      </c>
      <c r="B1965" s="18" t="str">
        <f t="shared" si="355"/>
        <v>AMC 3165 C</v>
      </c>
      <c r="C1965" s="6">
        <v>163409</v>
      </c>
      <c r="D1965" s="19" t="s">
        <v>14</v>
      </c>
      <c r="E1965" s="149"/>
      <c r="F1965" s="149"/>
      <c r="G1965" s="7">
        <v>24.8</v>
      </c>
    </row>
    <row r="1966" spans="1:7" x14ac:dyDescent="0.25">
      <c r="A1966" s="20">
        <f t="shared" si="355"/>
        <v>3165</v>
      </c>
      <c r="B1966" s="20" t="str">
        <f t="shared" si="355"/>
        <v>AMC 3165 C</v>
      </c>
      <c r="C1966" s="21"/>
      <c r="D1966" s="21"/>
      <c r="E1966" s="150" t="s">
        <v>9</v>
      </c>
      <c r="F1966" s="150"/>
      <c r="G1966" s="8">
        <v>1000</v>
      </c>
    </row>
    <row r="1967" spans="1:7" x14ac:dyDescent="0.25">
      <c r="A1967" s="2">
        <v>317</v>
      </c>
      <c r="B1967" s="27" t="s">
        <v>371</v>
      </c>
      <c r="C1967" s="2" t="s">
        <v>4</v>
      </c>
      <c r="D1967" s="27" t="s">
        <v>5</v>
      </c>
      <c r="E1967" s="153"/>
      <c r="F1967" s="153"/>
      <c r="G1967" s="3">
        <v>810.7</v>
      </c>
    </row>
    <row r="1968" spans="1:7" x14ac:dyDescent="0.25">
      <c r="A1968" s="18">
        <f t="shared" ref="A1968:B1971" si="356">A1967</f>
        <v>317</v>
      </c>
      <c r="B1968" s="18" t="str">
        <f t="shared" si="356"/>
        <v>AMC 317 C</v>
      </c>
      <c r="C1968" s="4">
        <v>163401</v>
      </c>
      <c r="D1968" s="17" t="s">
        <v>7</v>
      </c>
      <c r="E1968" s="152"/>
      <c r="F1968" s="152"/>
      <c r="G1968" s="5">
        <v>183.5</v>
      </c>
    </row>
    <row r="1969" spans="1:7" x14ac:dyDescent="0.25">
      <c r="A1969" s="18">
        <f t="shared" si="356"/>
        <v>317</v>
      </c>
      <c r="B1969" s="18" t="str">
        <f t="shared" si="356"/>
        <v>AMC 317 C</v>
      </c>
      <c r="C1969" s="4">
        <v>163407</v>
      </c>
      <c r="D1969" s="17" t="s">
        <v>13</v>
      </c>
      <c r="E1969" s="152"/>
      <c r="F1969" s="152"/>
      <c r="G1969" s="5">
        <v>2.9</v>
      </c>
    </row>
    <row r="1970" spans="1:7" x14ac:dyDescent="0.25">
      <c r="A1970" s="18">
        <f t="shared" si="356"/>
        <v>317</v>
      </c>
      <c r="B1970" s="18" t="str">
        <f t="shared" si="356"/>
        <v>AMC 317 C</v>
      </c>
      <c r="C1970" s="6">
        <v>163409</v>
      </c>
      <c r="D1970" s="19" t="s">
        <v>14</v>
      </c>
      <c r="E1970" s="149"/>
      <c r="F1970" s="149"/>
      <c r="G1970" s="7">
        <v>2.9</v>
      </c>
    </row>
    <row r="1971" spans="1:7" x14ac:dyDescent="0.25">
      <c r="A1971" s="20">
        <f t="shared" si="356"/>
        <v>317</v>
      </c>
      <c r="B1971" s="20" t="str">
        <f t="shared" si="356"/>
        <v>AMC 317 C</v>
      </c>
      <c r="C1971" s="21"/>
      <c r="D1971" s="21"/>
      <c r="E1971" s="150" t="s">
        <v>9</v>
      </c>
      <c r="F1971" s="150"/>
      <c r="G1971" s="8">
        <v>1000</v>
      </c>
    </row>
    <row r="1972" spans="1:7" x14ac:dyDescent="0.25">
      <c r="A1972" s="9">
        <v>318</v>
      </c>
      <c r="B1972" s="23" t="s">
        <v>372</v>
      </c>
      <c r="C1972" s="9" t="s">
        <v>4</v>
      </c>
      <c r="D1972" s="23" t="s">
        <v>5</v>
      </c>
      <c r="E1972" s="151"/>
      <c r="F1972" s="151"/>
      <c r="G1972" s="10">
        <v>815.2</v>
      </c>
    </row>
    <row r="1973" spans="1:7" x14ac:dyDescent="0.25">
      <c r="A1973" s="18">
        <f t="shared" ref="A1973:B1976" si="357">A1972</f>
        <v>318</v>
      </c>
      <c r="B1973" s="18" t="str">
        <f t="shared" si="357"/>
        <v>AMC 318 C</v>
      </c>
      <c r="C1973" s="4">
        <v>163401</v>
      </c>
      <c r="D1973" s="17" t="s">
        <v>7</v>
      </c>
      <c r="E1973" s="152"/>
      <c r="F1973" s="152"/>
      <c r="G1973" s="5">
        <v>173</v>
      </c>
    </row>
    <row r="1974" spans="1:7" x14ac:dyDescent="0.25">
      <c r="A1974" s="18">
        <f t="shared" si="357"/>
        <v>318</v>
      </c>
      <c r="B1974" s="18" t="str">
        <f t="shared" si="357"/>
        <v>AMC 318 C</v>
      </c>
      <c r="C1974" s="4">
        <v>163407</v>
      </c>
      <c r="D1974" s="17" t="s">
        <v>13</v>
      </c>
      <c r="E1974" s="152"/>
      <c r="F1974" s="152"/>
      <c r="G1974" s="5">
        <v>5.9</v>
      </c>
    </row>
    <row r="1975" spans="1:7" x14ac:dyDescent="0.25">
      <c r="A1975" s="18">
        <f t="shared" si="357"/>
        <v>318</v>
      </c>
      <c r="B1975" s="18" t="str">
        <f t="shared" si="357"/>
        <v>AMC 318 C</v>
      </c>
      <c r="C1975" s="6">
        <v>163409</v>
      </c>
      <c r="D1975" s="19" t="s">
        <v>14</v>
      </c>
      <c r="E1975" s="149"/>
      <c r="F1975" s="149"/>
      <c r="G1975" s="7">
        <v>5.9</v>
      </c>
    </row>
    <row r="1976" spans="1:7" x14ac:dyDescent="0.25">
      <c r="A1976" s="20">
        <f t="shared" si="357"/>
        <v>318</v>
      </c>
      <c r="B1976" s="20" t="str">
        <f t="shared" si="357"/>
        <v>AMC 318 C</v>
      </c>
      <c r="C1976" s="21"/>
      <c r="D1976" s="21"/>
      <c r="E1976" s="150" t="s">
        <v>9</v>
      </c>
      <c r="F1976" s="150"/>
      <c r="G1976" s="8">
        <v>1000</v>
      </c>
    </row>
    <row r="1977" spans="1:7" x14ac:dyDescent="0.25">
      <c r="A1977" s="9">
        <v>319</v>
      </c>
      <c r="B1977" s="23" t="s">
        <v>373</v>
      </c>
      <c r="C1977" s="9" t="s">
        <v>4</v>
      </c>
      <c r="D1977" s="23" t="s">
        <v>5</v>
      </c>
      <c r="E1977" s="151"/>
      <c r="F1977" s="151"/>
      <c r="G1977" s="10">
        <v>824.3</v>
      </c>
    </row>
    <row r="1978" spans="1:7" x14ac:dyDescent="0.25">
      <c r="A1978" s="18">
        <f t="shared" ref="A1978:B1981" si="358">A1977</f>
        <v>319</v>
      </c>
      <c r="B1978" s="18" t="str">
        <f t="shared" si="358"/>
        <v>AMC 319 C</v>
      </c>
      <c r="C1978" s="4">
        <v>163401</v>
      </c>
      <c r="D1978" s="17" t="s">
        <v>7</v>
      </c>
      <c r="E1978" s="152"/>
      <c r="F1978" s="152"/>
      <c r="G1978" s="5">
        <v>151.5</v>
      </c>
    </row>
    <row r="1979" spans="1:7" x14ac:dyDescent="0.25">
      <c r="A1979" s="18">
        <f t="shared" si="358"/>
        <v>319</v>
      </c>
      <c r="B1979" s="18" t="str">
        <f t="shared" si="358"/>
        <v>AMC 319 C</v>
      </c>
      <c r="C1979" s="4">
        <v>163407</v>
      </c>
      <c r="D1979" s="17" t="s">
        <v>13</v>
      </c>
      <c r="E1979" s="152"/>
      <c r="F1979" s="152"/>
      <c r="G1979" s="5">
        <v>12.1</v>
      </c>
    </row>
    <row r="1980" spans="1:7" x14ac:dyDescent="0.25">
      <c r="A1980" s="18">
        <f t="shared" si="358"/>
        <v>319</v>
      </c>
      <c r="B1980" s="18" t="str">
        <f t="shared" si="358"/>
        <v>AMC 319 C</v>
      </c>
      <c r="C1980" s="6">
        <v>163409</v>
      </c>
      <c r="D1980" s="19" t="s">
        <v>14</v>
      </c>
      <c r="E1980" s="149"/>
      <c r="F1980" s="149"/>
      <c r="G1980" s="7">
        <v>12.1</v>
      </c>
    </row>
    <row r="1981" spans="1:7" x14ac:dyDescent="0.25">
      <c r="A1981" s="20">
        <f t="shared" si="358"/>
        <v>319</v>
      </c>
      <c r="B1981" s="20" t="str">
        <f t="shared" si="358"/>
        <v>AMC 319 C</v>
      </c>
      <c r="C1981" s="21"/>
      <c r="D1981" s="21"/>
      <c r="E1981" s="150" t="s">
        <v>9</v>
      </c>
      <c r="F1981" s="150"/>
      <c r="G1981" s="8">
        <v>1000</v>
      </c>
    </row>
    <row r="1982" spans="1:7" x14ac:dyDescent="0.25">
      <c r="A1982" s="9">
        <v>320</v>
      </c>
      <c r="B1982" s="23" t="s">
        <v>374</v>
      </c>
      <c r="C1982" s="9" t="s">
        <v>4</v>
      </c>
      <c r="D1982" s="23" t="s">
        <v>5</v>
      </c>
      <c r="E1982" s="151"/>
      <c r="F1982" s="151"/>
      <c r="G1982" s="10">
        <v>843.8</v>
      </c>
    </row>
    <row r="1983" spans="1:7" x14ac:dyDescent="0.25">
      <c r="A1983" s="18">
        <f t="shared" ref="A1983:B1986" si="359">A1982</f>
        <v>320</v>
      </c>
      <c r="B1983" s="18" t="str">
        <f t="shared" si="359"/>
        <v>AMC 320 C</v>
      </c>
      <c r="C1983" s="4">
        <v>163401</v>
      </c>
      <c r="D1983" s="17" t="s">
        <v>7</v>
      </c>
      <c r="E1983" s="152"/>
      <c r="F1983" s="152"/>
      <c r="G1983" s="5">
        <v>105.6</v>
      </c>
    </row>
    <row r="1984" spans="1:7" x14ac:dyDescent="0.25">
      <c r="A1984" s="18">
        <f t="shared" si="359"/>
        <v>320</v>
      </c>
      <c r="B1984" s="18" t="str">
        <f t="shared" si="359"/>
        <v>AMC 320 C</v>
      </c>
      <c r="C1984" s="4">
        <v>163407</v>
      </c>
      <c r="D1984" s="17" t="s">
        <v>13</v>
      </c>
      <c r="E1984" s="152"/>
      <c r="F1984" s="152"/>
      <c r="G1984" s="5">
        <v>25.3</v>
      </c>
    </row>
    <row r="1985" spans="1:7" x14ac:dyDescent="0.25">
      <c r="A1985" s="18">
        <f t="shared" si="359"/>
        <v>320</v>
      </c>
      <c r="B1985" s="18" t="str">
        <f t="shared" si="359"/>
        <v>AMC 320 C</v>
      </c>
      <c r="C1985" s="6">
        <v>163409</v>
      </c>
      <c r="D1985" s="19" t="s">
        <v>14</v>
      </c>
      <c r="E1985" s="149"/>
      <c r="F1985" s="149"/>
      <c r="G1985" s="7">
        <v>25.3</v>
      </c>
    </row>
    <row r="1986" spans="1:7" x14ac:dyDescent="0.25">
      <c r="A1986" s="20">
        <f t="shared" si="359"/>
        <v>320</v>
      </c>
      <c r="B1986" s="20" t="str">
        <f t="shared" si="359"/>
        <v>AMC 320 C</v>
      </c>
      <c r="C1986" s="21"/>
      <c r="D1986" s="21"/>
      <c r="E1986" s="150" t="s">
        <v>9</v>
      </c>
      <c r="F1986" s="150"/>
      <c r="G1986" s="8">
        <v>1000</v>
      </c>
    </row>
    <row r="1987" spans="1:7" x14ac:dyDescent="0.25">
      <c r="A1987" s="9">
        <v>321</v>
      </c>
      <c r="B1987" s="23" t="s">
        <v>375</v>
      </c>
      <c r="C1987" s="9" t="s">
        <v>4</v>
      </c>
      <c r="D1987" s="23" t="s">
        <v>5</v>
      </c>
      <c r="E1987" s="151"/>
      <c r="F1987" s="151"/>
      <c r="G1987" s="10">
        <v>836.5</v>
      </c>
    </row>
    <row r="1988" spans="1:7" x14ac:dyDescent="0.25">
      <c r="A1988" s="18">
        <f t="shared" ref="A1988:B1992" si="360">A1987</f>
        <v>321</v>
      </c>
      <c r="B1988" s="18" t="str">
        <f t="shared" si="360"/>
        <v>AMC 321 C</v>
      </c>
      <c r="C1988" s="4">
        <v>163401</v>
      </c>
      <c r="D1988" s="17" t="s">
        <v>7</v>
      </c>
      <c r="E1988" s="152"/>
      <c r="F1988" s="152"/>
      <c r="G1988" s="5">
        <v>105.3</v>
      </c>
    </row>
    <row r="1989" spans="1:7" x14ac:dyDescent="0.25">
      <c r="A1989" s="18">
        <f t="shared" si="360"/>
        <v>321</v>
      </c>
      <c r="B1989" s="18" t="str">
        <f t="shared" si="360"/>
        <v>AMC 321 C</v>
      </c>
      <c r="C1989" s="4">
        <v>163407</v>
      </c>
      <c r="D1989" s="17" t="s">
        <v>13</v>
      </c>
      <c r="E1989" s="152"/>
      <c r="F1989" s="152"/>
      <c r="G1989" s="5">
        <v>25.3</v>
      </c>
    </row>
    <row r="1990" spans="1:7" x14ac:dyDescent="0.25">
      <c r="A1990" s="18">
        <f t="shared" si="360"/>
        <v>321</v>
      </c>
      <c r="B1990" s="18" t="str">
        <f t="shared" si="360"/>
        <v>AMC 321 C</v>
      </c>
      <c r="C1990" s="4">
        <v>163409</v>
      </c>
      <c r="D1990" s="17" t="s">
        <v>14</v>
      </c>
      <c r="E1990" s="152"/>
      <c r="F1990" s="152"/>
      <c r="G1990" s="5">
        <v>25.3</v>
      </c>
    </row>
    <row r="1991" spans="1:7" x14ac:dyDescent="0.25">
      <c r="A1991" s="18">
        <f t="shared" si="360"/>
        <v>321</v>
      </c>
      <c r="B1991" s="18" t="str">
        <f t="shared" si="360"/>
        <v>AMC 321 C</v>
      </c>
      <c r="C1991" s="6">
        <v>163410</v>
      </c>
      <c r="D1991" s="19" t="s">
        <v>15</v>
      </c>
      <c r="E1991" s="149"/>
      <c r="F1991" s="149"/>
      <c r="G1991" s="7">
        <v>7.6</v>
      </c>
    </row>
    <row r="1992" spans="1:7" x14ac:dyDescent="0.25">
      <c r="A1992" s="20">
        <f t="shared" si="360"/>
        <v>321</v>
      </c>
      <c r="B1992" s="20" t="str">
        <f t="shared" si="360"/>
        <v>AMC 321 C</v>
      </c>
      <c r="C1992" s="21"/>
      <c r="D1992" s="21"/>
      <c r="E1992" s="150" t="s">
        <v>9</v>
      </c>
      <c r="F1992" s="150"/>
      <c r="G1992" s="8">
        <v>1000</v>
      </c>
    </row>
    <row r="1993" spans="1:7" x14ac:dyDescent="0.25">
      <c r="A1993" s="9">
        <v>322</v>
      </c>
      <c r="B1993" s="23" t="s">
        <v>376</v>
      </c>
      <c r="C1993" s="22" t="s">
        <v>4</v>
      </c>
      <c r="D1993" s="25" t="s">
        <v>5</v>
      </c>
      <c r="E1993" s="145"/>
      <c r="F1993" s="145"/>
      <c r="G1993" s="14">
        <v>1000</v>
      </c>
    </row>
    <row r="1994" spans="1:7" x14ac:dyDescent="0.25">
      <c r="A1994" s="20">
        <f t="shared" ref="A1994:B1994" si="361">A1993</f>
        <v>322</v>
      </c>
      <c r="B1994" s="20" t="str">
        <f t="shared" si="361"/>
        <v>AMC 322 C</v>
      </c>
      <c r="C1994" s="21"/>
      <c r="D1994" s="21"/>
      <c r="E1994" s="150" t="s">
        <v>9</v>
      </c>
      <c r="F1994" s="150"/>
      <c r="G1994" s="8">
        <v>1000</v>
      </c>
    </row>
    <row r="1995" spans="1:7" x14ac:dyDescent="0.25">
      <c r="A1995" s="9">
        <v>323</v>
      </c>
      <c r="B1995" s="23" t="s">
        <v>377</v>
      </c>
      <c r="C1995" s="22" t="s">
        <v>4</v>
      </c>
      <c r="D1995" s="25" t="s">
        <v>5</v>
      </c>
      <c r="E1995" s="145"/>
      <c r="F1995" s="145"/>
      <c r="G1995" s="14">
        <v>1000</v>
      </c>
    </row>
    <row r="1996" spans="1:7" x14ac:dyDescent="0.25">
      <c r="A1996" s="20">
        <f t="shared" ref="A1996:B1996" si="362">A1995</f>
        <v>323</v>
      </c>
      <c r="B1996" s="20" t="str">
        <f t="shared" si="362"/>
        <v>AMC 323 C</v>
      </c>
      <c r="C1996" s="21"/>
      <c r="D1996" s="21"/>
      <c r="E1996" s="150" t="s">
        <v>9</v>
      </c>
      <c r="F1996" s="150"/>
      <c r="G1996" s="8">
        <v>1000</v>
      </c>
    </row>
    <row r="1997" spans="1:7" x14ac:dyDescent="0.25">
      <c r="A1997" s="9">
        <v>324</v>
      </c>
      <c r="B1997" s="23" t="s">
        <v>378</v>
      </c>
      <c r="C1997" s="9" t="s">
        <v>4</v>
      </c>
      <c r="D1997" s="23" t="s">
        <v>5</v>
      </c>
      <c r="E1997" s="151"/>
      <c r="F1997" s="151"/>
      <c r="G1997" s="10">
        <v>807.9</v>
      </c>
    </row>
    <row r="1998" spans="1:7" x14ac:dyDescent="0.25">
      <c r="A1998" s="18">
        <f t="shared" ref="A1998:B2001" si="363">A1997</f>
        <v>324</v>
      </c>
      <c r="B1998" s="18" t="str">
        <f t="shared" si="363"/>
        <v>AMC 324 C</v>
      </c>
      <c r="C1998" s="4">
        <v>163401</v>
      </c>
      <c r="D1998" s="17" t="s">
        <v>7</v>
      </c>
      <c r="E1998" s="152"/>
      <c r="F1998" s="152"/>
      <c r="G1998" s="5">
        <v>183.3</v>
      </c>
    </row>
    <row r="1999" spans="1:7" x14ac:dyDescent="0.25">
      <c r="A1999" s="18">
        <f t="shared" si="363"/>
        <v>324</v>
      </c>
      <c r="B1999" s="18" t="str">
        <f t="shared" si="363"/>
        <v>AMC 324 C</v>
      </c>
      <c r="C1999" s="4">
        <v>163409</v>
      </c>
      <c r="D1999" s="17" t="s">
        <v>14</v>
      </c>
      <c r="E1999" s="152"/>
      <c r="F1999" s="152"/>
      <c r="G1999" s="5">
        <v>5.9</v>
      </c>
    </row>
    <row r="2000" spans="1:7" x14ac:dyDescent="0.25">
      <c r="A2000" s="18">
        <f t="shared" si="363"/>
        <v>324</v>
      </c>
      <c r="B2000" s="18" t="str">
        <f t="shared" si="363"/>
        <v>AMC 324 C</v>
      </c>
      <c r="C2000" s="6">
        <v>163407</v>
      </c>
      <c r="D2000" s="19" t="s">
        <v>13</v>
      </c>
      <c r="E2000" s="149"/>
      <c r="F2000" s="149"/>
      <c r="G2000" s="7">
        <v>2.9</v>
      </c>
    </row>
    <row r="2001" spans="1:7" x14ac:dyDescent="0.25">
      <c r="A2001" s="20">
        <f t="shared" si="363"/>
        <v>324</v>
      </c>
      <c r="B2001" s="20" t="str">
        <f t="shared" si="363"/>
        <v>AMC 324 C</v>
      </c>
      <c r="C2001" s="21"/>
      <c r="D2001" s="21"/>
      <c r="E2001" s="150" t="s">
        <v>9</v>
      </c>
      <c r="F2001" s="150"/>
      <c r="G2001" s="8">
        <v>1000</v>
      </c>
    </row>
    <row r="2002" spans="1:7" x14ac:dyDescent="0.25">
      <c r="A2002" s="9">
        <v>3242</v>
      </c>
      <c r="B2002" s="23" t="s">
        <v>379</v>
      </c>
      <c r="C2002" s="9" t="s">
        <v>4</v>
      </c>
      <c r="D2002" s="23" t="s">
        <v>5</v>
      </c>
      <c r="E2002" s="151"/>
      <c r="F2002" s="151"/>
      <c r="G2002" s="10">
        <v>805.7</v>
      </c>
    </row>
    <row r="2003" spans="1:7" x14ac:dyDescent="0.25">
      <c r="A2003" s="18">
        <f t="shared" ref="A2003:B2006" si="364">A2002</f>
        <v>3242</v>
      </c>
      <c r="B2003" s="18" t="str">
        <f t="shared" si="364"/>
        <v>AMC 3242 C</v>
      </c>
      <c r="C2003" s="4">
        <v>163401</v>
      </c>
      <c r="D2003" s="17" t="s">
        <v>7</v>
      </c>
      <c r="E2003" s="152"/>
      <c r="F2003" s="152"/>
      <c r="G2003" s="5">
        <v>188.4</v>
      </c>
    </row>
    <row r="2004" spans="1:7" x14ac:dyDescent="0.25">
      <c r="A2004" s="18">
        <f t="shared" si="364"/>
        <v>3242</v>
      </c>
      <c r="B2004" s="18" t="str">
        <f t="shared" si="364"/>
        <v>AMC 3242 C</v>
      </c>
      <c r="C2004" s="4">
        <v>163409</v>
      </c>
      <c r="D2004" s="17" t="s">
        <v>14</v>
      </c>
      <c r="E2004" s="152"/>
      <c r="F2004" s="152"/>
      <c r="G2004" s="5">
        <v>5.0999999999999996</v>
      </c>
    </row>
    <row r="2005" spans="1:7" x14ac:dyDescent="0.25">
      <c r="A2005" s="18">
        <f t="shared" si="364"/>
        <v>3242</v>
      </c>
      <c r="B2005" s="18" t="str">
        <f t="shared" si="364"/>
        <v>AMC 3242 C</v>
      </c>
      <c r="C2005" s="6">
        <v>163407</v>
      </c>
      <c r="D2005" s="19" t="s">
        <v>13</v>
      </c>
      <c r="E2005" s="149"/>
      <c r="F2005" s="149"/>
      <c r="G2005" s="7">
        <v>0.8</v>
      </c>
    </row>
    <row r="2006" spans="1:7" x14ac:dyDescent="0.25">
      <c r="A2006" s="20">
        <f t="shared" si="364"/>
        <v>3242</v>
      </c>
      <c r="B2006" s="20" t="str">
        <f t="shared" si="364"/>
        <v>AMC 3242 C</v>
      </c>
      <c r="C2006" s="21"/>
      <c r="D2006" s="21"/>
      <c r="E2006" s="150" t="s">
        <v>9</v>
      </c>
      <c r="F2006" s="150"/>
      <c r="G2006" s="8">
        <v>1000</v>
      </c>
    </row>
    <row r="2007" spans="1:7" x14ac:dyDescent="0.25">
      <c r="A2007" s="9">
        <v>3245</v>
      </c>
      <c r="B2007" s="23" t="s">
        <v>380</v>
      </c>
      <c r="C2007" s="9" t="s">
        <v>4</v>
      </c>
      <c r="D2007" s="23" t="s">
        <v>5</v>
      </c>
      <c r="E2007" s="151"/>
      <c r="F2007" s="151"/>
      <c r="G2007" s="10">
        <v>778.8</v>
      </c>
    </row>
    <row r="2008" spans="1:7" x14ac:dyDescent="0.25">
      <c r="A2008" s="18">
        <f t="shared" ref="A2008:B2010" si="365">A2007</f>
        <v>3245</v>
      </c>
      <c r="B2008" s="18" t="str">
        <f t="shared" si="365"/>
        <v>AMC 3245 C</v>
      </c>
      <c r="C2008" s="4">
        <v>163401</v>
      </c>
      <c r="D2008" s="17" t="s">
        <v>7</v>
      </c>
      <c r="E2008" s="152"/>
      <c r="F2008" s="152"/>
      <c r="G2008" s="5">
        <v>212</v>
      </c>
    </row>
    <row r="2009" spans="1:7" x14ac:dyDescent="0.25">
      <c r="A2009" s="18">
        <f t="shared" si="365"/>
        <v>3245</v>
      </c>
      <c r="B2009" s="18" t="str">
        <f t="shared" si="365"/>
        <v>AMC 3245 C</v>
      </c>
      <c r="C2009" s="6">
        <v>163409</v>
      </c>
      <c r="D2009" s="19" t="s">
        <v>14</v>
      </c>
      <c r="E2009" s="149"/>
      <c r="F2009" s="149"/>
      <c r="G2009" s="7">
        <v>9.1999999999999993</v>
      </c>
    </row>
    <row r="2010" spans="1:7" x14ac:dyDescent="0.25">
      <c r="A2010" s="20">
        <f t="shared" si="365"/>
        <v>3245</v>
      </c>
      <c r="B2010" s="20" t="str">
        <f t="shared" si="365"/>
        <v>AMC 3245 C</v>
      </c>
      <c r="C2010" s="21"/>
      <c r="D2010" s="21"/>
      <c r="E2010" s="150" t="s">
        <v>9</v>
      </c>
      <c r="F2010" s="150"/>
      <c r="G2010" s="8">
        <v>1000</v>
      </c>
    </row>
    <row r="2011" spans="1:7" x14ac:dyDescent="0.25">
      <c r="A2011" s="11">
        <v>3248</v>
      </c>
      <c r="B2011" s="23" t="s">
        <v>381</v>
      </c>
      <c r="C2011" s="9" t="s">
        <v>4</v>
      </c>
      <c r="D2011" s="23" t="s">
        <v>5</v>
      </c>
      <c r="E2011" s="151"/>
      <c r="F2011" s="151"/>
      <c r="G2011" s="10">
        <v>806.8</v>
      </c>
    </row>
    <row r="2012" spans="1:7" x14ac:dyDescent="0.25">
      <c r="A2012" s="18">
        <f t="shared" ref="A2012:B2015" si="366">A2011</f>
        <v>3248</v>
      </c>
      <c r="B2012" s="18" t="str">
        <f t="shared" si="366"/>
        <v>AMC 3248 C</v>
      </c>
      <c r="C2012" s="4">
        <v>163401</v>
      </c>
      <c r="D2012" s="17" t="s">
        <v>7</v>
      </c>
      <c r="E2012" s="152"/>
      <c r="F2012" s="152"/>
      <c r="G2012" s="5">
        <v>183.1</v>
      </c>
    </row>
    <row r="2013" spans="1:7" x14ac:dyDescent="0.25">
      <c r="A2013" s="18">
        <f t="shared" si="366"/>
        <v>3248</v>
      </c>
      <c r="B2013" s="18" t="str">
        <f t="shared" si="366"/>
        <v>AMC 3248 C</v>
      </c>
      <c r="C2013" s="4">
        <v>163409</v>
      </c>
      <c r="D2013" s="17" t="s">
        <v>14</v>
      </c>
      <c r="E2013" s="152"/>
      <c r="F2013" s="152"/>
      <c r="G2013" s="5">
        <v>9.5</v>
      </c>
    </row>
    <row r="2014" spans="1:7" x14ac:dyDescent="0.25">
      <c r="A2014" s="18">
        <f t="shared" si="366"/>
        <v>3248</v>
      </c>
      <c r="B2014" s="18" t="str">
        <f t="shared" si="366"/>
        <v>AMC 3248 C</v>
      </c>
      <c r="C2014" s="6">
        <v>163410</v>
      </c>
      <c r="D2014" s="19" t="s">
        <v>15</v>
      </c>
      <c r="E2014" s="149"/>
      <c r="F2014" s="149"/>
      <c r="G2014" s="7">
        <v>0.6</v>
      </c>
    </row>
    <row r="2015" spans="1:7" x14ac:dyDescent="0.25">
      <c r="A2015" s="20">
        <f t="shared" si="366"/>
        <v>3248</v>
      </c>
      <c r="B2015" s="20" t="str">
        <f t="shared" si="366"/>
        <v>AMC 3248 C</v>
      </c>
      <c r="C2015" s="21"/>
      <c r="D2015" s="21"/>
      <c r="E2015" s="150" t="s">
        <v>9</v>
      </c>
      <c r="F2015" s="150"/>
      <c r="G2015" s="8">
        <v>1000</v>
      </c>
    </row>
    <row r="2016" spans="1:7" x14ac:dyDescent="0.25">
      <c r="A2016" s="9">
        <v>325</v>
      </c>
      <c r="B2016" s="23" t="s">
        <v>382</v>
      </c>
      <c r="C2016" s="9" t="s">
        <v>4</v>
      </c>
      <c r="D2016" s="23" t="s">
        <v>5</v>
      </c>
      <c r="E2016" s="151"/>
      <c r="F2016" s="151"/>
      <c r="G2016" s="10">
        <v>809.6</v>
      </c>
    </row>
    <row r="2017" spans="1:7" x14ac:dyDescent="0.25">
      <c r="A2017" s="18">
        <f t="shared" ref="A2017:B2020" si="367">A2016</f>
        <v>325</v>
      </c>
      <c r="B2017" s="18" t="str">
        <f t="shared" si="367"/>
        <v>AMC 325 C</v>
      </c>
      <c r="C2017" s="4">
        <v>163401</v>
      </c>
      <c r="D2017" s="17" t="s">
        <v>7</v>
      </c>
      <c r="E2017" s="152"/>
      <c r="F2017" s="152"/>
      <c r="G2017" s="5">
        <v>172.7</v>
      </c>
    </row>
    <row r="2018" spans="1:7" x14ac:dyDescent="0.25">
      <c r="A2018" s="18">
        <f t="shared" si="367"/>
        <v>325</v>
      </c>
      <c r="B2018" s="18" t="str">
        <f t="shared" si="367"/>
        <v>AMC 325 C</v>
      </c>
      <c r="C2018" s="4">
        <v>163409</v>
      </c>
      <c r="D2018" s="17" t="s">
        <v>14</v>
      </c>
      <c r="E2018" s="152"/>
      <c r="F2018" s="152"/>
      <c r="G2018" s="5">
        <v>11.8</v>
      </c>
    </row>
    <row r="2019" spans="1:7" x14ac:dyDescent="0.25">
      <c r="A2019" s="18">
        <f t="shared" si="367"/>
        <v>325</v>
      </c>
      <c r="B2019" s="18" t="str">
        <f t="shared" si="367"/>
        <v>AMC 325 C</v>
      </c>
      <c r="C2019" s="6">
        <v>163407</v>
      </c>
      <c r="D2019" s="19" t="s">
        <v>13</v>
      </c>
      <c r="E2019" s="149"/>
      <c r="F2019" s="149"/>
      <c r="G2019" s="7">
        <v>5.9</v>
      </c>
    </row>
    <row r="2020" spans="1:7" x14ac:dyDescent="0.25">
      <c r="A2020" s="20">
        <f t="shared" si="367"/>
        <v>325</v>
      </c>
      <c r="B2020" s="20" t="str">
        <f t="shared" si="367"/>
        <v>AMC 325 C</v>
      </c>
      <c r="C2020" s="21"/>
      <c r="D2020" s="21"/>
      <c r="E2020" s="150" t="s">
        <v>9</v>
      </c>
      <c r="F2020" s="150"/>
      <c r="G2020" s="8">
        <v>1000</v>
      </c>
    </row>
    <row r="2021" spans="1:7" x14ac:dyDescent="0.25">
      <c r="A2021" s="2">
        <v>3252</v>
      </c>
      <c r="B2021" s="27" t="s">
        <v>383</v>
      </c>
      <c r="C2021" s="2" t="s">
        <v>4</v>
      </c>
      <c r="D2021" s="27" t="s">
        <v>5</v>
      </c>
      <c r="E2021" s="153"/>
      <c r="F2021" s="153"/>
      <c r="G2021" s="3">
        <v>805</v>
      </c>
    </row>
    <row r="2022" spans="1:7" x14ac:dyDescent="0.25">
      <c r="A2022" s="18">
        <f t="shared" ref="A2022:B2025" si="368">A2021</f>
        <v>3252</v>
      </c>
      <c r="B2022" s="18" t="str">
        <f t="shared" si="368"/>
        <v>AMC 3252 C</v>
      </c>
      <c r="C2022" s="4">
        <v>163401</v>
      </c>
      <c r="D2022" s="17" t="s">
        <v>7</v>
      </c>
      <c r="E2022" s="152"/>
      <c r="F2022" s="152"/>
      <c r="G2022" s="5">
        <v>183.1</v>
      </c>
    </row>
    <row r="2023" spans="1:7" x14ac:dyDescent="0.25">
      <c r="A2023" s="18">
        <f t="shared" si="368"/>
        <v>3252</v>
      </c>
      <c r="B2023" s="18" t="str">
        <f t="shared" si="368"/>
        <v>AMC 3252 C</v>
      </c>
      <c r="C2023" s="4">
        <v>163409</v>
      </c>
      <c r="D2023" s="17" t="s">
        <v>14</v>
      </c>
      <c r="E2023" s="152"/>
      <c r="F2023" s="152"/>
      <c r="G2023" s="5">
        <v>10.3</v>
      </c>
    </row>
    <row r="2024" spans="1:7" x14ac:dyDescent="0.25">
      <c r="A2024" s="18">
        <f t="shared" si="368"/>
        <v>3252</v>
      </c>
      <c r="B2024" s="18" t="str">
        <f t="shared" si="368"/>
        <v>AMC 3252 C</v>
      </c>
      <c r="C2024" s="6">
        <v>163407</v>
      </c>
      <c r="D2024" s="19" t="s">
        <v>13</v>
      </c>
      <c r="E2024" s="149"/>
      <c r="F2024" s="149"/>
      <c r="G2024" s="7">
        <v>1.6</v>
      </c>
    </row>
    <row r="2025" spans="1:7" x14ac:dyDescent="0.25">
      <c r="A2025" s="20">
        <f t="shared" si="368"/>
        <v>3252</v>
      </c>
      <c r="B2025" s="20" t="str">
        <f t="shared" si="368"/>
        <v>AMC 3252 C</v>
      </c>
      <c r="C2025" s="21"/>
      <c r="D2025" s="21"/>
      <c r="E2025" s="150" t="s">
        <v>9</v>
      </c>
      <c r="F2025" s="150"/>
      <c r="G2025" s="8">
        <v>1000</v>
      </c>
    </row>
    <row r="2026" spans="1:7" x14ac:dyDescent="0.25">
      <c r="A2026" s="9">
        <v>3255</v>
      </c>
      <c r="B2026" s="23" t="s">
        <v>384</v>
      </c>
      <c r="C2026" s="9" t="s">
        <v>4</v>
      </c>
      <c r="D2026" s="23" t="s">
        <v>5</v>
      </c>
      <c r="E2026" s="151"/>
      <c r="F2026" s="151"/>
      <c r="G2026" s="10">
        <v>752.4</v>
      </c>
    </row>
    <row r="2027" spans="1:7" x14ac:dyDescent="0.25">
      <c r="A2027" s="18">
        <f t="shared" ref="A2027:B2029" si="369">A2026</f>
        <v>3255</v>
      </c>
      <c r="B2027" s="18" t="str">
        <f t="shared" si="369"/>
        <v>AMC 3255 C</v>
      </c>
      <c r="C2027" s="4">
        <v>163401</v>
      </c>
      <c r="D2027" s="17" t="s">
        <v>7</v>
      </c>
      <c r="E2027" s="152"/>
      <c r="F2027" s="152"/>
      <c r="G2027" s="5">
        <v>229.7</v>
      </c>
    </row>
    <row r="2028" spans="1:7" x14ac:dyDescent="0.25">
      <c r="A2028" s="18">
        <f t="shared" si="369"/>
        <v>3255</v>
      </c>
      <c r="B2028" s="18" t="str">
        <f t="shared" si="369"/>
        <v>AMC 3255 C</v>
      </c>
      <c r="C2028" s="6">
        <v>163409</v>
      </c>
      <c r="D2028" s="19" t="s">
        <v>14</v>
      </c>
      <c r="E2028" s="149"/>
      <c r="F2028" s="149"/>
      <c r="G2028" s="7">
        <v>17.899999999999999</v>
      </c>
    </row>
    <row r="2029" spans="1:7" x14ac:dyDescent="0.25">
      <c r="A2029" s="20">
        <f t="shared" si="369"/>
        <v>3255</v>
      </c>
      <c r="B2029" s="20" t="str">
        <f t="shared" si="369"/>
        <v>AMC 3255 C</v>
      </c>
      <c r="C2029" s="21"/>
      <c r="D2029" s="21"/>
      <c r="E2029" s="150" t="s">
        <v>9</v>
      </c>
      <c r="F2029" s="150"/>
      <c r="G2029" s="8">
        <v>1000</v>
      </c>
    </row>
    <row r="2030" spans="1:7" x14ac:dyDescent="0.25">
      <c r="A2030" s="9">
        <v>3258</v>
      </c>
      <c r="B2030" s="23" t="s">
        <v>385</v>
      </c>
      <c r="C2030" s="9" t="s">
        <v>4</v>
      </c>
      <c r="D2030" s="23" t="s">
        <v>5</v>
      </c>
      <c r="E2030" s="151"/>
      <c r="F2030" s="151"/>
      <c r="G2030" s="10">
        <v>807</v>
      </c>
    </row>
    <row r="2031" spans="1:7" x14ac:dyDescent="0.25">
      <c r="A2031" s="18">
        <f t="shared" ref="A2031:B2034" si="370">A2030</f>
        <v>3258</v>
      </c>
      <c r="B2031" s="18" t="str">
        <f t="shared" si="370"/>
        <v>AMC 3258 C</v>
      </c>
      <c r="C2031" s="4">
        <v>163401</v>
      </c>
      <c r="D2031" s="17" t="s">
        <v>7</v>
      </c>
      <c r="E2031" s="152"/>
      <c r="F2031" s="152"/>
      <c r="G2031" s="5">
        <v>172.6</v>
      </c>
    </row>
    <row r="2032" spans="1:7" x14ac:dyDescent="0.25">
      <c r="A2032" s="18">
        <f t="shared" si="370"/>
        <v>3258</v>
      </c>
      <c r="B2032" s="18" t="str">
        <f t="shared" si="370"/>
        <v>AMC 3258 C</v>
      </c>
      <c r="C2032" s="4">
        <v>163409</v>
      </c>
      <c r="D2032" s="17" t="s">
        <v>14</v>
      </c>
      <c r="E2032" s="152"/>
      <c r="F2032" s="152"/>
      <c r="G2032" s="5">
        <v>19.2</v>
      </c>
    </row>
    <row r="2033" spans="1:7" x14ac:dyDescent="0.25">
      <c r="A2033" s="18">
        <f t="shared" si="370"/>
        <v>3258</v>
      </c>
      <c r="B2033" s="18" t="str">
        <f t="shared" si="370"/>
        <v>AMC 3258 C</v>
      </c>
      <c r="C2033" s="6">
        <v>163410</v>
      </c>
      <c r="D2033" s="19" t="s">
        <v>15</v>
      </c>
      <c r="E2033" s="149"/>
      <c r="F2033" s="149"/>
      <c r="G2033" s="7">
        <v>1.2</v>
      </c>
    </row>
    <row r="2034" spans="1:7" x14ac:dyDescent="0.25">
      <c r="A2034" s="20">
        <f t="shared" si="370"/>
        <v>3258</v>
      </c>
      <c r="B2034" s="20" t="str">
        <f t="shared" si="370"/>
        <v>AMC 3258 C</v>
      </c>
      <c r="C2034" s="21"/>
      <c r="D2034" s="21"/>
      <c r="E2034" s="150" t="s">
        <v>9</v>
      </c>
      <c r="F2034" s="150"/>
      <c r="G2034" s="8">
        <v>1000</v>
      </c>
    </row>
    <row r="2035" spans="1:7" x14ac:dyDescent="0.25">
      <c r="A2035" s="9">
        <v>326</v>
      </c>
      <c r="B2035" s="23" t="s">
        <v>386</v>
      </c>
      <c r="C2035" s="9" t="s">
        <v>4</v>
      </c>
      <c r="D2035" s="23" t="s">
        <v>5</v>
      </c>
      <c r="E2035" s="151"/>
      <c r="F2035" s="151"/>
      <c r="G2035" s="10">
        <v>812.7</v>
      </c>
    </row>
    <row r="2036" spans="1:7" x14ac:dyDescent="0.25">
      <c r="A2036" s="18">
        <f t="shared" ref="A2036:B2039" si="371">A2035</f>
        <v>326</v>
      </c>
      <c r="B2036" s="18" t="str">
        <f t="shared" si="371"/>
        <v>AMC 326 C</v>
      </c>
      <c r="C2036" s="4">
        <v>163401</v>
      </c>
      <c r="D2036" s="17" t="s">
        <v>7</v>
      </c>
      <c r="E2036" s="152"/>
      <c r="F2036" s="152"/>
      <c r="G2036" s="5">
        <v>151</v>
      </c>
    </row>
    <row r="2037" spans="1:7" x14ac:dyDescent="0.25">
      <c r="A2037" s="18">
        <f t="shared" si="371"/>
        <v>326</v>
      </c>
      <c r="B2037" s="18" t="str">
        <f t="shared" si="371"/>
        <v>AMC 326 C</v>
      </c>
      <c r="C2037" s="4">
        <v>163409</v>
      </c>
      <c r="D2037" s="17" t="s">
        <v>14</v>
      </c>
      <c r="E2037" s="152"/>
      <c r="F2037" s="152"/>
      <c r="G2037" s="5">
        <v>24.2</v>
      </c>
    </row>
    <row r="2038" spans="1:7" x14ac:dyDescent="0.25">
      <c r="A2038" s="18">
        <f t="shared" si="371"/>
        <v>326</v>
      </c>
      <c r="B2038" s="18" t="str">
        <f t="shared" si="371"/>
        <v>AMC 326 C</v>
      </c>
      <c r="C2038" s="6">
        <v>163407</v>
      </c>
      <c r="D2038" s="19" t="s">
        <v>13</v>
      </c>
      <c r="E2038" s="149"/>
      <c r="F2038" s="149"/>
      <c r="G2038" s="7">
        <v>12.1</v>
      </c>
    </row>
    <row r="2039" spans="1:7" x14ac:dyDescent="0.25">
      <c r="A2039" s="20">
        <f t="shared" si="371"/>
        <v>326</v>
      </c>
      <c r="B2039" s="20" t="str">
        <f t="shared" si="371"/>
        <v>AMC 326 C</v>
      </c>
      <c r="C2039" s="21"/>
      <c r="D2039" s="21"/>
      <c r="E2039" s="150" t="s">
        <v>9</v>
      </c>
      <c r="F2039" s="150"/>
      <c r="G2039" s="8">
        <v>1000</v>
      </c>
    </row>
    <row r="2040" spans="1:7" x14ac:dyDescent="0.25">
      <c r="A2040" s="9">
        <v>3262</v>
      </c>
      <c r="B2040" s="23" t="s">
        <v>387</v>
      </c>
      <c r="C2040" s="9" t="s">
        <v>4</v>
      </c>
      <c r="D2040" s="23" t="s">
        <v>5</v>
      </c>
      <c r="E2040" s="151"/>
      <c r="F2040" s="151"/>
      <c r="G2040" s="10">
        <v>803.6</v>
      </c>
    </row>
    <row r="2041" spans="1:7" x14ac:dyDescent="0.25">
      <c r="A2041" s="18">
        <f t="shared" ref="A2041:B2044" si="372">A2040</f>
        <v>3262</v>
      </c>
      <c r="B2041" s="18" t="str">
        <f t="shared" si="372"/>
        <v>AMC 3262 C</v>
      </c>
      <c r="C2041" s="4">
        <v>163401</v>
      </c>
      <c r="D2041" s="17" t="s">
        <v>7</v>
      </c>
      <c r="E2041" s="152"/>
      <c r="F2041" s="152"/>
      <c r="G2041" s="5">
        <v>172.4</v>
      </c>
    </row>
    <row r="2042" spans="1:7" x14ac:dyDescent="0.25">
      <c r="A2042" s="18">
        <f t="shared" si="372"/>
        <v>3262</v>
      </c>
      <c r="B2042" s="18" t="str">
        <f t="shared" si="372"/>
        <v>AMC 3262 C</v>
      </c>
      <c r="C2042" s="4">
        <v>163409</v>
      </c>
      <c r="D2042" s="17" t="s">
        <v>14</v>
      </c>
      <c r="E2042" s="152"/>
      <c r="F2042" s="152"/>
      <c r="G2042" s="5">
        <v>20.7</v>
      </c>
    </row>
    <row r="2043" spans="1:7" x14ac:dyDescent="0.25">
      <c r="A2043" s="18">
        <f t="shared" si="372"/>
        <v>3262</v>
      </c>
      <c r="B2043" s="18" t="str">
        <f t="shared" si="372"/>
        <v>AMC 3262 C</v>
      </c>
      <c r="C2043" s="6">
        <v>163407</v>
      </c>
      <c r="D2043" s="19" t="s">
        <v>13</v>
      </c>
      <c r="E2043" s="149"/>
      <c r="F2043" s="149"/>
      <c r="G2043" s="7">
        <v>3.3</v>
      </c>
    </row>
    <row r="2044" spans="1:7" x14ac:dyDescent="0.25">
      <c r="A2044" s="20">
        <f t="shared" si="372"/>
        <v>3262</v>
      </c>
      <c r="B2044" s="20" t="str">
        <f t="shared" si="372"/>
        <v>AMC 3262 C</v>
      </c>
      <c r="C2044" s="21"/>
      <c r="D2044" s="21"/>
      <c r="E2044" s="150" t="s">
        <v>9</v>
      </c>
      <c r="F2044" s="150"/>
      <c r="G2044" s="8">
        <v>1000</v>
      </c>
    </row>
    <row r="2045" spans="1:7" x14ac:dyDescent="0.25">
      <c r="A2045" s="9">
        <v>3265</v>
      </c>
      <c r="B2045" s="23" t="s">
        <v>388</v>
      </c>
      <c r="C2045" s="9" t="s">
        <v>4</v>
      </c>
      <c r="D2045" s="23" t="s">
        <v>5</v>
      </c>
      <c r="E2045" s="151"/>
      <c r="F2045" s="151"/>
      <c r="G2045" s="10">
        <v>810</v>
      </c>
    </row>
    <row r="2046" spans="1:7" x14ac:dyDescent="0.25">
      <c r="A2046" s="18">
        <f t="shared" ref="A2046:B2048" si="373">A2045</f>
        <v>3265</v>
      </c>
      <c r="B2046" s="18" t="str">
        <f t="shared" si="373"/>
        <v>AMC 3265 C</v>
      </c>
      <c r="C2046" s="4">
        <v>163401</v>
      </c>
      <c r="D2046" s="17" t="s">
        <v>7</v>
      </c>
      <c r="E2046" s="152"/>
      <c r="F2046" s="152"/>
      <c r="G2046" s="5">
        <v>150.80000000000001</v>
      </c>
    </row>
    <row r="2047" spans="1:7" x14ac:dyDescent="0.25">
      <c r="A2047" s="18">
        <f t="shared" si="373"/>
        <v>3265</v>
      </c>
      <c r="B2047" s="18" t="str">
        <f t="shared" si="373"/>
        <v>AMC 3265 C</v>
      </c>
      <c r="C2047" s="6">
        <v>163409</v>
      </c>
      <c r="D2047" s="19" t="s">
        <v>14</v>
      </c>
      <c r="E2047" s="149"/>
      <c r="F2047" s="149"/>
      <c r="G2047" s="7">
        <v>39.200000000000003</v>
      </c>
    </row>
    <row r="2048" spans="1:7" x14ac:dyDescent="0.25">
      <c r="A2048" s="20">
        <f t="shared" si="373"/>
        <v>3265</v>
      </c>
      <c r="B2048" s="20" t="str">
        <f t="shared" si="373"/>
        <v>AMC 3265 C</v>
      </c>
      <c r="C2048" s="21"/>
      <c r="D2048" s="21"/>
      <c r="E2048" s="150" t="s">
        <v>9</v>
      </c>
      <c r="F2048" s="150"/>
      <c r="G2048" s="8">
        <v>1000</v>
      </c>
    </row>
    <row r="2049" spans="1:7" x14ac:dyDescent="0.25">
      <c r="A2049" s="9">
        <v>3268</v>
      </c>
      <c r="B2049" s="23" t="s">
        <v>389</v>
      </c>
      <c r="C2049" s="9" t="s">
        <v>4</v>
      </c>
      <c r="D2049" s="23" t="s">
        <v>5</v>
      </c>
      <c r="E2049" s="151"/>
      <c r="F2049" s="151"/>
      <c r="G2049" s="10">
        <v>807.7</v>
      </c>
    </row>
    <row r="2050" spans="1:7" x14ac:dyDescent="0.25">
      <c r="A2050" s="18">
        <f t="shared" ref="A2050:B2053" si="374">A2049</f>
        <v>3268</v>
      </c>
      <c r="B2050" s="18" t="str">
        <f t="shared" si="374"/>
        <v>AMC 3268 C</v>
      </c>
      <c r="C2050" s="4">
        <v>163401</v>
      </c>
      <c r="D2050" s="17" t="s">
        <v>7</v>
      </c>
      <c r="E2050" s="152"/>
      <c r="F2050" s="152"/>
      <c r="G2050" s="5">
        <v>150.69999999999999</v>
      </c>
    </row>
    <row r="2051" spans="1:7" x14ac:dyDescent="0.25">
      <c r="A2051" s="18">
        <f t="shared" si="374"/>
        <v>3268</v>
      </c>
      <c r="B2051" s="18" t="str">
        <f t="shared" si="374"/>
        <v>AMC 3268 C</v>
      </c>
      <c r="C2051" s="4">
        <v>163409</v>
      </c>
      <c r="D2051" s="17" t="s">
        <v>14</v>
      </c>
      <c r="E2051" s="152"/>
      <c r="F2051" s="152"/>
      <c r="G2051" s="5">
        <v>39.200000000000003</v>
      </c>
    </row>
    <row r="2052" spans="1:7" x14ac:dyDescent="0.25">
      <c r="A2052" s="18">
        <f t="shared" si="374"/>
        <v>3268</v>
      </c>
      <c r="B2052" s="18" t="str">
        <f t="shared" si="374"/>
        <v>AMC 3268 C</v>
      </c>
      <c r="C2052" s="6">
        <v>163410</v>
      </c>
      <c r="D2052" s="19" t="s">
        <v>15</v>
      </c>
      <c r="E2052" s="149"/>
      <c r="F2052" s="149"/>
      <c r="G2052" s="7">
        <v>2.4</v>
      </c>
    </row>
    <row r="2053" spans="1:7" x14ac:dyDescent="0.25">
      <c r="A2053" s="20">
        <f t="shared" si="374"/>
        <v>3268</v>
      </c>
      <c r="B2053" s="20" t="str">
        <f t="shared" si="374"/>
        <v>AMC 3268 C</v>
      </c>
      <c r="C2053" s="21"/>
      <c r="D2053" s="21"/>
      <c r="E2053" s="150" t="s">
        <v>9</v>
      </c>
      <c r="F2053" s="150"/>
      <c r="G2053" s="8">
        <v>1000</v>
      </c>
    </row>
    <row r="2054" spans="1:7" x14ac:dyDescent="0.25">
      <c r="A2054" s="9">
        <v>327</v>
      </c>
      <c r="B2054" s="23" t="s">
        <v>390</v>
      </c>
      <c r="C2054" s="9" t="s">
        <v>4</v>
      </c>
      <c r="D2054" s="23" t="s">
        <v>5</v>
      </c>
      <c r="E2054" s="151"/>
      <c r="F2054" s="151"/>
      <c r="G2054" s="10">
        <v>819.9</v>
      </c>
    </row>
    <row r="2055" spans="1:7" x14ac:dyDescent="0.25">
      <c r="A2055" s="18">
        <f t="shared" ref="A2055:B2058" si="375">A2054</f>
        <v>327</v>
      </c>
      <c r="B2055" s="18" t="str">
        <f t="shared" si="375"/>
        <v>AMC 327 C</v>
      </c>
      <c r="C2055" s="4">
        <v>163401</v>
      </c>
      <c r="D2055" s="17" t="s">
        <v>7</v>
      </c>
      <c r="E2055" s="152"/>
      <c r="F2055" s="152"/>
      <c r="G2055" s="5">
        <v>104.7</v>
      </c>
    </row>
    <row r="2056" spans="1:7" x14ac:dyDescent="0.25">
      <c r="A2056" s="18">
        <f t="shared" si="375"/>
        <v>327</v>
      </c>
      <c r="B2056" s="18" t="str">
        <f t="shared" si="375"/>
        <v>AMC 327 C</v>
      </c>
      <c r="C2056" s="4">
        <v>163409</v>
      </c>
      <c r="D2056" s="17" t="s">
        <v>14</v>
      </c>
      <c r="E2056" s="152"/>
      <c r="F2056" s="152"/>
      <c r="G2056" s="5">
        <v>50.3</v>
      </c>
    </row>
    <row r="2057" spans="1:7" x14ac:dyDescent="0.25">
      <c r="A2057" s="18">
        <f t="shared" si="375"/>
        <v>327</v>
      </c>
      <c r="B2057" s="18" t="str">
        <f t="shared" si="375"/>
        <v>AMC 327 C</v>
      </c>
      <c r="C2057" s="6">
        <v>163407</v>
      </c>
      <c r="D2057" s="19" t="s">
        <v>13</v>
      </c>
      <c r="E2057" s="149"/>
      <c r="F2057" s="149"/>
      <c r="G2057" s="7">
        <v>25.1</v>
      </c>
    </row>
    <row r="2058" spans="1:7" x14ac:dyDescent="0.25">
      <c r="A2058" s="20">
        <f t="shared" si="375"/>
        <v>327</v>
      </c>
      <c r="B2058" s="20" t="str">
        <f t="shared" si="375"/>
        <v>AMC 327 C</v>
      </c>
      <c r="C2058" s="21"/>
      <c r="D2058" s="21"/>
      <c r="E2058" s="150" t="s">
        <v>9</v>
      </c>
      <c r="F2058" s="150"/>
      <c r="G2058" s="8">
        <v>1000</v>
      </c>
    </row>
    <row r="2059" spans="1:7" x14ac:dyDescent="0.25">
      <c r="A2059" s="9">
        <v>3272</v>
      </c>
      <c r="B2059" s="23" t="s">
        <v>391</v>
      </c>
      <c r="C2059" s="9" t="s">
        <v>4</v>
      </c>
      <c r="D2059" s="23" t="s">
        <v>5</v>
      </c>
      <c r="E2059" s="151"/>
      <c r="F2059" s="151"/>
      <c r="G2059" s="10">
        <v>800.9</v>
      </c>
    </row>
    <row r="2060" spans="1:7" x14ac:dyDescent="0.25">
      <c r="A2060" s="18">
        <f t="shared" ref="A2060:B2063" si="376">A2059</f>
        <v>3272</v>
      </c>
      <c r="B2060" s="18" t="str">
        <f t="shared" si="376"/>
        <v>AMC 3272 C</v>
      </c>
      <c r="C2060" s="4">
        <v>163401</v>
      </c>
      <c r="D2060" s="17" t="s">
        <v>7</v>
      </c>
      <c r="E2060" s="152"/>
      <c r="F2060" s="152"/>
      <c r="G2060" s="5">
        <v>150.4</v>
      </c>
    </row>
    <row r="2061" spans="1:7" x14ac:dyDescent="0.25">
      <c r="A2061" s="18">
        <f t="shared" si="376"/>
        <v>3272</v>
      </c>
      <c r="B2061" s="18" t="str">
        <f t="shared" si="376"/>
        <v>AMC 3272 C</v>
      </c>
      <c r="C2061" s="4">
        <v>163409</v>
      </c>
      <c r="D2061" s="17" t="s">
        <v>14</v>
      </c>
      <c r="E2061" s="152"/>
      <c r="F2061" s="152"/>
      <c r="G2061" s="5">
        <v>42.1</v>
      </c>
    </row>
    <row r="2062" spans="1:7" x14ac:dyDescent="0.25">
      <c r="A2062" s="18">
        <f t="shared" si="376"/>
        <v>3272</v>
      </c>
      <c r="B2062" s="18" t="str">
        <f t="shared" si="376"/>
        <v>AMC 3272 C</v>
      </c>
      <c r="C2062" s="6">
        <v>163407</v>
      </c>
      <c r="D2062" s="19" t="s">
        <v>13</v>
      </c>
      <c r="E2062" s="149"/>
      <c r="F2062" s="149"/>
      <c r="G2062" s="7">
        <v>6.6</v>
      </c>
    </row>
    <row r="2063" spans="1:7" x14ac:dyDescent="0.25">
      <c r="A2063" s="20">
        <f t="shared" si="376"/>
        <v>3272</v>
      </c>
      <c r="B2063" s="20" t="str">
        <f t="shared" si="376"/>
        <v>AMC 3272 C</v>
      </c>
      <c r="C2063" s="21"/>
      <c r="D2063" s="21"/>
      <c r="E2063" s="150" t="s">
        <v>9</v>
      </c>
      <c r="F2063" s="150"/>
      <c r="G2063" s="8">
        <v>1000</v>
      </c>
    </row>
    <row r="2064" spans="1:7" x14ac:dyDescent="0.25">
      <c r="A2064" s="9">
        <v>3275</v>
      </c>
      <c r="B2064" s="23" t="s">
        <v>392</v>
      </c>
      <c r="C2064" s="9" t="s">
        <v>4</v>
      </c>
      <c r="D2064" s="23" t="s">
        <v>5</v>
      </c>
      <c r="E2064" s="151"/>
      <c r="F2064" s="151"/>
      <c r="G2064" s="10">
        <v>814</v>
      </c>
    </row>
    <row r="2065" spans="1:7" x14ac:dyDescent="0.25">
      <c r="A2065" s="18">
        <f t="shared" ref="A2065:B2067" si="377">A2064</f>
        <v>3275</v>
      </c>
      <c r="B2065" s="18" t="str">
        <f t="shared" si="377"/>
        <v>AMC 3275 C</v>
      </c>
      <c r="C2065" s="4">
        <v>163401</v>
      </c>
      <c r="D2065" s="17" t="s">
        <v>7</v>
      </c>
      <c r="E2065" s="152"/>
      <c r="F2065" s="152"/>
      <c r="G2065" s="5">
        <v>104.5</v>
      </c>
    </row>
    <row r="2066" spans="1:7" x14ac:dyDescent="0.25">
      <c r="A2066" s="18">
        <f t="shared" si="377"/>
        <v>3275</v>
      </c>
      <c r="B2066" s="18" t="str">
        <f t="shared" si="377"/>
        <v>AMC 3275 C</v>
      </c>
      <c r="C2066" s="6">
        <v>163409</v>
      </c>
      <c r="D2066" s="19" t="s">
        <v>14</v>
      </c>
      <c r="E2066" s="149"/>
      <c r="F2066" s="149"/>
      <c r="G2066" s="7">
        <v>81.5</v>
      </c>
    </row>
    <row r="2067" spans="1:7" x14ac:dyDescent="0.25">
      <c r="A2067" s="20">
        <f t="shared" si="377"/>
        <v>3275</v>
      </c>
      <c r="B2067" s="20" t="str">
        <f t="shared" si="377"/>
        <v>AMC 3275 C</v>
      </c>
      <c r="C2067" s="21"/>
      <c r="D2067" s="21"/>
      <c r="E2067" s="150" t="s">
        <v>9</v>
      </c>
      <c r="F2067" s="150"/>
      <c r="G2067" s="8">
        <v>1000</v>
      </c>
    </row>
    <row r="2068" spans="1:7" x14ac:dyDescent="0.25">
      <c r="A2068" s="9">
        <v>3278</v>
      </c>
      <c r="B2068" s="23" t="s">
        <v>393</v>
      </c>
      <c r="C2068" s="9" t="s">
        <v>4</v>
      </c>
      <c r="D2068" s="23" t="s">
        <v>5</v>
      </c>
      <c r="E2068" s="151"/>
      <c r="F2068" s="151"/>
      <c r="G2068" s="10">
        <v>809.2</v>
      </c>
    </row>
    <row r="2069" spans="1:7" x14ac:dyDescent="0.25">
      <c r="A2069" s="18">
        <f t="shared" ref="A2069:B2072" si="378">A2068</f>
        <v>3278</v>
      </c>
      <c r="B2069" s="18" t="str">
        <f t="shared" si="378"/>
        <v>AMC 3278 C</v>
      </c>
      <c r="C2069" s="4">
        <v>163401</v>
      </c>
      <c r="D2069" s="17" t="s">
        <v>7</v>
      </c>
      <c r="E2069" s="152"/>
      <c r="F2069" s="152"/>
      <c r="G2069" s="5">
        <v>104.4</v>
      </c>
    </row>
    <row r="2070" spans="1:7" x14ac:dyDescent="0.25">
      <c r="A2070" s="18">
        <f t="shared" si="378"/>
        <v>3278</v>
      </c>
      <c r="B2070" s="18" t="str">
        <f t="shared" si="378"/>
        <v>AMC 3278 C</v>
      </c>
      <c r="C2070" s="4">
        <v>163409</v>
      </c>
      <c r="D2070" s="17" t="s">
        <v>14</v>
      </c>
      <c r="E2070" s="152"/>
      <c r="F2070" s="152"/>
      <c r="G2070" s="5">
        <v>81.400000000000006</v>
      </c>
    </row>
    <row r="2071" spans="1:7" x14ac:dyDescent="0.25">
      <c r="A2071" s="18">
        <f t="shared" si="378"/>
        <v>3278</v>
      </c>
      <c r="B2071" s="18" t="str">
        <f t="shared" si="378"/>
        <v>AMC 3278 C</v>
      </c>
      <c r="C2071" s="6">
        <v>163410</v>
      </c>
      <c r="D2071" s="19" t="s">
        <v>15</v>
      </c>
      <c r="E2071" s="149"/>
      <c r="F2071" s="149"/>
      <c r="G2071" s="7">
        <v>5</v>
      </c>
    </row>
    <row r="2072" spans="1:7" x14ac:dyDescent="0.25">
      <c r="A2072" s="20">
        <f t="shared" si="378"/>
        <v>3278</v>
      </c>
      <c r="B2072" s="20" t="str">
        <f t="shared" si="378"/>
        <v>AMC 3278 C</v>
      </c>
      <c r="C2072" s="21"/>
      <c r="D2072" s="21"/>
      <c r="E2072" s="150" t="s">
        <v>9</v>
      </c>
      <c r="F2072" s="150"/>
      <c r="G2072" s="8">
        <v>1000</v>
      </c>
    </row>
    <row r="2073" spans="1:7" x14ac:dyDescent="0.25">
      <c r="A2073" s="9">
        <v>328</v>
      </c>
      <c r="B2073" s="23" t="s">
        <v>394</v>
      </c>
      <c r="C2073" s="9" t="s">
        <v>4</v>
      </c>
      <c r="D2073" s="23" t="s">
        <v>5</v>
      </c>
      <c r="E2073" s="151"/>
      <c r="F2073" s="151"/>
      <c r="G2073" s="10">
        <v>812.7</v>
      </c>
    </row>
    <row r="2074" spans="1:7" x14ac:dyDescent="0.25">
      <c r="A2074" s="18">
        <f t="shared" ref="A2074:B2078" si="379">A2073</f>
        <v>328</v>
      </c>
      <c r="B2074" s="18" t="str">
        <f t="shared" si="379"/>
        <v>AMC 328 C</v>
      </c>
      <c r="C2074" s="4">
        <v>163401</v>
      </c>
      <c r="D2074" s="17" t="s">
        <v>7</v>
      </c>
      <c r="E2074" s="152"/>
      <c r="F2074" s="152"/>
      <c r="G2074" s="5">
        <v>104.5</v>
      </c>
    </row>
    <row r="2075" spans="1:7" x14ac:dyDescent="0.25">
      <c r="A2075" s="18">
        <f t="shared" si="379"/>
        <v>328</v>
      </c>
      <c r="B2075" s="18" t="str">
        <f t="shared" si="379"/>
        <v>AMC 328 C</v>
      </c>
      <c r="C2075" s="4">
        <v>163409</v>
      </c>
      <c r="D2075" s="17" t="s">
        <v>14</v>
      </c>
      <c r="E2075" s="152"/>
      <c r="F2075" s="152"/>
      <c r="G2075" s="5">
        <v>50.2</v>
      </c>
    </row>
    <row r="2076" spans="1:7" x14ac:dyDescent="0.25">
      <c r="A2076" s="18">
        <f t="shared" si="379"/>
        <v>328</v>
      </c>
      <c r="B2076" s="18" t="str">
        <f t="shared" si="379"/>
        <v>AMC 328 C</v>
      </c>
      <c r="C2076" s="4">
        <v>163407</v>
      </c>
      <c r="D2076" s="17" t="s">
        <v>13</v>
      </c>
      <c r="E2076" s="152"/>
      <c r="F2076" s="152"/>
      <c r="G2076" s="5">
        <v>25.1</v>
      </c>
    </row>
    <row r="2077" spans="1:7" x14ac:dyDescent="0.25">
      <c r="A2077" s="18">
        <f t="shared" si="379"/>
        <v>328</v>
      </c>
      <c r="B2077" s="18" t="str">
        <f t="shared" si="379"/>
        <v>AMC 328 C</v>
      </c>
      <c r="C2077" s="6">
        <v>163410</v>
      </c>
      <c r="D2077" s="19" t="s">
        <v>15</v>
      </c>
      <c r="E2077" s="149"/>
      <c r="F2077" s="149"/>
      <c r="G2077" s="7">
        <v>7.5</v>
      </c>
    </row>
    <row r="2078" spans="1:7" x14ac:dyDescent="0.25">
      <c r="A2078" s="20">
        <f t="shared" si="379"/>
        <v>328</v>
      </c>
      <c r="B2078" s="20" t="str">
        <f t="shared" si="379"/>
        <v>AMC 328 C</v>
      </c>
      <c r="C2078" s="21"/>
      <c r="D2078" s="21"/>
      <c r="E2078" s="150" t="s">
        <v>9</v>
      </c>
      <c r="F2078" s="150"/>
      <c r="G2078" s="8">
        <v>1000</v>
      </c>
    </row>
    <row r="2079" spans="1:7" x14ac:dyDescent="0.25">
      <c r="A2079" s="2">
        <v>3282</v>
      </c>
      <c r="B2079" s="27" t="s">
        <v>395</v>
      </c>
      <c r="C2079" s="2" t="s">
        <v>4</v>
      </c>
      <c r="D2079" s="27" t="s">
        <v>5</v>
      </c>
      <c r="E2079" s="153"/>
      <c r="F2079" s="153"/>
      <c r="G2079" s="3">
        <v>795.3</v>
      </c>
    </row>
    <row r="2080" spans="1:7" x14ac:dyDescent="0.25">
      <c r="A2080" s="18">
        <f t="shared" ref="A2080:B2084" si="380">A2079</f>
        <v>3282</v>
      </c>
      <c r="B2080" s="18" t="str">
        <f t="shared" si="380"/>
        <v>AMC 3282 C</v>
      </c>
      <c r="C2080" s="4">
        <v>163401</v>
      </c>
      <c r="D2080" s="17" t="s">
        <v>7</v>
      </c>
      <c r="E2080" s="152"/>
      <c r="F2080" s="152"/>
      <c r="G2080" s="5">
        <v>150.1</v>
      </c>
    </row>
    <row r="2081" spans="1:7" x14ac:dyDescent="0.25">
      <c r="A2081" s="18">
        <f t="shared" si="380"/>
        <v>3282</v>
      </c>
      <c r="B2081" s="18" t="str">
        <f t="shared" si="380"/>
        <v>AMC 3282 C</v>
      </c>
      <c r="C2081" s="4">
        <v>163409</v>
      </c>
      <c r="D2081" s="17" t="s">
        <v>14</v>
      </c>
      <c r="E2081" s="152"/>
      <c r="F2081" s="152"/>
      <c r="G2081" s="5">
        <v>42</v>
      </c>
    </row>
    <row r="2082" spans="1:7" x14ac:dyDescent="0.25">
      <c r="A2082" s="18">
        <f t="shared" si="380"/>
        <v>3282</v>
      </c>
      <c r="B2082" s="18" t="str">
        <f t="shared" si="380"/>
        <v>AMC 3282 C</v>
      </c>
      <c r="C2082" s="4">
        <v>163407</v>
      </c>
      <c r="D2082" s="17" t="s">
        <v>13</v>
      </c>
      <c r="E2082" s="152"/>
      <c r="F2082" s="152"/>
      <c r="G2082" s="5">
        <v>6.6</v>
      </c>
    </row>
    <row r="2083" spans="1:7" x14ac:dyDescent="0.25">
      <c r="A2083" s="18">
        <f t="shared" si="380"/>
        <v>3282</v>
      </c>
      <c r="B2083" s="18" t="str">
        <f t="shared" si="380"/>
        <v>AMC 3282 C</v>
      </c>
      <c r="C2083" s="6">
        <v>163410</v>
      </c>
      <c r="D2083" s="19" t="s">
        <v>15</v>
      </c>
      <c r="E2083" s="149"/>
      <c r="F2083" s="149"/>
      <c r="G2083" s="7">
        <v>6</v>
      </c>
    </row>
    <row r="2084" spans="1:7" x14ac:dyDescent="0.25">
      <c r="A2084" s="20">
        <f t="shared" si="380"/>
        <v>3282</v>
      </c>
      <c r="B2084" s="20" t="str">
        <f t="shared" si="380"/>
        <v>AMC 3282 C</v>
      </c>
      <c r="C2084" s="21"/>
      <c r="D2084" s="21"/>
      <c r="E2084" s="150" t="s">
        <v>9</v>
      </c>
      <c r="F2084" s="150"/>
      <c r="G2084" s="8">
        <v>1000</v>
      </c>
    </row>
    <row r="2085" spans="1:7" x14ac:dyDescent="0.25">
      <c r="A2085" s="9">
        <v>3285</v>
      </c>
      <c r="B2085" s="23" t="s">
        <v>396</v>
      </c>
      <c r="C2085" s="9" t="s">
        <v>4</v>
      </c>
      <c r="D2085" s="23" t="s">
        <v>5</v>
      </c>
      <c r="E2085" s="151"/>
      <c r="F2085" s="151"/>
      <c r="G2085" s="10">
        <v>805.6</v>
      </c>
    </row>
    <row r="2086" spans="1:7" x14ac:dyDescent="0.25">
      <c r="A2086" s="18">
        <f t="shared" ref="A2086:B2089" si="381">A2085</f>
        <v>3285</v>
      </c>
      <c r="B2086" s="18" t="str">
        <f t="shared" si="381"/>
        <v>AMC 3285 C</v>
      </c>
      <c r="C2086" s="4">
        <v>163401</v>
      </c>
      <c r="D2086" s="17" t="s">
        <v>7</v>
      </c>
      <c r="E2086" s="152"/>
      <c r="F2086" s="152"/>
      <c r="G2086" s="5">
        <v>104.3</v>
      </c>
    </row>
    <row r="2087" spans="1:7" x14ac:dyDescent="0.25">
      <c r="A2087" s="18">
        <f t="shared" si="381"/>
        <v>3285</v>
      </c>
      <c r="B2087" s="18" t="str">
        <f t="shared" si="381"/>
        <v>AMC 3285 C</v>
      </c>
      <c r="C2087" s="4">
        <v>163409</v>
      </c>
      <c r="D2087" s="17" t="s">
        <v>14</v>
      </c>
      <c r="E2087" s="152"/>
      <c r="F2087" s="152"/>
      <c r="G2087" s="5">
        <v>81.3</v>
      </c>
    </row>
    <row r="2088" spans="1:7" x14ac:dyDescent="0.25">
      <c r="A2088" s="18">
        <f t="shared" si="381"/>
        <v>3285</v>
      </c>
      <c r="B2088" s="18" t="str">
        <f t="shared" si="381"/>
        <v>AMC 3285 C</v>
      </c>
      <c r="C2088" s="6">
        <v>163410</v>
      </c>
      <c r="D2088" s="19" t="s">
        <v>15</v>
      </c>
      <c r="E2088" s="149"/>
      <c r="F2088" s="149"/>
      <c r="G2088" s="7">
        <v>8.8000000000000007</v>
      </c>
    </row>
    <row r="2089" spans="1:7" x14ac:dyDescent="0.25">
      <c r="A2089" s="20">
        <f t="shared" si="381"/>
        <v>3285</v>
      </c>
      <c r="B2089" s="20" t="str">
        <f t="shared" si="381"/>
        <v>AMC 3285 C</v>
      </c>
      <c r="C2089" s="21"/>
      <c r="D2089" s="21"/>
      <c r="E2089" s="150" t="s">
        <v>9</v>
      </c>
      <c r="F2089" s="150"/>
      <c r="G2089" s="8">
        <v>1000</v>
      </c>
    </row>
    <row r="2090" spans="1:7" x14ac:dyDescent="0.25">
      <c r="A2090" s="9">
        <v>3288</v>
      </c>
      <c r="B2090" s="23" t="s">
        <v>397</v>
      </c>
      <c r="C2090" s="9" t="s">
        <v>4</v>
      </c>
      <c r="D2090" s="23" t="s">
        <v>5</v>
      </c>
      <c r="E2090" s="151"/>
      <c r="F2090" s="151"/>
      <c r="G2090" s="10">
        <v>806.8</v>
      </c>
    </row>
    <row r="2091" spans="1:7" x14ac:dyDescent="0.25">
      <c r="A2091" s="18">
        <f t="shared" ref="A2091:B2094" si="382">A2090</f>
        <v>3288</v>
      </c>
      <c r="B2091" s="18" t="str">
        <f t="shared" si="382"/>
        <v>AMC 3288 C</v>
      </c>
      <c r="C2091" s="4">
        <v>163401</v>
      </c>
      <c r="D2091" s="17" t="s">
        <v>7</v>
      </c>
      <c r="E2091" s="152"/>
      <c r="F2091" s="152"/>
      <c r="G2091" s="5">
        <v>104.3</v>
      </c>
    </row>
    <row r="2092" spans="1:7" x14ac:dyDescent="0.25">
      <c r="A2092" s="18">
        <f t="shared" si="382"/>
        <v>3288</v>
      </c>
      <c r="B2092" s="18" t="str">
        <f t="shared" si="382"/>
        <v>AMC 3288 C</v>
      </c>
      <c r="C2092" s="4">
        <v>163409</v>
      </c>
      <c r="D2092" s="17" t="s">
        <v>14</v>
      </c>
      <c r="E2092" s="152"/>
      <c r="F2092" s="152"/>
      <c r="G2092" s="5">
        <v>81.400000000000006</v>
      </c>
    </row>
    <row r="2093" spans="1:7" x14ac:dyDescent="0.25">
      <c r="A2093" s="18">
        <f t="shared" si="382"/>
        <v>3288</v>
      </c>
      <c r="B2093" s="18" t="str">
        <f t="shared" si="382"/>
        <v>AMC 3288 C</v>
      </c>
      <c r="C2093" s="6">
        <v>163410</v>
      </c>
      <c r="D2093" s="19" t="s">
        <v>15</v>
      </c>
      <c r="E2093" s="149"/>
      <c r="F2093" s="149"/>
      <c r="G2093" s="7">
        <v>7.5</v>
      </c>
    </row>
    <row r="2094" spans="1:7" x14ac:dyDescent="0.25">
      <c r="A2094" s="20">
        <f t="shared" si="382"/>
        <v>3288</v>
      </c>
      <c r="B2094" s="20" t="str">
        <f t="shared" si="382"/>
        <v>AMC 3288 C</v>
      </c>
      <c r="C2094" s="21"/>
      <c r="D2094" s="21"/>
      <c r="E2094" s="150" t="s">
        <v>9</v>
      </c>
      <c r="F2094" s="150"/>
      <c r="G2094" s="8">
        <v>1000</v>
      </c>
    </row>
    <row r="2095" spans="1:7" x14ac:dyDescent="0.25">
      <c r="A2095" s="9">
        <v>329</v>
      </c>
      <c r="B2095" s="23" t="s">
        <v>398</v>
      </c>
      <c r="C2095" s="9" t="s">
        <v>4</v>
      </c>
      <c r="D2095" s="23" t="s">
        <v>5</v>
      </c>
      <c r="E2095" s="151"/>
      <c r="F2095" s="151"/>
      <c r="G2095" s="10">
        <v>796.4</v>
      </c>
    </row>
    <row r="2096" spans="1:7" x14ac:dyDescent="0.25">
      <c r="A2096" s="18">
        <f t="shared" ref="A2096:B2100" si="383">A2095</f>
        <v>329</v>
      </c>
      <c r="B2096" s="18" t="str">
        <f t="shared" si="383"/>
        <v>AMC 329 C</v>
      </c>
      <c r="C2096" s="4">
        <v>163401</v>
      </c>
      <c r="D2096" s="17" t="s">
        <v>7</v>
      </c>
      <c r="E2096" s="152"/>
      <c r="F2096" s="152"/>
      <c r="G2096" s="5">
        <v>103.9</v>
      </c>
    </row>
    <row r="2097" spans="1:7" x14ac:dyDescent="0.25">
      <c r="A2097" s="18">
        <f t="shared" si="383"/>
        <v>329</v>
      </c>
      <c r="B2097" s="18" t="str">
        <f t="shared" si="383"/>
        <v>AMC 329 C</v>
      </c>
      <c r="C2097" s="4">
        <v>163409</v>
      </c>
      <c r="D2097" s="17" t="s">
        <v>14</v>
      </c>
      <c r="E2097" s="152"/>
      <c r="F2097" s="152"/>
      <c r="G2097" s="5">
        <v>49.9</v>
      </c>
    </row>
    <row r="2098" spans="1:7" x14ac:dyDescent="0.25">
      <c r="A2098" s="18">
        <f t="shared" si="383"/>
        <v>329</v>
      </c>
      <c r="B2098" s="18" t="str">
        <f t="shared" si="383"/>
        <v>AMC 329 C</v>
      </c>
      <c r="C2098" s="4">
        <v>163407</v>
      </c>
      <c r="D2098" s="17" t="s">
        <v>13</v>
      </c>
      <c r="E2098" s="152"/>
      <c r="F2098" s="152"/>
      <c r="G2098" s="5">
        <v>24.9</v>
      </c>
    </row>
    <row r="2099" spans="1:7" x14ac:dyDescent="0.25">
      <c r="A2099" s="18">
        <f t="shared" si="383"/>
        <v>329</v>
      </c>
      <c r="B2099" s="18" t="str">
        <f t="shared" si="383"/>
        <v>AMC 329 C</v>
      </c>
      <c r="C2099" s="6">
        <v>163410</v>
      </c>
      <c r="D2099" s="19" t="s">
        <v>15</v>
      </c>
      <c r="E2099" s="149"/>
      <c r="F2099" s="149"/>
      <c r="G2099" s="7">
        <v>24.9</v>
      </c>
    </row>
    <row r="2100" spans="1:7" x14ac:dyDescent="0.25">
      <c r="A2100" s="20">
        <f t="shared" si="383"/>
        <v>329</v>
      </c>
      <c r="B2100" s="20" t="str">
        <f t="shared" si="383"/>
        <v>AMC 329 C</v>
      </c>
      <c r="C2100" s="21"/>
      <c r="D2100" s="21"/>
      <c r="E2100" s="150" t="s">
        <v>9</v>
      </c>
      <c r="F2100" s="150"/>
      <c r="G2100" s="8">
        <v>1000</v>
      </c>
    </row>
    <row r="2101" spans="1:7" x14ac:dyDescent="0.25">
      <c r="A2101" s="9">
        <v>3292</v>
      </c>
      <c r="B2101" s="23" t="s">
        <v>399</v>
      </c>
      <c r="C2101" s="9" t="s">
        <v>4</v>
      </c>
      <c r="D2101" s="23" t="s">
        <v>5</v>
      </c>
      <c r="E2101" s="151"/>
      <c r="F2101" s="151"/>
      <c r="G2101" s="10">
        <v>778.4</v>
      </c>
    </row>
    <row r="2102" spans="1:7" x14ac:dyDescent="0.25">
      <c r="A2102" s="18">
        <f t="shared" ref="A2102:B2106" si="384">A2101</f>
        <v>3292</v>
      </c>
      <c r="B2102" s="18" t="str">
        <f t="shared" si="384"/>
        <v>AMC 3292 C</v>
      </c>
      <c r="C2102" s="4">
        <v>163401</v>
      </c>
      <c r="D2102" s="17" t="s">
        <v>7</v>
      </c>
      <c r="E2102" s="152"/>
      <c r="F2102" s="152"/>
      <c r="G2102" s="5">
        <v>149.30000000000001</v>
      </c>
    </row>
    <row r="2103" spans="1:7" x14ac:dyDescent="0.25">
      <c r="A2103" s="18">
        <f t="shared" si="384"/>
        <v>3292</v>
      </c>
      <c r="B2103" s="18" t="str">
        <f t="shared" si="384"/>
        <v>AMC 3292 C</v>
      </c>
      <c r="C2103" s="4">
        <v>163409</v>
      </c>
      <c r="D2103" s="17" t="s">
        <v>14</v>
      </c>
      <c r="E2103" s="152"/>
      <c r="F2103" s="152"/>
      <c r="G2103" s="5">
        <v>41.8</v>
      </c>
    </row>
    <row r="2104" spans="1:7" x14ac:dyDescent="0.25">
      <c r="A2104" s="18">
        <f t="shared" si="384"/>
        <v>3292</v>
      </c>
      <c r="B2104" s="18" t="str">
        <f t="shared" si="384"/>
        <v>AMC 3292 C</v>
      </c>
      <c r="C2104" s="4">
        <v>163410</v>
      </c>
      <c r="D2104" s="17" t="s">
        <v>15</v>
      </c>
      <c r="E2104" s="152"/>
      <c r="F2104" s="152"/>
      <c r="G2104" s="5">
        <v>23.9</v>
      </c>
    </row>
    <row r="2105" spans="1:7" x14ac:dyDescent="0.25">
      <c r="A2105" s="18">
        <f t="shared" si="384"/>
        <v>3292</v>
      </c>
      <c r="B2105" s="18" t="str">
        <f t="shared" si="384"/>
        <v>AMC 3292 C</v>
      </c>
      <c r="C2105" s="6">
        <v>163407</v>
      </c>
      <c r="D2105" s="19" t="s">
        <v>13</v>
      </c>
      <c r="E2105" s="149"/>
      <c r="F2105" s="149"/>
      <c r="G2105" s="7">
        <v>6.6</v>
      </c>
    </row>
    <row r="2106" spans="1:7" x14ac:dyDescent="0.25">
      <c r="A2106" s="20">
        <f t="shared" si="384"/>
        <v>3292</v>
      </c>
      <c r="B2106" s="20" t="str">
        <f t="shared" si="384"/>
        <v>AMC 3292 C</v>
      </c>
      <c r="C2106" s="21"/>
      <c r="D2106" s="21"/>
      <c r="E2106" s="150" t="s">
        <v>9</v>
      </c>
      <c r="F2106" s="150"/>
      <c r="G2106" s="8">
        <v>1000</v>
      </c>
    </row>
    <row r="2107" spans="1:7" x14ac:dyDescent="0.25">
      <c r="A2107" s="9">
        <v>3295</v>
      </c>
      <c r="B2107" s="23" t="s">
        <v>400</v>
      </c>
      <c r="C2107" s="9" t="s">
        <v>4</v>
      </c>
      <c r="D2107" s="23" t="s">
        <v>5</v>
      </c>
      <c r="E2107" s="151"/>
      <c r="F2107" s="151"/>
      <c r="G2107" s="10">
        <v>796.3</v>
      </c>
    </row>
    <row r="2108" spans="1:7" x14ac:dyDescent="0.25">
      <c r="A2108" s="18">
        <f t="shared" ref="A2108:B2111" si="385">A2107</f>
        <v>3295</v>
      </c>
      <c r="B2108" s="18" t="str">
        <f t="shared" si="385"/>
        <v>AMC 3295 C</v>
      </c>
      <c r="C2108" s="4">
        <v>163401</v>
      </c>
      <c r="D2108" s="17" t="s">
        <v>7</v>
      </c>
      <c r="E2108" s="152"/>
      <c r="F2108" s="152"/>
      <c r="G2108" s="5">
        <v>103.9</v>
      </c>
    </row>
    <row r="2109" spans="1:7" x14ac:dyDescent="0.25">
      <c r="A2109" s="18">
        <f t="shared" si="385"/>
        <v>3295</v>
      </c>
      <c r="B2109" s="18" t="str">
        <f t="shared" si="385"/>
        <v>AMC 3295 C</v>
      </c>
      <c r="C2109" s="4">
        <v>163409</v>
      </c>
      <c r="D2109" s="17" t="s">
        <v>14</v>
      </c>
      <c r="E2109" s="152"/>
      <c r="F2109" s="152"/>
      <c r="G2109" s="5">
        <v>81.099999999999994</v>
      </c>
    </row>
    <row r="2110" spans="1:7" x14ac:dyDescent="0.25">
      <c r="A2110" s="18">
        <f t="shared" si="385"/>
        <v>3295</v>
      </c>
      <c r="B2110" s="18" t="str">
        <f t="shared" si="385"/>
        <v>AMC 3295 C</v>
      </c>
      <c r="C2110" s="6">
        <v>163410</v>
      </c>
      <c r="D2110" s="19" t="s">
        <v>15</v>
      </c>
      <c r="E2110" s="149"/>
      <c r="F2110" s="149"/>
      <c r="G2110" s="7">
        <v>18.7</v>
      </c>
    </row>
    <row r="2111" spans="1:7" x14ac:dyDescent="0.25">
      <c r="A2111" s="20">
        <f t="shared" si="385"/>
        <v>3295</v>
      </c>
      <c r="B2111" s="20" t="str">
        <f t="shared" si="385"/>
        <v>AMC 3295 C</v>
      </c>
      <c r="C2111" s="21"/>
      <c r="D2111" s="21"/>
      <c r="E2111" s="150" t="s">
        <v>9</v>
      </c>
      <c r="F2111" s="150"/>
      <c r="G2111" s="8">
        <v>1000</v>
      </c>
    </row>
    <row r="2112" spans="1:7" x14ac:dyDescent="0.25">
      <c r="A2112" s="9">
        <v>3298</v>
      </c>
      <c r="B2112" s="23" t="s">
        <v>401</v>
      </c>
      <c r="C2112" s="9" t="s">
        <v>4</v>
      </c>
      <c r="D2112" s="23" t="s">
        <v>5</v>
      </c>
      <c r="E2112" s="151"/>
      <c r="F2112" s="151"/>
      <c r="G2112" s="10">
        <v>802.2</v>
      </c>
    </row>
    <row r="2113" spans="1:7" x14ac:dyDescent="0.25">
      <c r="A2113" s="18">
        <f t="shared" ref="A2113:B2116" si="386">A2112</f>
        <v>3298</v>
      </c>
      <c r="B2113" s="18" t="str">
        <f t="shared" si="386"/>
        <v>AMC 3298 C</v>
      </c>
      <c r="C2113" s="4">
        <v>163401</v>
      </c>
      <c r="D2113" s="17" t="s">
        <v>7</v>
      </c>
      <c r="E2113" s="152"/>
      <c r="F2113" s="152"/>
      <c r="G2113" s="5">
        <v>104.1</v>
      </c>
    </row>
    <row r="2114" spans="1:7" x14ac:dyDescent="0.25">
      <c r="A2114" s="18">
        <f t="shared" si="386"/>
        <v>3298</v>
      </c>
      <c r="B2114" s="18" t="str">
        <f t="shared" si="386"/>
        <v>AMC 3298 C</v>
      </c>
      <c r="C2114" s="4">
        <v>163409</v>
      </c>
      <c r="D2114" s="17" t="s">
        <v>14</v>
      </c>
      <c r="E2114" s="152"/>
      <c r="F2114" s="152"/>
      <c r="G2114" s="5">
        <v>81.2</v>
      </c>
    </row>
    <row r="2115" spans="1:7" x14ac:dyDescent="0.25">
      <c r="A2115" s="18">
        <f t="shared" si="386"/>
        <v>3298</v>
      </c>
      <c r="B2115" s="18" t="str">
        <f t="shared" si="386"/>
        <v>AMC 3298 C</v>
      </c>
      <c r="C2115" s="6">
        <v>163410</v>
      </c>
      <c r="D2115" s="19" t="s">
        <v>15</v>
      </c>
      <c r="E2115" s="149"/>
      <c r="F2115" s="149"/>
      <c r="G2115" s="7">
        <v>12.5</v>
      </c>
    </row>
    <row r="2116" spans="1:7" x14ac:dyDescent="0.25">
      <c r="A2116" s="20">
        <f t="shared" si="386"/>
        <v>3298</v>
      </c>
      <c r="B2116" s="20" t="str">
        <f t="shared" si="386"/>
        <v>AMC 3298 C</v>
      </c>
      <c r="C2116" s="21"/>
      <c r="D2116" s="21"/>
      <c r="E2116" s="150" t="s">
        <v>9</v>
      </c>
      <c r="F2116" s="150"/>
      <c r="G2116" s="8">
        <v>1000</v>
      </c>
    </row>
    <row r="2117" spans="1:7" x14ac:dyDescent="0.25">
      <c r="A2117" s="9">
        <v>330</v>
      </c>
      <c r="B2117" s="23" t="s">
        <v>402</v>
      </c>
      <c r="C2117" s="9" t="s">
        <v>4</v>
      </c>
      <c r="D2117" s="23" t="s">
        <v>5</v>
      </c>
      <c r="E2117" s="151"/>
      <c r="F2117" s="151"/>
      <c r="G2117" s="10">
        <v>773</v>
      </c>
    </row>
    <row r="2118" spans="1:7" x14ac:dyDescent="0.25">
      <c r="A2118" s="18">
        <f t="shared" ref="A2118:B2122" si="387">A2117</f>
        <v>330</v>
      </c>
      <c r="B2118" s="18" t="str">
        <f t="shared" si="387"/>
        <v>AMC 330 C</v>
      </c>
      <c r="C2118" s="4">
        <v>163401</v>
      </c>
      <c r="D2118" s="17" t="s">
        <v>7</v>
      </c>
      <c r="E2118" s="152"/>
      <c r="F2118" s="152"/>
      <c r="G2118" s="5">
        <v>103.2</v>
      </c>
    </row>
    <row r="2119" spans="1:7" x14ac:dyDescent="0.25">
      <c r="A2119" s="18">
        <f t="shared" si="387"/>
        <v>330</v>
      </c>
      <c r="B2119" s="18" t="str">
        <f t="shared" si="387"/>
        <v>AMC 330 C</v>
      </c>
      <c r="C2119" s="4">
        <v>163409</v>
      </c>
      <c r="D2119" s="17" t="s">
        <v>14</v>
      </c>
      <c r="E2119" s="152"/>
      <c r="F2119" s="152"/>
      <c r="G2119" s="5">
        <v>49.5</v>
      </c>
    </row>
    <row r="2120" spans="1:7" x14ac:dyDescent="0.25">
      <c r="A2120" s="18">
        <f t="shared" si="387"/>
        <v>330</v>
      </c>
      <c r="B2120" s="18" t="str">
        <f t="shared" si="387"/>
        <v>AMC 330 C</v>
      </c>
      <c r="C2120" s="4">
        <v>163410</v>
      </c>
      <c r="D2120" s="17" t="s">
        <v>15</v>
      </c>
      <c r="E2120" s="152"/>
      <c r="F2120" s="152"/>
      <c r="G2120" s="5">
        <v>49.5</v>
      </c>
    </row>
    <row r="2121" spans="1:7" x14ac:dyDescent="0.25">
      <c r="A2121" s="18">
        <f t="shared" si="387"/>
        <v>330</v>
      </c>
      <c r="B2121" s="18" t="str">
        <f t="shared" si="387"/>
        <v>AMC 330 C</v>
      </c>
      <c r="C2121" s="6">
        <v>163407</v>
      </c>
      <c r="D2121" s="19" t="s">
        <v>13</v>
      </c>
      <c r="E2121" s="149"/>
      <c r="F2121" s="149"/>
      <c r="G2121" s="7">
        <v>24.8</v>
      </c>
    </row>
    <row r="2122" spans="1:7" x14ac:dyDescent="0.25">
      <c r="A2122" s="20">
        <f t="shared" si="387"/>
        <v>330</v>
      </c>
      <c r="B2122" s="20" t="str">
        <f t="shared" si="387"/>
        <v>AMC 330 C</v>
      </c>
      <c r="C2122" s="21"/>
      <c r="D2122" s="21"/>
      <c r="E2122" s="150" t="s">
        <v>9</v>
      </c>
      <c r="F2122" s="150"/>
      <c r="G2122" s="8">
        <v>1000</v>
      </c>
    </row>
    <row r="2123" spans="1:7" x14ac:dyDescent="0.25">
      <c r="A2123" s="9">
        <v>3302</v>
      </c>
      <c r="B2123" s="23" t="s">
        <v>403</v>
      </c>
      <c r="C2123" s="9" t="s">
        <v>4</v>
      </c>
      <c r="D2123" s="23" t="s">
        <v>5</v>
      </c>
      <c r="E2123" s="151"/>
      <c r="F2123" s="151"/>
      <c r="G2123" s="10">
        <v>756.4</v>
      </c>
    </row>
    <row r="2124" spans="1:7" x14ac:dyDescent="0.25">
      <c r="A2124" s="18">
        <f t="shared" ref="A2124:B2128" si="388">A2123</f>
        <v>3302</v>
      </c>
      <c r="B2124" s="18" t="str">
        <f t="shared" si="388"/>
        <v>AMC 3302 C</v>
      </c>
      <c r="C2124" s="4">
        <v>163401</v>
      </c>
      <c r="D2124" s="17" t="s">
        <v>7</v>
      </c>
      <c r="E2124" s="152"/>
      <c r="F2124" s="152"/>
      <c r="G2124" s="5">
        <v>148.19999999999999</v>
      </c>
    </row>
    <row r="2125" spans="1:7" x14ac:dyDescent="0.25">
      <c r="A2125" s="18">
        <f t="shared" si="388"/>
        <v>3302</v>
      </c>
      <c r="B2125" s="18" t="str">
        <f t="shared" si="388"/>
        <v>AMC 3302 C</v>
      </c>
      <c r="C2125" s="4">
        <v>163410</v>
      </c>
      <c r="D2125" s="17" t="s">
        <v>15</v>
      </c>
      <c r="E2125" s="152"/>
      <c r="F2125" s="152"/>
      <c r="G2125" s="5">
        <v>47.4</v>
      </c>
    </row>
    <row r="2126" spans="1:7" x14ac:dyDescent="0.25">
      <c r="A2126" s="18">
        <f t="shared" si="388"/>
        <v>3302</v>
      </c>
      <c r="B2126" s="18" t="str">
        <f t="shared" si="388"/>
        <v>AMC 3302 C</v>
      </c>
      <c r="C2126" s="4">
        <v>163409</v>
      </c>
      <c r="D2126" s="17" t="s">
        <v>14</v>
      </c>
      <c r="E2126" s="152"/>
      <c r="F2126" s="152"/>
      <c r="G2126" s="5">
        <v>41.5</v>
      </c>
    </row>
    <row r="2127" spans="1:7" x14ac:dyDescent="0.25">
      <c r="A2127" s="18">
        <f t="shared" si="388"/>
        <v>3302</v>
      </c>
      <c r="B2127" s="18" t="str">
        <f t="shared" si="388"/>
        <v>AMC 3302 C</v>
      </c>
      <c r="C2127" s="6">
        <v>163407</v>
      </c>
      <c r="D2127" s="19" t="s">
        <v>13</v>
      </c>
      <c r="E2127" s="149"/>
      <c r="F2127" s="149"/>
      <c r="G2127" s="7">
        <v>6.5</v>
      </c>
    </row>
    <row r="2128" spans="1:7" x14ac:dyDescent="0.25">
      <c r="A2128" s="20">
        <f t="shared" si="388"/>
        <v>3302</v>
      </c>
      <c r="B2128" s="20" t="str">
        <f t="shared" si="388"/>
        <v>AMC 3302 C</v>
      </c>
      <c r="C2128" s="21"/>
      <c r="D2128" s="21"/>
      <c r="E2128" s="150" t="s">
        <v>9</v>
      </c>
      <c r="F2128" s="150"/>
      <c r="G2128" s="8">
        <v>1000</v>
      </c>
    </row>
    <row r="2129" spans="1:7" x14ac:dyDescent="0.25">
      <c r="A2129" s="9">
        <v>3305</v>
      </c>
      <c r="B2129" s="23" t="s">
        <v>404</v>
      </c>
      <c r="C2129" s="9" t="s">
        <v>4</v>
      </c>
      <c r="D2129" s="23" t="s">
        <v>5</v>
      </c>
      <c r="E2129" s="151"/>
      <c r="F2129" s="151"/>
      <c r="G2129" s="10">
        <v>761.5</v>
      </c>
    </row>
    <row r="2130" spans="1:7" x14ac:dyDescent="0.25">
      <c r="A2130" s="18">
        <f t="shared" ref="A2130:B2133" si="389">A2129</f>
        <v>3305</v>
      </c>
      <c r="B2130" s="18" t="str">
        <f t="shared" si="389"/>
        <v>AMC 3305 C</v>
      </c>
      <c r="C2130" s="4">
        <v>163401</v>
      </c>
      <c r="D2130" s="17" t="s">
        <v>7</v>
      </c>
      <c r="E2130" s="152"/>
      <c r="F2130" s="152"/>
      <c r="G2130" s="5">
        <v>102.8</v>
      </c>
    </row>
    <row r="2131" spans="1:7" x14ac:dyDescent="0.25">
      <c r="A2131" s="18">
        <f t="shared" si="389"/>
        <v>3305</v>
      </c>
      <c r="B2131" s="18" t="str">
        <f t="shared" si="389"/>
        <v>AMC 3305 C</v>
      </c>
      <c r="C2131" s="4">
        <v>163409</v>
      </c>
      <c r="D2131" s="17" t="s">
        <v>14</v>
      </c>
      <c r="E2131" s="152"/>
      <c r="F2131" s="152"/>
      <c r="G2131" s="5">
        <v>80.2</v>
      </c>
    </row>
    <row r="2132" spans="1:7" x14ac:dyDescent="0.25">
      <c r="A2132" s="18">
        <f t="shared" si="389"/>
        <v>3305</v>
      </c>
      <c r="B2132" s="18" t="str">
        <f t="shared" si="389"/>
        <v>AMC 3305 C</v>
      </c>
      <c r="C2132" s="6">
        <v>163410</v>
      </c>
      <c r="D2132" s="19" t="s">
        <v>15</v>
      </c>
      <c r="E2132" s="149"/>
      <c r="F2132" s="149"/>
      <c r="G2132" s="7">
        <v>55.5</v>
      </c>
    </row>
    <row r="2133" spans="1:7" x14ac:dyDescent="0.25">
      <c r="A2133" s="20">
        <f t="shared" si="389"/>
        <v>3305</v>
      </c>
      <c r="B2133" s="20" t="str">
        <f t="shared" si="389"/>
        <v>AMC 3305 C</v>
      </c>
      <c r="C2133" s="21"/>
      <c r="D2133" s="21"/>
      <c r="E2133" s="150" t="s">
        <v>9</v>
      </c>
      <c r="F2133" s="150"/>
      <c r="G2133" s="8">
        <v>1000</v>
      </c>
    </row>
    <row r="2134" spans="1:7" x14ac:dyDescent="0.25">
      <c r="A2134" s="2">
        <v>3308</v>
      </c>
      <c r="B2134" s="27" t="s">
        <v>405</v>
      </c>
      <c r="C2134" s="2" t="s">
        <v>4</v>
      </c>
      <c r="D2134" s="148" t="s">
        <v>5</v>
      </c>
      <c r="E2134" s="148"/>
      <c r="F2134" s="28"/>
      <c r="G2134" s="3">
        <v>792.8</v>
      </c>
    </row>
    <row r="2135" spans="1:7" x14ac:dyDescent="0.25">
      <c r="A2135" s="18">
        <f t="shared" ref="A2135:B2138" si="390">A2134</f>
        <v>3308</v>
      </c>
      <c r="B2135" s="18" t="str">
        <f t="shared" si="390"/>
        <v>AMC 3308 C</v>
      </c>
      <c r="C2135" s="4">
        <v>163401</v>
      </c>
      <c r="D2135" s="143" t="s">
        <v>7</v>
      </c>
      <c r="E2135" s="143"/>
      <c r="F2135" s="18"/>
      <c r="G2135" s="5">
        <v>103.8</v>
      </c>
    </row>
    <row r="2136" spans="1:7" x14ac:dyDescent="0.25">
      <c r="A2136" s="18">
        <f t="shared" si="390"/>
        <v>3308</v>
      </c>
      <c r="B2136" s="18" t="str">
        <f t="shared" si="390"/>
        <v>AMC 3308 C</v>
      </c>
      <c r="C2136" s="4">
        <v>163409</v>
      </c>
      <c r="D2136" s="143" t="s">
        <v>14</v>
      </c>
      <c r="E2136" s="143"/>
      <c r="F2136" s="18"/>
      <c r="G2136" s="5">
        <v>81</v>
      </c>
    </row>
    <row r="2137" spans="1:7" x14ac:dyDescent="0.25">
      <c r="A2137" s="18">
        <f t="shared" si="390"/>
        <v>3308</v>
      </c>
      <c r="B2137" s="18" t="str">
        <f t="shared" si="390"/>
        <v>AMC 3308 C</v>
      </c>
      <c r="C2137" s="6">
        <v>163410</v>
      </c>
      <c r="D2137" s="144" t="s">
        <v>15</v>
      </c>
      <c r="E2137" s="144"/>
      <c r="F2137" s="20"/>
      <c r="G2137" s="7">
        <v>22.4</v>
      </c>
    </row>
    <row r="2138" spans="1:7" x14ac:dyDescent="0.25">
      <c r="A2138" s="20">
        <f t="shared" si="390"/>
        <v>3308</v>
      </c>
      <c r="B2138" s="20" t="str">
        <f t="shared" si="390"/>
        <v>AMC 3308 C</v>
      </c>
      <c r="C2138" s="21"/>
      <c r="D2138" s="145"/>
      <c r="E2138" s="145"/>
      <c r="F2138" s="22" t="s">
        <v>9</v>
      </c>
      <c r="G2138" s="8">
        <v>1000</v>
      </c>
    </row>
    <row r="2139" spans="1:7" x14ac:dyDescent="0.25">
      <c r="A2139" s="9">
        <v>331</v>
      </c>
      <c r="B2139" s="23" t="s">
        <v>406</v>
      </c>
      <c r="C2139" s="9" t="s">
        <v>4</v>
      </c>
      <c r="D2139" s="146" t="s">
        <v>5</v>
      </c>
      <c r="E2139" s="146"/>
      <c r="F2139" s="24"/>
      <c r="G2139" s="10">
        <v>803.6</v>
      </c>
    </row>
    <row r="2140" spans="1:7" x14ac:dyDescent="0.25">
      <c r="A2140" s="18">
        <f t="shared" ref="A2140:B2144" si="391">A2139</f>
        <v>331</v>
      </c>
      <c r="B2140" s="18" t="str">
        <f t="shared" si="391"/>
        <v>AMC 331 C</v>
      </c>
      <c r="C2140" s="4">
        <v>163401</v>
      </c>
      <c r="D2140" s="143" t="s">
        <v>7</v>
      </c>
      <c r="E2140" s="143"/>
      <c r="F2140" s="18"/>
      <c r="G2140" s="5">
        <v>183.1</v>
      </c>
    </row>
    <row r="2141" spans="1:7" x14ac:dyDescent="0.25">
      <c r="A2141" s="18">
        <f t="shared" si="391"/>
        <v>331</v>
      </c>
      <c r="B2141" s="18" t="str">
        <f t="shared" si="391"/>
        <v>AMC 331 C</v>
      </c>
      <c r="C2141" s="4">
        <v>163409</v>
      </c>
      <c r="D2141" s="143" t="s">
        <v>14</v>
      </c>
      <c r="E2141" s="143"/>
      <c r="F2141" s="18"/>
      <c r="G2141" s="5">
        <v>10.3</v>
      </c>
    </row>
    <row r="2142" spans="1:7" x14ac:dyDescent="0.25">
      <c r="A2142" s="18">
        <f t="shared" si="391"/>
        <v>331</v>
      </c>
      <c r="B2142" s="18" t="str">
        <f t="shared" si="391"/>
        <v>AMC 331 C</v>
      </c>
      <c r="C2142" s="4">
        <v>163402</v>
      </c>
      <c r="D2142" s="143" t="s">
        <v>17</v>
      </c>
      <c r="E2142" s="143"/>
      <c r="F2142" s="18"/>
      <c r="G2142" s="5">
        <v>1.5</v>
      </c>
    </row>
    <row r="2143" spans="1:7" x14ac:dyDescent="0.25">
      <c r="A2143" s="18">
        <f t="shared" si="391"/>
        <v>331</v>
      </c>
      <c r="B2143" s="18" t="str">
        <f t="shared" si="391"/>
        <v>AMC 331 C</v>
      </c>
      <c r="C2143" s="6">
        <v>163407</v>
      </c>
      <c r="D2143" s="144" t="s">
        <v>13</v>
      </c>
      <c r="E2143" s="144"/>
      <c r="F2143" s="20"/>
      <c r="G2143" s="7">
        <v>1.5</v>
      </c>
    </row>
    <row r="2144" spans="1:7" x14ac:dyDescent="0.25">
      <c r="A2144" s="20">
        <f t="shared" si="391"/>
        <v>331</v>
      </c>
      <c r="B2144" s="20" t="str">
        <f t="shared" si="391"/>
        <v>AMC 331 C</v>
      </c>
      <c r="C2144" s="21"/>
      <c r="D2144" s="145"/>
      <c r="E2144" s="145"/>
      <c r="F2144" s="22" t="s">
        <v>9</v>
      </c>
      <c r="G2144" s="8">
        <v>1000</v>
      </c>
    </row>
    <row r="2145" spans="1:7" x14ac:dyDescent="0.25">
      <c r="A2145" s="9">
        <v>332</v>
      </c>
      <c r="B2145" s="23" t="s">
        <v>407</v>
      </c>
      <c r="C2145" s="9" t="s">
        <v>4</v>
      </c>
      <c r="D2145" s="146" t="s">
        <v>5</v>
      </c>
      <c r="E2145" s="146"/>
      <c r="F2145" s="24"/>
      <c r="G2145" s="10">
        <v>801</v>
      </c>
    </row>
    <row r="2146" spans="1:7" x14ac:dyDescent="0.25">
      <c r="A2146" s="18">
        <f t="shared" ref="A2146:B2150" si="392">A2145</f>
        <v>332</v>
      </c>
      <c r="B2146" s="18" t="str">
        <f t="shared" si="392"/>
        <v>AMC 332 C</v>
      </c>
      <c r="C2146" s="4">
        <v>163401</v>
      </c>
      <c r="D2146" s="143" t="s">
        <v>7</v>
      </c>
      <c r="E2146" s="143"/>
      <c r="F2146" s="18"/>
      <c r="G2146" s="5">
        <v>172.3</v>
      </c>
    </row>
    <row r="2147" spans="1:7" x14ac:dyDescent="0.25">
      <c r="A2147" s="18">
        <f t="shared" si="392"/>
        <v>332</v>
      </c>
      <c r="B2147" s="18" t="str">
        <f t="shared" si="392"/>
        <v>AMC 332 C</v>
      </c>
      <c r="C2147" s="4">
        <v>163409</v>
      </c>
      <c r="D2147" s="143" t="s">
        <v>14</v>
      </c>
      <c r="E2147" s="143"/>
      <c r="F2147" s="18"/>
      <c r="G2147" s="5">
        <v>20.7</v>
      </c>
    </row>
    <row r="2148" spans="1:7" x14ac:dyDescent="0.25">
      <c r="A2148" s="18">
        <f t="shared" si="392"/>
        <v>332</v>
      </c>
      <c r="B2148" s="18" t="str">
        <f t="shared" si="392"/>
        <v>AMC 332 C</v>
      </c>
      <c r="C2148" s="4">
        <v>163402</v>
      </c>
      <c r="D2148" s="143" t="s">
        <v>17</v>
      </c>
      <c r="E2148" s="143"/>
      <c r="F2148" s="18"/>
      <c r="G2148" s="5">
        <v>3</v>
      </c>
    </row>
    <row r="2149" spans="1:7" x14ac:dyDescent="0.25">
      <c r="A2149" s="18">
        <f t="shared" si="392"/>
        <v>332</v>
      </c>
      <c r="B2149" s="18" t="str">
        <f t="shared" si="392"/>
        <v>AMC 332 C</v>
      </c>
      <c r="C2149" s="6">
        <v>163407</v>
      </c>
      <c r="D2149" s="144" t="s">
        <v>13</v>
      </c>
      <c r="E2149" s="144"/>
      <c r="F2149" s="20"/>
      <c r="G2149" s="7">
        <v>3</v>
      </c>
    </row>
    <row r="2150" spans="1:7" x14ac:dyDescent="0.25">
      <c r="A2150" s="20">
        <f t="shared" si="392"/>
        <v>332</v>
      </c>
      <c r="B2150" s="20" t="str">
        <f t="shared" si="392"/>
        <v>AMC 332 C</v>
      </c>
      <c r="C2150" s="21"/>
      <c r="D2150" s="145"/>
      <c r="E2150" s="145"/>
      <c r="F2150" s="22" t="s">
        <v>9</v>
      </c>
      <c r="G2150" s="8">
        <v>1000</v>
      </c>
    </row>
    <row r="2151" spans="1:7" x14ac:dyDescent="0.25">
      <c r="A2151" s="9">
        <v>333</v>
      </c>
      <c r="B2151" s="23" t="s">
        <v>408</v>
      </c>
      <c r="C2151" s="9" t="s">
        <v>4</v>
      </c>
      <c r="D2151" s="146" t="s">
        <v>5</v>
      </c>
      <c r="E2151" s="146"/>
      <c r="F2151" s="24"/>
      <c r="G2151" s="10">
        <v>795.9</v>
      </c>
    </row>
    <row r="2152" spans="1:7" x14ac:dyDescent="0.25">
      <c r="A2152" s="18">
        <f t="shared" ref="A2152:B2156" si="393">A2151</f>
        <v>333</v>
      </c>
      <c r="B2152" s="18" t="str">
        <f t="shared" si="393"/>
        <v>AMC 333 C</v>
      </c>
      <c r="C2152" s="4">
        <v>163401</v>
      </c>
      <c r="D2152" s="143" t="s">
        <v>7</v>
      </c>
      <c r="E2152" s="143"/>
      <c r="F2152" s="18"/>
      <c r="G2152" s="5">
        <v>150.1</v>
      </c>
    </row>
    <row r="2153" spans="1:7" x14ac:dyDescent="0.25">
      <c r="A2153" s="18">
        <f t="shared" si="393"/>
        <v>333</v>
      </c>
      <c r="B2153" s="18" t="str">
        <f t="shared" si="393"/>
        <v>AMC 333 C</v>
      </c>
      <c r="C2153" s="4">
        <v>163409</v>
      </c>
      <c r="D2153" s="143" t="s">
        <v>14</v>
      </c>
      <c r="E2153" s="143"/>
      <c r="F2153" s="18"/>
      <c r="G2153" s="5">
        <v>42</v>
      </c>
    </row>
    <row r="2154" spans="1:7" x14ac:dyDescent="0.25">
      <c r="A2154" s="18">
        <f t="shared" si="393"/>
        <v>333</v>
      </c>
      <c r="B2154" s="18" t="str">
        <f t="shared" si="393"/>
        <v>AMC 333 C</v>
      </c>
      <c r="C2154" s="4">
        <v>163402</v>
      </c>
      <c r="D2154" s="143" t="s">
        <v>17</v>
      </c>
      <c r="E2154" s="143"/>
      <c r="F2154" s="18"/>
      <c r="G2154" s="5">
        <v>6</v>
      </c>
    </row>
    <row r="2155" spans="1:7" x14ac:dyDescent="0.25">
      <c r="A2155" s="18">
        <f t="shared" si="393"/>
        <v>333</v>
      </c>
      <c r="B2155" s="18" t="str">
        <f t="shared" si="393"/>
        <v>AMC 333 C</v>
      </c>
      <c r="C2155" s="6">
        <v>163407</v>
      </c>
      <c r="D2155" s="144" t="s">
        <v>13</v>
      </c>
      <c r="E2155" s="144"/>
      <c r="F2155" s="20"/>
      <c r="G2155" s="7">
        <v>6</v>
      </c>
    </row>
    <row r="2156" spans="1:7" x14ac:dyDescent="0.25">
      <c r="A2156" s="20">
        <f t="shared" si="393"/>
        <v>333</v>
      </c>
      <c r="B2156" s="20" t="str">
        <f t="shared" si="393"/>
        <v>AMC 333 C</v>
      </c>
      <c r="C2156" s="21"/>
      <c r="D2156" s="145"/>
      <c r="E2156" s="145"/>
      <c r="F2156" s="22" t="s">
        <v>9</v>
      </c>
      <c r="G2156" s="8">
        <v>1000</v>
      </c>
    </row>
    <row r="2157" spans="1:7" x14ac:dyDescent="0.25">
      <c r="A2157" s="9">
        <v>334</v>
      </c>
      <c r="B2157" s="23" t="s">
        <v>409</v>
      </c>
      <c r="C2157" s="9" t="s">
        <v>4</v>
      </c>
      <c r="D2157" s="146" t="s">
        <v>5</v>
      </c>
      <c r="E2157" s="146"/>
      <c r="F2157" s="24"/>
      <c r="G2157" s="10">
        <v>777.7</v>
      </c>
    </row>
    <row r="2158" spans="1:7" x14ac:dyDescent="0.25">
      <c r="A2158" s="18">
        <f t="shared" ref="A2158:B2163" si="394">A2157</f>
        <v>334</v>
      </c>
      <c r="B2158" s="18" t="str">
        <f t="shared" si="394"/>
        <v>AMC 334 C</v>
      </c>
      <c r="C2158" s="4">
        <v>163401</v>
      </c>
      <c r="D2158" s="143" t="s">
        <v>7</v>
      </c>
      <c r="E2158" s="143"/>
      <c r="F2158" s="18"/>
      <c r="G2158" s="5">
        <v>103.3</v>
      </c>
    </row>
    <row r="2159" spans="1:7" x14ac:dyDescent="0.25">
      <c r="A2159" s="18">
        <f t="shared" si="394"/>
        <v>334</v>
      </c>
      <c r="B2159" s="18" t="str">
        <f t="shared" si="394"/>
        <v>AMC 334 C</v>
      </c>
      <c r="C2159" s="4">
        <v>163409</v>
      </c>
      <c r="D2159" s="143" t="s">
        <v>14</v>
      </c>
      <c r="E2159" s="143"/>
      <c r="F2159" s="18"/>
      <c r="G2159" s="5">
        <v>86.8</v>
      </c>
    </row>
    <row r="2160" spans="1:7" x14ac:dyDescent="0.25">
      <c r="A2160" s="18">
        <f t="shared" si="394"/>
        <v>334</v>
      </c>
      <c r="B2160" s="18" t="str">
        <f t="shared" si="394"/>
        <v>AMC 334 C</v>
      </c>
      <c r="C2160" s="4">
        <v>163402</v>
      </c>
      <c r="D2160" s="143" t="s">
        <v>17</v>
      </c>
      <c r="E2160" s="143"/>
      <c r="F2160" s="18"/>
      <c r="G2160" s="5">
        <v>12.4</v>
      </c>
    </row>
    <row r="2161" spans="1:7" x14ac:dyDescent="0.25">
      <c r="A2161" s="18">
        <f t="shared" si="394"/>
        <v>334</v>
      </c>
      <c r="B2161" s="18" t="str">
        <f t="shared" si="394"/>
        <v>AMC 334 C</v>
      </c>
      <c r="C2161" s="4">
        <v>163407</v>
      </c>
      <c r="D2161" s="143" t="s">
        <v>13</v>
      </c>
      <c r="E2161" s="143"/>
      <c r="F2161" s="18"/>
      <c r="G2161" s="5">
        <v>12.4</v>
      </c>
    </row>
    <row r="2162" spans="1:7" x14ac:dyDescent="0.25">
      <c r="A2162" s="18">
        <f t="shared" si="394"/>
        <v>334</v>
      </c>
      <c r="B2162" s="18" t="str">
        <f t="shared" si="394"/>
        <v>AMC 334 C</v>
      </c>
      <c r="C2162" s="6">
        <v>163410</v>
      </c>
      <c r="D2162" s="144" t="s">
        <v>15</v>
      </c>
      <c r="E2162" s="144"/>
      <c r="F2162" s="20"/>
      <c r="G2162" s="7">
        <v>7.4</v>
      </c>
    </row>
    <row r="2163" spans="1:7" x14ac:dyDescent="0.25">
      <c r="A2163" s="20">
        <f t="shared" si="394"/>
        <v>334</v>
      </c>
      <c r="B2163" s="20" t="str">
        <f t="shared" si="394"/>
        <v>AMC 334 C</v>
      </c>
      <c r="C2163" s="21"/>
      <c r="D2163" s="145"/>
      <c r="E2163" s="145"/>
      <c r="F2163" s="22" t="s">
        <v>9</v>
      </c>
      <c r="G2163" s="8">
        <v>1000</v>
      </c>
    </row>
    <row r="2164" spans="1:7" x14ac:dyDescent="0.25">
      <c r="A2164" s="9">
        <v>335</v>
      </c>
      <c r="B2164" s="23" t="s">
        <v>410</v>
      </c>
      <c r="C2164" s="9" t="s">
        <v>4</v>
      </c>
      <c r="D2164" s="146" t="s">
        <v>5</v>
      </c>
      <c r="E2164" s="146"/>
      <c r="F2164" s="24"/>
      <c r="G2164" s="10">
        <v>758.2</v>
      </c>
    </row>
    <row r="2165" spans="1:7" x14ac:dyDescent="0.25">
      <c r="A2165" s="18">
        <f t="shared" ref="A2165:B2170" si="395">A2164</f>
        <v>335</v>
      </c>
      <c r="B2165" s="18" t="str">
        <f t="shared" si="395"/>
        <v>AMC 335 C</v>
      </c>
      <c r="C2165" s="4">
        <v>163401</v>
      </c>
      <c r="D2165" s="143" t="s">
        <v>7</v>
      </c>
      <c r="E2165" s="143"/>
      <c r="F2165" s="18"/>
      <c r="G2165" s="5">
        <v>102.7</v>
      </c>
    </row>
    <row r="2166" spans="1:7" x14ac:dyDescent="0.25">
      <c r="A2166" s="18">
        <f t="shared" si="395"/>
        <v>335</v>
      </c>
      <c r="B2166" s="18" t="str">
        <f t="shared" si="395"/>
        <v>AMC 335 C</v>
      </c>
      <c r="C2166" s="4">
        <v>163409</v>
      </c>
      <c r="D2166" s="143" t="s">
        <v>14</v>
      </c>
      <c r="E2166" s="143"/>
      <c r="F2166" s="18"/>
      <c r="G2166" s="5">
        <v>86.2</v>
      </c>
    </row>
    <row r="2167" spans="1:7" x14ac:dyDescent="0.25">
      <c r="A2167" s="18">
        <f t="shared" si="395"/>
        <v>335</v>
      </c>
      <c r="B2167" s="18" t="str">
        <f t="shared" si="395"/>
        <v>AMC 335 C</v>
      </c>
      <c r="C2167" s="4">
        <v>163410</v>
      </c>
      <c r="D2167" s="143" t="s">
        <v>15</v>
      </c>
      <c r="E2167" s="143"/>
      <c r="F2167" s="18"/>
      <c r="G2167" s="5">
        <v>28.3</v>
      </c>
    </row>
    <row r="2168" spans="1:7" x14ac:dyDescent="0.25">
      <c r="A2168" s="18">
        <f t="shared" si="395"/>
        <v>335</v>
      </c>
      <c r="B2168" s="18" t="str">
        <f t="shared" si="395"/>
        <v>AMC 335 C</v>
      </c>
      <c r="C2168" s="4">
        <v>163402</v>
      </c>
      <c r="D2168" s="143" t="s">
        <v>17</v>
      </c>
      <c r="E2168" s="143"/>
      <c r="F2168" s="18"/>
      <c r="G2168" s="5">
        <v>12.3</v>
      </c>
    </row>
    <row r="2169" spans="1:7" x14ac:dyDescent="0.25">
      <c r="A2169" s="18">
        <f t="shared" si="395"/>
        <v>335</v>
      </c>
      <c r="B2169" s="18" t="str">
        <f t="shared" si="395"/>
        <v>AMC 335 C</v>
      </c>
      <c r="C2169" s="6">
        <v>163407</v>
      </c>
      <c r="D2169" s="144" t="s">
        <v>13</v>
      </c>
      <c r="E2169" s="144"/>
      <c r="F2169" s="20"/>
      <c r="G2169" s="7">
        <v>12.3</v>
      </c>
    </row>
    <row r="2170" spans="1:7" x14ac:dyDescent="0.25">
      <c r="A2170" s="20">
        <f t="shared" si="395"/>
        <v>335</v>
      </c>
      <c r="B2170" s="20" t="str">
        <f t="shared" si="395"/>
        <v>AMC 335 C</v>
      </c>
      <c r="C2170" s="21"/>
      <c r="D2170" s="145"/>
      <c r="E2170" s="145"/>
      <c r="F2170" s="22" t="s">
        <v>9</v>
      </c>
      <c r="G2170" s="8">
        <v>1000</v>
      </c>
    </row>
    <row r="2171" spans="1:7" x14ac:dyDescent="0.25">
      <c r="A2171" s="9">
        <v>336</v>
      </c>
      <c r="B2171" s="23" t="s">
        <v>411</v>
      </c>
      <c r="C2171" s="9" t="s">
        <v>4</v>
      </c>
      <c r="D2171" s="146" t="s">
        <v>5</v>
      </c>
      <c r="E2171" s="146"/>
      <c r="F2171" s="24"/>
      <c r="G2171" s="10">
        <v>738.9</v>
      </c>
    </row>
    <row r="2172" spans="1:7" x14ac:dyDescent="0.25">
      <c r="A2172" s="18">
        <f t="shared" ref="A2172:B2177" si="396">A2171</f>
        <v>336</v>
      </c>
      <c r="B2172" s="18" t="str">
        <f t="shared" si="396"/>
        <v>AMC 336 C</v>
      </c>
      <c r="C2172" s="4">
        <v>163401</v>
      </c>
      <c r="D2172" s="143" t="s">
        <v>7</v>
      </c>
      <c r="E2172" s="143"/>
      <c r="F2172" s="18"/>
      <c r="G2172" s="5">
        <v>102</v>
      </c>
    </row>
    <row r="2173" spans="1:7" x14ac:dyDescent="0.25">
      <c r="A2173" s="18">
        <f t="shared" si="396"/>
        <v>336</v>
      </c>
      <c r="B2173" s="18" t="str">
        <f t="shared" si="396"/>
        <v>AMC 336 C</v>
      </c>
      <c r="C2173" s="4">
        <v>163409</v>
      </c>
      <c r="D2173" s="143" t="s">
        <v>14</v>
      </c>
      <c r="E2173" s="143"/>
      <c r="F2173" s="18"/>
      <c r="G2173" s="5">
        <v>85.7</v>
      </c>
    </row>
    <row r="2174" spans="1:7" x14ac:dyDescent="0.25">
      <c r="A2174" s="18">
        <f t="shared" si="396"/>
        <v>336</v>
      </c>
      <c r="B2174" s="18" t="str">
        <f t="shared" si="396"/>
        <v>AMC 336 C</v>
      </c>
      <c r="C2174" s="4">
        <v>163410</v>
      </c>
      <c r="D2174" s="143" t="s">
        <v>15</v>
      </c>
      <c r="E2174" s="143"/>
      <c r="F2174" s="18"/>
      <c r="G2174" s="5">
        <v>49</v>
      </c>
    </row>
    <row r="2175" spans="1:7" x14ac:dyDescent="0.25">
      <c r="A2175" s="18">
        <f t="shared" si="396"/>
        <v>336</v>
      </c>
      <c r="B2175" s="18" t="str">
        <f t="shared" si="396"/>
        <v>AMC 336 C</v>
      </c>
      <c r="C2175" s="4">
        <v>163402</v>
      </c>
      <c r="D2175" s="143" t="s">
        <v>17</v>
      </c>
      <c r="E2175" s="143"/>
      <c r="F2175" s="18"/>
      <c r="G2175" s="5">
        <v>12.2</v>
      </c>
    </row>
    <row r="2176" spans="1:7" x14ac:dyDescent="0.25">
      <c r="A2176" s="18">
        <f t="shared" si="396"/>
        <v>336</v>
      </c>
      <c r="B2176" s="18" t="str">
        <f t="shared" si="396"/>
        <v>AMC 336 C</v>
      </c>
      <c r="C2176" s="6">
        <v>163407</v>
      </c>
      <c r="D2176" s="144" t="s">
        <v>13</v>
      </c>
      <c r="E2176" s="144"/>
      <c r="F2176" s="20"/>
      <c r="G2176" s="7">
        <v>12.2</v>
      </c>
    </row>
    <row r="2177" spans="1:7" x14ac:dyDescent="0.25">
      <c r="A2177" s="20">
        <f t="shared" si="396"/>
        <v>336</v>
      </c>
      <c r="B2177" s="20" t="str">
        <f t="shared" si="396"/>
        <v>AMC 336 C</v>
      </c>
      <c r="C2177" s="21"/>
      <c r="D2177" s="145"/>
      <c r="E2177" s="145"/>
      <c r="F2177" s="22" t="s">
        <v>9</v>
      </c>
      <c r="G2177" s="8">
        <v>1000</v>
      </c>
    </row>
    <row r="2178" spans="1:7" x14ac:dyDescent="0.25">
      <c r="A2178" s="9">
        <v>337</v>
      </c>
      <c r="B2178" s="23" t="s">
        <v>412</v>
      </c>
      <c r="C2178" s="9" t="s">
        <v>4</v>
      </c>
      <c r="D2178" s="146" t="s">
        <v>5</v>
      </c>
      <c r="E2178" s="146"/>
      <c r="F2178" s="24"/>
      <c r="G2178" s="10">
        <v>809</v>
      </c>
    </row>
    <row r="2179" spans="1:7" x14ac:dyDescent="0.25">
      <c r="A2179" s="18">
        <f t="shared" ref="A2179:B2183" si="397">A2178</f>
        <v>337</v>
      </c>
      <c r="B2179" s="18" t="str">
        <f t="shared" si="397"/>
        <v>AMC 337 C</v>
      </c>
      <c r="C2179" s="4">
        <v>163401</v>
      </c>
      <c r="D2179" s="143" t="s">
        <v>7</v>
      </c>
      <c r="E2179" s="143"/>
      <c r="F2179" s="18"/>
      <c r="G2179" s="5">
        <v>183.4</v>
      </c>
    </row>
    <row r="2180" spans="1:7" x14ac:dyDescent="0.25">
      <c r="A2180" s="18">
        <f t="shared" si="397"/>
        <v>337</v>
      </c>
      <c r="B2180" s="18" t="str">
        <f t="shared" si="397"/>
        <v>AMC 337 C</v>
      </c>
      <c r="C2180" s="4">
        <v>163407</v>
      </c>
      <c r="D2180" s="143" t="s">
        <v>13</v>
      </c>
      <c r="E2180" s="143"/>
      <c r="F2180" s="18"/>
      <c r="G2180" s="5">
        <v>2.9</v>
      </c>
    </row>
    <row r="2181" spans="1:7" x14ac:dyDescent="0.25">
      <c r="A2181" s="18">
        <f t="shared" si="397"/>
        <v>337</v>
      </c>
      <c r="B2181" s="18" t="str">
        <f t="shared" si="397"/>
        <v>AMC 337 C</v>
      </c>
      <c r="C2181" s="4">
        <v>163409</v>
      </c>
      <c r="D2181" s="143" t="s">
        <v>14</v>
      </c>
      <c r="E2181" s="143"/>
      <c r="F2181" s="18"/>
      <c r="G2181" s="5">
        <v>2.9</v>
      </c>
    </row>
    <row r="2182" spans="1:7" x14ac:dyDescent="0.25">
      <c r="A2182" s="18">
        <f t="shared" si="397"/>
        <v>337</v>
      </c>
      <c r="B2182" s="18" t="str">
        <f t="shared" si="397"/>
        <v>AMC 337 C</v>
      </c>
      <c r="C2182" s="6">
        <v>163403</v>
      </c>
      <c r="D2182" s="144" t="s">
        <v>6</v>
      </c>
      <c r="E2182" s="144"/>
      <c r="F2182" s="20"/>
      <c r="G2182" s="7">
        <v>1.8</v>
      </c>
    </row>
    <row r="2183" spans="1:7" x14ac:dyDescent="0.25">
      <c r="A2183" s="20">
        <f t="shared" si="397"/>
        <v>337</v>
      </c>
      <c r="B2183" s="20" t="str">
        <f t="shared" si="397"/>
        <v>AMC 337 C</v>
      </c>
      <c r="C2183" s="21"/>
      <c r="D2183" s="145"/>
      <c r="E2183" s="145"/>
      <c r="F2183" s="22" t="s">
        <v>9</v>
      </c>
      <c r="G2183" s="8">
        <v>1000</v>
      </c>
    </row>
    <row r="2184" spans="1:7" x14ac:dyDescent="0.25">
      <c r="A2184" s="9">
        <v>3375</v>
      </c>
      <c r="B2184" s="23" t="s">
        <v>413</v>
      </c>
      <c r="C2184" s="9" t="s">
        <v>4</v>
      </c>
      <c r="D2184" s="146" t="s">
        <v>5</v>
      </c>
      <c r="E2184" s="146"/>
      <c r="F2184" s="24"/>
      <c r="G2184" s="10">
        <v>804.8</v>
      </c>
    </row>
    <row r="2185" spans="1:7" x14ac:dyDescent="0.25">
      <c r="A2185" s="18">
        <f t="shared" ref="A2185:B2188" si="398">A2184</f>
        <v>3375</v>
      </c>
      <c r="B2185" s="18" t="str">
        <f t="shared" si="398"/>
        <v>AMC 3375 C</v>
      </c>
      <c r="C2185" s="4">
        <v>163401</v>
      </c>
      <c r="D2185" s="143" t="s">
        <v>7</v>
      </c>
      <c r="E2185" s="143"/>
      <c r="F2185" s="18"/>
      <c r="G2185" s="5">
        <v>183.1</v>
      </c>
    </row>
    <row r="2186" spans="1:7" x14ac:dyDescent="0.25">
      <c r="A2186" s="18">
        <f t="shared" si="398"/>
        <v>3375</v>
      </c>
      <c r="B2186" s="18" t="str">
        <f t="shared" si="398"/>
        <v>AMC 3375 C</v>
      </c>
      <c r="C2186" s="4">
        <v>163409</v>
      </c>
      <c r="D2186" s="143" t="s">
        <v>14</v>
      </c>
      <c r="E2186" s="143"/>
      <c r="F2186" s="18"/>
      <c r="G2186" s="5">
        <v>10.3</v>
      </c>
    </row>
    <row r="2187" spans="1:7" x14ac:dyDescent="0.25">
      <c r="A2187" s="18">
        <f t="shared" si="398"/>
        <v>3375</v>
      </c>
      <c r="B2187" s="18" t="str">
        <f t="shared" si="398"/>
        <v>AMC 3375 C</v>
      </c>
      <c r="C2187" s="6">
        <v>163402</v>
      </c>
      <c r="D2187" s="144" t="s">
        <v>17</v>
      </c>
      <c r="E2187" s="144"/>
      <c r="F2187" s="20"/>
      <c r="G2187" s="7">
        <v>1.8</v>
      </c>
    </row>
    <row r="2188" spans="1:7" x14ac:dyDescent="0.25">
      <c r="A2188" s="20">
        <f t="shared" si="398"/>
        <v>3375</v>
      </c>
      <c r="B2188" s="20" t="str">
        <f t="shared" si="398"/>
        <v>AMC 3375 C</v>
      </c>
      <c r="C2188" s="21"/>
      <c r="D2188" s="145"/>
      <c r="E2188" s="145"/>
      <c r="F2188" s="22" t="s">
        <v>9</v>
      </c>
      <c r="G2188" s="8">
        <v>1000</v>
      </c>
    </row>
    <row r="2189" spans="1:7" x14ac:dyDescent="0.25">
      <c r="A2189" s="2">
        <v>338</v>
      </c>
      <c r="B2189" s="27" t="s">
        <v>414</v>
      </c>
      <c r="C2189" s="2" t="s">
        <v>4</v>
      </c>
      <c r="D2189" s="148" t="s">
        <v>5</v>
      </c>
      <c r="E2189" s="148"/>
      <c r="F2189" s="28"/>
      <c r="G2189" s="3">
        <v>811.7</v>
      </c>
    </row>
    <row r="2190" spans="1:7" x14ac:dyDescent="0.25">
      <c r="A2190" s="18">
        <f t="shared" ref="A2190:B2194" si="399">A2189</f>
        <v>338</v>
      </c>
      <c r="B2190" s="18" t="str">
        <f t="shared" si="399"/>
        <v>AMC 338 C</v>
      </c>
      <c r="C2190" s="4">
        <v>163401</v>
      </c>
      <c r="D2190" s="143" t="s">
        <v>7</v>
      </c>
      <c r="E2190" s="143"/>
      <c r="F2190" s="18"/>
      <c r="G2190" s="5">
        <v>172.9</v>
      </c>
    </row>
    <row r="2191" spans="1:7" x14ac:dyDescent="0.25">
      <c r="A2191" s="18">
        <f t="shared" si="399"/>
        <v>338</v>
      </c>
      <c r="B2191" s="18" t="str">
        <f t="shared" si="399"/>
        <v>AMC 338 C</v>
      </c>
      <c r="C2191" s="4">
        <v>163407</v>
      </c>
      <c r="D2191" s="143" t="s">
        <v>13</v>
      </c>
      <c r="E2191" s="143"/>
      <c r="F2191" s="18"/>
      <c r="G2191" s="5">
        <v>5.9</v>
      </c>
    </row>
    <row r="2192" spans="1:7" x14ac:dyDescent="0.25">
      <c r="A2192" s="18">
        <f t="shared" si="399"/>
        <v>338</v>
      </c>
      <c r="B2192" s="18" t="str">
        <f t="shared" si="399"/>
        <v>AMC 338 C</v>
      </c>
      <c r="C2192" s="4">
        <v>163409</v>
      </c>
      <c r="D2192" s="143" t="s">
        <v>14</v>
      </c>
      <c r="E2192" s="143"/>
      <c r="F2192" s="18"/>
      <c r="G2192" s="5">
        <v>5.9</v>
      </c>
    </row>
    <row r="2193" spans="1:7" x14ac:dyDescent="0.25">
      <c r="A2193" s="18">
        <f t="shared" si="399"/>
        <v>338</v>
      </c>
      <c r="B2193" s="18" t="str">
        <f t="shared" si="399"/>
        <v>AMC 338 C</v>
      </c>
      <c r="C2193" s="6">
        <v>163403</v>
      </c>
      <c r="D2193" s="144" t="s">
        <v>6</v>
      </c>
      <c r="E2193" s="144"/>
      <c r="F2193" s="20"/>
      <c r="G2193" s="7">
        <v>3.6</v>
      </c>
    </row>
    <row r="2194" spans="1:7" x14ac:dyDescent="0.25">
      <c r="A2194" s="20">
        <f t="shared" si="399"/>
        <v>338</v>
      </c>
      <c r="B2194" s="20" t="str">
        <f t="shared" si="399"/>
        <v>AMC 338 C</v>
      </c>
      <c r="C2194" s="21"/>
      <c r="D2194" s="145"/>
      <c r="E2194" s="145"/>
      <c r="F2194" s="22" t="s">
        <v>9</v>
      </c>
      <c r="G2194" s="8">
        <v>1000</v>
      </c>
    </row>
    <row r="2195" spans="1:7" x14ac:dyDescent="0.25">
      <c r="A2195" s="9">
        <v>3385</v>
      </c>
      <c r="B2195" s="23" t="s">
        <v>415</v>
      </c>
      <c r="C2195" s="9" t="s">
        <v>4</v>
      </c>
      <c r="D2195" s="146" t="s">
        <v>5</v>
      </c>
      <c r="E2195" s="146"/>
      <c r="F2195" s="24"/>
      <c r="G2195" s="10">
        <v>803.4</v>
      </c>
    </row>
    <row r="2196" spans="1:7" x14ac:dyDescent="0.25">
      <c r="A2196" s="18">
        <f t="shared" ref="A2196:B2199" si="400">A2195</f>
        <v>3385</v>
      </c>
      <c r="B2196" s="18" t="str">
        <f t="shared" si="400"/>
        <v>AMC 3385 C</v>
      </c>
      <c r="C2196" s="4">
        <v>163401</v>
      </c>
      <c r="D2196" s="143" t="s">
        <v>7</v>
      </c>
      <c r="E2196" s="143"/>
      <c r="F2196" s="18"/>
      <c r="G2196" s="5">
        <v>172.4</v>
      </c>
    </row>
    <row r="2197" spans="1:7" x14ac:dyDescent="0.25">
      <c r="A2197" s="18">
        <f t="shared" si="400"/>
        <v>3385</v>
      </c>
      <c r="B2197" s="18" t="str">
        <f t="shared" si="400"/>
        <v>AMC 3385 C</v>
      </c>
      <c r="C2197" s="4">
        <v>163409</v>
      </c>
      <c r="D2197" s="143" t="s">
        <v>14</v>
      </c>
      <c r="E2197" s="143"/>
      <c r="F2197" s="18"/>
      <c r="G2197" s="5">
        <v>20.7</v>
      </c>
    </row>
    <row r="2198" spans="1:7" x14ac:dyDescent="0.25">
      <c r="A2198" s="18">
        <f t="shared" si="400"/>
        <v>3385</v>
      </c>
      <c r="B2198" s="18" t="str">
        <f t="shared" si="400"/>
        <v>AMC 3385 C</v>
      </c>
      <c r="C2198" s="6">
        <v>163402</v>
      </c>
      <c r="D2198" s="144" t="s">
        <v>17</v>
      </c>
      <c r="E2198" s="144"/>
      <c r="F2198" s="20"/>
      <c r="G2198" s="7">
        <v>3.5</v>
      </c>
    </row>
    <row r="2199" spans="1:7" x14ac:dyDescent="0.25">
      <c r="A2199" s="20">
        <f t="shared" si="400"/>
        <v>3385</v>
      </c>
      <c r="B2199" s="20" t="str">
        <f t="shared" si="400"/>
        <v>AMC 3385 C</v>
      </c>
      <c r="C2199" s="21"/>
      <c r="D2199" s="145"/>
      <c r="E2199" s="145"/>
      <c r="F2199" s="22" t="s">
        <v>9</v>
      </c>
      <c r="G2199" s="8">
        <v>1000</v>
      </c>
    </row>
    <row r="2200" spans="1:7" x14ac:dyDescent="0.25">
      <c r="A2200" s="9">
        <v>339</v>
      </c>
      <c r="B2200" s="23" t="s">
        <v>416</v>
      </c>
      <c r="C2200" s="9" t="s">
        <v>4</v>
      </c>
      <c r="D2200" s="146" t="s">
        <v>5</v>
      </c>
      <c r="E2200" s="146"/>
      <c r="F2200" s="24"/>
      <c r="G2200" s="10">
        <v>817.3</v>
      </c>
    </row>
    <row r="2201" spans="1:7" x14ac:dyDescent="0.25">
      <c r="A2201" s="18">
        <f t="shared" ref="A2201:B2205" si="401">A2200</f>
        <v>339</v>
      </c>
      <c r="B2201" s="18" t="str">
        <f t="shared" si="401"/>
        <v>AMC 339 C</v>
      </c>
      <c r="C2201" s="4">
        <v>163401</v>
      </c>
      <c r="D2201" s="143" t="s">
        <v>7</v>
      </c>
      <c r="E2201" s="143"/>
      <c r="F2201" s="18"/>
      <c r="G2201" s="5">
        <v>151.19999999999999</v>
      </c>
    </row>
    <row r="2202" spans="1:7" x14ac:dyDescent="0.25">
      <c r="A2202" s="18">
        <f t="shared" si="401"/>
        <v>339</v>
      </c>
      <c r="B2202" s="18" t="str">
        <f t="shared" si="401"/>
        <v>AMC 339 C</v>
      </c>
      <c r="C2202" s="4">
        <v>163407</v>
      </c>
      <c r="D2202" s="143" t="s">
        <v>13</v>
      </c>
      <c r="E2202" s="143"/>
      <c r="F2202" s="18"/>
      <c r="G2202" s="5">
        <v>12.1</v>
      </c>
    </row>
    <row r="2203" spans="1:7" x14ac:dyDescent="0.25">
      <c r="A2203" s="18">
        <f t="shared" si="401"/>
        <v>339</v>
      </c>
      <c r="B2203" s="18" t="str">
        <f t="shared" si="401"/>
        <v>AMC 339 C</v>
      </c>
      <c r="C2203" s="4">
        <v>163409</v>
      </c>
      <c r="D2203" s="143" t="s">
        <v>14</v>
      </c>
      <c r="E2203" s="143"/>
      <c r="F2203" s="18"/>
      <c r="G2203" s="5">
        <v>12.1</v>
      </c>
    </row>
    <row r="2204" spans="1:7" x14ac:dyDescent="0.25">
      <c r="A2204" s="18">
        <f t="shared" si="401"/>
        <v>339</v>
      </c>
      <c r="B2204" s="18" t="str">
        <f t="shared" si="401"/>
        <v>AMC 339 C</v>
      </c>
      <c r="C2204" s="6">
        <v>163403</v>
      </c>
      <c r="D2204" s="144" t="s">
        <v>6</v>
      </c>
      <c r="E2204" s="144"/>
      <c r="F2204" s="20"/>
      <c r="G2204" s="7">
        <v>7.3</v>
      </c>
    </row>
    <row r="2205" spans="1:7" x14ac:dyDescent="0.25">
      <c r="A2205" s="20">
        <f t="shared" si="401"/>
        <v>339</v>
      </c>
      <c r="B2205" s="20" t="str">
        <f t="shared" si="401"/>
        <v>AMC 339 C</v>
      </c>
      <c r="C2205" s="21"/>
      <c r="D2205" s="145"/>
      <c r="E2205" s="145"/>
      <c r="F2205" s="22" t="s">
        <v>9</v>
      </c>
      <c r="G2205" s="8">
        <v>1000</v>
      </c>
    </row>
    <row r="2206" spans="1:7" x14ac:dyDescent="0.25">
      <c r="A2206" s="9">
        <v>3395</v>
      </c>
      <c r="B2206" s="23" t="s">
        <v>417</v>
      </c>
      <c r="C2206" s="9" t="s">
        <v>4</v>
      </c>
      <c r="D2206" s="146" t="s">
        <v>5</v>
      </c>
      <c r="E2206" s="146"/>
      <c r="F2206" s="24"/>
      <c r="G2206" s="10">
        <v>800.4</v>
      </c>
    </row>
    <row r="2207" spans="1:7" x14ac:dyDescent="0.25">
      <c r="A2207" s="18">
        <f t="shared" ref="A2207:B2210" si="402">A2206</f>
        <v>3395</v>
      </c>
      <c r="B2207" s="18" t="str">
        <f t="shared" si="402"/>
        <v>AMC 3395 C</v>
      </c>
      <c r="C2207" s="4">
        <v>163401</v>
      </c>
      <c r="D2207" s="143" t="s">
        <v>7</v>
      </c>
      <c r="E2207" s="143"/>
      <c r="F2207" s="18"/>
      <c r="G2207" s="5">
        <v>150.30000000000001</v>
      </c>
    </row>
    <row r="2208" spans="1:7" x14ac:dyDescent="0.25">
      <c r="A2208" s="18">
        <f t="shared" si="402"/>
        <v>3395</v>
      </c>
      <c r="B2208" s="18" t="str">
        <f t="shared" si="402"/>
        <v>AMC 3395 C</v>
      </c>
      <c r="C2208" s="4">
        <v>163409</v>
      </c>
      <c r="D2208" s="143" t="s">
        <v>14</v>
      </c>
      <c r="E2208" s="143"/>
      <c r="F2208" s="18"/>
      <c r="G2208" s="5">
        <v>42.1</v>
      </c>
    </row>
    <row r="2209" spans="1:7" x14ac:dyDescent="0.25">
      <c r="A2209" s="18">
        <f t="shared" si="402"/>
        <v>3395</v>
      </c>
      <c r="B2209" s="18" t="str">
        <f t="shared" si="402"/>
        <v>AMC 3395 C</v>
      </c>
      <c r="C2209" s="6">
        <v>163402</v>
      </c>
      <c r="D2209" s="144" t="s">
        <v>17</v>
      </c>
      <c r="E2209" s="144"/>
      <c r="F2209" s="20"/>
      <c r="G2209" s="7">
        <v>7.2</v>
      </c>
    </row>
    <row r="2210" spans="1:7" x14ac:dyDescent="0.25">
      <c r="A2210" s="20">
        <f t="shared" si="402"/>
        <v>3395</v>
      </c>
      <c r="B2210" s="20" t="str">
        <f t="shared" si="402"/>
        <v>AMC 3395 C</v>
      </c>
      <c r="C2210" s="21"/>
      <c r="D2210" s="145"/>
      <c r="E2210" s="145"/>
      <c r="F2210" s="22" t="s">
        <v>9</v>
      </c>
      <c r="G2210" s="8">
        <v>1000</v>
      </c>
    </row>
    <row r="2211" spans="1:7" x14ac:dyDescent="0.25">
      <c r="A2211" s="9">
        <v>340</v>
      </c>
      <c r="B2211" s="23" t="s">
        <v>418</v>
      </c>
      <c r="C2211" s="9" t="s">
        <v>4</v>
      </c>
      <c r="D2211" s="146" t="s">
        <v>5</v>
      </c>
      <c r="E2211" s="146"/>
      <c r="F2211" s="24"/>
      <c r="G2211" s="10">
        <v>829.4</v>
      </c>
    </row>
    <row r="2212" spans="1:7" x14ac:dyDescent="0.25">
      <c r="A2212" s="18">
        <f t="shared" ref="A2212:B2216" si="403">A2211</f>
        <v>340</v>
      </c>
      <c r="B2212" s="18" t="str">
        <f t="shared" si="403"/>
        <v>AMC 340 C</v>
      </c>
      <c r="C2212" s="4">
        <v>163401</v>
      </c>
      <c r="D2212" s="143" t="s">
        <v>7</v>
      </c>
      <c r="E2212" s="143"/>
      <c r="F2212" s="18"/>
      <c r="G2212" s="5">
        <v>105.1</v>
      </c>
    </row>
    <row r="2213" spans="1:7" x14ac:dyDescent="0.25">
      <c r="A2213" s="18">
        <f t="shared" si="403"/>
        <v>340</v>
      </c>
      <c r="B2213" s="18" t="str">
        <f t="shared" si="403"/>
        <v>AMC 340 C</v>
      </c>
      <c r="C2213" s="4">
        <v>163407</v>
      </c>
      <c r="D2213" s="143" t="s">
        <v>13</v>
      </c>
      <c r="E2213" s="143"/>
      <c r="F2213" s="18"/>
      <c r="G2213" s="5">
        <v>25.2</v>
      </c>
    </row>
    <row r="2214" spans="1:7" x14ac:dyDescent="0.25">
      <c r="A2214" s="18">
        <f t="shared" si="403"/>
        <v>340</v>
      </c>
      <c r="B2214" s="18" t="str">
        <f t="shared" si="403"/>
        <v>AMC 340 C</v>
      </c>
      <c r="C2214" s="4">
        <v>163409</v>
      </c>
      <c r="D2214" s="143" t="s">
        <v>14</v>
      </c>
      <c r="E2214" s="143"/>
      <c r="F2214" s="18"/>
      <c r="G2214" s="5">
        <v>25.2</v>
      </c>
    </row>
    <row r="2215" spans="1:7" x14ac:dyDescent="0.25">
      <c r="A2215" s="18">
        <f t="shared" si="403"/>
        <v>340</v>
      </c>
      <c r="B2215" s="18" t="str">
        <f t="shared" si="403"/>
        <v>AMC 340 C</v>
      </c>
      <c r="C2215" s="6">
        <v>163403</v>
      </c>
      <c r="D2215" s="144" t="s">
        <v>6</v>
      </c>
      <c r="E2215" s="144"/>
      <c r="F2215" s="20"/>
      <c r="G2215" s="7">
        <v>15.1</v>
      </c>
    </row>
    <row r="2216" spans="1:7" x14ac:dyDescent="0.25">
      <c r="A2216" s="20">
        <f t="shared" si="403"/>
        <v>340</v>
      </c>
      <c r="B2216" s="20" t="str">
        <f t="shared" si="403"/>
        <v>AMC 340 C</v>
      </c>
      <c r="C2216" s="21"/>
      <c r="D2216" s="145"/>
      <c r="E2216" s="145"/>
      <c r="F2216" s="22" t="s">
        <v>9</v>
      </c>
      <c r="G2216" s="8">
        <v>1000</v>
      </c>
    </row>
    <row r="2217" spans="1:7" x14ac:dyDescent="0.25">
      <c r="A2217" s="9">
        <v>3405</v>
      </c>
      <c r="B2217" s="23" t="s">
        <v>419</v>
      </c>
      <c r="C2217" s="9" t="s">
        <v>4</v>
      </c>
      <c r="D2217" s="146" t="s">
        <v>5</v>
      </c>
      <c r="E2217" s="146"/>
      <c r="F2217" s="24"/>
      <c r="G2217" s="10">
        <v>793.9</v>
      </c>
    </row>
    <row r="2218" spans="1:7" x14ac:dyDescent="0.25">
      <c r="A2218" s="18">
        <f t="shared" ref="A2218:B2221" si="404">A2217</f>
        <v>3405</v>
      </c>
      <c r="B2218" s="18" t="str">
        <f t="shared" si="404"/>
        <v>AMC 3405 C</v>
      </c>
      <c r="C2218" s="4">
        <v>163401</v>
      </c>
      <c r="D2218" s="143" t="s">
        <v>7</v>
      </c>
      <c r="E2218" s="143"/>
      <c r="F2218" s="18"/>
      <c r="G2218" s="5">
        <v>103.9</v>
      </c>
    </row>
    <row r="2219" spans="1:7" x14ac:dyDescent="0.25">
      <c r="A2219" s="18">
        <f t="shared" si="404"/>
        <v>3405</v>
      </c>
      <c r="B2219" s="18" t="str">
        <f t="shared" si="404"/>
        <v>AMC 3405 C</v>
      </c>
      <c r="C2219" s="4">
        <v>163409</v>
      </c>
      <c r="D2219" s="143" t="s">
        <v>14</v>
      </c>
      <c r="E2219" s="143"/>
      <c r="F2219" s="18"/>
      <c r="G2219" s="5">
        <v>87.2</v>
      </c>
    </row>
    <row r="2220" spans="1:7" x14ac:dyDescent="0.25">
      <c r="A2220" s="18">
        <f t="shared" si="404"/>
        <v>3405</v>
      </c>
      <c r="B2220" s="18" t="str">
        <f t="shared" si="404"/>
        <v>AMC 3405 C</v>
      </c>
      <c r="C2220" s="6">
        <v>163402</v>
      </c>
      <c r="D2220" s="144" t="s">
        <v>17</v>
      </c>
      <c r="E2220" s="144"/>
      <c r="F2220" s="20"/>
      <c r="G2220" s="7">
        <v>15</v>
      </c>
    </row>
    <row r="2221" spans="1:7" x14ac:dyDescent="0.25">
      <c r="A2221" s="20">
        <f t="shared" si="404"/>
        <v>3405</v>
      </c>
      <c r="B2221" s="20" t="str">
        <f t="shared" si="404"/>
        <v>AMC 3405 C</v>
      </c>
      <c r="C2221" s="21"/>
      <c r="D2221" s="145"/>
      <c r="E2221" s="145"/>
      <c r="F2221" s="22" t="s">
        <v>9</v>
      </c>
      <c r="G2221" s="8">
        <v>1000</v>
      </c>
    </row>
    <row r="2222" spans="1:7" x14ac:dyDescent="0.25">
      <c r="A2222" s="9">
        <v>341</v>
      </c>
      <c r="B2222" s="23" t="s">
        <v>420</v>
      </c>
      <c r="C2222" s="9" t="s">
        <v>4</v>
      </c>
      <c r="D2222" s="146" t="s">
        <v>5</v>
      </c>
      <c r="E2222" s="146"/>
      <c r="F2222" s="24"/>
      <c r="G2222" s="10">
        <v>822.2</v>
      </c>
    </row>
    <row r="2223" spans="1:7" x14ac:dyDescent="0.25">
      <c r="A2223" s="18">
        <f t="shared" ref="A2223:B2228" si="405">A2222</f>
        <v>341</v>
      </c>
      <c r="B2223" s="18" t="str">
        <f t="shared" si="405"/>
        <v>AMC 341 C</v>
      </c>
      <c r="C2223" s="4">
        <v>163401</v>
      </c>
      <c r="D2223" s="143" t="s">
        <v>7</v>
      </c>
      <c r="E2223" s="143"/>
      <c r="F2223" s="18"/>
      <c r="G2223" s="5">
        <v>104.8</v>
      </c>
    </row>
    <row r="2224" spans="1:7" x14ac:dyDescent="0.25">
      <c r="A2224" s="18">
        <f t="shared" si="405"/>
        <v>341</v>
      </c>
      <c r="B2224" s="18" t="str">
        <f t="shared" si="405"/>
        <v>AMC 341 C</v>
      </c>
      <c r="C2224" s="4">
        <v>163407</v>
      </c>
      <c r="D2224" s="143" t="s">
        <v>13</v>
      </c>
      <c r="E2224" s="143"/>
      <c r="F2224" s="18"/>
      <c r="G2224" s="5">
        <v>25.2</v>
      </c>
    </row>
    <row r="2225" spans="1:7" x14ac:dyDescent="0.25">
      <c r="A2225" s="18">
        <f t="shared" si="405"/>
        <v>341</v>
      </c>
      <c r="B2225" s="18" t="str">
        <f t="shared" si="405"/>
        <v>AMC 341 C</v>
      </c>
      <c r="C2225" s="4">
        <v>163409</v>
      </c>
      <c r="D2225" s="143" t="s">
        <v>14</v>
      </c>
      <c r="E2225" s="143"/>
      <c r="F2225" s="18"/>
      <c r="G2225" s="5">
        <v>25.2</v>
      </c>
    </row>
    <row r="2226" spans="1:7" x14ac:dyDescent="0.25">
      <c r="A2226" s="18">
        <f t="shared" si="405"/>
        <v>341</v>
      </c>
      <c r="B2226" s="18" t="str">
        <f t="shared" si="405"/>
        <v>AMC 341 C</v>
      </c>
      <c r="C2226" s="4">
        <v>163403</v>
      </c>
      <c r="D2226" s="143" t="s">
        <v>6</v>
      </c>
      <c r="E2226" s="143"/>
      <c r="F2226" s="18"/>
      <c r="G2226" s="5">
        <v>15.1</v>
      </c>
    </row>
    <row r="2227" spans="1:7" x14ac:dyDescent="0.25">
      <c r="A2227" s="18">
        <f t="shared" si="405"/>
        <v>341</v>
      </c>
      <c r="B2227" s="18" t="str">
        <f t="shared" si="405"/>
        <v>AMC 341 C</v>
      </c>
      <c r="C2227" s="6">
        <v>163410</v>
      </c>
      <c r="D2227" s="144" t="s">
        <v>15</v>
      </c>
      <c r="E2227" s="144"/>
      <c r="F2227" s="20"/>
      <c r="G2227" s="7">
        <v>7.5</v>
      </c>
    </row>
    <row r="2228" spans="1:7" x14ac:dyDescent="0.25">
      <c r="A2228" s="20">
        <f t="shared" si="405"/>
        <v>341</v>
      </c>
      <c r="B2228" s="20" t="str">
        <f t="shared" si="405"/>
        <v>AMC 341 C</v>
      </c>
      <c r="C2228" s="21"/>
      <c r="D2228" s="145"/>
      <c r="E2228" s="145"/>
      <c r="F2228" s="22" t="s">
        <v>9</v>
      </c>
      <c r="G2228" s="8">
        <v>1000</v>
      </c>
    </row>
    <row r="2229" spans="1:7" x14ac:dyDescent="0.25">
      <c r="A2229" s="9">
        <v>3415</v>
      </c>
      <c r="B2229" s="23" t="s">
        <v>421</v>
      </c>
      <c r="C2229" s="9" t="s">
        <v>4</v>
      </c>
      <c r="D2229" s="146" t="s">
        <v>5</v>
      </c>
      <c r="E2229" s="146"/>
      <c r="F2229" s="24"/>
      <c r="G2229" s="10">
        <v>789.3</v>
      </c>
    </row>
    <row r="2230" spans="1:7" x14ac:dyDescent="0.25">
      <c r="A2230" s="18">
        <f t="shared" ref="A2230:B2234" si="406">A2229</f>
        <v>3415</v>
      </c>
      <c r="B2230" s="18" t="str">
        <f t="shared" si="406"/>
        <v>AMC 3415 C</v>
      </c>
      <c r="C2230" s="4">
        <v>163401</v>
      </c>
      <c r="D2230" s="143" t="s">
        <v>7</v>
      </c>
      <c r="E2230" s="143"/>
      <c r="F2230" s="18"/>
      <c r="G2230" s="5">
        <v>103.7</v>
      </c>
    </row>
    <row r="2231" spans="1:7" x14ac:dyDescent="0.25">
      <c r="A2231" s="18">
        <f t="shared" si="406"/>
        <v>3415</v>
      </c>
      <c r="B2231" s="18" t="str">
        <f t="shared" si="406"/>
        <v>AMC 3415 C</v>
      </c>
      <c r="C2231" s="4">
        <v>163409</v>
      </c>
      <c r="D2231" s="143" t="s">
        <v>14</v>
      </c>
      <c r="E2231" s="143"/>
      <c r="F2231" s="18"/>
      <c r="G2231" s="5">
        <v>87.1</v>
      </c>
    </row>
    <row r="2232" spans="1:7" x14ac:dyDescent="0.25">
      <c r="A2232" s="18">
        <f t="shared" si="406"/>
        <v>3415</v>
      </c>
      <c r="B2232" s="18" t="str">
        <f t="shared" si="406"/>
        <v>AMC 3415 C</v>
      </c>
      <c r="C2232" s="4">
        <v>163402</v>
      </c>
      <c r="D2232" s="143" t="s">
        <v>17</v>
      </c>
      <c r="E2232" s="143"/>
      <c r="F2232" s="18"/>
      <c r="G2232" s="5">
        <v>14.9</v>
      </c>
    </row>
    <row r="2233" spans="1:7" x14ac:dyDescent="0.25">
      <c r="A2233" s="18">
        <f t="shared" si="406"/>
        <v>3415</v>
      </c>
      <c r="B2233" s="18" t="str">
        <f t="shared" si="406"/>
        <v>AMC 3415 C</v>
      </c>
      <c r="C2233" s="6">
        <v>163410</v>
      </c>
      <c r="D2233" s="144" t="s">
        <v>15</v>
      </c>
      <c r="E2233" s="144"/>
      <c r="F2233" s="20"/>
      <c r="G2233" s="7">
        <v>5</v>
      </c>
    </row>
    <row r="2234" spans="1:7" x14ac:dyDescent="0.25">
      <c r="A2234" s="20">
        <f t="shared" si="406"/>
        <v>3415</v>
      </c>
      <c r="B2234" s="20" t="str">
        <f t="shared" si="406"/>
        <v>AMC 3415 C</v>
      </c>
      <c r="C2234" s="21"/>
      <c r="D2234" s="145"/>
      <c r="E2234" s="145"/>
      <c r="F2234" s="22" t="s">
        <v>9</v>
      </c>
      <c r="G2234" s="8">
        <v>1000</v>
      </c>
    </row>
    <row r="2235" spans="1:7" x14ac:dyDescent="0.25">
      <c r="A2235" s="9">
        <v>342</v>
      </c>
      <c r="B2235" s="23" t="s">
        <v>422</v>
      </c>
      <c r="C2235" s="9" t="s">
        <v>4</v>
      </c>
      <c r="D2235" s="146" t="s">
        <v>5</v>
      </c>
      <c r="E2235" s="146"/>
      <c r="F2235" s="24"/>
      <c r="G2235" s="10">
        <v>813.9</v>
      </c>
    </row>
    <row r="2236" spans="1:7" x14ac:dyDescent="0.25">
      <c r="A2236" s="18">
        <f t="shared" ref="A2236:B2241" si="407">A2235</f>
        <v>342</v>
      </c>
      <c r="B2236" s="18" t="str">
        <f t="shared" si="407"/>
        <v>AMC 342 C</v>
      </c>
      <c r="C2236" s="4">
        <v>163401</v>
      </c>
      <c r="D2236" s="143" t="s">
        <v>7</v>
      </c>
      <c r="E2236" s="143"/>
      <c r="F2236" s="18"/>
      <c r="G2236" s="5">
        <v>104.5</v>
      </c>
    </row>
    <row r="2237" spans="1:7" x14ac:dyDescent="0.25">
      <c r="A2237" s="18">
        <f t="shared" si="407"/>
        <v>342</v>
      </c>
      <c r="B2237" s="18" t="str">
        <f t="shared" si="407"/>
        <v>AMC 342 C</v>
      </c>
      <c r="C2237" s="4">
        <v>163407</v>
      </c>
      <c r="D2237" s="143" t="s">
        <v>13</v>
      </c>
      <c r="E2237" s="143"/>
      <c r="F2237" s="18"/>
      <c r="G2237" s="5">
        <v>25.1</v>
      </c>
    </row>
    <row r="2238" spans="1:7" x14ac:dyDescent="0.25">
      <c r="A2238" s="18">
        <f t="shared" si="407"/>
        <v>342</v>
      </c>
      <c r="B2238" s="18" t="str">
        <f t="shared" si="407"/>
        <v>AMC 342 C</v>
      </c>
      <c r="C2238" s="4">
        <v>163409</v>
      </c>
      <c r="D2238" s="143" t="s">
        <v>14</v>
      </c>
      <c r="E2238" s="143"/>
      <c r="F2238" s="18"/>
      <c r="G2238" s="5">
        <v>25.1</v>
      </c>
    </row>
    <row r="2239" spans="1:7" x14ac:dyDescent="0.25">
      <c r="A2239" s="18">
        <f t="shared" si="407"/>
        <v>342</v>
      </c>
      <c r="B2239" s="18" t="str">
        <f t="shared" si="407"/>
        <v>AMC 342 C</v>
      </c>
      <c r="C2239" s="4">
        <v>163410</v>
      </c>
      <c r="D2239" s="143" t="s">
        <v>15</v>
      </c>
      <c r="E2239" s="143"/>
      <c r="F2239" s="18"/>
      <c r="G2239" s="5">
        <v>16.3</v>
      </c>
    </row>
    <row r="2240" spans="1:7" x14ac:dyDescent="0.25">
      <c r="A2240" s="18">
        <f t="shared" si="407"/>
        <v>342</v>
      </c>
      <c r="B2240" s="18" t="str">
        <f t="shared" si="407"/>
        <v>AMC 342 C</v>
      </c>
      <c r="C2240" s="6">
        <v>163403</v>
      </c>
      <c r="D2240" s="144" t="s">
        <v>6</v>
      </c>
      <c r="E2240" s="144"/>
      <c r="F2240" s="20"/>
      <c r="G2240" s="7">
        <v>15.1</v>
      </c>
    </row>
    <row r="2241" spans="1:7" x14ac:dyDescent="0.25">
      <c r="A2241" s="20">
        <f t="shared" si="407"/>
        <v>342</v>
      </c>
      <c r="B2241" s="20" t="str">
        <f t="shared" si="407"/>
        <v>AMC 342 C</v>
      </c>
      <c r="C2241" s="21"/>
      <c r="D2241" s="145"/>
      <c r="E2241" s="145"/>
      <c r="F2241" s="22" t="s">
        <v>9</v>
      </c>
      <c r="G2241" s="8">
        <v>1000</v>
      </c>
    </row>
    <row r="2242" spans="1:7" x14ac:dyDescent="0.25">
      <c r="A2242" s="2">
        <v>3425</v>
      </c>
      <c r="B2242" s="27" t="s">
        <v>423</v>
      </c>
      <c r="C2242" s="2" t="s">
        <v>4</v>
      </c>
      <c r="D2242" s="148" t="s">
        <v>5</v>
      </c>
      <c r="E2242" s="148"/>
      <c r="F2242" s="28"/>
      <c r="G2242" s="3">
        <v>779.9</v>
      </c>
    </row>
    <row r="2243" spans="1:7" x14ac:dyDescent="0.25">
      <c r="A2243" s="18">
        <f t="shared" ref="A2243:B2247" si="408">A2242</f>
        <v>3425</v>
      </c>
      <c r="B2243" s="18" t="str">
        <f t="shared" si="408"/>
        <v>AMC 3425 C</v>
      </c>
      <c r="C2243" s="4">
        <v>163401</v>
      </c>
      <c r="D2243" s="143" t="s">
        <v>7</v>
      </c>
      <c r="E2243" s="143"/>
      <c r="F2243" s="18"/>
      <c r="G2243" s="5">
        <v>103.4</v>
      </c>
    </row>
    <row r="2244" spans="1:7" x14ac:dyDescent="0.25">
      <c r="A2244" s="18">
        <f t="shared" si="408"/>
        <v>3425</v>
      </c>
      <c r="B2244" s="18" t="str">
        <f t="shared" si="408"/>
        <v>AMC 3425 C</v>
      </c>
      <c r="C2244" s="4">
        <v>163409</v>
      </c>
      <c r="D2244" s="143" t="s">
        <v>14</v>
      </c>
      <c r="E2244" s="143"/>
      <c r="F2244" s="18"/>
      <c r="G2244" s="5">
        <v>86.9</v>
      </c>
    </row>
    <row r="2245" spans="1:7" x14ac:dyDescent="0.25">
      <c r="A2245" s="18">
        <f t="shared" si="408"/>
        <v>3425</v>
      </c>
      <c r="B2245" s="18" t="str">
        <f t="shared" si="408"/>
        <v>AMC 3425 C</v>
      </c>
      <c r="C2245" s="4">
        <v>163402</v>
      </c>
      <c r="D2245" s="143" t="s">
        <v>17</v>
      </c>
      <c r="E2245" s="143"/>
      <c r="F2245" s="18"/>
      <c r="G2245" s="5">
        <v>14.9</v>
      </c>
    </row>
    <row r="2246" spans="1:7" x14ac:dyDescent="0.25">
      <c r="A2246" s="18">
        <f t="shared" si="408"/>
        <v>3425</v>
      </c>
      <c r="B2246" s="18" t="str">
        <f t="shared" si="408"/>
        <v>AMC 3425 C</v>
      </c>
      <c r="C2246" s="6">
        <v>163410</v>
      </c>
      <c r="D2246" s="144" t="s">
        <v>15</v>
      </c>
      <c r="E2246" s="144"/>
      <c r="F2246" s="20"/>
      <c r="G2246" s="7">
        <v>14.9</v>
      </c>
    </row>
    <row r="2247" spans="1:7" x14ac:dyDescent="0.25">
      <c r="A2247" s="20">
        <f t="shared" si="408"/>
        <v>3425</v>
      </c>
      <c r="B2247" s="20" t="str">
        <f t="shared" si="408"/>
        <v>AMC 3425 C</v>
      </c>
      <c r="C2247" s="21"/>
      <c r="D2247" s="145"/>
      <c r="E2247" s="145"/>
      <c r="F2247" s="22" t="s">
        <v>9</v>
      </c>
      <c r="G2247" s="8">
        <v>1000</v>
      </c>
    </row>
    <row r="2248" spans="1:7" x14ac:dyDescent="0.25">
      <c r="A2248" s="9">
        <v>343</v>
      </c>
      <c r="B2248" s="23" t="s">
        <v>424</v>
      </c>
      <c r="C2248" s="9" t="s">
        <v>4</v>
      </c>
      <c r="D2248" s="146" t="s">
        <v>5</v>
      </c>
      <c r="E2248" s="146"/>
      <c r="F2248" s="24"/>
      <c r="G2248" s="10">
        <v>805.7</v>
      </c>
    </row>
    <row r="2249" spans="1:7" x14ac:dyDescent="0.25">
      <c r="A2249" s="18">
        <f t="shared" ref="A2249:B2254" si="409">A2248</f>
        <v>343</v>
      </c>
      <c r="B2249" s="18" t="str">
        <f t="shared" si="409"/>
        <v>AMC 343 C</v>
      </c>
      <c r="C2249" s="4">
        <v>163401</v>
      </c>
      <c r="D2249" s="143" t="s">
        <v>7</v>
      </c>
      <c r="E2249" s="143"/>
      <c r="F2249" s="18"/>
      <c r="G2249" s="5">
        <v>104.3</v>
      </c>
    </row>
    <row r="2250" spans="1:7" x14ac:dyDescent="0.25">
      <c r="A2250" s="18">
        <f t="shared" si="409"/>
        <v>343</v>
      </c>
      <c r="B2250" s="18" t="str">
        <f t="shared" si="409"/>
        <v>AMC 343 C</v>
      </c>
      <c r="C2250" s="4">
        <v>163407</v>
      </c>
      <c r="D2250" s="143" t="s">
        <v>13</v>
      </c>
      <c r="E2250" s="143"/>
      <c r="F2250" s="18"/>
      <c r="G2250" s="5">
        <v>25</v>
      </c>
    </row>
    <row r="2251" spans="1:7" x14ac:dyDescent="0.25">
      <c r="A2251" s="18">
        <f t="shared" si="409"/>
        <v>343</v>
      </c>
      <c r="B2251" s="18" t="str">
        <f t="shared" si="409"/>
        <v>AMC 343 C</v>
      </c>
      <c r="C2251" s="4">
        <v>163409</v>
      </c>
      <c r="D2251" s="143" t="s">
        <v>14</v>
      </c>
      <c r="E2251" s="143"/>
      <c r="F2251" s="18"/>
      <c r="G2251" s="5">
        <v>25</v>
      </c>
    </row>
    <row r="2252" spans="1:7" x14ac:dyDescent="0.25">
      <c r="A2252" s="18">
        <f t="shared" si="409"/>
        <v>343</v>
      </c>
      <c r="B2252" s="18" t="str">
        <f t="shared" si="409"/>
        <v>AMC 343 C</v>
      </c>
      <c r="C2252" s="4">
        <v>163410</v>
      </c>
      <c r="D2252" s="143" t="s">
        <v>15</v>
      </c>
      <c r="E2252" s="143"/>
      <c r="F2252" s="18"/>
      <c r="G2252" s="5">
        <v>25</v>
      </c>
    </row>
    <row r="2253" spans="1:7" x14ac:dyDescent="0.25">
      <c r="A2253" s="18">
        <f t="shared" si="409"/>
        <v>343</v>
      </c>
      <c r="B2253" s="18" t="str">
        <f t="shared" si="409"/>
        <v>AMC 343 C</v>
      </c>
      <c r="C2253" s="6">
        <v>163403</v>
      </c>
      <c r="D2253" s="144" t="s">
        <v>6</v>
      </c>
      <c r="E2253" s="144"/>
      <c r="F2253" s="20"/>
      <c r="G2253" s="7">
        <v>15</v>
      </c>
    </row>
    <row r="2254" spans="1:7" x14ac:dyDescent="0.25">
      <c r="A2254" s="20">
        <f t="shared" si="409"/>
        <v>343</v>
      </c>
      <c r="B2254" s="20" t="str">
        <f t="shared" si="409"/>
        <v>AMC 343 C</v>
      </c>
      <c r="C2254" s="21"/>
      <c r="D2254" s="145"/>
      <c r="E2254" s="145"/>
      <c r="F2254" s="22" t="s">
        <v>9</v>
      </c>
      <c r="G2254" s="8">
        <v>1000</v>
      </c>
    </row>
    <row r="2255" spans="1:7" x14ac:dyDescent="0.25">
      <c r="A2255" s="9">
        <v>3435</v>
      </c>
      <c r="B2255" s="23" t="s">
        <v>425</v>
      </c>
      <c r="C2255" s="9" t="s">
        <v>4</v>
      </c>
      <c r="D2255" s="146" t="s">
        <v>5</v>
      </c>
      <c r="E2255" s="146"/>
      <c r="F2255" s="24"/>
      <c r="G2255" s="10">
        <v>770.8</v>
      </c>
    </row>
    <row r="2256" spans="1:7" x14ac:dyDescent="0.25">
      <c r="A2256" s="18">
        <f t="shared" ref="A2256:B2260" si="410">A2255</f>
        <v>3435</v>
      </c>
      <c r="B2256" s="18" t="str">
        <f t="shared" si="410"/>
        <v>AMC 3435 C</v>
      </c>
      <c r="C2256" s="4">
        <v>163401</v>
      </c>
      <c r="D2256" s="143" t="s">
        <v>7</v>
      </c>
      <c r="E2256" s="143"/>
      <c r="F2256" s="18"/>
      <c r="G2256" s="5">
        <v>103.1</v>
      </c>
    </row>
    <row r="2257" spans="1:7" x14ac:dyDescent="0.25">
      <c r="A2257" s="18">
        <f t="shared" si="410"/>
        <v>3435</v>
      </c>
      <c r="B2257" s="18" t="str">
        <f t="shared" si="410"/>
        <v>AMC 3435 C</v>
      </c>
      <c r="C2257" s="4">
        <v>163409</v>
      </c>
      <c r="D2257" s="143" t="s">
        <v>14</v>
      </c>
      <c r="E2257" s="143"/>
      <c r="F2257" s="18"/>
      <c r="G2257" s="5">
        <v>86.6</v>
      </c>
    </row>
    <row r="2258" spans="1:7" x14ac:dyDescent="0.25">
      <c r="A2258" s="18">
        <f t="shared" si="410"/>
        <v>3435</v>
      </c>
      <c r="B2258" s="18" t="str">
        <f t="shared" si="410"/>
        <v>AMC 3435 C</v>
      </c>
      <c r="C2258" s="4">
        <v>163410</v>
      </c>
      <c r="D2258" s="143" t="s">
        <v>15</v>
      </c>
      <c r="E2258" s="143"/>
      <c r="F2258" s="18"/>
      <c r="G2258" s="5">
        <v>24.7</v>
      </c>
    </row>
    <row r="2259" spans="1:7" x14ac:dyDescent="0.25">
      <c r="A2259" s="18">
        <f t="shared" si="410"/>
        <v>3435</v>
      </c>
      <c r="B2259" s="18" t="str">
        <f t="shared" si="410"/>
        <v>AMC 3435 C</v>
      </c>
      <c r="C2259" s="6">
        <v>163402</v>
      </c>
      <c r="D2259" s="144" t="s">
        <v>17</v>
      </c>
      <c r="E2259" s="144"/>
      <c r="F2259" s="20"/>
      <c r="G2259" s="7">
        <v>14.8</v>
      </c>
    </row>
    <row r="2260" spans="1:7" x14ac:dyDescent="0.25">
      <c r="A2260" s="20">
        <f t="shared" si="410"/>
        <v>3435</v>
      </c>
      <c r="B2260" s="20" t="str">
        <f t="shared" si="410"/>
        <v>AMC 3435 C</v>
      </c>
      <c r="C2260" s="21"/>
      <c r="D2260" s="145"/>
      <c r="E2260" s="145"/>
      <c r="F2260" s="22" t="s">
        <v>9</v>
      </c>
      <c r="G2260" s="8">
        <v>1000</v>
      </c>
    </row>
    <row r="2261" spans="1:7" x14ac:dyDescent="0.25">
      <c r="A2261" s="9">
        <v>344</v>
      </c>
      <c r="B2261" s="23" t="s">
        <v>426</v>
      </c>
      <c r="C2261" s="9" t="s">
        <v>4</v>
      </c>
      <c r="D2261" s="146" t="s">
        <v>5</v>
      </c>
      <c r="E2261" s="146"/>
      <c r="F2261" s="24"/>
      <c r="G2261" s="10">
        <v>801.6</v>
      </c>
    </row>
    <row r="2262" spans="1:7" x14ac:dyDescent="0.25">
      <c r="A2262" s="18">
        <f t="shared" ref="A2262:B2266" si="411">A2261</f>
        <v>344</v>
      </c>
      <c r="B2262" s="18" t="str">
        <f t="shared" si="411"/>
        <v>AMC 344 C</v>
      </c>
      <c r="C2262" s="4">
        <v>163401</v>
      </c>
      <c r="D2262" s="143" t="s">
        <v>7</v>
      </c>
      <c r="E2262" s="143"/>
      <c r="F2262" s="18"/>
      <c r="G2262" s="5">
        <v>188.2</v>
      </c>
    </row>
    <row r="2263" spans="1:7" x14ac:dyDescent="0.25">
      <c r="A2263" s="18">
        <f t="shared" si="411"/>
        <v>344</v>
      </c>
      <c r="B2263" s="18" t="str">
        <f t="shared" si="411"/>
        <v>AMC 344 C</v>
      </c>
      <c r="C2263" s="4">
        <v>163402</v>
      </c>
      <c r="D2263" s="143" t="s">
        <v>17</v>
      </c>
      <c r="E2263" s="143"/>
      <c r="F2263" s="18"/>
      <c r="G2263" s="5">
        <v>5.0999999999999996</v>
      </c>
    </row>
    <row r="2264" spans="1:7" x14ac:dyDescent="0.25">
      <c r="A2264" s="18">
        <f t="shared" si="411"/>
        <v>344</v>
      </c>
      <c r="B2264" s="18" t="str">
        <f t="shared" si="411"/>
        <v>AMC 344 C</v>
      </c>
      <c r="C2264" s="4">
        <v>163407</v>
      </c>
      <c r="D2264" s="143" t="s">
        <v>13</v>
      </c>
      <c r="E2264" s="143"/>
      <c r="F2264" s="18"/>
      <c r="G2264" s="5">
        <v>4.4000000000000004</v>
      </c>
    </row>
    <row r="2265" spans="1:7" x14ac:dyDescent="0.25">
      <c r="A2265" s="18">
        <f t="shared" si="411"/>
        <v>344</v>
      </c>
      <c r="B2265" s="18" t="str">
        <f t="shared" si="411"/>
        <v>AMC 344 C</v>
      </c>
      <c r="C2265" s="6">
        <v>163403</v>
      </c>
      <c r="D2265" s="144" t="s">
        <v>6</v>
      </c>
      <c r="E2265" s="144"/>
      <c r="F2265" s="20"/>
      <c r="G2265" s="7">
        <v>0.7</v>
      </c>
    </row>
    <row r="2266" spans="1:7" x14ac:dyDescent="0.25">
      <c r="A2266" s="20">
        <f t="shared" si="411"/>
        <v>344</v>
      </c>
      <c r="B2266" s="20" t="str">
        <f t="shared" si="411"/>
        <v>AMC 344 C</v>
      </c>
      <c r="C2266" s="21"/>
      <c r="D2266" s="145"/>
      <c r="E2266" s="145"/>
      <c r="F2266" s="22" t="s">
        <v>9</v>
      </c>
      <c r="G2266" s="8">
        <v>1000</v>
      </c>
    </row>
    <row r="2267" spans="1:7" x14ac:dyDescent="0.25">
      <c r="A2267" s="9">
        <v>345</v>
      </c>
      <c r="B2267" s="23" t="s">
        <v>427</v>
      </c>
      <c r="C2267" s="9" t="s">
        <v>4</v>
      </c>
      <c r="D2267" s="146" t="s">
        <v>5</v>
      </c>
      <c r="E2267" s="146"/>
      <c r="F2267" s="24"/>
      <c r="G2267" s="10">
        <v>796.9</v>
      </c>
    </row>
    <row r="2268" spans="1:7" x14ac:dyDescent="0.25">
      <c r="A2268" s="18">
        <f t="shared" ref="A2268:B2272" si="412">A2267</f>
        <v>345</v>
      </c>
      <c r="B2268" s="18" t="str">
        <f t="shared" si="412"/>
        <v>AMC 345 C</v>
      </c>
      <c r="C2268" s="4">
        <v>163401</v>
      </c>
      <c r="D2268" s="143" t="s">
        <v>7</v>
      </c>
      <c r="E2268" s="143"/>
      <c r="F2268" s="18"/>
      <c r="G2268" s="5">
        <v>182.6</v>
      </c>
    </row>
    <row r="2269" spans="1:7" x14ac:dyDescent="0.25">
      <c r="A2269" s="18">
        <f t="shared" si="412"/>
        <v>345</v>
      </c>
      <c r="B2269" s="18" t="str">
        <f t="shared" si="412"/>
        <v>AMC 345 C</v>
      </c>
      <c r="C2269" s="4">
        <v>163402</v>
      </c>
      <c r="D2269" s="143" t="s">
        <v>17</v>
      </c>
      <c r="E2269" s="143"/>
      <c r="F2269" s="18"/>
      <c r="G2269" s="5">
        <v>10.199999999999999</v>
      </c>
    </row>
    <row r="2270" spans="1:7" x14ac:dyDescent="0.25">
      <c r="A2270" s="18">
        <f t="shared" si="412"/>
        <v>345</v>
      </c>
      <c r="B2270" s="18" t="str">
        <f t="shared" si="412"/>
        <v>AMC 345 C</v>
      </c>
      <c r="C2270" s="4">
        <v>163407</v>
      </c>
      <c r="D2270" s="143" t="s">
        <v>13</v>
      </c>
      <c r="E2270" s="143"/>
      <c r="F2270" s="18"/>
      <c r="G2270" s="5">
        <v>8.8000000000000007</v>
      </c>
    </row>
    <row r="2271" spans="1:7" x14ac:dyDescent="0.25">
      <c r="A2271" s="18">
        <f t="shared" si="412"/>
        <v>345</v>
      </c>
      <c r="B2271" s="18" t="str">
        <f t="shared" si="412"/>
        <v>AMC 345 C</v>
      </c>
      <c r="C2271" s="6">
        <v>163403</v>
      </c>
      <c r="D2271" s="144" t="s">
        <v>6</v>
      </c>
      <c r="E2271" s="144"/>
      <c r="F2271" s="20"/>
      <c r="G2271" s="7">
        <v>1.5</v>
      </c>
    </row>
    <row r="2272" spans="1:7" x14ac:dyDescent="0.25">
      <c r="A2272" s="20">
        <f t="shared" si="412"/>
        <v>345</v>
      </c>
      <c r="B2272" s="20" t="str">
        <f t="shared" si="412"/>
        <v>AMC 345 C</v>
      </c>
      <c r="C2272" s="21"/>
      <c r="D2272" s="145"/>
      <c r="E2272" s="145"/>
      <c r="F2272" s="22" t="s">
        <v>9</v>
      </c>
      <c r="G2272" s="8">
        <v>1000</v>
      </c>
    </row>
    <row r="2273" spans="1:7" x14ac:dyDescent="0.25">
      <c r="A2273" s="9">
        <v>346</v>
      </c>
      <c r="B2273" s="23" t="s">
        <v>428</v>
      </c>
      <c r="C2273" s="9" t="s">
        <v>4</v>
      </c>
      <c r="D2273" s="146" t="s">
        <v>5</v>
      </c>
      <c r="E2273" s="146"/>
      <c r="F2273" s="24"/>
      <c r="G2273" s="10">
        <v>787.4</v>
      </c>
    </row>
    <row r="2274" spans="1:7" x14ac:dyDescent="0.25">
      <c r="A2274" s="18">
        <f t="shared" ref="A2274:B2278" si="413">A2273</f>
        <v>346</v>
      </c>
      <c r="B2274" s="18" t="str">
        <f t="shared" si="413"/>
        <v>AMC 346 C</v>
      </c>
      <c r="C2274" s="4">
        <v>163401</v>
      </c>
      <c r="D2274" s="143" t="s">
        <v>7</v>
      </c>
      <c r="E2274" s="143"/>
      <c r="F2274" s="18"/>
      <c r="G2274" s="5">
        <v>171.5</v>
      </c>
    </row>
    <row r="2275" spans="1:7" x14ac:dyDescent="0.25">
      <c r="A2275" s="18">
        <f t="shared" si="413"/>
        <v>346</v>
      </c>
      <c r="B2275" s="18" t="str">
        <f t="shared" si="413"/>
        <v>AMC 346 C</v>
      </c>
      <c r="C2275" s="4">
        <v>163402</v>
      </c>
      <c r="D2275" s="143" t="s">
        <v>17</v>
      </c>
      <c r="E2275" s="143"/>
      <c r="F2275" s="18"/>
      <c r="G2275" s="5">
        <v>20.6</v>
      </c>
    </row>
    <row r="2276" spans="1:7" x14ac:dyDescent="0.25">
      <c r="A2276" s="18">
        <f t="shared" si="413"/>
        <v>346</v>
      </c>
      <c r="B2276" s="18" t="str">
        <f t="shared" si="413"/>
        <v>AMC 346 C</v>
      </c>
      <c r="C2276" s="4">
        <v>163407</v>
      </c>
      <c r="D2276" s="143" t="s">
        <v>13</v>
      </c>
      <c r="E2276" s="143"/>
      <c r="F2276" s="18"/>
      <c r="G2276" s="5">
        <v>17.600000000000001</v>
      </c>
    </row>
    <row r="2277" spans="1:7" x14ac:dyDescent="0.25">
      <c r="A2277" s="18">
        <f t="shared" si="413"/>
        <v>346</v>
      </c>
      <c r="B2277" s="18" t="str">
        <f t="shared" si="413"/>
        <v>AMC 346 C</v>
      </c>
      <c r="C2277" s="6">
        <v>163403</v>
      </c>
      <c r="D2277" s="144" t="s">
        <v>6</v>
      </c>
      <c r="E2277" s="144"/>
      <c r="F2277" s="20"/>
      <c r="G2277" s="7">
        <v>2.9</v>
      </c>
    </row>
    <row r="2278" spans="1:7" x14ac:dyDescent="0.25">
      <c r="A2278" s="20">
        <f t="shared" si="413"/>
        <v>346</v>
      </c>
      <c r="B2278" s="20" t="str">
        <f t="shared" si="413"/>
        <v>AMC 346 C</v>
      </c>
      <c r="C2278" s="21"/>
      <c r="D2278" s="145"/>
      <c r="E2278" s="145"/>
      <c r="F2278" s="22" t="s">
        <v>9</v>
      </c>
      <c r="G2278" s="8">
        <v>1000</v>
      </c>
    </row>
    <row r="2279" spans="1:7" x14ac:dyDescent="0.25">
      <c r="A2279" s="9">
        <v>347</v>
      </c>
      <c r="B2279" s="23" t="s">
        <v>429</v>
      </c>
      <c r="C2279" s="9" t="s">
        <v>4</v>
      </c>
      <c r="D2279" s="146" t="s">
        <v>5</v>
      </c>
      <c r="E2279" s="146"/>
      <c r="F2279" s="24"/>
      <c r="G2279" s="10">
        <v>767.8</v>
      </c>
    </row>
    <row r="2280" spans="1:7" x14ac:dyDescent="0.25">
      <c r="A2280" s="18">
        <f t="shared" ref="A2280:B2284" si="414">A2279</f>
        <v>347</v>
      </c>
      <c r="B2280" s="18" t="str">
        <f t="shared" si="414"/>
        <v>AMC 347 C</v>
      </c>
      <c r="C2280" s="4">
        <v>163401</v>
      </c>
      <c r="D2280" s="143" t="s">
        <v>7</v>
      </c>
      <c r="E2280" s="143"/>
      <c r="F2280" s="18"/>
      <c r="G2280" s="5">
        <v>148.80000000000001</v>
      </c>
    </row>
    <row r="2281" spans="1:7" x14ac:dyDescent="0.25">
      <c r="A2281" s="18">
        <f t="shared" si="414"/>
        <v>347</v>
      </c>
      <c r="B2281" s="18" t="str">
        <f t="shared" si="414"/>
        <v>AMC 347 C</v>
      </c>
      <c r="C2281" s="4">
        <v>163402</v>
      </c>
      <c r="D2281" s="143" t="s">
        <v>17</v>
      </c>
      <c r="E2281" s="143"/>
      <c r="F2281" s="18"/>
      <c r="G2281" s="5">
        <v>41.7</v>
      </c>
    </row>
    <row r="2282" spans="1:7" x14ac:dyDescent="0.25">
      <c r="A2282" s="18">
        <f t="shared" si="414"/>
        <v>347</v>
      </c>
      <c r="B2282" s="18" t="str">
        <f t="shared" si="414"/>
        <v>AMC 347 C</v>
      </c>
      <c r="C2282" s="4">
        <v>163407</v>
      </c>
      <c r="D2282" s="143" t="s">
        <v>13</v>
      </c>
      <c r="E2282" s="143"/>
      <c r="F2282" s="18"/>
      <c r="G2282" s="5">
        <v>35.700000000000003</v>
      </c>
    </row>
    <row r="2283" spans="1:7" x14ac:dyDescent="0.25">
      <c r="A2283" s="18">
        <f t="shared" si="414"/>
        <v>347</v>
      </c>
      <c r="B2283" s="18" t="str">
        <f t="shared" si="414"/>
        <v>AMC 347 C</v>
      </c>
      <c r="C2283" s="6">
        <v>163403</v>
      </c>
      <c r="D2283" s="144" t="s">
        <v>6</v>
      </c>
      <c r="E2283" s="144"/>
      <c r="F2283" s="20"/>
      <c r="G2283" s="7">
        <v>6</v>
      </c>
    </row>
    <row r="2284" spans="1:7" x14ac:dyDescent="0.25">
      <c r="A2284" s="20">
        <f t="shared" si="414"/>
        <v>347</v>
      </c>
      <c r="B2284" s="20" t="str">
        <f t="shared" si="414"/>
        <v>AMC 347 C</v>
      </c>
      <c r="C2284" s="21"/>
      <c r="D2284" s="145"/>
      <c r="E2284" s="145"/>
      <c r="F2284" s="22" t="s">
        <v>9</v>
      </c>
      <c r="G2284" s="8">
        <v>1000</v>
      </c>
    </row>
    <row r="2285" spans="1:7" x14ac:dyDescent="0.25">
      <c r="A2285" s="9">
        <v>348</v>
      </c>
      <c r="B2285" s="23" t="s">
        <v>430</v>
      </c>
      <c r="C2285" s="9" t="s">
        <v>4</v>
      </c>
      <c r="D2285" s="146" t="s">
        <v>5</v>
      </c>
      <c r="E2285" s="146"/>
      <c r="F2285" s="24"/>
      <c r="G2285" s="10">
        <v>761.4</v>
      </c>
    </row>
    <row r="2286" spans="1:7" x14ac:dyDescent="0.25">
      <c r="A2286" s="18">
        <f t="shared" ref="A2286:B2291" si="415">A2285</f>
        <v>348</v>
      </c>
      <c r="B2286" s="18" t="str">
        <f t="shared" si="415"/>
        <v>AMC 348 C</v>
      </c>
      <c r="C2286" s="4">
        <v>163401</v>
      </c>
      <c r="D2286" s="143" t="s">
        <v>7</v>
      </c>
      <c r="E2286" s="143"/>
      <c r="F2286" s="18"/>
      <c r="G2286" s="5">
        <v>148.4</v>
      </c>
    </row>
    <row r="2287" spans="1:7" x14ac:dyDescent="0.25">
      <c r="A2287" s="18">
        <f t="shared" si="415"/>
        <v>348</v>
      </c>
      <c r="B2287" s="18" t="str">
        <f t="shared" si="415"/>
        <v>AMC 348 C</v>
      </c>
      <c r="C2287" s="4">
        <v>163402</v>
      </c>
      <c r="D2287" s="143" t="s">
        <v>17</v>
      </c>
      <c r="E2287" s="143"/>
      <c r="F2287" s="18"/>
      <c r="G2287" s="5">
        <v>41.6</v>
      </c>
    </row>
    <row r="2288" spans="1:7" x14ac:dyDescent="0.25">
      <c r="A2288" s="18">
        <f t="shared" si="415"/>
        <v>348</v>
      </c>
      <c r="B2288" s="18" t="str">
        <f t="shared" si="415"/>
        <v>AMC 348 C</v>
      </c>
      <c r="C2288" s="4">
        <v>163407</v>
      </c>
      <c r="D2288" s="143" t="s">
        <v>13</v>
      </c>
      <c r="E2288" s="143"/>
      <c r="F2288" s="18"/>
      <c r="G2288" s="5">
        <v>35.6</v>
      </c>
    </row>
    <row r="2289" spans="1:7" x14ac:dyDescent="0.25">
      <c r="A2289" s="18">
        <f t="shared" si="415"/>
        <v>348</v>
      </c>
      <c r="B2289" s="18" t="str">
        <f t="shared" si="415"/>
        <v>AMC 348 C</v>
      </c>
      <c r="C2289" s="4">
        <v>163410</v>
      </c>
      <c r="D2289" s="143" t="s">
        <v>15</v>
      </c>
      <c r="E2289" s="143"/>
      <c r="F2289" s="18"/>
      <c r="G2289" s="5">
        <v>7.1</v>
      </c>
    </row>
    <row r="2290" spans="1:7" x14ac:dyDescent="0.25">
      <c r="A2290" s="18">
        <f t="shared" si="415"/>
        <v>348</v>
      </c>
      <c r="B2290" s="18" t="str">
        <f t="shared" si="415"/>
        <v>AMC 348 C</v>
      </c>
      <c r="C2290" s="6">
        <v>163403</v>
      </c>
      <c r="D2290" s="144" t="s">
        <v>6</v>
      </c>
      <c r="E2290" s="144"/>
      <c r="F2290" s="20"/>
      <c r="G2290" s="7">
        <v>5.9</v>
      </c>
    </row>
    <row r="2291" spans="1:7" x14ac:dyDescent="0.25">
      <c r="A2291" s="20">
        <f t="shared" si="415"/>
        <v>348</v>
      </c>
      <c r="B2291" s="20" t="str">
        <f t="shared" si="415"/>
        <v>AMC 348 C</v>
      </c>
      <c r="C2291" s="21"/>
      <c r="D2291" s="145"/>
      <c r="E2291" s="145"/>
      <c r="F2291" s="22" t="s">
        <v>9</v>
      </c>
      <c r="G2291" s="8">
        <v>1000</v>
      </c>
    </row>
    <row r="2292" spans="1:7" x14ac:dyDescent="0.25">
      <c r="A2292" s="9">
        <v>349</v>
      </c>
      <c r="B2292" s="23" t="s">
        <v>431</v>
      </c>
      <c r="C2292" s="9" t="s">
        <v>4</v>
      </c>
      <c r="D2292" s="146" t="s">
        <v>5</v>
      </c>
      <c r="E2292" s="146"/>
      <c r="F2292" s="24"/>
      <c r="G2292" s="10">
        <v>746</v>
      </c>
    </row>
    <row r="2293" spans="1:7" x14ac:dyDescent="0.25">
      <c r="A2293" s="18">
        <f t="shared" ref="A2293:B2298" si="416">A2292</f>
        <v>349</v>
      </c>
      <c r="B2293" s="18" t="str">
        <f t="shared" si="416"/>
        <v>AMC 349 C</v>
      </c>
      <c r="C2293" s="4">
        <v>163401</v>
      </c>
      <c r="D2293" s="143" t="s">
        <v>7</v>
      </c>
      <c r="E2293" s="143"/>
      <c r="F2293" s="18"/>
      <c r="G2293" s="5">
        <v>147.69999999999999</v>
      </c>
    </row>
    <row r="2294" spans="1:7" x14ac:dyDescent="0.25">
      <c r="A2294" s="18">
        <f t="shared" si="416"/>
        <v>349</v>
      </c>
      <c r="B2294" s="18" t="str">
        <f t="shared" si="416"/>
        <v>AMC 349 C</v>
      </c>
      <c r="C2294" s="4">
        <v>163402</v>
      </c>
      <c r="D2294" s="143" t="s">
        <v>17</v>
      </c>
      <c r="E2294" s="143"/>
      <c r="F2294" s="18"/>
      <c r="G2294" s="5">
        <v>41.4</v>
      </c>
    </row>
    <row r="2295" spans="1:7" x14ac:dyDescent="0.25">
      <c r="A2295" s="18">
        <f t="shared" si="416"/>
        <v>349</v>
      </c>
      <c r="B2295" s="18" t="str">
        <f t="shared" si="416"/>
        <v>AMC 349 C</v>
      </c>
      <c r="C2295" s="4">
        <v>163407</v>
      </c>
      <c r="D2295" s="143" t="s">
        <v>13</v>
      </c>
      <c r="E2295" s="143"/>
      <c r="F2295" s="18"/>
      <c r="G2295" s="5">
        <v>35.4</v>
      </c>
    </row>
    <row r="2296" spans="1:7" x14ac:dyDescent="0.25">
      <c r="A2296" s="18">
        <f t="shared" si="416"/>
        <v>349</v>
      </c>
      <c r="B2296" s="18" t="str">
        <f t="shared" si="416"/>
        <v>AMC 349 C</v>
      </c>
      <c r="C2296" s="4">
        <v>163410</v>
      </c>
      <c r="D2296" s="143" t="s">
        <v>15</v>
      </c>
      <c r="E2296" s="143"/>
      <c r="F2296" s="18"/>
      <c r="G2296" s="5">
        <v>23.6</v>
      </c>
    </row>
    <row r="2297" spans="1:7" x14ac:dyDescent="0.25">
      <c r="A2297" s="18">
        <f t="shared" si="416"/>
        <v>349</v>
      </c>
      <c r="B2297" s="18" t="str">
        <f t="shared" si="416"/>
        <v>AMC 349 C</v>
      </c>
      <c r="C2297" s="6">
        <v>163403</v>
      </c>
      <c r="D2297" s="144" t="s">
        <v>6</v>
      </c>
      <c r="E2297" s="144"/>
      <c r="F2297" s="20"/>
      <c r="G2297" s="7">
        <v>5.9</v>
      </c>
    </row>
    <row r="2298" spans="1:7" x14ac:dyDescent="0.25">
      <c r="A2298" s="20">
        <f t="shared" si="416"/>
        <v>349</v>
      </c>
      <c r="B2298" s="20" t="str">
        <f t="shared" si="416"/>
        <v>AMC 349 C</v>
      </c>
      <c r="C2298" s="21"/>
      <c r="D2298" s="145"/>
      <c r="E2298" s="145"/>
      <c r="F2298" s="22" t="s">
        <v>9</v>
      </c>
      <c r="G2298" s="8">
        <v>1000</v>
      </c>
    </row>
    <row r="2299" spans="1:7" x14ac:dyDescent="0.25">
      <c r="A2299" s="2">
        <v>350</v>
      </c>
      <c r="B2299" s="27" t="s">
        <v>432</v>
      </c>
      <c r="C2299" s="2" t="s">
        <v>4</v>
      </c>
      <c r="D2299" s="148" t="s">
        <v>5</v>
      </c>
      <c r="E2299" s="148"/>
      <c r="F2299" s="28"/>
      <c r="G2299" s="3">
        <v>724.3</v>
      </c>
    </row>
    <row r="2300" spans="1:7" x14ac:dyDescent="0.25">
      <c r="A2300" s="18">
        <f t="shared" ref="A2300:B2305" si="417">A2299</f>
        <v>350</v>
      </c>
      <c r="B2300" s="18" t="str">
        <f t="shared" si="417"/>
        <v>AMC 350 C</v>
      </c>
      <c r="C2300" s="4">
        <v>163401</v>
      </c>
      <c r="D2300" s="143" t="s">
        <v>7</v>
      </c>
      <c r="E2300" s="143"/>
      <c r="F2300" s="18"/>
      <c r="G2300" s="5">
        <v>146.6</v>
      </c>
    </row>
    <row r="2301" spans="1:7" x14ac:dyDescent="0.25">
      <c r="A2301" s="18">
        <f t="shared" si="417"/>
        <v>350</v>
      </c>
      <c r="B2301" s="18" t="str">
        <f t="shared" si="417"/>
        <v>AMC 350 C</v>
      </c>
      <c r="C2301" s="4">
        <v>163410</v>
      </c>
      <c r="D2301" s="143" t="s">
        <v>15</v>
      </c>
      <c r="E2301" s="143"/>
      <c r="F2301" s="18"/>
      <c r="G2301" s="5">
        <v>46.9</v>
      </c>
    </row>
    <row r="2302" spans="1:7" x14ac:dyDescent="0.25">
      <c r="A2302" s="18">
        <f t="shared" si="417"/>
        <v>350</v>
      </c>
      <c r="B2302" s="18" t="str">
        <f t="shared" si="417"/>
        <v>AMC 350 C</v>
      </c>
      <c r="C2302" s="4">
        <v>163402</v>
      </c>
      <c r="D2302" s="143" t="s">
        <v>17</v>
      </c>
      <c r="E2302" s="143"/>
      <c r="F2302" s="18"/>
      <c r="G2302" s="5">
        <v>41.1</v>
      </c>
    </row>
    <row r="2303" spans="1:7" x14ac:dyDescent="0.25">
      <c r="A2303" s="18">
        <f>A2302</f>
        <v>350</v>
      </c>
      <c r="B2303" s="18" t="str">
        <f>B2302</f>
        <v>AMC 350 C</v>
      </c>
      <c r="C2303" s="4">
        <v>163407</v>
      </c>
      <c r="D2303" s="143" t="s">
        <v>13</v>
      </c>
      <c r="E2303" s="143"/>
      <c r="F2303" s="18"/>
      <c r="G2303" s="5">
        <v>35.200000000000003</v>
      </c>
    </row>
    <row r="2304" spans="1:7" x14ac:dyDescent="0.25">
      <c r="A2304" s="18">
        <f t="shared" si="417"/>
        <v>350</v>
      </c>
      <c r="B2304" s="18" t="str">
        <f t="shared" si="417"/>
        <v>AMC 350 C</v>
      </c>
      <c r="C2304" s="6">
        <v>163403</v>
      </c>
      <c r="D2304" s="144" t="s">
        <v>6</v>
      </c>
      <c r="E2304" s="144"/>
      <c r="F2304" s="20"/>
      <c r="G2304" s="7">
        <v>5.9</v>
      </c>
    </row>
    <row r="2305" spans="1:7" x14ac:dyDescent="0.25">
      <c r="A2305" s="20">
        <f t="shared" si="417"/>
        <v>350</v>
      </c>
      <c r="B2305" s="20" t="str">
        <f t="shared" si="417"/>
        <v>AMC 350 C</v>
      </c>
      <c r="C2305" s="21"/>
      <c r="D2305" s="145"/>
      <c r="E2305" s="145"/>
      <c r="F2305" s="22" t="s">
        <v>9</v>
      </c>
      <c r="G2305" s="8">
        <v>1000</v>
      </c>
    </row>
    <row r="2306" spans="1:7" x14ac:dyDescent="0.25">
      <c r="A2306" s="9">
        <v>351</v>
      </c>
      <c r="B2306" s="23" t="s">
        <v>433</v>
      </c>
      <c r="C2306" s="9" t="s">
        <v>4</v>
      </c>
      <c r="D2306" s="146" t="s">
        <v>5</v>
      </c>
      <c r="E2306" s="146"/>
      <c r="F2306" s="24"/>
      <c r="G2306" s="10">
        <v>802.4</v>
      </c>
    </row>
    <row r="2307" spans="1:7" x14ac:dyDescent="0.25">
      <c r="A2307" s="18">
        <f t="shared" ref="A2307:B2311" si="418">A2306</f>
        <v>351</v>
      </c>
      <c r="B2307" s="18" t="str">
        <f t="shared" si="418"/>
        <v>AMC 351 C</v>
      </c>
      <c r="C2307" s="4">
        <v>163401</v>
      </c>
      <c r="D2307" s="143" t="s">
        <v>7</v>
      </c>
      <c r="E2307" s="143"/>
      <c r="F2307" s="18"/>
      <c r="G2307" s="5">
        <v>188.2</v>
      </c>
    </row>
    <row r="2308" spans="1:7" x14ac:dyDescent="0.25">
      <c r="A2308" s="18">
        <f t="shared" si="418"/>
        <v>351</v>
      </c>
      <c r="B2308" s="18" t="str">
        <f t="shared" si="418"/>
        <v>AMC 351 C</v>
      </c>
      <c r="C2308" s="4">
        <v>163409</v>
      </c>
      <c r="D2308" s="143" t="s">
        <v>14</v>
      </c>
      <c r="E2308" s="143"/>
      <c r="F2308" s="18"/>
      <c r="G2308" s="5">
        <v>5.0999999999999996</v>
      </c>
    </row>
    <row r="2309" spans="1:7" x14ac:dyDescent="0.25">
      <c r="A2309" s="18">
        <f t="shared" si="418"/>
        <v>351</v>
      </c>
      <c r="B2309" s="18" t="str">
        <f t="shared" si="418"/>
        <v>AMC 351 C</v>
      </c>
      <c r="C2309" s="4">
        <v>163402</v>
      </c>
      <c r="D2309" s="143" t="s">
        <v>17</v>
      </c>
      <c r="E2309" s="143"/>
      <c r="F2309" s="18"/>
      <c r="G2309" s="5">
        <v>3.6</v>
      </c>
    </row>
    <row r="2310" spans="1:7" x14ac:dyDescent="0.25">
      <c r="A2310" s="18">
        <f t="shared" si="418"/>
        <v>351</v>
      </c>
      <c r="B2310" s="18" t="str">
        <f t="shared" si="418"/>
        <v>AMC 351 C</v>
      </c>
      <c r="C2310" s="6">
        <v>163407</v>
      </c>
      <c r="D2310" s="144" t="s">
        <v>13</v>
      </c>
      <c r="E2310" s="144"/>
      <c r="F2310" s="20"/>
      <c r="G2310" s="7">
        <v>0.7</v>
      </c>
    </row>
    <row r="2311" spans="1:7" x14ac:dyDescent="0.25">
      <c r="A2311" s="20">
        <f t="shared" si="418"/>
        <v>351</v>
      </c>
      <c r="B2311" s="20" t="str">
        <f t="shared" si="418"/>
        <v>AMC 351 C</v>
      </c>
      <c r="C2311" s="21"/>
      <c r="D2311" s="145"/>
      <c r="E2311" s="145"/>
      <c r="F2311" s="22" t="s">
        <v>9</v>
      </c>
      <c r="G2311" s="8">
        <v>1000</v>
      </c>
    </row>
    <row r="2312" spans="1:7" x14ac:dyDescent="0.25">
      <c r="A2312" s="9">
        <v>352</v>
      </c>
      <c r="B2312" s="23" t="s">
        <v>434</v>
      </c>
      <c r="C2312" s="9" t="s">
        <v>4</v>
      </c>
      <c r="D2312" s="146" t="s">
        <v>5</v>
      </c>
      <c r="E2312" s="146"/>
      <c r="F2312" s="24"/>
      <c r="G2312" s="10">
        <v>798.3</v>
      </c>
    </row>
    <row r="2313" spans="1:7" x14ac:dyDescent="0.25">
      <c r="A2313" s="18">
        <f t="shared" ref="A2313:B2317" si="419">A2312</f>
        <v>352</v>
      </c>
      <c r="B2313" s="18" t="str">
        <f t="shared" si="419"/>
        <v>AMC 352 C</v>
      </c>
      <c r="C2313" s="4">
        <v>163401</v>
      </c>
      <c r="D2313" s="143" t="s">
        <v>7</v>
      </c>
      <c r="E2313" s="143"/>
      <c r="F2313" s="18"/>
      <c r="G2313" s="5">
        <v>182.7</v>
      </c>
    </row>
    <row r="2314" spans="1:7" x14ac:dyDescent="0.25">
      <c r="A2314" s="18">
        <f t="shared" si="419"/>
        <v>352</v>
      </c>
      <c r="B2314" s="18" t="str">
        <f t="shared" si="419"/>
        <v>AMC 352 C</v>
      </c>
      <c r="C2314" s="4">
        <v>163409</v>
      </c>
      <c r="D2314" s="143" t="s">
        <v>14</v>
      </c>
      <c r="E2314" s="143"/>
      <c r="F2314" s="18"/>
      <c r="G2314" s="5">
        <v>10.199999999999999</v>
      </c>
    </row>
    <row r="2315" spans="1:7" x14ac:dyDescent="0.25">
      <c r="A2315" s="18">
        <f t="shared" si="419"/>
        <v>352</v>
      </c>
      <c r="B2315" s="18" t="str">
        <f t="shared" si="419"/>
        <v>AMC 352 C</v>
      </c>
      <c r="C2315" s="4">
        <v>163402</v>
      </c>
      <c r="D2315" s="143" t="s">
        <v>17</v>
      </c>
      <c r="E2315" s="143"/>
      <c r="F2315" s="18"/>
      <c r="G2315" s="5">
        <v>7.3</v>
      </c>
    </row>
    <row r="2316" spans="1:7" x14ac:dyDescent="0.25">
      <c r="A2316" s="18">
        <f t="shared" si="419"/>
        <v>352</v>
      </c>
      <c r="B2316" s="18" t="str">
        <f t="shared" si="419"/>
        <v>AMC 352 C</v>
      </c>
      <c r="C2316" s="6">
        <v>163407</v>
      </c>
      <c r="D2316" s="144" t="s">
        <v>13</v>
      </c>
      <c r="E2316" s="144"/>
      <c r="F2316" s="20"/>
      <c r="G2316" s="7">
        <v>1.5</v>
      </c>
    </row>
    <row r="2317" spans="1:7" x14ac:dyDescent="0.25">
      <c r="A2317" s="20">
        <f t="shared" si="419"/>
        <v>352</v>
      </c>
      <c r="B2317" s="20" t="str">
        <f t="shared" si="419"/>
        <v>AMC 352 C</v>
      </c>
      <c r="C2317" s="21"/>
      <c r="D2317" s="145"/>
      <c r="E2317" s="145"/>
      <c r="F2317" s="22" t="s">
        <v>9</v>
      </c>
      <c r="G2317" s="8">
        <v>1000</v>
      </c>
    </row>
    <row r="2318" spans="1:7" x14ac:dyDescent="0.25">
      <c r="A2318" s="9">
        <v>353</v>
      </c>
      <c r="B2318" s="23" t="s">
        <v>435</v>
      </c>
      <c r="C2318" s="9" t="s">
        <v>4</v>
      </c>
      <c r="D2318" s="146" t="s">
        <v>5</v>
      </c>
      <c r="E2318" s="146"/>
      <c r="F2318" s="24"/>
      <c r="G2318" s="10">
        <v>790.2</v>
      </c>
    </row>
    <row r="2319" spans="1:7" x14ac:dyDescent="0.25">
      <c r="A2319" s="18">
        <f t="shared" ref="A2319:B2323" si="420">A2318</f>
        <v>353</v>
      </c>
      <c r="B2319" s="18" t="str">
        <f t="shared" si="420"/>
        <v>AMC 353 C</v>
      </c>
      <c r="C2319" s="4">
        <v>163401</v>
      </c>
      <c r="D2319" s="143" t="s">
        <v>7</v>
      </c>
      <c r="E2319" s="143"/>
      <c r="F2319" s="18"/>
      <c r="G2319" s="5">
        <v>171.6</v>
      </c>
    </row>
    <row r="2320" spans="1:7" x14ac:dyDescent="0.25">
      <c r="A2320" s="18">
        <f t="shared" si="420"/>
        <v>353</v>
      </c>
      <c r="B2320" s="18" t="str">
        <f t="shared" si="420"/>
        <v>AMC 353 C</v>
      </c>
      <c r="C2320" s="4">
        <v>163409</v>
      </c>
      <c r="D2320" s="143" t="s">
        <v>14</v>
      </c>
      <c r="E2320" s="143"/>
      <c r="F2320" s="18"/>
      <c r="G2320" s="5">
        <v>20.6</v>
      </c>
    </row>
    <row r="2321" spans="1:7" x14ac:dyDescent="0.25">
      <c r="A2321" s="18">
        <f t="shared" si="420"/>
        <v>353</v>
      </c>
      <c r="B2321" s="18" t="str">
        <f t="shared" si="420"/>
        <v>AMC 353 C</v>
      </c>
      <c r="C2321" s="4">
        <v>163402</v>
      </c>
      <c r="D2321" s="143" t="s">
        <v>17</v>
      </c>
      <c r="E2321" s="143"/>
      <c r="F2321" s="18"/>
      <c r="G2321" s="5">
        <v>14.7</v>
      </c>
    </row>
    <row r="2322" spans="1:7" x14ac:dyDescent="0.25">
      <c r="A2322" s="18">
        <f t="shared" si="420"/>
        <v>353</v>
      </c>
      <c r="B2322" s="18" t="str">
        <f t="shared" si="420"/>
        <v>AMC 353 C</v>
      </c>
      <c r="C2322" s="6">
        <v>163407</v>
      </c>
      <c r="D2322" s="144" t="s">
        <v>13</v>
      </c>
      <c r="E2322" s="144"/>
      <c r="F2322" s="20"/>
      <c r="G2322" s="7">
        <v>2.9</v>
      </c>
    </row>
    <row r="2323" spans="1:7" x14ac:dyDescent="0.25">
      <c r="A2323" s="20">
        <f t="shared" si="420"/>
        <v>353</v>
      </c>
      <c r="B2323" s="20" t="str">
        <f t="shared" si="420"/>
        <v>AMC 353 C</v>
      </c>
      <c r="C2323" s="21"/>
      <c r="D2323" s="145"/>
      <c r="E2323" s="145"/>
      <c r="F2323" s="22" t="s">
        <v>9</v>
      </c>
      <c r="G2323" s="8">
        <v>1000</v>
      </c>
    </row>
    <row r="2324" spans="1:7" x14ac:dyDescent="0.25">
      <c r="A2324" s="9">
        <v>354</v>
      </c>
      <c r="B2324" s="23" t="s">
        <v>436</v>
      </c>
      <c r="C2324" s="9" t="s">
        <v>4</v>
      </c>
      <c r="D2324" s="146" t="s">
        <v>5</v>
      </c>
      <c r="E2324" s="146"/>
      <c r="F2324" s="24"/>
      <c r="G2324" s="10">
        <v>773.5</v>
      </c>
    </row>
    <row r="2325" spans="1:7" x14ac:dyDescent="0.25">
      <c r="A2325" s="18">
        <f t="shared" ref="A2325:B2329" si="421">A2324</f>
        <v>354</v>
      </c>
      <c r="B2325" s="18" t="str">
        <f t="shared" si="421"/>
        <v>AMC 354 C</v>
      </c>
      <c r="C2325" s="4">
        <v>163401</v>
      </c>
      <c r="D2325" s="143" t="s">
        <v>7</v>
      </c>
      <c r="E2325" s="143"/>
      <c r="F2325" s="18"/>
      <c r="G2325" s="5">
        <v>149</v>
      </c>
    </row>
    <row r="2326" spans="1:7" x14ac:dyDescent="0.25">
      <c r="A2326" s="18">
        <f t="shared" si="421"/>
        <v>354</v>
      </c>
      <c r="B2326" s="18" t="str">
        <f t="shared" si="421"/>
        <v>AMC 354 C</v>
      </c>
      <c r="C2326" s="4">
        <v>163409</v>
      </c>
      <c r="D2326" s="143" t="s">
        <v>14</v>
      </c>
      <c r="E2326" s="143"/>
      <c r="F2326" s="18"/>
      <c r="G2326" s="5">
        <v>41.7</v>
      </c>
    </row>
    <row r="2327" spans="1:7" x14ac:dyDescent="0.25">
      <c r="A2327" s="18">
        <f t="shared" si="421"/>
        <v>354</v>
      </c>
      <c r="B2327" s="18" t="str">
        <f t="shared" si="421"/>
        <v>AMC 354 C</v>
      </c>
      <c r="C2327" s="4">
        <v>163402</v>
      </c>
      <c r="D2327" s="143" t="s">
        <v>17</v>
      </c>
      <c r="E2327" s="143"/>
      <c r="F2327" s="18"/>
      <c r="G2327" s="5">
        <v>29.8</v>
      </c>
    </row>
    <row r="2328" spans="1:7" x14ac:dyDescent="0.25">
      <c r="A2328" s="18">
        <f t="shared" si="421"/>
        <v>354</v>
      </c>
      <c r="B2328" s="18" t="str">
        <f t="shared" si="421"/>
        <v>AMC 354 C</v>
      </c>
      <c r="C2328" s="6">
        <v>163407</v>
      </c>
      <c r="D2328" s="144" t="s">
        <v>13</v>
      </c>
      <c r="E2328" s="144"/>
      <c r="F2328" s="20"/>
      <c r="G2328" s="7">
        <v>6</v>
      </c>
    </row>
    <row r="2329" spans="1:7" x14ac:dyDescent="0.25">
      <c r="A2329" s="20">
        <f t="shared" si="421"/>
        <v>354</v>
      </c>
      <c r="B2329" s="20" t="str">
        <f t="shared" si="421"/>
        <v>AMC 354 C</v>
      </c>
      <c r="C2329" s="21"/>
      <c r="D2329" s="145"/>
      <c r="E2329" s="145"/>
      <c r="F2329" s="22" t="s">
        <v>9</v>
      </c>
      <c r="G2329" s="8">
        <v>1000</v>
      </c>
    </row>
    <row r="2330" spans="1:7" x14ac:dyDescent="0.25">
      <c r="A2330" s="9">
        <v>355</v>
      </c>
      <c r="B2330" s="23" t="s">
        <v>437</v>
      </c>
      <c r="C2330" s="9" t="s">
        <v>4</v>
      </c>
      <c r="D2330" s="146" t="s">
        <v>5</v>
      </c>
      <c r="E2330" s="146"/>
      <c r="F2330" s="24"/>
      <c r="G2330" s="10">
        <v>732.1</v>
      </c>
    </row>
    <row r="2331" spans="1:7" x14ac:dyDescent="0.25">
      <c r="A2331" s="18">
        <f t="shared" ref="A2331:B2336" si="422">A2330</f>
        <v>355</v>
      </c>
      <c r="B2331" s="18" t="str">
        <f t="shared" si="422"/>
        <v>AMC 355 C</v>
      </c>
      <c r="C2331" s="4">
        <v>163401</v>
      </c>
      <c r="D2331" s="143" t="s">
        <v>7</v>
      </c>
      <c r="E2331" s="143"/>
      <c r="F2331" s="18"/>
      <c r="G2331" s="5">
        <v>101.8</v>
      </c>
    </row>
    <row r="2332" spans="1:7" x14ac:dyDescent="0.25">
      <c r="A2332" s="18">
        <f t="shared" si="422"/>
        <v>355</v>
      </c>
      <c r="B2332" s="18" t="str">
        <f t="shared" si="422"/>
        <v>AMC 355 C</v>
      </c>
      <c r="C2332" s="4">
        <v>163409</v>
      </c>
      <c r="D2332" s="143" t="s">
        <v>14</v>
      </c>
      <c r="E2332" s="143"/>
      <c r="F2332" s="18"/>
      <c r="G2332" s="5">
        <v>85.5</v>
      </c>
    </row>
    <row r="2333" spans="1:7" x14ac:dyDescent="0.25">
      <c r="A2333" s="18">
        <f t="shared" si="422"/>
        <v>355</v>
      </c>
      <c r="B2333" s="18" t="str">
        <f t="shared" si="422"/>
        <v>AMC 355 C</v>
      </c>
      <c r="C2333" s="4">
        <v>163402</v>
      </c>
      <c r="D2333" s="143" t="s">
        <v>17</v>
      </c>
      <c r="E2333" s="143"/>
      <c r="F2333" s="18"/>
      <c r="G2333" s="5">
        <v>61.1</v>
      </c>
    </row>
    <row r="2334" spans="1:7" x14ac:dyDescent="0.25">
      <c r="A2334" s="18">
        <f t="shared" si="422"/>
        <v>355</v>
      </c>
      <c r="B2334" s="18" t="str">
        <f t="shared" si="422"/>
        <v>AMC 355 C</v>
      </c>
      <c r="C2334" s="4">
        <v>163407</v>
      </c>
      <c r="D2334" s="143" t="s">
        <v>13</v>
      </c>
      <c r="E2334" s="143"/>
      <c r="F2334" s="18"/>
      <c r="G2334" s="5">
        <v>12.2</v>
      </c>
    </row>
    <row r="2335" spans="1:7" x14ac:dyDescent="0.25">
      <c r="A2335" s="18">
        <f t="shared" si="422"/>
        <v>355</v>
      </c>
      <c r="B2335" s="18" t="str">
        <f t="shared" si="422"/>
        <v>AMC 355 C</v>
      </c>
      <c r="C2335" s="6">
        <v>163410</v>
      </c>
      <c r="D2335" s="144" t="s">
        <v>15</v>
      </c>
      <c r="E2335" s="144"/>
      <c r="F2335" s="20"/>
      <c r="G2335" s="7">
        <v>7.3</v>
      </c>
    </row>
    <row r="2336" spans="1:7" x14ac:dyDescent="0.25">
      <c r="A2336" s="20">
        <f t="shared" si="422"/>
        <v>355</v>
      </c>
      <c r="B2336" s="20" t="str">
        <f t="shared" si="422"/>
        <v>AMC 355 C</v>
      </c>
      <c r="C2336" s="21"/>
      <c r="D2336" s="145"/>
      <c r="E2336" s="145"/>
      <c r="F2336" s="22" t="s">
        <v>9</v>
      </c>
      <c r="G2336" s="8">
        <v>1000</v>
      </c>
    </row>
    <row r="2337" spans="1:7" x14ac:dyDescent="0.25">
      <c r="A2337" s="9">
        <v>356</v>
      </c>
      <c r="B2337" s="23" t="s">
        <v>438</v>
      </c>
      <c r="C2337" s="9" t="s">
        <v>4</v>
      </c>
      <c r="D2337" s="146" t="s">
        <v>5</v>
      </c>
      <c r="E2337" s="146"/>
      <c r="F2337" s="24"/>
      <c r="G2337" s="10">
        <v>716.7</v>
      </c>
    </row>
    <row r="2338" spans="1:7" x14ac:dyDescent="0.25">
      <c r="A2338" s="18">
        <f t="shared" ref="A2338:B2343" si="423">A2337</f>
        <v>356</v>
      </c>
      <c r="B2338" s="18" t="str">
        <f t="shared" si="423"/>
        <v>AMC 356 C</v>
      </c>
      <c r="C2338" s="4">
        <v>163401</v>
      </c>
      <c r="D2338" s="143" t="s">
        <v>7</v>
      </c>
      <c r="E2338" s="143"/>
      <c r="F2338" s="18"/>
      <c r="G2338" s="5">
        <v>101.2</v>
      </c>
    </row>
    <row r="2339" spans="1:7" x14ac:dyDescent="0.25">
      <c r="A2339" s="18">
        <f t="shared" si="423"/>
        <v>356</v>
      </c>
      <c r="B2339" s="18" t="str">
        <f t="shared" si="423"/>
        <v>AMC 356 C</v>
      </c>
      <c r="C2339" s="4">
        <v>163409</v>
      </c>
      <c r="D2339" s="143" t="s">
        <v>14</v>
      </c>
      <c r="E2339" s="143"/>
      <c r="F2339" s="18"/>
      <c r="G2339" s="5">
        <v>85</v>
      </c>
    </row>
    <row r="2340" spans="1:7" x14ac:dyDescent="0.25">
      <c r="A2340" s="18">
        <f t="shared" si="423"/>
        <v>356</v>
      </c>
      <c r="B2340" s="18" t="str">
        <f t="shared" si="423"/>
        <v>AMC 356 C</v>
      </c>
      <c r="C2340" s="4">
        <v>163402</v>
      </c>
      <c r="D2340" s="143" t="s">
        <v>17</v>
      </c>
      <c r="E2340" s="143"/>
      <c r="F2340" s="18"/>
      <c r="G2340" s="5">
        <v>60.7</v>
      </c>
    </row>
    <row r="2341" spans="1:7" x14ac:dyDescent="0.25">
      <c r="A2341" s="18">
        <f t="shared" si="423"/>
        <v>356</v>
      </c>
      <c r="B2341" s="18" t="str">
        <f t="shared" si="423"/>
        <v>AMC 356 C</v>
      </c>
      <c r="C2341" s="4">
        <v>163410</v>
      </c>
      <c r="D2341" s="143" t="s">
        <v>15</v>
      </c>
      <c r="E2341" s="143"/>
      <c r="F2341" s="18"/>
      <c r="G2341" s="5">
        <v>24.3</v>
      </c>
    </row>
    <row r="2342" spans="1:7" x14ac:dyDescent="0.25">
      <c r="A2342" s="18">
        <f t="shared" si="423"/>
        <v>356</v>
      </c>
      <c r="B2342" s="18" t="str">
        <f t="shared" si="423"/>
        <v>AMC 356 C</v>
      </c>
      <c r="C2342" s="6">
        <v>163407</v>
      </c>
      <c r="D2342" s="144" t="s">
        <v>13</v>
      </c>
      <c r="E2342" s="144"/>
      <c r="F2342" s="20"/>
      <c r="G2342" s="7">
        <v>12.1</v>
      </c>
    </row>
    <row r="2343" spans="1:7" x14ac:dyDescent="0.25">
      <c r="A2343" s="20">
        <f t="shared" si="423"/>
        <v>356</v>
      </c>
      <c r="B2343" s="20" t="str">
        <f t="shared" si="423"/>
        <v>AMC 356 C</v>
      </c>
      <c r="C2343" s="21"/>
      <c r="D2343" s="145"/>
      <c r="E2343" s="145"/>
      <c r="F2343" s="22" t="s">
        <v>9</v>
      </c>
      <c r="G2343" s="8">
        <v>1000</v>
      </c>
    </row>
    <row r="2344" spans="1:7" x14ac:dyDescent="0.25">
      <c r="A2344" s="9">
        <v>357</v>
      </c>
      <c r="B2344" s="23" t="s">
        <v>439</v>
      </c>
      <c r="C2344" s="9" t="s">
        <v>4</v>
      </c>
      <c r="D2344" s="146" t="s">
        <v>5</v>
      </c>
      <c r="E2344" s="146"/>
      <c r="F2344" s="24"/>
      <c r="G2344" s="10">
        <v>694.5</v>
      </c>
    </row>
    <row r="2345" spans="1:7" x14ac:dyDescent="0.25">
      <c r="A2345" s="18">
        <f t="shared" ref="A2345:B2350" si="424">A2344</f>
        <v>357</v>
      </c>
      <c r="B2345" s="18" t="str">
        <f t="shared" si="424"/>
        <v>AMC 357 C</v>
      </c>
      <c r="C2345" s="4">
        <v>163401</v>
      </c>
      <c r="D2345" s="143" t="s">
        <v>7</v>
      </c>
      <c r="E2345" s="143"/>
      <c r="F2345" s="18"/>
      <c r="G2345" s="5">
        <v>100.5</v>
      </c>
    </row>
    <row r="2346" spans="1:7" x14ac:dyDescent="0.25">
      <c r="A2346" s="18">
        <f t="shared" si="424"/>
        <v>357</v>
      </c>
      <c r="B2346" s="18" t="str">
        <f t="shared" si="424"/>
        <v>AMC 357 C</v>
      </c>
      <c r="C2346" s="4">
        <v>163409</v>
      </c>
      <c r="D2346" s="143" t="s">
        <v>14</v>
      </c>
      <c r="E2346" s="143"/>
      <c r="F2346" s="18"/>
      <c r="G2346" s="5">
        <v>84.4</v>
      </c>
    </row>
    <row r="2347" spans="1:7" x14ac:dyDescent="0.25">
      <c r="A2347" s="18">
        <f t="shared" si="424"/>
        <v>357</v>
      </c>
      <c r="B2347" s="18" t="str">
        <f t="shared" si="424"/>
        <v>AMC 357 C</v>
      </c>
      <c r="C2347" s="4">
        <v>163402</v>
      </c>
      <c r="D2347" s="143" t="s">
        <v>17</v>
      </c>
      <c r="E2347" s="143"/>
      <c r="F2347" s="18"/>
      <c r="G2347" s="5">
        <v>60.3</v>
      </c>
    </row>
    <row r="2348" spans="1:7" x14ac:dyDescent="0.25">
      <c r="A2348" s="18">
        <f t="shared" si="424"/>
        <v>357</v>
      </c>
      <c r="B2348" s="18" t="str">
        <f t="shared" si="424"/>
        <v>AMC 357 C</v>
      </c>
      <c r="C2348" s="4">
        <v>163410</v>
      </c>
      <c r="D2348" s="143" t="s">
        <v>15</v>
      </c>
      <c r="E2348" s="143"/>
      <c r="F2348" s="18"/>
      <c r="G2348" s="5">
        <v>48.2</v>
      </c>
    </row>
    <row r="2349" spans="1:7" x14ac:dyDescent="0.25">
      <c r="A2349" s="18">
        <f t="shared" si="424"/>
        <v>357</v>
      </c>
      <c r="B2349" s="18" t="str">
        <f t="shared" si="424"/>
        <v>AMC 357 C</v>
      </c>
      <c r="C2349" s="6">
        <v>163407</v>
      </c>
      <c r="D2349" s="144" t="s">
        <v>13</v>
      </c>
      <c r="E2349" s="144"/>
      <c r="F2349" s="20"/>
      <c r="G2349" s="7">
        <v>12.1</v>
      </c>
    </row>
    <row r="2350" spans="1:7" x14ac:dyDescent="0.25">
      <c r="A2350" s="20">
        <f t="shared" si="424"/>
        <v>357</v>
      </c>
      <c r="B2350" s="20" t="str">
        <f t="shared" si="424"/>
        <v>AMC 357 C</v>
      </c>
      <c r="C2350" s="21"/>
      <c r="D2350" s="145"/>
      <c r="E2350" s="145"/>
      <c r="F2350" s="22" t="s">
        <v>9</v>
      </c>
      <c r="G2350" s="8">
        <v>1000</v>
      </c>
    </row>
    <row r="2351" spans="1:7" x14ac:dyDescent="0.25">
      <c r="A2351" s="9">
        <v>358</v>
      </c>
      <c r="B2351" s="23" t="s">
        <v>440</v>
      </c>
      <c r="C2351" s="9" t="s">
        <v>4</v>
      </c>
      <c r="D2351" s="146" t="s">
        <v>5</v>
      </c>
      <c r="E2351" s="146"/>
      <c r="F2351" s="24"/>
      <c r="G2351" s="10">
        <v>757.2</v>
      </c>
    </row>
    <row r="2352" spans="1:7" x14ac:dyDescent="0.25">
      <c r="A2352" s="18">
        <f t="shared" ref="A2352:B2355" si="425">A2351</f>
        <v>358</v>
      </c>
      <c r="B2352" s="18" t="str">
        <f t="shared" si="425"/>
        <v>AMC 358 C</v>
      </c>
      <c r="C2352" s="4">
        <v>163401</v>
      </c>
      <c r="D2352" s="143" t="s">
        <v>7</v>
      </c>
      <c r="E2352" s="143"/>
      <c r="F2352" s="18"/>
      <c r="G2352" s="5">
        <v>230.4</v>
      </c>
    </row>
    <row r="2353" spans="1:7" x14ac:dyDescent="0.25">
      <c r="A2353" s="18">
        <f t="shared" si="425"/>
        <v>358</v>
      </c>
      <c r="B2353" s="18" t="str">
        <f t="shared" si="425"/>
        <v>AMC 358 C</v>
      </c>
      <c r="C2353" s="4">
        <v>163402</v>
      </c>
      <c r="D2353" s="143" t="s">
        <v>17</v>
      </c>
      <c r="E2353" s="143"/>
      <c r="F2353" s="18"/>
      <c r="G2353" s="5">
        <v>10.3</v>
      </c>
    </row>
    <row r="2354" spans="1:7" x14ac:dyDescent="0.25">
      <c r="A2354" s="18">
        <f t="shared" si="425"/>
        <v>358</v>
      </c>
      <c r="B2354" s="18" t="str">
        <f t="shared" si="425"/>
        <v>AMC 358 C</v>
      </c>
      <c r="C2354" s="6">
        <v>163407</v>
      </c>
      <c r="D2354" s="144" t="s">
        <v>13</v>
      </c>
      <c r="E2354" s="144"/>
      <c r="F2354" s="20"/>
      <c r="G2354" s="7">
        <v>2.1</v>
      </c>
    </row>
    <row r="2355" spans="1:7" x14ac:dyDescent="0.25">
      <c r="A2355" s="20">
        <f t="shared" si="425"/>
        <v>358</v>
      </c>
      <c r="B2355" s="20" t="str">
        <f t="shared" si="425"/>
        <v>AMC 358 C</v>
      </c>
      <c r="C2355" s="21"/>
      <c r="D2355" s="145"/>
      <c r="E2355" s="145"/>
      <c r="F2355" s="22" t="s">
        <v>9</v>
      </c>
      <c r="G2355" s="8">
        <v>1000</v>
      </c>
    </row>
    <row r="2356" spans="1:7" x14ac:dyDescent="0.25">
      <c r="A2356" s="2">
        <v>359</v>
      </c>
      <c r="B2356" s="27" t="s">
        <v>441</v>
      </c>
      <c r="C2356" s="2" t="s">
        <v>4</v>
      </c>
      <c r="D2356" s="148" t="s">
        <v>5</v>
      </c>
      <c r="E2356" s="148"/>
      <c r="F2356" s="28"/>
      <c r="G2356" s="3">
        <v>756.5</v>
      </c>
    </row>
    <row r="2357" spans="1:7" x14ac:dyDescent="0.25">
      <c r="A2357" s="18">
        <f t="shared" ref="A2357:B2360" si="426">A2356</f>
        <v>359</v>
      </c>
      <c r="B2357" s="18" t="str">
        <f t="shared" si="426"/>
        <v>AMC 359 C</v>
      </c>
      <c r="C2357" s="4">
        <v>163401</v>
      </c>
      <c r="D2357" s="143" t="s">
        <v>7</v>
      </c>
      <c r="E2357" s="143"/>
      <c r="F2357" s="18"/>
      <c r="G2357" s="5">
        <v>221.6</v>
      </c>
    </row>
    <row r="2358" spans="1:7" x14ac:dyDescent="0.25">
      <c r="A2358" s="18">
        <f t="shared" si="426"/>
        <v>359</v>
      </c>
      <c r="B2358" s="18" t="str">
        <f t="shared" si="426"/>
        <v>AMC 359 C</v>
      </c>
      <c r="C2358" s="4">
        <v>163402</v>
      </c>
      <c r="D2358" s="143" t="s">
        <v>17</v>
      </c>
      <c r="E2358" s="143"/>
      <c r="F2358" s="18"/>
      <c r="G2358" s="5">
        <v>18.3</v>
      </c>
    </row>
    <row r="2359" spans="1:7" x14ac:dyDescent="0.25">
      <c r="A2359" s="18">
        <f t="shared" si="426"/>
        <v>359</v>
      </c>
      <c r="B2359" s="18" t="str">
        <f t="shared" si="426"/>
        <v>AMC 359 C</v>
      </c>
      <c r="C2359" s="6">
        <v>163407</v>
      </c>
      <c r="D2359" s="144" t="s">
        <v>13</v>
      </c>
      <c r="E2359" s="144"/>
      <c r="F2359" s="20"/>
      <c r="G2359" s="7">
        <v>3.6</v>
      </c>
    </row>
    <row r="2360" spans="1:7" x14ac:dyDescent="0.25">
      <c r="A2360" s="20">
        <f t="shared" si="426"/>
        <v>359</v>
      </c>
      <c r="B2360" s="20" t="str">
        <f t="shared" si="426"/>
        <v>AMC 359 C</v>
      </c>
      <c r="C2360" s="21"/>
      <c r="D2360" s="145"/>
      <c r="E2360" s="145"/>
      <c r="F2360" s="22" t="s">
        <v>9</v>
      </c>
      <c r="G2360" s="8">
        <v>1000</v>
      </c>
    </row>
    <row r="2361" spans="1:7" x14ac:dyDescent="0.25">
      <c r="A2361" s="9">
        <v>360</v>
      </c>
      <c r="B2361" s="23" t="s">
        <v>442</v>
      </c>
      <c r="C2361" s="9" t="s">
        <v>4</v>
      </c>
      <c r="D2361" s="146" t="s">
        <v>5</v>
      </c>
      <c r="E2361" s="146"/>
      <c r="F2361" s="24"/>
      <c r="G2361" s="10">
        <v>749.2</v>
      </c>
    </row>
    <row r="2362" spans="1:7" x14ac:dyDescent="0.25">
      <c r="A2362" s="18">
        <f t="shared" ref="A2362:B2365" si="427">A2361</f>
        <v>360</v>
      </c>
      <c r="B2362" s="18" t="str">
        <f t="shared" si="427"/>
        <v>AMC 360 C</v>
      </c>
      <c r="C2362" s="4">
        <v>163401</v>
      </c>
      <c r="D2362" s="143" t="s">
        <v>7</v>
      </c>
      <c r="E2362" s="143"/>
      <c r="F2362" s="18"/>
      <c r="G2362" s="5">
        <v>214</v>
      </c>
    </row>
    <row r="2363" spans="1:7" x14ac:dyDescent="0.25">
      <c r="A2363" s="18">
        <f t="shared" si="427"/>
        <v>360</v>
      </c>
      <c r="B2363" s="18" t="str">
        <f t="shared" si="427"/>
        <v>AMC 360 C</v>
      </c>
      <c r="C2363" s="4">
        <v>163402</v>
      </c>
      <c r="D2363" s="143" t="s">
        <v>17</v>
      </c>
      <c r="E2363" s="143"/>
      <c r="F2363" s="18"/>
      <c r="G2363" s="5">
        <v>30.8</v>
      </c>
    </row>
    <row r="2364" spans="1:7" x14ac:dyDescent="0.25">
      <c r="A2364" s="18">
        <f t="shared" si="427"/>
        <v>360</v>
      </c>
      <c r="B2364" s="18" t="str">
        <f t="shared" si="427"/>
        <v>AMC 360 C</v>
      </c>
      <c r="C2364" s="6">
        <v>163407</v>
      </c>
      <c r="D2364" s="144" t="s">
        <v>13</v>
      </c>
      <c r="E2364" s="144"/>
      <c r="F2364" s="20"/>
      <c r="G2364" s="7">
        <v>6</v>
      </c>
    </row>
    <row r="2365" spans="1:7" x14ac:dyDescent="0.25">
      <c r="A2365" s="20">
        <f t="shared" si="427"/>
        <v>360</v>
      </c>
      <c r="B2365" s="20" t="str">
        <f t="shared" si="427"/>
        <v>AMC 360 C</v>
      </c>
      <c r="C2365" s="21"/>
      <c r="D2365" s="145"/>
      <c r="E2365" s="145"/>
      <c r="F2365" s="22" t="s">
        <v>9</v>
      </c>
      <c r="G2365" s="8">
        <v>1000</v>
      </c>
    </row>
    <row r="2366" spans="1:7" x14ac:dyDescent="0.25">
      <c r="A2366" s="9">
        <v>361</v>
      </c>
      <c r="B2366" s="23" t="s">
        <v>443</v>
      </c>
      <c r="C2366" s="9" t="s">
        <v>4</v>
      </c>
      <c r="D2366" s="146" t="s">
        <v>5</v>
      </c>
      <c r="E2366" s="146"/>
      <c r="F2366" s="24"/>
      <c r="G2366" s="10">
        <v>742.1</v>
      </c>
    </row>
    <row r="2367" spans="1:7" x14ac:dyDescent="0.25">
      <c r="A2367" s="18">
        <f t="shared" ref="A2367:B2370" si="428">A2366</f>
        <v>361</v>
      </c>
      <c r="B2367" s="18" t="str">
        <f t="shared" si="428"/>
        <v>AMC 361 C</v>
      </c>
      <c r="C2367" s="4">
        <v>163401</v>
      </c>
      <c r="D2367" s="143" t="s">
        <v>7</v>
      </c>
      <c r="E2367" s="143"/>
      <c r="F2367" s="18"/>
      <c r="G2367" s="5">
        <v>189.6</v>
      </c>
    </row>
    <row r="2368" spans="1:7" x14ac:dyDescent="0.25">
      <c r="A2368" s="18">
        <f t="shared" si="428"/>
        <v>361</v>
      </c>
      <c r="B2368" s="18" t="str">
        <f t="shared" si="428"/>
        <v>AMC 361 C</v>
      </c>
      <c r="C2368" s="4">
        <v>163402</v>
      </c>
      <c r="D2368" s="143" t="s">
        <v>17</v>
      </c>
      <c r="E2368" s="143"/>
      <c r="F2368" s="18"/>
      <c r="G2368" s="5">
        <v>56.9</v>
      </c>
    </row>
    <row r="2369" spans="1:7" x14ac:dyDescent="0.25">
      <c r="A2369" s="18">
        <f t="shared" si="428"/>
        <v>361</v>
      </c>
      <c r="B2369" s="18" t="str">
        <f t="shared" si="428"/>
        <v>AMC 361 C</v>
      </c>
      <c r="C2369" s="6">
        <v>163407</v>
      </c>
      <c r="D2369" s="144" t="s">
        <v>13</v>
      </c>
      <c r="E2369" s="144"/>
      <c r="F2369" s="20"/>
      <c r="G2369" s="7">
        <v>11.4</v>
      </c>
    </row>
    <row r="2370" spans="1:7" x14ac:dyDescent="0.25">
      <c r="A2370" s="20">
        <f t="shared" si="428"/>
        <v>361</v>
      </c>
      <c r="B2370" s="20" t="str">
        <f t="shared" si="428"/>
        <v>AMC 361 C</v>
      </c>
      <c r="C2370" s="21"/>
      <c r="D2370" s="145"/>
      <c r="E2370" s="145"/>
      <c r="F2370" s="22" t="s">
        <v>9</v>
      </c>
      <c r="G2370" s="8">
        <v>1000</v>
      </c>
    </row>
    <row r="2371" spans="1:7" x14ac:dyDescent="0.25">
      <c r="A2371" s="9">
        <v>362</v>
      </c>
      <c r="B2371" s="23" t="s">
        <v>444</v>
      </c>
      <c r="C2371" s="9" t="s">
        <v>4</v>
      </c>
      <c r="D2371" s="146" t="s">
        <v>5</v>
      </c>
      <c r="E2371" s="146"/>
      <c r="F2371" s="24"/>
      <c r="G2371" s="10">
        <v>825.2</v>
      </c>
    </row>
    <row r="2372" spans="1:7" x14ac:dyDescent="0.25">
      <c r="A2372" s="18">
        <f t="shared" ref="A2372:B2376" si="429">A2371</f>
        <v>362</v>
      </c>
      <c r="B2372" s="18" t="str">
        <f t="shared" si="429"/>
        <v>AMC 362 C</v>
      </c>
      <c r="C2372" s="4">
        <v>163401</v>
      </c>
      <c r="D2372" s="143" t="s">
        <v>7</v>
      </c>
      <c r="E2372" s="143"/>
      <c r="F2372" s="18"/>
      <c r="G2372" s="5">
        <v>94.1</v>
      </c>
    </row>
    <row r="2373" spans="1:7" x14ac:dyDescent="0.25">
      <c r="A2373" s="18">
        <f t="shared" si="429"/>
        <v>362</v>
      </c>
      <c r="B2373" s="18" t="str">
        <f t="shared" si="429"/>
        <v>AMC 362 C</v>
      </c>
      <c r="C2373" s="4">
        <v>163402</v>
      </c>
      <c r="D2373" s="143" t="s">
        <v>17</v>
      </c>
      <c r="E2373" s="143"/>
      <c r="F2373" s="18"/>
      <c r="G2373" s="5">
        <v>62.1</v>
      </c>
    </row>
    <row r="2374" spans="1:7" x14ac:dyDescent="0.25">
      <c r="A2374" s="18">
        <f t="shared" si="429"/>
        <v>362</v>
      </c>
      <c r="B2374" s="18" t="str">
        <f t="shared" si="429"/>
        <v>AMC 362 C</v>
      </c>
      <c r="C2374" s="4">
        <v>163407</v>
      </c>
      <c r="D2374" s="143" t="s">
        <v>13</v>
      </c>
      <c r="E2374" s="143"/>
      <c r="F2374" s="18"/>
      <c r="G2374" s="5">
        <v>12.4</v>
      </c>
    </row>
    <row r="2375" spans="1:7" x14ac:dyDescent="0.25">
      <c r="A2375" s="18">
        <f t="shared" si="429"/>
        <v>362</v>
      </c>
      <c r="B2375" s="18" t="str">
        <f t="shared" si="429"/>
        <v>AMC 362 C</v>
      </c>
      <c r="C2375" s="6">
        <v>163410</v>
      </c>
      <c r="D2375" s="144" t="s">
        <v>15</v>
      </c>
      <c r="E2375" s="144"/>
      <c r="F2375" s="20"/>
      <c r="G2375" s="7">
        <v>6.2</v>
      </c>
    </row>
    <row r="2376" spans="1:7" x14ac:dyDescent="0.25">
      <c r="A2376" s="20">
        <f t="shared" si="429"/>
        <v>362</v>
      </c>
      <c r="B2376" s="20" t="str">
        <f t="shared" si="429"/>
        <v>AMC 362 C</v>
      </c>
      <c r="C2376" s="21"/>
      <c r="D2376" s="145"/>
      <c r="E2376" s="145"/>
      <c r="F2376" s="22" t="s">
        <v>9</v>
      </c>
      <c r="G2376" s="8">
        <v>1000</v>
      </c>
    </row>
    <row r="2377" spans="1:7" x14ac:dyDescent="0.25">
      <c r="A2377" s="9">
        <v>363</v>
      </c>
      <c r="B2377" s="23" t="s">
        <v>445</v>
      </c>
      <c r="C2377" s="9" t="s">
        <v>4</v>
      </c>
      <c r="D2377" s="146" t="s">
        <v>5</v>
      </c>
      <c r="E2377" s="146"/>
      <c r="F2377" s="24"/>
      <c r="G2377" s="10">
        <v>819.3</v>
      </c>
    </row>
    <row r="2378" spans="1:7" x14ac:dyDescent="0.25">
      <c r="A2378" s="18">
        <f t="shared" ref="A2378:B2382" si="430">A2377</f>
        <v>363</v>
      </c>
      <c r="B2378" s="18" t="str">
        <f t="shared" si="430"/>
        <v>AMC 363 C</v>
      </c>
      <c r="C2378" s="4">
        <v>163401</v>
      </c>
      <c r="D2378" s="143" t="s">
        <v>7</v>
      </c>
      <c r="E2378" s="143"/>
      <c r="F2378" s="18"/>
      <c r="G2378" s="5">
        <v>93.9</v>
      </c>
    </row>
    <row r="2379" spans="1:7" x14ac:dyDescent="0.25">
      <c r="A2379" s="18">
        <f t="shared" si="430"/>
        <v>363</v>
      </c>
      <c r="B2379" s="18" t="str">
        <f t="shared" si="430"/>
        <v>AMC 363 C</v>
      </c>
      <c r="C2379" s="4">
        <v>163402</v>
      </c>
      <c r="D2379" s="143" t="s">
        <v>17</v>
      </c>
      <c r="E2379" s="143"/>
      <c r="F2379" s="18"/>
      <c r="G2379" s="5">
        <v>62</v>
      </c>
    </row>
    <row r="2380" spans="1:7" x14ac:dyDescent="0.25">
      <c r="A2380" s="18">
        <f t="shared" si="430"/>
        <v>363</v>
      </c>
      <c r="B2380" s="18" t="str">
        <f t="shared" si="430"/>
        <v>AMC 363 C</v>
      </c>
      <c r="C2380" s="4">
        <v>163407</v>
      </c>
      <c r="D2380" s="143" t="s">
        <v>13</v>
      </c>
      <c r="E2380" s="143"/>
      <c r="F2380" s="18"/>
      <c r="G2380" s="5">
        <v>12.4</v>
      </c>
    </row>
    <row r="2381" spans="1:7" x14ac:dyDescent="0.25">
      <c r="A2381" s="18">
        <f t="shared" si="430"/>
        <v>363</v>
      </c>
      <c r="B2381" s="18" t="str">
        <f t="shared" si="430"/>
        <v>AMC 363 C</v>
      </c>
      <c r="C2381" s="6">
        <v>163410</v>
      </c>
      <c r="D2381" s="144" t="s">
        <v>15</v>
      </c>
      <c r="E2381" s="144"/>
      <c r="F2381" s="20"/>
      <c r="G2381" s="7">
        <v>12.4</v>
      </c>
    </row>
    <row r="2382" spans="1:7" x14ac:dyDescent="0.25">
      <c r="A2382" s="20">
        <f t="shared" si="430"/>
        <v>363</v>
      </c>
      <c r="B2382" s="20" t="str">
        <f t="shared" si="430"/>
        <v>AMC 363 C</v>
      </c>
      <c r="C2382" s="21"/>
      <c r="D2382" s="145"/>
      <c r="E2382" s="145"/>
      <c r="F2382" s="22" t="s">
        <v>9</v>
      </c>
      <c r="G2382" s="8">
        <v>1000</v>
      </c>
    </row>
    <row r="2383" spans="1:7" x14ac:dyDescent="0.25">
      <c r="A2383" s="9">
        <v>364</v>
      </c>
      <c r="B2383" s="23" t="s">
        <v>446</v>
      </c>
      <c r="C2383" s="9" t="s">
        <v>4</v>
      </c>
      <c r="D2383" s="146" t="s">
        <v>5</v>
      </c>
      <c r="E2383" s="146"/>
      <c r="F2383" s="24"/>
      <c r="G2383" s="10">
        <v>823.6</v>
      </c>
    </row>
    <row r="2384" spans="1:7" x14ac:dyDescent="0.25">
      <c r="A2384" s="18">
        <f t="shared" ref="A2384:B2388" si="431">A2383</f>
        <v>364</v>
      </c>
      <c r="B2384" s="18" t="str">
        <f t="shared" si="431"/>
        <v>AMC 364 C</v>
      </c>
      <c r="C2384" s="4">
        <v>163401</v>
      </c>
      <c r="D2384" s="143" t="s">
        <v>7</v>
      </c>
      <c r="E2384" s="143"/>
      <c r="F2384" s="18"/>
      <c r="G2384" s="5">
        <v>94</v>
      </c>
    </row>
    <row r="2385" spans="1:7" x14ac:dyDescent="0.25">
      <c r="A2385" s="18">
        <f t="shared" si="431"/>
        <v>364</v>
      </c>
      <c r="B2385" s="18" t="str">
        <f t="shared" si="431"/>
        <v>AMC 364 C</v>
      </c>
      <c r="C2385" s="4">
        <v>163402</v>
      </c>
      <c r="D2385" s="143" t="s">
        <v>17</v>
      </c>
      <c r="E2385" s="143"/>
      <c r="F2385" s="18"/>
      <c r="G2385" s="5">
        <v>62.1</v>
      </c>
    </row>
    <row r="2386" spans="1:7" x14ac:dyDescent="0.25">
      <c r="A2386" s="18">
        <f t="shared" si="431"/>
        <v>364</v>
      </c>
      <c r="B2386" s="18" t="str">
        <f t="shared" si="431"/>
        <v>AMC 364 C</v>
      </c>
      <c r="C2386" s="4">
        <v>163407</v>
      </c>
      <c r="D2386" s="143" t="s">
        <v>13</v>
      </c>
      <c r="E2386" s="143"/>
      <c r="F2386" s="18"/>
      <c r="G2386" s="5">
        <v>12.4</v>
      </c>
    </row>
    <row r="2387" spans="1:7" x14ac:dyDescent="0.25">
      <c r="A2387" s="18">
        <f t="shared" si="431"/>
        <v>364</v>
      </c>
      <c r="B2387" s="18" t="str">
        <f t="shared" si="431"/>
        <v>AMC 364 C</v>
      </c>
      <c r="C2387" s="6">
        <v>163410</v>
      </c>
      <c r="D2387" s="144" t="s">
        <v>15</v>
      </c>
      <c r="E2387" s="144"/>
      <c r="F2387" s="20"/>
      <c r="G2387" s="7">
        <v>7.9</v>
      </c>
    </row>
    <row r="2388" spans="1:7" x14ac:dyDescent="0.25">
      <c r="A2388" s="20">
        <f t="shared" si="431"/>
        <v>364</v>
      </c>
      <c r="B2388" s="20" t="str">
        <f t="shared" si="431"/>
        <v>AMC 364 C</v>
      </c>
      <c r="C2388" s="21"/>
      <c r="D2388" s="145"/>
      <c r="E2388" s="145"/>
      <c r="F2388" s="22" t="s">
        <v>9</v>
      </c>
      <c r="G2388" s="8">
        <v>1000</v>
      </c>
    </row>
    <row r="2389" spans="1:7" x14ac:dyDescent="0.25">
      <c r="A2389" s="9">
        <v>365</v>
      </c>
      <c r="B2389" s="23" t="s">
        <v>447</v>
      </c>
      <c r="C2389" s="9" t="s">
        <v>4</v>
      </c>
      <c r="D2389" s="146" t="s">
        <v>5</v>
      </c>
      <c r="E2389" s="146"/>
      <c r="F2389" s="24"/>
      <c r="G2389" s="10">
        <v>821.6</v>
      </c>
    </row>
    <row r="2390" spans="1:7" x14ac:dyDescent="0.25">
      <c r="A2390" s="18">
        <f t="shared" ref="A2390:B2393" si="432">A2389</f>
        <v>365</v>
      </c>
      <c r="B2390" s="18" t="str">
        <f t="shared" si="432"/>
        <v>AMC 365 C</v>
      </c>
      <c r="C2390" s="4">
        <v>163401</v>
      </c>
      <c r="D2390" s="143" t="s">
        <v>7</v>
      </c>
      <c r="E2390" s="143"/>
      <c r="F2390" s="18"/>
      <c r="G2390" s="5">
        <v>173.2</v>
      </c>
    </row>
    <row r="2391" spans="1:7" x14ac:dyDescent="0.25">
      <c r="A2391" s="18">
        <f t="shared" si="432"/>
        <v>365</v>
      </c>
      <c r="B2391" s="18" t="str">
        <f t="shared" si="432"/>
        <v>AMC 365 C</v>
      </c>
      <c r="C2391" s="4">
        <v>163402</v>
      </c>
      <c r="D2391" s="143" t="s">
        <v>17</v>
      </c>
      <c r="E2391" s="143"/>
      <c r="F2391" s="18"/>
      <c r="G2391" s="5">
        <v>4.5</v>
      </c>
    </row>
    <row r="2392" spans="1:7" x14ac:dyDescent="0.25">
      <c r="A2392" s="18">
        <f t="shared" si="432"/>
        <v>365</v>
      </c>
      <c r="B2392" s="18" t="str">
        <f t="shared" si="432"/>
        <v>AMC 365 C</v>
      </c>
      <c r="C2392" s="6">
        <v>163407</v>
      </c>
      <c r="D2392" s="144" t="s">
        <v>13</v>
      </c>
      <c r="E2392" s="144"/>
      <c r="F2392" s="20"/>
      <c r="G2392" s="7">
        <v>0.7</v>
      </c>
    </row>
    <row r="2393" spans="1:7" x14ac:dyDescent="0.25">
      <c r="A2393" s="20">
        <f t="shared" si="432"/>
        <v>365</v>
      </c>
      <c r="B2393" s="20" t="str">
        <f t="shared" si="432"/>
        <v>AMC 365 C</v>
      </c>
      <c r="C2393" s="21"/>
      <c r="D2393" s="145"/>
      <c r="E2393" s="145"/>
      <c r="F2393" s="22" t="s">
        <v>9</v>
      </c>
      <c r="G2393" s="8">
        <v>1000</v>
      </c>
    </row>
    <row r="2394" spans="1:7" x14ac:dyDescent="0.25">
      <c r="A2394" s="9">
        <v>366</v>
      </c>
      <c r="B2394" s="23" t="s">
        <v>448</v>
      </c>
      <c r="C2394" s="9" t="s">
        <v>4</v>
      </c>
      <c r="D2394" s="146" t="s">
        <v>5</v>
      </c>
      <c r="E2394" s="146"/>
      <c r="F2394" s="24"/>
      <c r="G2394" s="10">
        <v>821.3</v>
      </c>
    </row>
    <row r="2395" spans="1:7" x14ac:dyDescent="0.25">
      <c r="A2395" s="18">
        <f t="shared" ref="A2395:B2398" si="433">A2394</f>
        <v>366</v>
      </c>
      <c r="B2395" s="18" t="str">
        <f t="shared" si="433"/>
        <v>AMC 366 C</v>
      </c>
      <c r="C2395" s="4">
        <v>163401</v>
      </c>
      <c r="D2395" s="143" t="s">
        <v>7</v>
      </c>
      <c r="E2395" s="143"/>
      <c r="F2395" s="18"/>
      <c r="G2395" s="5">
        <v>151.4</v>
      </c>
    </row>
    <row r="2396" spans="1:7" x14ac:dyDescent="0.25">
      <c r="A2396" s="18">
        <f t="shared" si="433"/>
        <v>366</v>
      </c>
      <c r="B2396" s="18" t="str">
        <f t="shared" si="433"/>
        <v>AMC 366 C</v>
      </c>
      <c r="C2396" s="4">
        <v>163407</v>
      </c>
      <c r="D2396" s="143" t="s">
        <v>13</v>
      </c>
      <c r="E2396" s="143"/>
      <c r="F2396" s="18"/>
      <c r="G2396" s="5">
        <v>18.2</v>
      </c>
    </row>
    <row r="2397" spans="1:7" x14ac:dyDescent="0.25">
      <c r="A2397" s="18">
        <f t="shared" si="433"/>
        <v>366</v>
      </c>
      <c r="B2397" s="18" t="str">
        <f t="shared" si="433"/>
        <v>AMC 366 C</v>
      </c>
      <c r="C2397" s="6">
        <v>163402</v>
      </c>
      <c r="D2397" s="144" t="s">
        <v>17</v>
      </c>
      <c r="E2397" s="144"/>
      <c r="F2397" s="20"/>
      <c r="G2397" s="7">
        <v>9.1</v>
      </c>
    </row>
    <row r="2398" spans="1:7" x14ac:dyDescent="0.25">
      <c r="A2398" s="20">
        <f t="shared" si="433"/>
        <v>366</v>
      </c>
      <c r="B2398" s="20" t="str">
        <f t="shared" si="433"/>
        <v>AMC 366 C</v>
      </c>
      <c r="C2398" s="21"/>
      <c r="D2398" s="145"/>
      <c r="E2398" s="145"/>
      <c r="F2398" s="22" t="s">
        <v>9</v>
      </c>
      <c r="G2398" s="8">
        <v>1000</v>
      </c>
    </row>
    <row r="2399" spans="1:7" x14ac:dyDescent="0.25">
      <c r="A2399" s="9">
        <v>367</v>
      </c>
      <c r="B2399" s="23" t="s">
        <v>449</v>
      </c>
      <c r="C2399" s="9" t="s">
        <v>4</v>
      </c>
      <c r="D2399" s="146" t="s">
        <v>5</v>
      </c>
      <c r="E2399" s="146"/>
      <c r="F2399" s="24"/>
      <c r="G2399" s="10">
        <v>786.8</v>
      </c>
    </row>
    <row r="2400" spans="1:7" x14ac:dyDescent="0.25">
      <c r="A2400" s="18">
        <f t="shared" ref="A2400:B2403" si="434">A2399</f>
        <v>367</v>
      </c>
      <c r="B2400" s="18" t="str">
        <f t="shared" si="434"/>
        <v>AMC 367 C</v>
      </c>
      <c r="C2400" s="4">
        <v>163401</v>
      </c>
      <c r="D2400" s="143" t="s">
        <v>7</v>
      </c>
      <c r="E2400" s="143"/>
      <c r="F2400" s="18"/>
      <c r="G2400" s="5">
        <v>192.4</v>
      </c>
    </row>
    <row r="2401" spans="1:7" x14ac:dyDescent="0.25">
      <c r="A2401" s="18">
        <f t="shared" si="434"/>
        <v>367</v>
      </c>
      <c r="B2401" s="18" t="str">
        <f t="shared" si="434"/>
        <v>AMC 367 C</v>
      </c>
      <c r="C2401" s="4">
        <v>163402</v>
      </c>
      <c r="D2401" s="143" t="s">
        <v>17</v>
      </c>
      <c r="E2401" s="143"/>
      <c r="F2401" s="18"/>
      <c r="G2401" s="5">
        <v>17.3</v>
      </c>
    </row>
    <row r="2402" spans="1:7" x14ac:dyDescent="0.25">
      <c r="A2402" s="18">
        <f t="shared" si="434"/>
        <v>367</v>
      </c>
      <c r="B2402" s="18" t="str">
        <f t="shared" si="434"/>
        <v>AMC 367 C</v>
      </c>
      <c r="C2402" s="6">
        <v>163407</v>
      </c>
      <c r="D2402" s="144" t="s">
        <v>13</v>
      </c>
      <c r="E2402" s="144"/>
      <c r="F2402" s="20"/>
      <c r="G2402" s="7">
        <v>3.5</v>
      </c>
    </row>
    <row r="2403" spans="1:7" x14ac:dyDescent="0.25">
      <c r="A2403" s="20">
        <f t="shared" si="434"/>
        <v>367</v>
      </c>
      <c r="B2403" s="20" t="str">
        <f t="shared" si="434"/>
        <v>AMC 367 C</v>
      </c>
      <c r="C2403" s="21"/>
      <c r="D2403" s="145"/>
      <c r="E2403" s="145"/>
      <c r="F2403" s="22" t="s">
        <v>9</v>
      </c>
      <c r="G2403" s="8">
        <v>1000</v>
      </c>
    </row>
    <row r="2404" spans="1:7" x14ac:dyDescent="0.25">
      <c r="A2404" s="9">
        <v>368</v>
      </c>
      <c r="B2404" s="23" t="s">
        <v>450</v>
      </c>
      <c r="C2404" s="9" t="s">
        <v>4</v>
      </c>
      <c r="D2404" s="146" t="s">
        <v>5</v>
      </c>
      <c r="E2404" s="146"/>
      <c r="F2404" s="24"/>
      <c r="G2404" s="10">
        <v>808.1</v>
      </c>
    </row>
    <row r="2405" spans="1:7" x14ac:dyDescent="0.25">
      <c r="A2405" s="18">
        <f t="shared" ref="A2405:B2408" si="435">A2404</f>
        <v>368</v>
      </c>
      <c r="B2405" s="18" t="str">
        <f t="shared" si="435"/>
        <v>AMC 368 C</v>
      </c>
      <c r="C2405" s="4">
        <v>163401</v>
      </c>
      <c r="D2405" s="143" t="s">
        <v>7</v>
      </c>
      <c r="E2405" s="143"/>
      <c r="F2405" s="18"/>
      <c r="G2405" s="5">
        <v>104.3</v>
      </c>
    </row>
    <row r="2406" spans="1:7" x14ac:dyDescent="0.25">
      <c r="A2406" s="18">
        <f t="shared" si="435"/>
        <v>368</v>
      </c>
      <c r="B2406" s="18" t="str">
        <f t="shared" si="435"/>
        <v>AMC 368 C</v>
      </c>
      <c r="C2406" s="4">
        <v>163402</v>
      </c>
      <c r="D2406" s="143" t="s">
        <v>17</v>
      </c>
      <c r="E2406" s="143"/>
      <c r="F2406" s="18"/>
      <c r="G2406" s="5">
        <v>75.099999999999994</v>
      </c>
    </row>
    <row r="2407" spans="1:7" x14ac:dyDescent="0.25">
      <c r="A2407" s="18">
        <f t="shared" si="435"/>
        <v>368</v>
      </c>
      <c r="B2407" s="18" t="str">
        <f t="shared" si="435"/>
        <v>AMC 368 C</v>
      </c>
      <c r="C2407" s="6">
        <v>163407</v>
      </c>
      <c r="D2407" s="144" t="s">
        <v>13</v>
      </c>
      <c r="E2407" s="144"/>
      <c r="F2407" s="20"/>
      <c r="G2407" s="7">
        <v>12.5</v>
      </c>
    </row>
    <row r="2408" spans="1:7" x14ac:dyDescent="0.25">
      <c r="A2408" s="20">
        <f t="shared" si="435"/>
        <v>368</v>
      </c>
      <c r="B2408" s="20" t="str">
        <f t="shared" si="435"/>
        <v>AMC 368 C</v>
      </c>
      <c r="C2408" s="21"/>
      <c r="D2408" s="145"/>
      <c r="E2408" s="145"/>
      <c r="F2408" s="22" t="s">
        <v>9</v>
      </c>
      <c r="G2408" s="8">
        <v>1000</v>
      </c>
    </row>
    <row r="2409" spans="1:7" x14ac:dyDescent="0.25">
      <c r="A2409" s="2">
        <v>369</v>
      </c>
      <c r="B2409" s="27" t="s">
        <v>451</v>
      </c>
      <c r="C2409" s="2" t="s">
        <v>4</v>
      </c>
      <c r="D2409" s="148" t="s">
        <v>5</v>
      </c>
      <c r="E2409" s="148"/>
      <c r="F2409" s="28"/>
      <c r="G2409" s="3">
        <v>805.6</v>
      </c>
    </row>
    <row r="2410" spans="1:7" x14ac:dyDescent="0.25">
      <c r="A2410" s="18">
        <f t="shared" ref="A2410:B2414" si="436">A2409</f>
        <v>369</v>
      </c>
      <c r="B2410" s="18" t="str">
        <f t="shared" si="436"/>
        <v>AMC 369 C</v>
      </c>
      <c r="C2410" s="4">
        <v>163401</v>
      </c>
      <c r="D2410" s="143" t="s">
        <v>7</v>
      </c>
      <c r="E2410" s="143"/>
      <c r="F2410" s="18"/>
      <c r="G2410" s="5">
        <v>104.3</v>
      </c>
    </row>
    <row r="2411" spans="1:7" x14ac:dyDescent="0.25">
      <c r="A2411" s="18">
        <f t="shared" si="436"/>
        <v>369</v>
      </c>
      <c r="B2411" s="18" t="str">
        <f t="shared" si="436"/>
        <v>AMC 369 C</v>
      </c>
      <c r="C2411" s="4">
        <v>163402</v>
      </c>
      <c r="D2411" s="143" t="s">
        <v>17</v>
      </c>
      <c r="E2411" s="143"/>
      <c r="F2411" s="18"/>
      <c r="G2411" s="5">
        <v>75.099999999999994</v>
      </c>
    </row>
    <row r="2412" spans="1:7" x14ac:dyDescent="0.25">
      <c r="A2412" s="18">
        <f t="shared" si="436"/>
        <v>369</v>
      </c>
      <c r="B2412" s="18" t="str">
        <f t="shared" si="436"/>
        <v>AMC 369 C</v>
      </c>
      <c r="C2412" s="4">
        <v>163407</v>
      </c>
      <c r="D2412" s="143" t="s">
        <v>13</v>
      </c>
      <c r="E2412" s="143"/>
      <c r="F2412" s="18"/>
      <c r="G2412" s="5">
        <v>12.5</v>
      </c>
    </row>
    <row r="2413" spans="1:7" x14ac:dyDescent="0.25">
      <c r="A2413" s="18">
        <f t="shared" si="436"/>
        <v>369</v>
      </c>
      <c r="B2413" s="18" t="str">
        <f t="shared" si="436"/>
        <v>AMC 369 C</v>
      </c>
      <c r="C2413" s="6">
        <v>163410</v>
      </c>
      <c r="D2413" s="144" t="s">
        <v>15</v>
      </c>
      <c r="E2413" s="144"/>
      <c r="F2413" s="20"/>
      <c r="G2413" s="7">
        <v>2.5</v>
      </c>
    </row>
    <row r="2414" spans="1:7" x14ac:dyDescent="0.25">
      <c r="A2414" s="20">
        <f t="shared" si="436"/>
        <v>369</v>
      </c>
      <c r="B2414" s="20" t="str">
        <f t="shared" si="436"/>
        <v>AMC 369 C</v>
      </c>
      <c r="C2414" s="21"/>
      <c r="D2414" s="145"/>
      <c r="E2414" s="145"/>
      <c r="F2414" s="22" t="s">
        <v>9</v>
      </c>
      <c r="G2414" s="8">
        <v>1000</v>
      </c>
    </row>
    <row r="2415" spans="1:7" x14ac:dyDescent="0.25">
      <c r="A2415" s="9">
        <v>370</v>
      </c>
      <c r="B2415" s="23" t="s">
        <v>452</v>
      </c>
      <c r="C2415" s="9" t="s">
        <v>4</v>
      </c>
      <c r="D2415" s="146" t="s">
        <v>5</v>
      </c>
      <c r="E2415" s="146"/>
      <c r="F2415" s="24"/>
      <c r="G2415" s="10">
        <v>798.6</v>
      </c>
    </row>
    <row r="2416" spans="1:7" x14ac:dyDescent="0.25">
      <c r="A2416" s="18">
        <f t="shared" ref="A2416:B2420" si="437">A2415</f>
        <v>370</v>
      </c>
      <c r="B2416" s="18" t="str">
        <f t="shared" si="437"/>
        <v>AMC 370 C</v>
      </c>
      <c r="C2416" s="4">
        <v>163401</v>
      </c>
      <c r="D2416" s="143" t="s">
        <v>7</v>
      </c>
      <c r="E2416" s="143"/>
      <c r="F2416" s="18"/>
      <c r="G2416" s="5">
        <v>104</v>
      </c>
    </row>
    <row r="2417" spans="1:7" x14ac:dyDescent="0.25">
      <c r="A2417" s="18">
        <f t="shared" si="437"/>
        <v>370</v>
      </c>
      <c r="B2417" s="18" t="str">
        <f t="shared" si="437"/>
        <v>AMC 370 C</v>
      </c>
      <c r="C2417" s="4">
        <v>163402</v>
      </c>
      <c r="D2417" s="143" t="s">
        <v>17</v>
      </c>
      <c r="E2417" s="143"/>
      <c r="F2417" s="18"/>
      <c r="G2417" s="5">
        <v>74.900000000000006</v>
      </c>
    </row>
    <row r="2418" spans="1:7" x14ac:dyDescent="0.25">
      <c r="A2418" s="18">
        <f t="shared" si="437"/>
        <v>370</v>
      </c>
      <c r="B2418" s="18" t="str">
        <f t="shared" si="437"/>
        <v>AMC 370 C</v>
      </c>
      <c r="C2418" s="4">
        <v>163407</v>
      </c>
      <c r="D2418" s="143" t="s">
        <v>13</v>
      </c>
      <c r="E2418" s="143"/>
      <c r="F2418" s="18"/>
      <c r="G2418" s="5">
        <v>12.5</v>
      </c>
    </row>
    <row r="2419" spans="1:7" x14ac:dyDescent="0.25">
      <c r="A2419" s="18">
        <f t="shared" si="437"/>
        <v>370</v>
      </c>
      <c r="B2419" s="18" t="str">
        <f t="shared" si="437"/>
        <v>AMC 370 C</v>
      </c>
      <c r="C2419" s="6">
        <v>163410</v>
      </c>
      <c r="D2419" s="144" t="s">
        <v>15</v>
      </c>
      <c r="E2419" s="144"/>
      <c r="F2419" s="20"/>
      <c r="G2419" s="7">
        <v>10</v>
      </c>
    </row>
    <row r="2420" spans="1:7" x14ac:dyDescent="0.25">
      <c r="A2420" s="20">
        <f t="shared" si="437"/>
        <v>370</v>
      </c>
      <c r="B2420" s="20" t="str">
        <f t="shared" si="437"/>
        <v>AMC 370 C</v>
      </c>
      <c r="C2420" s="21"/>
      <c r="D2420" s="145"/>
      <c r="E2420" s="145"/>
      <c r="F2420" s="22" t="s">
        <v>9</v>
      </c>
      <c r="G2420" s="8">
        <v>1000</v>
      </c>
    </row>
    <row r="2421" spans="1:7" x14ac:dyDescent="0.25">
      <c r="A2421" s="9">
        <v>371</v>
      </c>
      <c r="B2421" s="23" t="s">
        <v>453</v>
      </c>
      <c r="C2421" s="9" t="s">
        <v>4</v>
      </c>
      <c r="D2421" s="146" t="s">
        <v>5</v>
      </c>
      <c r="E2421" s="146"/>
      <c r="F2421" s="24"/>
      <c r="G2421" s="10">
        <v>766.1</v>
      </c>
    </row>
    <row r="2422" spans="1:7" x14ac:dyDescent="0.25">
      <c r="A2422" s="18">
        <f t="shared" ref="A2422:B2426" si="438">A2421</f>
        <v>371</v>
      </c>
      <c r="B2422" s="18" t="str">
        <f t="shared" si="438"/>
        <v>AMC 371 C</v>
      </c>
      <c r="C2422" s="4">
        <v>163401</v>
      </c>
      <c r="D2422" s="143" t="s">
        <v>7</v>
      </c>
      <c r="E2422" s="143"/>
      <c r="F2422" s="18"/>
      <c r="G2422" s="5">
        <v>102.9</v>
      </c>
    </row>
    <row r="2423" spans="1:7" x14ac:dyDescent="0.25">
      <c r="A2423" s="18">
        <f t="shared" si="438"/>
        <v>371</v>
      </c>
      <c r="B2423" s="18" t="str">
        <f t="shared" si="438"/>
        <v>AMC 371 C</v>
      </c>
      <c r="C2423" s="4">
        <v>163402</v>
      </c>
      <c r="D2423" s="143" t="s">
        <v>17</v>
      </c>
      <c r="E2423" s="143"/>
      <c r="F2423" s="18"/>
      <c r="G2423" s="5">
        <v>74.099999999999994</v>
      </c>
    </row>
    <row r="2424" spans="1:7" x14ac:dyDescent="0.25">
      <c r="A2424" s="18">
        <f t="shared" si="438"/>
        <v>371</v>
      </c>
      <c r="B2424" s="18" t="str">
        <f t="shared" si="438"/>
        <v>AMC 371 C</v>
      </c>
      <c r="C2424" s="4">
        <v>163410</v>
      </c>
      <c r="D2424" s="143" t="s">
        <v>15</v>
      </c>
      <c r="E2424" s="143"/>
      <c r="F2424" s="18"/>
      <c r="G2424" s="5">
        <v>44.5</v>
      </c>
    </row>
    <row r="2425" spans="1:7" x14ac:dyDescent="0.25">
      <c r="A2425" s="18">
        <f t="shared" si="438"/>
        <v>371</v>
      </c>
      <c r="B2425" s="18" t="str">
        <f t="shared" si="438"/>
        <v>AMC 371 C</v>
      </c>
      <c r="C2425" s="6">
        <v>163407</v>
      </c>
      <c r="D2425" s="144" t="s">
        <v>13</v>
      </c>
      <c r="E2425" s="144"/>
      <c r="F2425" s="20"/>
      <c r="G2425" s="7">
        <v>12.4</v>
      </c>
    </row>
    <row r="2426" spans="1:7" x14ac:dyDescent="0.25">
      <c r="A2426" s="20">
        <f t="shared" si="438"/>
        <v>371</v>
      </c>
      <c r="B2426" s="20" t="str">
        <f t="shared" si="438"/>
        <v>AMC 371 C</v>
      </c>
      <c r="C2426" s="21"/>
      <c r="D2426" s="145"/>
      <c r="E2426" s="145"/>
      <c r="F2426" s="22" t="s">
        <v>9</v>
      </c>
      <c r="G2426" s="8">
        <v>1000</v>
      </c>
    </row>
    <row r="2427" spans="1:7" x14ac:dyDescent="0.25">
      <c r="A2427" s="9">
        <v>372</v>
      </c>
      <c r="B2427" s="23" t="s">
        <v>454</v>
      </c>
      <c r="C2427" s="9" t="s">
        <v>4</v>
      </c>
      <c r="D2427" s="146" t="s">
        <v>5</v>
      </c>
      <c r="E2427" s="146"/>
      <c r="F2427" s="24"/>
      <c r="G2427" s="10">
        <v>800.6</v>
      </c>
    </row>
    <row r="2428" spans="1:7" x14ac:dyDescent="0.25">
      <c r="A2428" s="18">
        <f t="shared" ref="A2428:B2431" si="439">A2427</f>
        <v>372</v>
      </c>
      <c r="B2428" s="18" t="str">
        <f t="shared" si="439"/>
        <v>AMC 372 C</v>
      </c>
      <c r="C2428" s="4">
        <v>163401</v>
      </c>
      <c r="D2428" s="143" t="s">
        <v>7</v>
      </c>
      <c r="E2428" s="143"/>
      <c r="F2428" s="18"/>
      <c r="G2428" s="5">
        <v>183.3</v>
      </c>
    </row>
    <row r="2429" spans="1:7" x14ac:dyDescent="0.25">
      <c r="A2429" s="18">
        <f t="shared" si="439"/>
        <v>372</v>
      </c>
      <c r="B2429" s="18" t="str">
        <f t="shared" si="439"/>
        <v>AMC 372 C</v>
      </c>
      <c r="C2429" s="4">
        <v>163402</v>
      </c>
      <c r="D2429" s="143" t="s">
        <v>17</v>
      </c>
      <c r="E2429" s="143"/>
      <c r="F2429" s="18"/>
      <c r="G2429" s="5">
        <v>14.6</v>
      </c>
    </row>
    <row r="2430" spans="1:7" x14ac:dyDescent="0.25">
      <c r="A2430" s="18">
        <f t="shared" si="439"/>
        <v>372</v>
      </c>
      <c r="B2430" s="18" t="str">
        <f t="shared" si="439"/>
        <v>AMC 372 C</v>
      </c>
      <c r="C2430" s="6">
        <v>163407</v>
      </c>
      <c r="D2430" s="144" t="s">
        <v>13</v>
      </c>
      <c r="E2430" s="144"/>
      <c r="F2430" s="20"/>
      <c r="G2430" s="7">
        <v>1.5</v>
      </c>
    </row>
    <row r="2431" spans="1:7" x14ac:dyDescent="0.25">
      <c r="A2431" s="20">
        <f t="shared" si="439"/>
        <v>372</v>
      </c>
      <c r="B2431" s="20" t="str">
        <f t="shared" si="439"/>
        <v>AMC 372 C</v>
      </c>
      <c r="C2431" s="21"/>
      <c r="D2431" s="145"/>
      <c r="E2431" s="145"/>
      <c r="F2431" s="22" t="s">
        <v>9</v>
      </c>
      <c r="G2431" s="8">
        <v>1000</v>
      </c>
    </row>
    <row r="2432" spans="1:7" x14ac:dyDescent="0.25">
      <c r="A2432" s="9">
        <v>373</v>
      </c>
      <c r="B2432" s="23" t="s">
        <v>455</v>
      </c>
      <c r="C2432" s="9" t="s">
        <v>4</v>
      </c>
      <c r="D2432" s="146" t="s">
        <v>5</v>
      </c>
      <c r="E2432" s="146"/>
      <c r="F2432" s="24"/>
      <c r="G2432" s="10">
        <v>795.7</v>
      </c>
    </row>
    <row r="2433" spans="1:7" x14ac:dyDescent="0.25">
      <c r="A2433" s="18">
        <f t="shared" ref="A2433:B2436" si="440">A2432</f>
        <v>373</v>
      </c>
      <c r="B2433" s="18" t="str">
        <f t="shared" si="440"/>
        <v>AMC 373 C</v>
      </c>
      <c r="C2433" s="4">
        <v>163401</v>
      </c>
      <c r="D2433" s="143" t="s">
        <v>7</v>
      </c>
      <c r="E2433" s="143"/>
      <c r="F2433" s="18"/>
      <c r="G2433" s="5">
        <v>171.9</v>
      </c>
    </row>
    <row r="2434" spans="1:7" x14ac:dyDescent="0.25">
      <c r="A2434" s="18">
        <f t="shared" si="440"/>
        <v>373</v>
      </c>
      <c r="B2434" s="18" t="str">
        <f t="shared" si="440"/>
        <v>AMC 373 C</v>
      </c>
      <c r="C2434" s="4">
        <v>163402</v>
      </c>
      <c r="D2434" s="143" t="s">
        <v>17</v>
      </c>
      <c r="E2434" s="143"/>
      <c r="F2434" s="18"/>
      <c r="G2434" s="5">
        <v>29.5</v>
      </c>
    </row>
    <row r="2435" spans="1:7" x14ac:dyDescent="0.25">
      <c r="A2435" s="18">
        <f t="shared" si="440"/>
        <v>373</v>
      </c>
      <c r="B2435" s="18" t="str">
        <f t="shared" si="440"/>
        <v>AMC 373 C</v>
      </c>
      <c r="C2435" s="6">
        <v>163407</v>
      </c>
      <c r="D2435" s="144" t="s">
        <v>13</v>
      </c>
      <c r="E2435" s="144"/>
      <c r="F2435" s="20"/>
      <c r="G2435" s="7">
        <v>2.9</v>
      </c>
    </row>
    <row r="2436" spans="1:7" x14ac:dyDescent="0.25">
      <c r="A2436" s="20">
        <f t="shared" si="440"/>
        <v>373</v>
      </c>
      <c r="B2436" s="20" t="str">
        <f t="shared" si="440"/>
        <v>AMC 373 C</v>
      </c>
      <c r="C2436" s="21"/>
      <c r="D2436" s="145"/>
      <c r="E2436" s="145"/>
      <c r="F2436" s="22" t="s">
        <v>9</v>
      </c>
      <c r="G2436" s="8">
        <v>1000</v>
      </c>
    </row>
    <row r="2437" spans="1:7" x14ac:dyDescent="0.25">
      <c r="A2437" s="9">
        <v>374</v>
      </c>
      <c r="B2437" s="23" t="s">
        <v>456</v>
      </c>
      <c r="C2437" s="9" t="s">
        <v>4</v>
      </c>
      <c r="D2437" s="146" t="s">
        <v>5</v>
      </c>
      <c r="E2437" s="146"/>
      <c r="F2437" s="24"/>
      <c r="G2437" s="10">
        <v>784.6</v>
      </c>
    </row>
    <row r="2438" spans="1:7" x14ac:dyDescent="0.25">
      <c r="A2438" s="18">
        <f t="shared" ref="A2438:B2441" si="441">A2437</f>
        <v>374</v>
      </c>
      <c r="B2438" s="18" t="str">
        <f t="shared" si="441"/>
        <v>AMC 374 C</v>
      </c>
      <c r="C2438" s="4">
        <v>163401</v>
      </c>
      <c r="D2438" s="143" t="s">
        <v>7</v>
      </c>
      <c r="E2438" s="143"/>
      <c r="F2438" s="18"/>
      <c r="G2438" s="5">
        <v>149.6</v>
      </c>
    </row>
    <row r="2439" spans="1:7" x14ac:dyDescent="0.25">
      <c r="A2439" s="18">
        <f t="shared" si="441"/>
        <v>374</v>
      </c>
      <c r="B2439" s="18" t="str">
        <f t="shared" si="441"/>
        <v>AMC 374 C</v>
      </c>
      <c r="C2439" s="4">
        <v>163402</v>
      </c>
      <c r="D2439" s="143" t="s">
        <v>17</v>
      </c>
      <c r="E2439" s="143"/>
      <c r="F2439" s="18"/>
      <c r="G2439" s="5">
        <v>59.8</v>
      </c>
    </row>
    <row r="2440" spans="1:7" x14ac:dyDescent="0.25">
      <c r="A2440" s="18">
        <f t="shared" si="441"/>
        <v>374</v>
      </c>
      <c r="B2440" s="18" t="str">
        <f t="shared" si="441"/>
        <v>AMC 374 C</v>
      </c>
      <c r="C2440" s="6">
        <v>163407</v>
      </c>
      <c r="D2440" s="144" t="s">
        <v>13</v>
      </c>
      <c r="E2440" s="144"/>
      <c r="F2440" s="20"/>
      <c r="G2440" s="7">
        <v>6</v>
      </c>
    </row>
    <row r="2441" spans="1:7" x14ac:dyDescent="0.25">
      <c r="A2441" s="20">
        <f t="shared" si="441"/>
        <v>374</v>
      </c>
      <c r="B2441" s="20" t="str">
        <f t="shared" si="441"/>
        <v>AMC 374 C</v>
      </c>
      <c r="C2441" s="21"/>
      <c r="D2441" s="145"/>
      <c r="E2441" s="145"/>
      <c r="F2441" s="22" t="s">
        <v>9</v>
      </c>
      <c r="G2441" s="8">
        <v>1000</v>
      </c>
    </row>
    <row r="2442" spans="1:7" x14ac:dyDescent="0.25">
      <c r="A2442" s="9">
        <v>375</v>
      </c>
      <c r="B2442" s="23" t="s">
        <v>457</v>
      </c>
      <c r="C2442" s="9" t="s">
        <v>4</v>
      </c>
      <c r="D2442" s="146" t="s">
        <v>5</v>
      </c>
      <c r="E2442" s="146"/>
      <c r="F2442" s="24"/>
      <c r="G2442" s="10">
        <v>761.6</v>
      </c>
    </row>
    <row r="2443" spans="1:7" x14ac:dyDescent="0.25">
      <c r="A2443" s="18">
        <f t="shared" ref="A2443:B2446" si="442">A2442</f>
        <v>375</v>
      </c>
      <c r="B2443" s="18" t="str">
        <f t="shared" si="442"/>
        <v>AMC 375 C</v>
      </c>
      <c r="C2443" s="4">
        <v>163402</v>
      </c>
      <c r="D2443" s="143" t="s">
        <v>17</v>
      </c>
      <c r="E2443" s="143"/>
      <c r="F2443" s="18"/>
      <c r="G2443" s="5">
        <v>123.3</v>
      </c>
    </row>
    <row r="2444" spans="1:7" x14ac:dyDescent="0.25">
      <c r="A2444" s="18">
        <f t="shared" si="442"/>
        <v>375</v>
      </c>
      <c r="B2444" s="18" t="str">
        <f t="shared" si="442"/>
        <v>AMC 375 C</v>
      </c>
      <c r="C2444" s="4">
        <v>163401</v>
      </c>
      <c r="D2444" s="143" t="s">
        <v>7</v>
      </c>
      <c r="E2444" s="143"/>
      <c r="F2444" s="18"/>
      <c r="G2444" s="5">
        <v>102.8</v>
      </c>
    </row>
    <row r="2445" spans="1:7" x14ac:dyDescent="0.25">
      <c r="A2445" s="18">
        <f t="shared" si="442"/>
        <v>375</v>
      </c>
      <c r="B2445" s="18" t="str">
        <f t="shared" si="442"/>
        <v>AMC 375 C</v>
      </c>
      <c r="C2445" s="6">
        <v>163407</v>
      </c>
      <c r="D2445" s="144" t="s">
        <v>13</v>
      </c>
      <c r="E2445" s="144"/>
      <c r="F2445" s="20"/>
      <c r="G2445" s="7">
        <v>12.3</v>
      </c>
    </row>
    <row r="2446" spans="1:7" x14ac:dyDescent="0.25">
      <c r="A2446" s="20">
        <f t="shared" si="442"/>
        <v>375</v>
      </c>
      <c r="B2446" s="20" t="str">
        <f t="shared" si="442"/>
        <v>AMC 375 C</v>
      </c>
      <c r="C2446" s="21"/>
      <c r="D2446" s="145"/>
      <c r="E2446" s="145"/>
      <c r="F2446" s="22" t="s">
        <v>9</v>
      </c>
      <c r="G2446" s="8">
        <v>1000</v>
      </c>
    </row>
    <row r="2447" spans="1:7" x14ac:dyDescent="0.25">
      <c r="A2447" s="9">
        <v>376</v>
      </c>
      <c r="B2447" s="23" t="s">
        <v>458</v>
      </c>
      <c r="C2447" s="9" t="s">
        <v>4</v>
      </c>
      <c r="D2447" s="146" t="s">
        <v>5</v>
      </c>
      <c r="E2447" s="146"/>
      <c r="F2447" s="24"/>
      <c r="G2447" s="10">
        <v>759.3</v>
      </c>
    </row>
    <row r="2448" spans="1:7" x14ac:dyDescent="0.25">
      <c r="A2448" s="18">
        <f t="shared" ref="A2448:B2452" si="443">A2447</f>
        <v>376</v>
      </c>
      <c r="B2448" s="18" t="str">
        <f t="shared" si="443"/>
        <v>AMC 376 C</v>
      </c>
      <c r="C2448" s="4">
        <v>163402</v>
      </c>
      <c r="D2448" s="143" t="s">
        <v>17</v>
      </c>
      <c r="E2448" s="143"/>
      <c r="F2448" s="18"/>
      <c r="G2448" s="5">
        <v>123.2</v>
      </c>
    </row>
    <row r="2449" spans="1:7" x14ac:dyDescent="0.25">
      <c r="A2449" s="18">
        <f t="shared" si="443"/>
        <v>376</v>
      </c>
      <c r="B2449" s="18" t="str">
        <f t="shared" si="443"/>
        <v>AMC 376 C</v>
      </c>
      <c r="C2449" s="4">
        <v>163401</v>
      </c>
      <c r="D2449" s="143" t="s">
        <v>7</v>
      </c>
      <c r="E2449" s="143"/>
      <c r="F2449" s="18"/>
      <c r="G2449" s="5">
        <v>102.7</v>
      </c>
    </row>
    <row r="2450" spans="1:7" x14ac:dyDescent="0.25">
      <c r="A2450" s="18">
        <f t="shared" si="443"/>
        <v>376</v>
      </c>
      <c r="B2450" s="18" t="str">
        <f t="shared" si="443"/>
        <v>AMC 376 C</v>
      </c>
      <c r="C2450" s="4">
        <v>163407</v>
      </c>
      <c r="D2450" s="143" t="s">
        <v>13</v>
      </c>
      <c r="E2450" s="143"/>
      <c r="F2450" s="18"/>
      <c r="G2450" s="5">
        <v>12.3</v>
      </c>
    </row>
    <row r="2451" spans="1:7" x14ac:dyDescent="0.25">
      <c r="A2451" s="18">
        <f t="shared" si="443"/>
        <v>376</v>
      </c>
      <c r="B2451" s="18" t="str">
        <f t="shared" si="443"/>
        <v>AMC 376 C</v>
      </c>
      <c r="C2451" s="6">
        <v>163410</v>
      </c>
      <c r="D2451" s="144" t="s">
        <v>15</v>
      </c>
      <c r="E2451" s="144"/>
      <c r="F2451" s="20"/>
      <c r="G2451" s="7">
        <v>2.5</v>
      </c>
    </row>
    <row r="2452" spans="1:7" x14ac:dyDescent="0.25">
      <c r="A2452" s="20">
        <f t="shared" si="443"/>
        <v>376</v>
      </c>
      <c r="B2452" s="20" t="str">
        <f t="shared" si="443"/>
        <v>AMC 376 C</v>
      </c>
      <c r="C2452" s="21"/>
      <c r="D2452" s="145"/>
      <c r="E2452" s="145"/>
      <c r="F2452" s="22" t="s">
        <v>9</v>
      </c>
      <c r="G2452" s="8">
        <v>1000</v>
      </c>
    </row>
    <row r="2453" spans="1:7" x14ac:dyDescent="0.25">
      <c r="A2453" s="9">
        <v>377</v>
      </c>
      <c r="B2453" s="23" t="s">
        <v>459</v>
      </c>
      <c r="C2453" s="9" t="s">
        <v>4</v>
      </c>
      <c r="D2453" s="146" t="s">
        <v>5</v>
      </c>
      <c r="E2453" s="146"/>
      <c r="F2453" s="24"/>
      <c r="G2453" s="10">
        <v>754.8</v>
      </c>
    </row>
    <row r="2454" spans="1:7" x14ac:dyDescent="0.25">
      <c r="A2454" s="18">
        <f t="shared" ref="A2454:B2458" si="444">A2453</f>
        <v>377</v>
      </c>
      <c r="B2454" s="18" t="str">
        <f t="shared" si="444"/>
        <v>AMC 377 C</v>
      </c>
      <c r="C2454" s="4">
        <v>163402</v>
      </c>
      <c r="D2454" s="143" t="s">
        <v>17</v>
      </c>
      <c r="E2454" s="143"/>
      <c r="F2454" s="18"/>
      <c r="G2454" s="5">
        <v>123</v>
      </c>
    </row>
    <row r="2455" spans="1:7" x14ac:dyDescent="0.25">
      <c r="A2455" s="18">
        <f t="shared" si="444"/>
        <v>377</v>
      </c>
      <c r="B2455" s="18" t="str">
        <f t="shared" si="444"/>
        <v>AMC 377 C</v>
      </c>
      <c r="C2455" s="4">
        <v>163401</v>
      </c>
      <c r="D2455" s="143" t="s">
        <v>7</v>
      </c>
      <c r="E2455" s="143"/>
      <c r="F2455" s="18"/>
      <c r="G2455" s="5">
        <v>102.5</v>
      </c>
    </row>
    <row r="2456" spans="1:7" x14ac:dyDescent="0.25">
      <c r="A2456" s="18">
        <f t="shared" si="444"/>
        <v>377</v>
      </c>
      <c r="B2456" s="18" t="str">
        <f t="shared" si="444"/>
        <v>AMC 377 C</v>
      </c>
      <c r="C2456" s="4">
        <v>163407</v>
      </c>
      <c r="D2456" s="143" t="s">
        <v>13</v>
      </c>
      <c r="E2456" s="143"/>
      <c r="F2456" s="18"/>
      <c r="G2456" s="5">
        <v>12.3</v>
      </c>
    </row>
    <row r="2457" spans="1:7" x14ac:dyDescent="0.25">
      <c r="A2457" s="18">
        <f t="shared" si="444"/>
        <v>377</v>
      </c>
      <c r="B2457" s="18" t="str">
        <f t="shared" si="444"/>
        <v>AMC 377 C</v>
      </c>
      <c r="C2457" s="6">
        <v>163410</v>
      </c>
      <c r="D2457" s="144" t="s">
        <v>15</v>
      </c>
      <c r="E2457" s="144"/>
      <c r="F2457" s="20"/>
      <c r="G2457" s="7">
        <v>7.4</v>
      </c>
    </row>
    <row r="2458" spans="1:7" x14ac:dyDescent="0.25">
      <c r="A2458" s="20">
        <f t="shared" si="444"/>
        <v>377</v>
      </c>
      <c r="B2458" s="20" t="str">
        <f t="shared" si="444"/>
        <v>AMC 377 C</v>
      </c>
      <c r="C2458" s="21"/>
      <c r="D2458" s="145"/>
      <c r="E2458" s="145"/>
      <c r="F2458" s="22" t="s">
        <v>9</v>
      </c>
      <c r="G2458" s="8">
        <v>1000</v>
      </c>
    </row>
    <row r="2459" spans="1:7" x14ac:dyDescent="0.25">
      <c r="A2459" s="9">
        <v>378</v>
      </c>
      <c r="B2459" s="23" t="s">
        <v>460</v>
      </c>
      <c r="C2459" s="9" t="s">
        <v>4</v>
      </c>
      <c r="D2459" s="146" t="s">
        <v>5</v>
      </c>
      <c r="E2459" s="146"/>
      <c r="F2459" s="24"/>
      <c r="G2459" s="10">
        <v>747.9</v>
      </c>
    </row>
    <row r="2460" spans="1:7" x14ac:dyDescent="0.25">
      <c r="A2460" s="18">
        <f t="shared" ref="A2460:B2464" si="445">A2459</f>
        <v>378</v>
      </c>
      <c r="B2460" s="18" t="str">
        <f t="shared" si="445"/>
        <v>AMC 378 C</v>
      </c>
      <c r="C2460" s="4">
        <v>163402</v>
      </c>
      <c r="D2460" s="143" t="s">
        <v>17</v>
      </c>
      <c r="E2460" s="143"/>
      <c r="F2460" s="18"/>
      <c r="G2460" s="5">
        <v>122.8</v>
      </c>
    </row>
    <row r="2461" spans="1:7" x14ac:dyDescent="0.25">
      <c r="A2461" s="18">
        <f t="shared" si="445"/>
        <v>378</v>
      </c>
      <c r="B2461" s="18" t="str">
        <f t="shared" si="445"/>
        <v>AMC 378 C</v>
      </c>
      <c r="C2461" s="4">
        <v>163401</v>
      </c>
      <c r="D2461" s="143" t="s">
        <v>7</v>
      </c>
      <c r="E2461" s="143"/>
      <c r="F2461" s="18"/>
      <c r="G2461" s="5">
        <v>102.3</v>
      </c>
    </row>
    <row r="2462" spans="1:7" x14ac:dyDescent="0.25">
      <c r="A2462" s="18">
        <f t="shared" si="445"/>
        <v>378</v>
      </c>
      <c r="B2462" s="18" t="str">
        <f t="shared" si="445"/>
        <v>AMC 378 C</v>
      </c>
      <c r="C2462" s="4">
        <v>163410</v>
      </c>
      <c r="D2462" s="143" t="s">
        <v>15</v>
      </c>
      <c r="E2462" s="143"/>
      <c r="F2462" s="18"/>
      <c r="G2462" s="5">
        <v>14.7</v>
      </c>
    </row>
    <row r="2463" spans="1:7" x14ac:dyDescent="0.25">
      <c r="A2463" s="18">
        <f t="shared" si="445"/>
        <v>378</v>
      </c>
      <c r="B2463" s="18" t="str">
        <f t="shared" si="445"/>
        <v>AMC 378 C</v>
      </c>
      <c r="C2463" s="6">
        <v>163407</v>
      </c>
      <c r="D2463" s="144" t="s">
        <v>13</v>
      </c>
      <c r="E2463" s="144"/>
      <c r="F2463" s="20"/>
      <c r="G2463" s="7">
        <v>12.3</v>
      </c>
    </row>
    <row r="2464" spans="1:7" x14ac:dyDescent="0.25">
      <c r="A2464" s="20">
        <f t="shared" si="445"/>
        <v>378</v>
      </c>
      <c r="B2464" s="20" t="str">
        <f t="shared" si="445"/>
        <v>AMC 378 C</v>
      </c>
      <c r="C2464" s="21"/>
      <c r="D2464" s="145"/>
      <c r="E2464" s="145"/>
      <c r="F2464" s="22" t="s">
        <v>9</v>
      </c>
      <c r="G2464" s="8">
        <v>1000</v>
      </c>
    </row>
    <row r="2465" spans="1:7" x14ac:dyDescent="0.25">
      <c r="A2465" s="2">
        <v>379</v>
      </c>
      <c r="B2465" s="27" t="s">
        <v>461</v>
      </c>
      <c r="C2465" s="2" t="s">
        <v>4</v>
      </c>
      <c r="D2465" s="148" t="s">
        <v>5</v>
      </c>
      <c r="E2465" s="148"/>
      <c r="F2465" s="28"/>
      <c r="G2465" s="3">
        <v>788.5</v>
      </c>
    </row>
    <row r="2466" spans="1:7" x14ac:dyDescent="0.25">
      <c r="A2466" s="18">
        <f t="shared" ref="A2466:B2469" si="446">A2465</f>
        <v>379</v>
      </c>
      <c r="B2466" s="18" t="str">
        <f t="shared" si="446"/>
        <v>AMC 379 C</v>
      </c>
      <c r="C2466" s="4">
        <v>163401</v>
      </c>
      <c r="D2466" s="143" t="s">
        <v>7</v>
      </c>
      <c r="E2466" s="143"/>
      <c r="F2466" s="18"/>
      <c r="G2466" s="5">
        <v>181.9</v>
      </c>
    </row>
    <row r="2467" spans="1:7" x14ac:dyDescent="0.25">
      <c r="A2467" s="18">
        <f t="shared" si="446"/>
        <v>379</v>
      </c>
      <c r="B2467" s="18" t="str">
        <f t="shared" si="446"/>
        <v>AMC 379 C</v>
      </c>
      <c r="C2467" s="4">
        <v>163402</v>
      </c>
      <c r="D2467" s="143" t="s">
        <v>17</v>
      </c>
      <c r="E2467" s="143"/>
      <c r="F2467" s="18"/>
      <c r="G2467" s="5">
        <v>29.2</v>
      </c>
    </row>
    <row r="2468" spans="1:7" x14ac:dyDescent="0.25">
      <c r="A2468" s="18">
        <f t="shared" si="446"/>
        <v>379</v>
      </c>
      <c r="B2468" s="18" t="str">
        <f t="shared" si="446"/>
        <v>AMC 379 C</v>
      </c>
      <c r="C2468" s="6">
        <v>163407</v>
      </c>
      <c r="D2468" s="144" t="s">
        <v>13</v>
      </c>
      <c r="E2468" s="144"/>
      <c r="F2468" s="20"/>
      <c r="G2468" s="7">
        <v>0.4</v>
      </c>
    </row>
    <row r="2469" spans="1:7" x14ac:dyDescent="0.25">
      <c r="A2469" s="20">
        <f t="shared" si="446"/>
        <v>379</v>
      </c>
      <c r="B2469" s="20" t="str">
        <f t="shared" si="446"/>
        <v>AMC 379 C</v>
      </c>
      <c r="C2469" s="21"/>
      <c r="D2469" s="145"/>
      <c r="E2469" s="145"/>
      <c r="F2469" s="22" t="s">
        <v>9</v>
      </c>
      <c r="G2469" s="8">
        <v>1000</v>
      </c>
    </row>
    <row r="2470" spans="1:7" x14ac:dyDescent="0.25">
      <c r="A2470" s="9">
        <v>380</v>
      </c>
      <c r="B2470" s="23" t="s">
        <v>462</v>
      </c>
      <c r="C2470" s="9" t="s">
        <v>4</v>
      </c>
      <c r="D2470" s="146" t="s">
        <v>5</v>
      </c>
      <c r="E2470" s="146"/>
      <c r="F2470" s="24"/>
      <c r="G2470" s="10">
        <v>770.3</v>
      </c>
    </row>
    <row r="2471" spans="1:7" x14ac:dyDescent="0.25">
      <c r="A2471" s="18">
        <f t="shared" ref="A2471:B2474" si="447">A2470</f>
        <v>380</v>
      </c>
      <c r="B2471" s="18" t="str">
        <f t="shared" si="447"/>
        <v>AMC 380 C</v>
      </c>
      <c r="C2471" s="4">
        <v>163401</v>
      </c>
      <c r="D2471" s="143" t="s">
        <v>7</v>
      </c>
      <c r="E2471" s="143"/>
      <c r="F2471" s="18"/>
      <c r="G2471" s="5">
        <v>170.5</v>
      </c>
    </row>
    <row r="2472" spans="1:7" x14ac:dyDescent="0.25">
      <c r="A2472" s="18">
        <f t="shared" si="447"/>
        <v>380</v>
      </c>
      <c r="B2472" s="18" t="str">
        <f t="shared" si="447"/>
        <v>AMC 380 C</v>
      </c>
      <c r="C2472" s="4">
        <v>163402</v>
      </c>
      <c r="D2472" s="143" t="s">
        <v>17</v>
      </c>
      <c r="E2472" s="143"/>
      <c r="F2472" s="18"/>
      <c r="G2472" s="5">
        <v>58.5</v>
      </c>
    </row>
    <row r="2473" spans="1:7" x14ac:dyDescent="0.25">
      <c r="A2473" s="18">
        <f t="shared" si="447"/>
        <v>380</v>
      </c>
      <c r="B2473" s="18" t="str">
        <f t="shared" si="447"/>
        <v>AMC 380 C</v>
      </c>
      <c r="C2473" s="6">
        <v>163407</v>
      </c>
      <c r="D2473" s="144" t="s">
        <v>13</v>
      </c>
      <c r="E2473" s="144"/>
      <c r="F2473" s="20"/>
      <c r="G2473" s="7">
        <v>0.7</v>
      </c>
    </row>
    <row r="2474" spans="1:7" x14ac:dyDescent="0.25">
      <c r="A2474" s="20">
        <f t="shared" si="447"/>
        <v>380</v>
      </c>
      <c r="B2474" s="20" t="str">
        <f t="shared" si="447"/>
        <v>AMC 380 C</v>
      </c>
      <c r="C2474" s="21"/>
      <c r="D2474" s="145"/>
      <c r="E2474" s="145"/>
      <c r="F2474" s="22" t="s">
        <v>9</v>
      </c>
      <c r="G2474" s="8">
        <v>1000</v>
      </c>
    </row>
    <row r="2475" spans="1:7" x14ac:dyDescent="0.25">
      <c r="A2475" s="9">
        <v>381</v>
      </c>
      <c r="B2475" s="23" t="s">
        <v>463</v>
      </c>
      <c r="C2475" s="9" t="s">
        <v>4</v>
      </c>
      <c r="D2475" s="146" t="s">
        <v>5</v>
      </c>
      <c r="E2475" s="146"/>
      <c r="F2475" s="24"/>
      <c r="G2475" s="10">
        <v>733.7</v>
      </c>
    </row>
    <row r="2476" spans="1:7" x14ac:dyDescent="0.25">
      <c r="A2476" s="18">
        <f t="shared" ref="A2476:B2479" si="448">A2475</f>
        <v>381</v>
      </c>
      <c r="B2476" s="18" t="str">
        <f t="shared" si="448"/>
        <v>AMC 381 C</v>
      </c>
      <c r="C2476" s="4">
        <v>163401</v>
      </c>
      <c r="D2476" s="143" t="s">
        <v>7</v>
      </c>
      <c r="E2476" s="143"/>
      <c r="F2476" s="18"/>
      <c r="G2476" s="5">
        <v>147.1</v>
      </c>
    </row>
    <row r="2477" spans="1:7" x14ac:dyDescent="0.25">
      <c r="A2477" s="18">
        <f t="shared" si="448"/>
        <v>381</v>
      </c>
      <c r="B2477" s="18" t="str">
        <f t="shared" si="448"/>
        <v>AMC 381 C</v>
      </c>
      <c r="C2477" s="4">
        <v>163402</v>
      </c>
      <c r="D2477" s="143" t="s">
        <v>17</v>
      </c>
      <c r="E2477" s="143"/>
      <c r="F2477" s="18"/>
      <c r="G2477" s="5">
        <v>117.7</v>
      </c>
    </row>
    <row r="2478" spans="1:7" x14ac:dyDescent="0.25">
      <c r="A2478" s="18">
        <f t="shared" si="448"/>
        <v>381</v>
      </c>
      <c r="B2478" s="18" t="str">
        <f t="shared" si="448"/>
        <v>AMC 381 C</v>
      </c>
      <c r="C2478" s="6">
        <v>163407</v>
      </c>
      <c r="D2478" s="144" t="s">
        <v>13</v>
      </c>
      <c r="E2478" s="144"/>
      <c r="F2478" s="20"/>
      <c r="G2478" s="7">
        <v>1.5</v>
      </c>
    </row>
    <row r="2479" spans="1:7" x14ac:dyDescent="0.25">
      <c r="A2479" s="20">
        <f t="shared" si="448"/>
        <v>381</v>
      </c>
      <c r="B2479" s="20" t="str">
        <f t="shared" si="448"/>
        <v>AMC 381 C</v>
      </c>
      <c r="C2479" s="21"/>
      <c r="D2479" s="145"/>
      <c r="E2479" s="145"/>
      <c r="F2479" s="22" t="s">
        <v>9</v>
      </c>
      <c r="G2479" s="8">
        <v>1000</v>
      </c>
    </row>
    <row r="2480" spans="1:7" x14ac:dyDescent="0.25">
      <c r="A2480" s="9">
        <v>382</v>
      </c>
      <c r="B2480" s="23" t="s">
        <v>464</v>
      </c>
      <c r="C2480" s="9" t="s">
        <v>4</v>
      </c>
      <c r="D2480" s="146" t="s">
        <v>5</v>
      </c>
      <c r="E2480" s="146"/>
      <c r="F2480" s="24"/>
      <c r="G2480" s="10">
        <v>659.4</v>
      </c>
    </row>
    <row r="2481" spans="1:7" x14ac:dyDescent="0.25">
      <c r="A2481" s="18">
        <f t="shared" ref="A2481:B2484" si="449">A2480</f>
        <v>382</v>
      </c>
      <c r="B2481" s="18" t="str">
        <f t="shared" si="449"/>
        <v>AMC 382 C</v>
      </c>
      <c r="C2481" s="4">
        <v>163402</v>
      </c>
      <c r="D2481" s="143" t="s">
        <v>17</v>
      </c>
      <c r="E2481" s="143"/>
      <c r="F2481" s="18"/>
      <c r="G2481" s="5">
        <v>238.3</v>
      </c>
    </row>
    <row r="2482" spans="1:7" x14ac:dyDescent="0.25">
      <c r="A2482" s="18">
        <f t="shared" si="449"/>
        <v>382</v>
      </c>
      <c r="B2482" s="18" t="str">
        <f t="shared" si="449"/>
        <v>AMC 382 C</v>
      </c>
      <c r="C2482" s="4">
        <v>163401</v>
      </c>
      <c r="D2482" s="143" t="s">
        <v>7</v>
      </c>
      <c r="E2482" s="143"/>
      <c r="F2482" s="18"/>
      <c r="G2482" s="5">
        <v>99.3</v>
      </c>
    </row>
    <row r="2483" spans="1:7" x14ac:dyDescent="0.25">
      <c r="A2483" s="18">
        <f t="shared" si="449"/>
        <v>382</v>
      </c>
      <c r="B2483" s="18" t="str">
        <f t="shared" si="449"/>
        <v>AMC 382 C</v>
      </c>
      <c r="C2483" s="6">
        <v>163407</v>
      </c>
      <c r="D2483" s="144" t="s">
        <v>13</v>
      </c>
      <c r="E2483" s="144"/>
      <c r="F2483" s="20"/>
      <c r="G2483" s="7">
        <v>3</v>
      </c>
    </row>
    <row r="2484" spans="1:7" x14ac:dyDescent="0.25">
      <c r="A2484" s="20">
        <f t="shared" si="449"/>
        <v>382</v>
      </c>
      <c r="B2484" s="20" t="str">
        <f t="shared" si="449"/>
        <v>AMC 382 C</v>
      </c>
      <c r="C2484" s="21"/>
      <c r="D2484" s="145"/>
      <c r="E2484" s="145"/>
      <c r="F2484" s="22" t="s">
        <v>9</v>
      </c>
      <c r="G2484" s="8">
        <v>1000</v>
      </c>
    </row>
    <row r="2485" spans="1:7" x14ac:dyDescent="0.25">
      <c r="A2485" s="9">
        <v>383</v>
      </c>
      <c r="B2485" s="23" t="s">
        <v>465</v>
      </c>
      <c r="C2485" s="9" t="s">
        <v>4</v>
      </c>
      <c r="D2485" s="146" t="s">
        <v>5</v>
      </c>
      <c r="E2485" s="146"/>
      <c r="F2485" s="24"/>
      <c r="G2485" s="10">
        <v>655</v>
      </c>
    </row>
    <row r="2486" spans="1:7" x14ac:dyDescent="0.25">
      <c r="A2486" s="18">
        <f t="shared" ref="A2486:B2490" si="450">A2485</f>
        <v>383</v>
      </c>
      <c r="B2486" s="18" t="str">
        <f t="shared" si="450"/>
        <v>AMC 383 C</v>
      </c>
      <c r="C2486" s="4">
        <v>163402</v>
      </c>
      <c r="D2486" s="143" t="s">
        <v>17</v>
      </c>
      <c r="E2486" s="143"/>
      <c r="F2486" s="18"/>
      <c r="G2486" s="5">
        <v>238</v>
      </c>
    </row>
    <row r="2487" spans="1:7" x14ac:dyDescent="0.25">
      <c r="A2487" s="18">
        <f t="shared" si="450"/>
        <v>383</v>
      </c>
      <c r="B2487" s="18" t="str">
        <f t="shared" si="450"/>
        <v>AMC 383 C</v>
      </c>
      <c r="C2487" s="4">
        <v>163401</v>
      </c>
      <c r="D2487" s="143" t="s">
        <v>7</v>
      </c>
      <c r="E2487" s="143"/>
      <c r="F2487" s="18"/>
      <c r="G2487" s="5">
        <v>99.2</v>
      </c>
    </row>
    <row r="2488" spans="1:7" x14ac:dyDescent="0.25">
      <c r="A2488" s="18">
        <f t="shared" si="450"/>
        <v>383</v>
      </c>
      <c r="B2488" s="18" t="str">
        <f t="shared" si="450"/>
        <v>AMC 383 C</v>
      </c>
      <c r="C2488" s="4">
        <v>163410</v>
      </c>
      <c r="D2488" s="143" t="s">
        <v>15</v>
      </c>
      <c r="E2488" s="143"/>
      <c r="F2488" s="18"/>
      <c r="G2488" s="5">
        <v>4.8</v>
      </c>
    </row>
    <row r="2489" spans="1:7" x14ac:dyDescent="0.25">
      <c r="A2489" s="18">
        <f t="shared" si="450"/>
        <v>383</v>
      </c>
      <c r="B2489" s="18" t="str">
        <f t="shared" si="450"/>
        <v>AMC 383 C</v>
      </c>
      <c r="C2489" s="6">
        <v>163407</v>
      </c>
      <c r="D2489" s="144" t="s">
        <v>13</v>
      </c>
      <c r="E2489" s="144"/>
      <c r="F2489" s="20"/>
      <c r="G2489" s="7">
        <v>3</v>
      </c>
    </row>
    <row r="2490" spans="1:7" x14ac:dyDescent="0.25">
      <c r="A2490" s="20">
        <f t="shared" si="450"/>
        <v>383</v>
      </c>
      <c r="B2490" s="20" t="str">
        <f t="shared" si="450"/>
        <v>AMC 383 C</v>
      </c>
      <c r="C2490" s="21"/>
      <c r="D2490" s="145"/>
      <c r="E2490" s="145"/>
      <c r="F2490" s="22" t="s">
        <v>9</v>
      </c>
      <c r="G2490" s="8">
        <v>1000</v>
      </c>
    </row>
    <row r="2491" spans="1:7" x14ac:dyDescent="0.25">
      <c r="A2491" s="9">
        <v>384</v>
      </c>
      <c r="B2491" s="23" t="s">
        <v>466</v>
      </c>
      <c r="C2491" s="9" t="s">
        <v>4</v>
      </c>
      <c r="D2491" s="146" t="s">
        <v>5</v>
      </c>
      <c r="E2491" s="146"/>
      <c r="F2491" s="24"/>
      <c r="G2491" s="10">
        <v>650.9</v>
      </c>
    </row>
    <row r="2492" spans="1:7" x14ac:dyDescent="0.25">
      <c r="A2492" s="18">
        <f t="shared" ref="A2492:B2496" si="451">A2491</f>
        <v>384</v>
      </c>
      <c r="B2492" s="18" t="str">
        <f t="shared" si="451"/>
        <v>AMC 384 C</v>
      </c>
      <c r="C2492" s="4">
        <v>163402</v>
      </c>
      <c r="D2492" s="143" t="s">
        <v>17</v>
      </c>
      <c r="E2492" s="143"/>
      <c r="F2492" s="18"/>
      <c r="G2492" s="5">
        <v>237.6</v>
      </c>
    </row>
    <row r="2493" spans="1:7" x14ac:dyDescent="0.25">
      <c r="A2493" s="18">
        <f t="shared" si="451"/>
        <v>384</v>
      </c>
      <c r="B2493" s="18" t="str">
        <f t="shared" si="451"/>
        <v>AMC 384 C</v>
      </c>
      <c r="C2493" s="4">
        <v>163401</v>
      </c>
      <c r="D2493" s="143" t="s">
        <v>7</v>
      </c>
      <c r="E2493" s="143"/>
      <c r="F2493" s="18"/>
      <c r="G2493" s="5">
        <v>99</v>
      </c>
    </row>
    <row r="2494" spans="1:7" x14ac:dyDescent="0.25">
      <c r="A2494" s="18">
        <f t="shared" si="451"/>
        <v>384</v>
      </c>
      <c r="B2494" s="18" t="str">
        <f t="shared" si="451"/>
        <v>AMC 384 C</v>
      </c>
      <c r="C2494" s="4">
        <v>163410</v>
      </c>
      <c r="D2494" s="143" t="s">
        <v>15</v>
      </c>
      <c r="E2494" s="143"/>
      <c r="F2494" s="18"/>
      <c r="G2494" s="5">
        <v>9.5</v>
      </c>
    </row>
    <row r="2495" spans="1:7" x14ac:dyDescent="0.25">
      <c r="A2495" s="18">
        <f t="shared" si="451"/>
        <v>384</v>
      </c>
      <c r="B2495" s="18" t="str">
        <f t="shared" si="451"/>
        <v>AMC 384 C</v>
      </c>
      <c r="C2495" s="6">
        <v>163407</v>
      </c>
      <c r="D2495" s="144" t="s">
        <v>13</v>
      </c>
      <c r="E2495" s="144"/>
      <c r="F2495" s="20"/>
      <c r="G2495" s="7">
        <v>3</v>
      </c>
    </row>
    <row r="2496" spans="1:7" x14ac:dyDescent="0.25">
      <c r="A2496" s="20">
        <f t="shared" si="451"/>
        <v>384</v>
      </c>
      <c r="B2496" s="20" t="str">
        <f t="shared" si="451"/>
        <v>AMC 384 C</v>
      </c>
      <c r="C2496" s="21"/>
      <c r="D2496" s="145"/>
      <c r="E2496" s="145"/>
      <c r="F2496" s="22" t="s">
        <v>9</v>
      </c>
      <c r="G2496" s="8">
        <v>1000</v>
      </c>
    </row>
    <row r="2497" spans="1:7" x14ac:dyDescent="0.25">
      <c r="A2497" s="9">
        <v>385</v>
      </c>
      <c r="B2497" s="23" t="s">
        <v>467</v>
      </c>
      <c r="C2497" s="9" t="s">
        <v>4</v>
      </c>
      <c r="D2497" s="146" t="s">
        <v>5</v>
      </c>
      <c r="E2497" s="146"/>
      <c r="F2497" s="24"/>
      <c r="G2497" s="10">
        <v>638.1</v>
      </c>
    </row>
    <row r="2498" spans="1:7" x14ac:dyDescent="0.25">
      <c r="A2498" s="18">
        <f t="shared" ref="A2498:B2502" si="452">A2497</f>
        <v>385</v>
      </c>
      <c r="B2498" s="18" t="str">
        <f t="shared" si="452"/>
        <v>AMC 385 C</v>
      </c>
      <c r="C2498" s="4">
        <v>163402</v>
      </c>
      <c r="D2498" s="143" t="s">
        <v>17</v>
      </c>
      <c r="E2498" s="143"/>
      <c r="F2498" s="18"/>
      <c r="G2498" s="5">
        <v>236.6</v>
      </c>
    </row>
    <row r="2499" spans="1:7" x14ac:dyDescent="0.25">
      <c r="A2499" s="18">
        <f t="shared" si="452"/>
        <v>385</v>
      </c>
      <c r="B2499" s="18" t="str">
        <f t="shared" si="452"/>
        <v>AMC 385 C</v>
      </c>
      <c r="C2499" s="4">
        <v>163401</v>
      </c>
      <c r="D2499" s="143" t="s">
        <v>7</v>
      </c>
      <c r="E2499" s="143"/>
      <c r="F2499" s="18"/>
      <c r="G2499" s="5">
        <v>98.6</v>
      </c>
    </row>
    <row r="2500" spans="1:7" x14ac:dyDescent="0.25">
      <c r="A2500" s="18">
        <f t="shared" si="452"/>
        <v>385</v>
      </c>
      <c r="B2500" s="18" t="str">
        <f t="shared" si="452"/>
        <v>AMC 385 C</v>
      </c>
      <c r="C2500" s="4">
        <v>163410</v>
      </c>
      <c r="D2500" s="143" t="s">
        <v>15</v>
      </c>
      <c r="E2500" s="143"/>
      <c r="F2500" s="18"/>
      <c r="G2500" s="5">
        <v>23.7</v>
      </c>
    </row>
    <row r="2501" spans="1:7" x14ac:dyDescent="0.25">
      <c r="A2501" s="18">
        <f t="shared" si="452"/>
        <v>385</v>
      </c>
      <c r="B2501" s="18" t="str">
        <f t="shared" si="452"/>
        <v>AMC 385 C</v>
      </c>
      <c r="C2501" s="6">
        <v>163407</v>
      </c>
      <c r="D2501" s="144" t="s">
        <v>13</v>
      </c>
      <c r="E2501" s="144"/>
      <c r="F2501" s="20"/>
      <c r="G2501" s="7">
        <v>3</v>
      </c>
    </row>
    <row r="2502" spans="1:7" x14ac:dyDescent="0.25">
      <c r="A2502" s="20">
        <f t="shared" si="452"/>
        <v>385</v>
      </c>
      <c r="B2502" s="20" t="str">
        <f t="shared" si="452"/>
        <v>AMC 385 C</v>
      </c>
      <c r="C2502" s="21"/>
      <c r="D2502" s="145"/>
      <c r="E2502" s="145"/>
      <c r="F2502" s="22" t="s">
        <v>9</v>
      </c>
      <c r="G2502" s="8">
        <v>1000</v>
      </c>
    </row>
    <row r="2503" spans="1:7" x14ac:dyDescent="0.25">
      <c r="A2503" s="9">
        <v>386</v>
      </c>
      <c r="B2503" s="23" t="s">
        <v>468</v>
      </c>
      <c r="C2503" s="9" t="s">
        <v>4</v>
      </c>
      <c r="D2503" s="146" t="s">
        <v>5</v>
      </c>
      <c r="E2503" s="146"/>
      <c r="F2503" s="24"/>
      <c r="G2503" s="10">
        <v>802.1</v>
      </c>
    </row>
    <row r="2504" spans="1:7" x14ac:dyDescent="0.25">
      <c r="A2504" s="18">
        <f t="shared" ref="A2504:B2507" si="453">A2503</f>
        <v>386</v>
      </c>
      <c r="B2504" s="18" t="str">
        <f t="shared" si="453"/>
        <v>AMC 386 C</v>
      </c>
      <c r="C2504" s="4">
        <v>163401</v>
      </c>
      <c r="D2504" s="143" t="s">
        <v>7</v>
      </c>
      <c r="E2504" s="143"/>
      <c r="F2504" s="18"/>
      <c r="G2504" s="5">
        <v>182.7</v>
      </c>
    </row>
    <row r="2505" spans="1:7" x14ac:dyDescent="0.25">
      <c r="A2505" s="18">
        <f t="shared" si="453"/>
        <v>386</v>
      </c>
      <c r="B2505" s="18" t="str">
        <f t="shared" si="453"/>
        <v>AMC 386 C</v>
      </c>
      <c r="C2505" s="4">
        <v>163402</v>
      </c>
      <c r="D2505" s="143" t="s">
        <v>17</v>
      </c>
      <c r="E2505" s="143"/>
      <c r="F2505" s="18"/>
      <c r="G2505" s="5">
        <v>14.6</v>
      </c>
    </row>
    <row r="2506" spans="1:7" x14ac:dyDescent="0.25">
      <c r="A2506" s="18">
        <f t="shared" si="453"/>
        <v>386</v>
      </c>
      <c r="B2506" s="18" t="str">
        <f t="shared" si="453"/>
        <v>AMC 386 C</v>
      </c>
      <c r="C2506" s="6">
        <v>163409</v>
      </c>
      <c r="D2506" s="144" t="s">
        <v>14</v>
      </c>
      <c r="E2506" s="144"/>
      <c r="F2506" s="20"/>
      <c r="G2506" s="7">
        <v>0.6</v>
      </c>
    </row>
    <row r="2507" spans="1:7" x14ac:dyDescent="0.25">
      <c r="A2507" s="20">
        <f t="shared" si="453"/>
        <v>386</v>
      </c>
      <c r="B2507" s="20" t="str">
        <f t="shared" si="453"/>
        <v>AMC 386 C</v>
      </c>
      <c r="C2507" s="21"/>
      <c r="D2507" s="145"/>
      <c r="E2507" s="145"/>
      <c r="F2507" s="22" t="s">
        <v>9</v>
      </c>
      <c r="G2507" s="8">
        <v>1000</v>
      </c>
    </row>
    <row r="2508" spans="1:7" x14ac:dyDescent="0.25">
      <c r="A2508" s="9">
        <v>387</v>
      </c>
      <c r="B2508" s="23" t="s">
        <v>469</v>
      </c>
      <c r="C2508" s="9" t="s">
        <v>4</v>
      </c>
      <c r="D2508" s="146" t="s">
        <v>5</v>
      </c>
      <c r="E2508" s="146"/>
      <c r="F2508" s="24"/>
      <c r="G2508" s="10">
        <v>797.3</v>
      </c>
    </row>
    <row r="2509" spans="1:7" x14ac:dyDescent="0.25">
      <c r="A2509" s="18">
        <f t="shared" ref="A2509:B2512" si="454">A2508</f>
        <v>387</v>
      </c>
      <c r="B2509" s="18" t="str">
        <f t="shared" si="454"/>
        <v>AMC 387 C</v>
      </c>
      <c r="C2509" s="4">
        <v>163401</v>
      </c>
      <c r="D2509" s="143" t="s">
        <v>7</v>
      </c>
      <c r="E2509" s="143"/>
      <c r="F2509" s="18"/>
      <c r="G2509" s="5">
        <v>172</v>
      </c>
    </row>
    <row r="2510" spans="1:7" x14ac:dyDescent="0.25">
      <c r="A2510" s="18">
        <f t="shared" si="454"/>
        <v>387</v>
      </c>
      <c r="B2510" s="18" t="str">
        <f t="shared" si="454"/>
        <v>AMC 387 C</v>
      </c>
      <c r="C2510" s="4">
        <v>163402</v>
      </c>
      <c r="D2510" s="143" t="s">
        <v>17</v>
      </c>
      <c r="E2510" s="143"/>
      <c r="F2510" s="18"/>
      <c r="G2510" s="5">
        <v>29.5</v>
      </c>
    </row>
    <row r="2511" spans="1:7" x14ac:dyDescent="0.25">
      <c r="A2511" s="18">
        <f t="shared" si="454"/>
        <v>387</v>
      </c>
      <c r="B2511" s="18" t="str">
        <f t="shared" si="454"/>
        <v>AMC 387 C</v>
      </c>
      <c r="C2511" s="6">
        <v>163409</v>
      </c>
      <c r="D2511" s="144" t="s">
        <v>14</v>
      </c>
      <c r="E2511" s="144"/>
      <c r="F2511" s="20"/>
      <c r="G2511" s="7">
        <v>1.2</v>
      </c>
    </row>
    <row r="2512" spans="1:7" x14ac:dyDescent="0.25">
      <c r="A2512" s="20">
        <f t="shared" si="454"/>
        <v>387</v>
      </c>
      <c r="B2512" s="20" t="str">
        <f t="shared" si="454"/>
        <v>AMC 387 C</v>
      </c>
      <c r="C2512" s="21"/>
      <c r="D2512" s="145"/>
      <c r="E2512" s="145"/>
      <c r="F2512" s="22" t="s">
        <v>9</v>
      </c>
      <c r="G2512" s="8">
        <v>1000</v>
      </c>
    </row>
    <row r="2513" spans="1:7" x14ac:dyDescent="0.25">
      <c r="A2513" s="9">
        <v>388</v>
      </c>
      <c r="B2513" s="23" t="s">
        <v>470</v>
      </c>
      <c r="C2513" s="9" t="s">
        <v>4</v>
      </c>
      <c r="D2513" s="146" t="s">
        <v>5</v>
      </c>
      <c r="E2513" s="146"/>
      <c r="F2513" s="24"/>
      <c r="G2513" s="10">
        <v>788</v>
      </c>
    </row>
    <row r="2514" spans="1:7" x14ac:dyDescent="0.25">
      <c r="A2514" s="18">
        <f t="shared" ref="A2514:B2517" si="455">A2513</f>
        <v>388</v>
      </c>
      <c r="B2514" s="18" t="str">
        <f t="shared" si="455"/>
        <v>AMC 388 C</v>
      </c>
      <c r="C2514" s="4">
        <v>163401</v>
      </c>
      <c r="D2514" s="143" t="s">
        <v>7</v>
      </c>
      <c r="E2514" s="143"/>
      <c r="F2514" s="18"/>
      <c r="G2514" s="5">
        <v>149.69999999999999</v>
      </c>
    </row>
    <row r="2515" spans="1:7" x14ac:dyDescent="0.25">
      <c r="A2515" s="18">
        <f t="shared" si="455"/>
        <v>388</v>
      </c>
      <c r="B2515" s="18" t="str">
        <f t="shared" si="455"/>
        <v>AMC 388 C</v>
      </c>
      <c r="C2515" s="4">
        <v>163402</v>
      </c>
      <c r="D2515" s="143" t="s">
        <v>17</v>
      </c>
      <c r="E2515" s="143"/>
      <c r="F2515" s="18"/>
      <c r="G2515" s="5">
        <v>59.9</v>
      </c>
    </row>
    <row r="2516" spans="1:7" x14ac:dyDescent="0.25">
      <c r="A2516" s="18">
        <f t="shared" si="455"/>
        <v>388</v>
      </c>
      <c r="B2516" s="18" t="str">
        <f t="shared" si="455"/>
        <v>AMC 388 C</v>
      </c>
      <c r="C2516" s="6">
        <v>163409</v>
      </c>
      <c r="D2516" s="144" t="s">
        <v>14</v>
      </c>
      <c r="E2516" s="144"/>
      <c r="F2516" s="20"/>
      <c r="G2516" s="7">
        <v>2.4</v>
      </c>
    </row>
    <row r="2517" spans="1:7" x14ac:dyDescent="0.25">
      <c r="A2517" s="20">
        <f t="shared" si="455"/>
        <v>388</v>
      </c>
      <c r="B2517" s="20" t="str">
        <f t="shared" si="455"/>
        <v>AMC 388 C</v>
      </c>
      <c r="C2517" s="21"/>
      <c r="D2517" s="145"/>
      <c r="E2517" s="145"/>
      <c r="F2517" s="22" t="s">
        <v>9</v>
      </c>
      <c r="G2517" s="8">
        <v>1000</v>
      </c>
    </row>
    <row r="2518" spans="1:7" x14ac:dyDescent="0.25">
      <c r="A2518" s="9">
        <v>389</v>
      </c>
      <c r="B2518" s="23" t="s">
        <v>471</v>
      </c>
      <c r="C2518" s="9" t="s">
        <v>4</v>
      </c>
      <c r="D2518" s="146" t="s">
        <v>5</v>
      </c>
      <c r="E2518" s="146"/>
      <c r="F2518" s="24"/>
      <c r="G2518" s="10">
        <v>768.5</v>
      </c>
    </row>
    <row r="2519" spans="1:7" x14ac:dyDescent="0.25">
      <c r="A2519" s="18">
        <f t="shared" ref="A2519:B2522" si="456">A2518</f>
        <v>389</v>
      </c>
      <c r="B2519" s="18" t="str">
        <f t="shared" si="456"/>
        <v>AMC 389 C</v>
      </c>
      <c r="C2519" s="4">
        <v>163402</v>
      </c>
      <c r="D2519" s="143" t="s">
        <v>17</v>
      </c>
      <c r="E2519" s="143"/>
      <c r="F2519" s="18"/>
      <c r="G2519" s="5">
        <v>123.6</v>
      </c>
    </row>
    <row r="2520" spans="1:7" x14ac:dyDescent="0.25">
      <c r="A2520" s="18">
        <f t="shared" si="456"/>
        <v>389</v>
      </c>
      <c r="B2520" s="18" t="str">
        <f t="shared" si="456"/>
        <v>AMC 389 C</v>
      </c>
      <c r="C2520" s="4">
        <v>163401</v>
      </c>
      <c r="D2520" s="143" t="s">
        <v>7</v>
      </c>
      <c r="E2520" s="143"/>
      <c r="F2520" s="18"/>
      <c r="G2520" s="5">
        <v>103</v>
      </c>
    </row>
    <row r="2521" spans="1:7" x14ac:dyDescent="0.25">
      <c r="A2521" s="18">
        <f t="shared" si="456"/>
        <v>389</v>
      </c>
      <c r="B2521" s="18" t="str">
        <f t="shared" si="456"/>
        <v>AMC 389 C</v>
      </c>
      <c r="C2521" s="6">
        <v>163409</v>
      </c>
      <c r="D2521" s="144" t="s">
        <v>14</v>
      </c>
      <c r="E2521" s="144"/>
      <c r="F2521" s="20"/>
      <c r="G2521" s="7">
        <v>4.9000000000000004</v>
      </c>
    </row>
    <row r="2522" spans="1:7" x14ac:dyDescent="0.25">
      <c r="A2522" s="20">
        <f t="shared" si="456"/>
        <v>389</v>
      </c>
      <c r="B2522" s="20" t="str">
        <f t="shared" si="456"/>
        <v>AMC 389 C</v>
      </c>
      <c r="C2522" s="21"/>
      <c r="D2522" s="145"/>
      <c r="E2522" s="145"/>
      <c r="F2522" s="22" t="s">
        <v>9</v>
      </c>
      <c r="G2522" s="8">
        <v>1000</v>
      </c>
    </row>
    <row r="2523" spans="1:7" x14ac:dyDescent="0.25">
      <c r="A2523" s="2">
        <v>390</v>
      </c>
      <c r="B2523" s="27" t="s">
        <v>472</v>
      </c>
      <c r="C2523" s="2" t="s">
        <v>4</v>
      </c>
      <c r="D2523" s="148" t="s">
        <v>5</v>
      </c>
      <c r="E2523" s="148"/>
      <c r="F2523" s="28"/>
      <c r="G2523" s="3">
        <v>761.6</v>
      </c>
    </row>
    <row r="2524" spans="1:7" x14ac:dyDescent="0.25">
      <c r="A2524" s="18">
        <f t="shared" ref="A2524:B2528" si="457">A2523</f>
        <v>390</v>
      </c>
      <c r="B2524" s="18" t="str">
        <f t="shared" si="457"/>
        <v>AMC 390 C</v>
      </c>
      <c r="C2524" s="4">
        <v>163402</v>
      </c>
      <c r="D2524" s="143" t="s">
        <v>17</v>
      </c>
      <c r="E2524" s="143"/>
      <c r="F2524" s="18"/>
      <c r="G2524" s="5">
        <v>123.3</v>
      </c>
    </row>
    <row r="2525" spans="1:7" x14ac:dyDescent="0.25">
      <c r="A2525" s="18">
        <f t="shared" si="457"/>
        <v>390</v>
      </c>
      <c r="B2525" s="18" t="str">
        <f t="shared" si="457"/>
        <v>AMC 390 C</v>
      </c>
      <c r="C2525" s="4">
        <v>163401</v>
      </c>
      <c r="D2525" s="143" t="s">
        <v>7</v>
      </c>
      <c r="E2525" s="143"/>
      <c r="F2525" s="18"/>
      <c r="G2525" s="5">
        <v>102.8</v>
      </c>
    </row>
    <row r="2526" spans="1:7" x14ac:dyDescent="0.25">
      <c r="A2526" s="18">
        <f t="shared" si="457"/>
        <v>390</v>
      </c>
      <c r="B2526" s="18" t="str">
        <f t="shared" si="457"/>
        <v>AMC 390 C</v>
      </c>
      <c r="C2526" s="4">
        <v>163410</v>
      </c>
      <c r="D2526" s="143" t="s">
        <v>15</v>
      </c>
      <c r="E2526" s="143"/>
      <c r="F2526" s="18"/>
      <c r="G2526" s="5">
        <v>7.4</v>
      </c>
    </row>
    <row r="2527" spans="1:7" x14ac:dyDescent="0.25">
      <c r="A2527" s="18">
        <f t="shared" si="457"/>
        <v>390</v>
      </c>
      <c r="B2527" s="18" t="str">
        <f t="shared" si="457"/>
        <v>AMC 390 C</v>
      </c>
      <c r="C2527" s="6">
        <v>163409</v>
      </c>
      <c r="D2527" s="144" t="s">
        <v>14</v>
      </c>
      <c r="E2527" s="144"/>
      <c r="F2527" s="20"/>
      <c r="G2527" s="7">
        <v>4.9000000000000004</v>
      </c>
    </row>
    <row r="2528" spans="1:7" x14ac:dyDescent="0.25">
      <c r="A2528" s="20">
        <f t="shared" si="457"/>
        <v>390</v>
      </c>
      <c r="B2528" s="20" t="str">
        <f t="shared" si="457"/>
        <v>AMC 390 C</v>
      </c>
      <c r="C2528" s="21"/>
      <c r="D2528" s="145"/>
      <c r="E2528" s="145"/>
      <c r="F2528" s="22" t="s">
        <v>9</v>
      </c>
      <c r="G2528" s="8">
        <v>1000</v>
      </c>
    </row>
    <row r="2529" spans="1:7" x14ac:dyDescent="0.25">
      <c r="A2529" s="9">
        <v>391</v>
      </c>
      <c r="B2529" s="23" t="s">
        <v>473</v>
      </c>
      <c r="C2529" s="9" t="s">
        <v>4</v>
      </c>
      <c r="D2529" s="146" t="s">
        <v>5</v>
      </c>
      <c r="E2529" s="146"/>
      <c r="F2529" s="24"/>
      <c r="G2529" s="10">
        <v>754.8</v>
      </c>
    </row>
    <row r="2530" spans="1:7" x14ac:dyDescent="0.25">
      <c r="A2530" s="18">
        <f t="shared" ref="A2530:B2534" si="458">A2529</f>
        <v>391</v>
      </c>
      <c r="B2530" s="18" t="str">
        <f t="shared" si="458"/>
        <v>AMC 391 C</v>
      </c>
      <c r="C2530" s="4">
        <v>163402</v>
      </c>
      <c r="D2530" s="143" t="s">
        <v>17</v>
      </c>
      <c r="E2530" s="143"/>
      <c r="F2530" s="18"/>
      <c r="G2530" s="5">
        <v>123</v>
      </c>
    </row>
    <row r="2531" spans="1:7" x14ac:dyDescent="0.25">
      <c r="A2531" s="18">
        <f t="shared" si="458"/>
        <v>391</v>
      </c>
      <c r="B2531" s="18" t="str">
        <f t="shared" si="458"/>
        <v>AMC 391 C</v>
      </c>
      <c r="C2531" s="4">
        <v>163401</v>
      </c>
      <c r="D2531" s="143" t="s">
        <v>7</v>
      </c>
      <c r="E2531" s="143"/>
      <c r="F2531" s="18"/>
      <c r="G2531" s="5">
        <v>102.5</v>
      </c>
    </row>
    <row r="2532" spans="1:7" x14ac:dyDescent="0.25">
      <c r="A2532" s="18">
        <f t="shared" si="458"/>
        <v>391</v>
      </c>
      <c r="B2532" s="18" t="str">
        <f t="shared" si="458"/>
        <v>AMC 391 C</v>
      </c>
      <c r="C2532" s="4">
        <v>163410</v>
      </c>
      <c r="D2532" s="143" t="s">
        <v>15</v>
      </c>
      <c r="E2532" s="143"/>
      <c r="F2532" s="18"/>
      <c r="G2532" s="5">
        <v>14.8</v>
      </c>
    </row>
    <row r="2533" spans="1:7" x14ac:dyDescent="0.25">
      <c r="A2533" s="18">
        <f t="shared" si="458"/>
        <v>391</v>
      </c>
      <c r="B2533" s="18" t="str">
        <f t="shared" si="458"/>
        <v>AMC 391 C</v>
      </c>
      <c r="C2533" s="6">
        <v>163409</v>
      </c>
      <c r="D2533" s="144" t="s">
        <v>14</v>
      </c>
      <c r="E2533" s="144"/>
      <c r="F2533" s="20"/>
      <c r="G2533" s="7">
        <v>4.9000000000000004</v>
      </c>
    </row>
    <row r="2534" spans="1:7" x14ac:dyDescent="0.25">
      <c r="A2534" s="20">
        <f t="shared" si="458"/>
        <v>391</v>
      </c>
      <c r="B2534" s="20" t="str">
        <f t="shared" si="458"/>
        <v>AMC 391 C</v>
      </c>
      <c r="C2534" s="21"/>
      <c r="D2534" s="145"/>
      <c r="E2534" s="145"/>
      <c r="F2534" s="22" t="s">
        <v>9</v>
      </c>
      <c r="G2534" s="8">
        <v>1000</v>
      </c>
    </row>
    <row r="2535" spans="1:7" x14ac:dyDescent="0.25">
      <c r="A2535" s="9">
        <v>392</v>
      </c>
      <c r="B2535" s="23" t="s">
        <v>474</v>
      </c>
      <c r="C2535" s="9" t="s">
        <v>4</v>
      </c>
      <c r="D2535" s="146" t="s">
        <v>5</v>
      </c>
      <c r="E2535" s="146"/>
      <c r="F2535" s="24"/>
      <c r="G2535" s="10">
        <v>745.7</v>
      </c>
    </row>
    <row r="2536" spans="1:7" x14ac:dyDescent="0.25">
      <c r="A2536" s="18">
        <f t="shared" ref="A2536:B2540" si="459">A2535</f>
        <v>392</v>
      </c>
      <c r="B2536" s="18" t="str">
        <f t="shared" si="459"/>
        <v>AMC 392 C</v>
      </c>
      <c r="C2536" s="4">
        <v>163402</v>
      </c>
      <c r="D2536" s="143" t="s">
        <v>17</v>
      </c>
      <c r="E2536" s="143"/>
      <c r="F2536" s="18"/>
      <c r="G2536" s="5">
        <v>122.7</v>
      </c>
    </row>
    <row r="2537" spans="1:7" x14ac:dyDescent="0.25">
      <c r="A2537" s="18">
        <f t="shared" si="459"/>
        <v>392</v>
      </c>
      <c r="B2537" s="18" t="str">
        <f t="shared" si="459"/>
        <v>AMC 392 C</v>
      </c>
      <c r="C2537" s="4">
        <v>163401</v>
      </c>
      <c r="D2537" s="143" t="s">
        <v>7</v>
      </c>
      <c r="E2537" s="143"/>
      <c r="F2537" s="18"/>
      <c r="G2537" s="5">
        <v>102.2</v>
      </c>
    </row>
    <row r="2538" spans="1:7" x14ac:dyDescent="0.25">
      <c r="A2538" s="18">
        <f t="shared" si="459"/>
        <v>392</v>
      </c>
      <c r="B2538" s="18" t="str">
        <f t="shared" si="459"/>
        <v>AMC 392 C</v>
      </c>
      <c r="C2538" s="4">
        <v>163410</v>
      </c>
      <c r="D2538" s="143" t="s">
        <v>15</v>
      </c>
      <c r="E2538" s="143"/>
      <c r="F2538" s="18"/>
      <c r="G2538" s="5">
        <v>24.5</v>
      </c>
    </row>
    <row r="2539" spans="1:7" x14ac:dyDescent="0.25">
      <c r="A2539" s="18">
        <f t="shared" si="459"/>
        <v>392</v>
      </c>
      <c r="B2539" s="18" t="str">
        <f t="shared" si="459"/>
        <v>AMC 392 C</v>
      </c>
      <c r="C2539" s="6">
        <v>163409</v>
      </c>
      <c r="D2539" s="144" t="s">
        <v>14</v>
      </c>
      <c r="E2539" s="144"/>
      <c r="F2539" s="20"/>
      <c r="G2539" s="7">
        <v>4.9000000000000004</v>
      </c>
    </row>
    <row r="2540" spans="1:7" x14ac:dyDescent="0.25">
      <c r="A2540" s="20">
        <f t="shared" si="459"/>
        <v>392</v>
      </c>
      <c r="B2540" s="20" t="str">
        <f t="shared" si="459"/>
        <v>AMC 392 C</v>
      </c>
      <c r="C2540" s="21"/>
      <c r="D2540" s="145"/>
      <c r="E2540" s="145"/>
      <c r="F2540" s="22" t="s">
        <v>9</v>
      </c>
      <c r="G2540" s="8">
        <v>1000</v>
      </c>
    </row>
    <row r="2541" spans="1:7" x14ac:dyDescent="0.25">
      <c r="A2541" s="9">
        <v>393</v>
      </c>
      <c r="B2541" s="23" t="s">
        <v>475</v>
      </c>
      <c r="C2541" s="9" t="s">
        <v>4</v>
      </c>
      <c r="D2541" s="146" t="s">
        <v>5</v>
      </c>
      <c r="E2541" s="146"/>
      <c r="F2541" s="24"/>
      <c r="G2541" s="10">
        <v>788.3</v>
      </c>
    </row>
    <row r="2542" spans="1:7" x14ac:dyDescent="0.25">
      <c r="A2542" s="18">
        <f t="shared" ref="A2542:B2545" si="460">A2541</f>
        <v>393</v>
      </c>
      <c r="B2542" s="18" t="str">
        <f t="shared" si="460"/>
        <v>AMC 393 C</v>
      </c>
      <c r="C2542" s="4">
        <v>163401</v>
      </c>
      <c r="D2542" s="143" t="s">
        <v>7</v>
      </c>
      <c r="E2542" s="143"/>
      <c r="F2542" s="18"/>
      <c r="G2542" s="5">
        <v>181.9</v>
      </c>
    </row>
    <row r="2543" spans="1:7" x14ac:dyDescent="0.25">
      <c r="A2543" s="18">
        <f t="shared" si="460"/>
        <v>393</v>
      </c>
      <c r="B2543" s="18" t="str">
        <f t="shared" si="460"/>
        <v>AMC 393 C</v>
      </c>
      <c r="C2543" s="4">
        <v>163402</v>
      </c>
      <c r="D2543" s="143" t="s">
        <v>17</v>
      </c>
      <c r="E2543" s="143"/>
      <c r="F2543" s="18"/>
      <c r="G2543" s="5">
        <v>29.1</v>
      </c>
    </row>
    <row r="2544" spans="1:7" x14ac:dyDescent="0.25">
      <c r="A2544" s="18">
        <f t="shared" si="460"/>
        <v>393</v>
      </c>
      <c r="B2544" s="18" t="str">
        <f t="shared" si="460"/>
        <v>AMC 393 C</v>
      </c>
      <c r="C2544" s="6">
        <v>163409</v>
      </c>
      <c r="D2544" s="144" t="s">
        <v>14</v>
      </c>
      <c r="E2544" s="144"/>
      <c r="F2544" s="20"/>
      <c r="G2544" s="7">
        <v>0.7</v>
      </c>
    </row>
    <row r="2545" spans="1:7" x14ac:dyDescent="0.25">
      <c r="A2545" s="20">
        <f t="shared" si="460"/>
        <v>393</v>
      </c>
      <c r="B2545" s="20" t="str">
        <f t="shared" si="460"/>
        <v>AMC 393 C</v>
      </c>
      <c r="C2545" s="21"/>
      <c r="D2545" s="145"/>
      <c r="E2545" s="145"/>
      <c r="F2545" s="22" t="s">
        <v>9</v>
      </c>
      <c r="G2545" s="8">
        <v>1000</v>
      </c>
    </row>
    <row r="2546" spans="1:7" x14ac:dyDescent="0.25">
      <c r="A2546" s="9">
        <v>3935</v>
      </c>
      <c r="B2546" s="23" t="s">
        <v>476</v>
      </c>
      <c r="C2546" s="9" t="s">
        <v>4</v>
      </c>
      <c r="D2546" s="146" t="s">
        <v>5</v>
      </c>
      <c r="E2546" s="146"/>
      <c r="F2546" s="24"/>
      <c r="G2546" s="10">
        <v>802.6</v>
      </c>
    </row>
    <row r="2547" spans="1:7" x14ac:dyDescent="0.25">
      <c r="A2547" s="18">
        <f t="shared" ref="A2547:B2550" si="461">A2546</f>
        <v>3935</v>
      </c>
      <c r="B2547" s="18" t="str">
        <f t="shared" si="461"/>
        <v>AMC 3935 C</v>
      </c>
      <c r="C2547" s="4">
        <v>163401</v>
      </c>
      <c r="D2547" s="143" t="s">
        <v>7</v>
      </c>
      <c r="E2547" s="143"/>
      <c r="F2547" s="18"/>
      <c r="G2547" s="5">
        <v>182.7</v>
      </c>
    </row>
    <row r="2548" spans="1:7" x14ac:dyDescent="0.25">
      <c r="A2548" s="18">
        <f t="shared" si="461"/>
        <v>3935</v>
      </c>
      <c r="B2548" s="18" t="str">
        <f t="shared" si="461"/>
        <v>AMC 3935 C</v>
      </c>
      <c r="C2548" s="4">
        <v>163402</v>
      </c>
      <c r="D2548" s="143" t="s">
        <v>17</v>
      </c>
      <c r="E2548" s="143"/>
      <c r="F2548" s="18"/>
      <c r="G2548" s="5">
        <v>14.6</v>
      </c>
    </row>
    <row r="2549" spans="1:7" x14ac:dyDescent="0.25">
      <c r="A2549" s="18">
        <f t="shared" si="461"/>
        <v>3935</v>
      </c>
      <c r="B2549" s="18" t="str">
        <f t="shared" si="461"/>
        <v>AMC 3935 C</v>
      </c>
      <c r="C2549" s="6">
        <v>163409</v>
      </c>
      <c r="D2549" s="144" t="s">
        <v>14</v>
      </c>
      <c r="E2549" s="144"/>
      <c r="F2549" s="20"/>
      <c r="G2549" s="7">
        <v>0.1</v>
      </c>
    </row>
    <row r="2550" spans="1:7" x14ac:dyDescent="0.25">
      <c r="A2550" s="20">
        <f t="shared" si="461"/>
        <v>3935</v>
      </c>
      <c r="B2550" s="20" t="str">
        <f t="shared" si="461"/>
        <v>AMC 3935 C</v>
      </c>
      <c r="C2550" s="21"/>
      <c r="D2550" s="145"/>
      <c r="E2550" s="145"/>
      <c r="F2550" s="22" t="s">
        <v>9</v>
      </c>
      <c r="G2550" s="8">
        <v>1000</v>
      </c>
    </row>
    <row r="2551" spans="1:7" x14ac:dyDescent="0.25">
      <c r="A2551" s="9">
        <v>394</v>
      </c>
      <c r="B2551" s="23" t="s">
        <v>477</v>
      </c>
      <c r="C2551" s="9" t="s">
        <v>4</v>
      </c>
      <c r="D2551" s="146" t="s">
        <v>5</v>
      </c>
      <c r="E2551" s="146"/>
      <c r="F2551" s="24"/>
      <c r="G2551" s="10">
        <v>769.5</v>
      </c>
    </row>
    <row r="2552" spans="1:7" x14ac:dyDescent="0.25">
      <c r="A2552" s="18">
        <f t="shared" ref="A2552:B2555" si="462">A2551</f>
        <v>394</v>
      </c>
      <c r="B2552" s="18" t="str">
        <f t="shared" si="462"/>
        <v>AMC 394 C</v>
      </c>
      <c r="C2552" s="4">
        <v>163401</v>
      </c>
      <c r="D2552" s="143" t="s">
        <v>7</v>
      </c>
      <c r="E2552" s="143"/>
      <c r="F2552" s="18"/>
      <c r="G2552" s="5">
        <v>170.5</v>
      </c>
    </row>
    <row r="2553" spans="1:7" x14ac:dyDescent="0.25">
      <c r="A2553" s="18">
        <f t="shared" si="462"/>
        <v>394</v>
      </c>
      <c r="B2553" s="18" t="str">
        <f t="shared" si="462"/>
        <v>AMC 394 C</v>
      </c>
      <c r="C2553" s="4">
        <v>163402</v>
      </c>
      <c r="D2553" s="143" t="s">
        <v>17</v>
      </c>
      <c r="E2553" s="143"/>
      <c r="F2553" s="18"/>
      <c r="G2553" s="5">
        <v>58.5</v>
      </c>
    </row>
    <row r="2554" spans="1:7" x14ac:dyDescent="0.25">
      <c r="A2554" s="18">
        <f t="shared" si="462"/>
        <v>394</v>
      </c>
      <c r="B2554" s="18" t="str">
        <f t="shared" si="462"/>
        <v>AMC 394 C</v>
      </c>
      <c r="C2554" s="6">
        <v>163409</v>
      </c>
      <c r="D2554" s="144" t="s">
        <v>14</v>
      </c>
      <c r="E2554" s="144"/>
      <c r="F2554" s="20"/>
      <c r="G2554" s="7">
        <v>1.5</v>
      </c>
    </row>
    <row r="2555" spans="1:7" x14ac:dyDescent="0.25">
      <c r="A2555" s="20">
        <f t="shared" si="462"/>
        <v>394</v>
      </c>
      <c r="B2555" s="20" t="str">
        <f t="shared" si="462"/>
        <v>AMC 394 C</v>
      </c>
      <c r="C2555" s="21"/>
      <c r="D2555" s="145"/>
      <c r="E2555" s="145"/>
      <c r="F2555" s="22" t="s">
        <v>9</v>
      </c>
      <c r="G2555" s="8">
        <v>1000</v>
      </c>
    </row>
    <row r="2556" spans="1:7" x14ac:dyDescent="0.25">
      <c r="A2556" s="9">
        <v>3945</v>
      </c>
      <c r="B2556" s="23" t="s">
        <v>478</v>
      </c>
      <c r="C2556" s="9" t="s">
        <v>4</v>
      </c>
      <c r="D2556" s="146" t="s">
        <v>5</v>
      </c>
      <c r="E2556" s="146"/>
      <c r="F2556" s="24"/>
      <c r="G2556" s="10">
        <v>823.4</v>
      </c>
    </row>
    <row r="2557" spans="1:7" x14ac:dyDescent="0.25">
      <c r="A2557" s="18">
        <f t="shared" ref="A2557:B2560" si="463">A2556</f>
        <v>3945</v>
      </c>
      <c r="B2557" s="18" t="str">
        <f t="shared" si="463"/>
        <v>AMC 3945 C</v>
      </c>
      <c r="C2557" s="4">
        <v>163401</v>
      </c>
      <c r="D2557" s="143" t="s">
        <v>7</v>
      </c>
      <c r="E2557" s="143"/>
      <c r="F2557" s="18"/>
      <c r="G2557" s="5">
        <v>173.5</v>
      </c>
    </row>
    <row r="2558" spans="1:7" x14ac:dyDescent="0.25">
      <c r="A2558" s="18">
        <f t="shared" si="463"/>
        <v>3945</v>
      </c>
      <c r="B2558" s="18" t="str">
        <f t="shared" si="463"/>
        <v>AMC 3945 C</v>
      </c>
      <c r="C2558" s="4">
        <v>163402</v>
      </c>
      <c r="D2558" s="143" t="s">
        <v>17</v>
      </c>
      <c r="E2558" s="143"/>
      <c r="F2558" s="18"/>
      <c r="G2558" s="5">
        <v>3</v>
      </c>
    </row>
    <row r="2559" spans="1:7" x14ac:dyDescent="0.25">
      <c r="A2559" s="18">
        <f t="shared" si="463"/>
        <v>3945</v>
      </c>
      <c r="B2559" s="18" t="str">
        <f t="shared" si="463"/>
        <v>AMC 3945 C</v>
      </c>
      <c r="C2559" s="6">
        <v>163409</v>
      </c>
      <c r="D2559" s="144" t="s">
        <v>14</v>
      </c>
      <c r="E2559" s="144"/>
      <c r="F2559" s="20"/>
      <c r="G2559" s="7">
        <v>0.1</v>
      </c>
    </row>
    <row r="2560" spans="1:7" x14ac:dyDescent="0.25">
      <c r="A2560" s="20">
        <f t="shared" si="463"/>
        <v>3945</v>
      </c>
      <c r="B2560" s="20" t="str">
        <f t="shared" si="463"/>
        <v>AMC 3945 C</v>
      </c>
      <c r="C2560" s="21"/>
      <c r="D2560" s="145"/>
      <c r="E2560" s="145"/>
      <c r="F2560" s="22" t="s">
        <v>9</v>
      </c>
      <c r="G2560" s="8">
        <v>1000</v>
      </c>
    </row>
    <row r="2561" spans="1:7" x14ac:dyDescent="0.25">
      <c r="A2561" s="9">
        <v>395</v>
      </c>
      <c r="B2561" s="23" t="s">
        <v>479</v>
      </c>
      <c r="C2561" s="9" t="s">
        <v>4</v>
      </c>
      <c r="D2561" s="146" t="s">
        <v>5</v>
      </c>
      <c r="E2561" s="146"/>
      <c r="F2561" s="24"/>
      <c r="G2561" s="10">
        <v>732.5</v>
      </c>
    </row>
    <row r="2562" spans="1:7" x14ac:dyDescent="0.25">
      <c r="A2562" s="18">
        <f t="shared" ref="A2562:B2565" si="464">A2561</f>
        <v>395</v>
      </c>
      <c r="B2562" s="18" t="str">
        <f t="shared" si="464"/>
        <v>AMC 395 C</v>
      </c>
      <c r="C2562" s="4">
        <v>163401</v>
      </c>
      <c r="D2562" s="143" t="s">
        <v>7</v>
      </c>
      <c r="E2562" s="143"/>
      <c r="F2562" s="18"/>
      <c r="G2562" s="5">
        <v>147</v>
      </c>
    </row>
    <row r="2563" spans="1:7" x14ac:dyDescent="0.25">
      <c r="A2563" s="18">
        <f t="shared" si="464"/>
        <v>395</v>
      </c>
      <c r="B2563" s="18" t="str">
        <f t="shared" si="464"/>
        <v>AMC 395 C</v>
      </c>
      <c r="C2563" s="4">
        <v>163402</v>
      </c>
      <c r="D2563" s="143" t="s">
        <v>17</v>
      </c>
      <c r="E2563" s="143"/>
      <c r="F2563" s="18"/>
      <c r="G2563" s="5">
        <v>117.6</v>
      </c>
    </row>
    <row r="2564" spans="1:7" x14ac:dyDescent="0.25">
      <c r="A2564" s="18">
        <f t="shared" si="464"/>
        <v>395</v>
      </c>
      <c r="B2564" s="18" t="str">
        <f t="shared" si="464"/>
        <v>AMC 395 C</v>
      </c>
      <c r="C2564" s="6">
        <v>163409</v>
      </c>
      <c r="D2564" s="144" t="s">
        <v>14</v>
      </c>
      <c r="E2564" s="144"/>
      <c r="F2564" s="20"/>
      <c r="G2564" s="7">
        <v>2.9</v>
      </c>
    </row>
    <row r="2565" spans="1:7" x14ac:dyDescent="0.25">
      <c r="A2565" s="20">
        <f t="shared" si="464"/>
        <v>395</v>
      </c>
      <c r="B2565" s="20" t="str">
        <f t="shared" si="464"/>
        <v>AMC 395 C</v>
      </c>
      <c r="C2565" s="21"/>
      <c r="D2565" s="145"/>
      <c r="E2565" s="145"/>
      <c r="F2565" s="22" t="s">
        <v>9</v>
      </c>
      <c r="G2565" s="8">
        <v>1000</v>
      </c>
    </row>
    <row r="2566" spans="1:7" x14ac:dyDescent="0.25">
      <c r="A2566" s="9">
        <v>3955</v>
      </c>
      <c r="B2566" s="23" t="s">
        <v>480</v>
      </c>
      <c r="C2566" s="9" t="s">
        <v>4</v>
      </c>
      <c r="D2566" s="146" t="s">
        <v>5</v>
      </c>
      <c r="E2566" s="146"/>
      <c r="F2566" s="24"/>
      <c r="G2566" s="10">
        <v>790</v>
      </c>
    </row>
    <row r="2567" spans="1:7" x14ac:dyDescent="0.25">
      <c r="A2567" s="18">
        <f t="shared" ref="A2567:B2570" si="465">A2566</f>
        <v>3955</v>
      </c>
      <c r="B2567" s="18" t="str">
        <f t="shared" si="465"/>
        <v>AMC 3955 C</v>
      </c>
      <c r="C2567" s="4">
        <v>163401</v>
      </c>
      <c r="D2567" s="143" t="s">
        <v>7</v>
      </c>
      <c r="E2567" s="143"/>
      <c r="F2567" s="18"/>
      <c r="G2567" s="5">
        <v>149.80000000000001</v>
      </c>
    </row>
    <row r="2568" spans="1:7" x14ac:dyDescent="0.25">
      <c r="A2568" s="18">
        <f t="shared" si="465"/>
        <v>3955</v>
      </c>
      <c r="B2568" s="18" t="str">
        <f t="shared" si="465"/>
        <v>AMC 3955 C</v>
      </c>
      <c r="C2568" s="4">
        <v>163402</v>
      </c>
      <c r="D2568" s="143" t="s">
        <v>17</v>
      </c>
      <c r="E2568" s="143"/>
      <c r="F2568" s="18"/>
      <c r="G2568" s="5">
        <v>59.9</v>
      </c>
    </row>
    <row r="2569" spans="1:7" x14ac:dyDescent="0.25">
      <c r="A2569" s="18">
        <f t="shared" si="465"/>
        <v>3955</v>
      </c>
      <c r="B2569" s="18" t="str">
        <f t="shared" si="465"/>
        <v>AMC 3955 C</v>
      </c>
      <c r="C2569" s="6">
        <v>163409</v>
      </c>
      <c r="D2569" s="144" t="s">
        <v>14</v>
      </c>
      <c r="E2569" s="144"/>
      <c r="F2569" s="20"/>
      <c r="G2569" s="7">
        <v>0.3</v>
      </c>
    </row>
    <row r="2570" spans="1:7" x14ac:dyDescent="0.25">
      <c r="A2570" s="20">
        <f t="shared" si="465"/>
        <v>3955</v>
      </c>
      <c r="B2570" s="20" t="str">
        <f t="shared" si="465"/>
        <v>AMC 3955 C</v>
      </c>
      <c r="C2570" s="21"/>
      <c r="D2570" s="145"/>
      <c r="E2570" s="145"/>
      <c r="F2570" s="22" t="s">
        <v>9</v>
      </c>
      <c r="G2570" s="8">
        <v>1000</v>
      </c>
    </row>
    <row r="2571" spans="1:7" x14ac:dyDescent="0.25">
      <c r="A2571" s="9">
        <v>396</v>
      </c>
      <c r="B2571" s="23" t="s">
        <v>481</v>
      </c>
      <c r="C2571" s="9" t="s">
        <v>4</v>
      </c>
      <c r="D2571" s="146" t="s">
        <v>5</v>
      </c>
      <c r="E2571" s="146"/>
      <c r="F2571" s="24"/>
      <c r="G2571" s="10">
        <v>656.7</v>
      </c>
    </row>
    <row r="2572" spans="1:7" x14ac:dyDescent="0.25">
      <c r="A2572" s="18">
        <f t="shared" ref="A2572:B2575" si="466">A2571</f>
        <v>396</v>
      </c>
      <c r="B2572" s="18" t="str">
        <f t="shared" si="466"/>
        <v>AMC 396 C</v>
      </c>
      <c r="C2572" s="4">
        <v>163402</v>
      </c>
      <c r="D2572" s="143" t="s">
        <v>17</v>
      </c>
      <c r="E2572" s="143"/>
      <c r="F2572" s="18"/>
      <c r="G2572" s="5">
        <v>238.1</v>
      </c>
    </row>
    <row r="2573" spans="1:7" x14ac:dyDescent="0.25">
      <c r="A2573" s="18">
        <f t="shared" si="466"/>
        <v>396</v>
      </c>
      <c r="B2573" s="18" t="str">
        <f t="shared" si="466"/>
        <v>AMC 396 C</v>
      </c>
      <c r="C2573" s="4">
        <v>163401</v>
      </c>
      <c r="D2573" s="143" t="s">
        <v>7</v>
      </c>
      <c r="E2573" s="143"/>
      <c r="F2573" s="18"/>
      <c r="G2573" s="5">
        <v>99.2</v>
      </c>
    </row>
    <row r="2574" spans="1:7" x14ac:dyDescent="0.25">
      <c r="A2574" s="18">
        <f t="shared" si="466"/>
        <v>396</v>
      </c>
      <c r="B2574" s="18" t="str">
        <f t="shared" si="466"/>
        <v>AMC 396 C</v>
      </c>
      <c r="C2574" s="6">
        <v>163409</v>
      </c>
      <c r="D2574" s="144" t="s">
        <v>14</v>
      </c>
      <c r="E2574" s="144"/>
      <c r="F2574" s="20"/>
      <c r="G2574" s="7">
        <v>6</v>
      </c>
    </row>
    <row r="2575" spans="1:7" x14ac:dyDescent="0.25">
      <c r="A2575" s="20">
        <f t="shared" si="466"/>
        <v>396</v>
      </c>
      <c r="B2575" s="20" t="str">
        <f t="shared" si="466"/>
        <v>AMC 396 C</v>
      </c>
      <c r="C2575" s="21"/>
      <c r="D2575" s="145"/>
      <c r="E2575" s="145"/>
      <c r="F2575" s="22" t="s">
        <v>9</v>
      </c>
      <c r="G2575" s="8">
        <v>1000</v>
      </c>
    </row>
    <row r="2576" spans="1:7" x14ac:dyDescent="0.25">
      <c r="A2576" s="9">
        <v>3965</v>
      </c>
      <c r="B2576" s="23" t="s">
        <v>482</v>
      </c>
      <c r="C2576" s="9" t="s">
        <v>4</v>
      </c>
      <c r="D2576" s="146" t="s">
        <v>5</v>
      </c>
      <c r="E2576" s="146"/>
      <c r="F2576" s="24"/>
      <c r="G2576" s="10">
        <v>772.5</v>
      </c>
    </row>
    <row r="2577" spans="1:7" x14ac:dyDescent="0.25">
      <c r="A2577" s="18">
        <f t="shared" ref="A2577:B2580" si="467">A2576</f>
        <v>3965</v>
      </c>
      <c r="B2577" s="18" t="str">
        <f t="shared" si="467"/>
        <v>AMC 3965 C</v>
      </c>
      <c r="C2577" s="4">
        <v>163402</v>
      </c>
      <c r="D2577" s="143" t="s">
        <v>17</v>
      </c>
      <c r="E2577" s="143"/>
      <c r="F2577" s="18"/>
      <c r="G2577" s="5">
        <v>123.8</v>
      </c>
    </row>
    <row r="2578" spans="1:7" x14ac:dyDescent="0.25">
      <c r="A2578" s="18">
        <f t="shared" si="467"/>
        <v>3965</v>
      </c>
      <c r="B2578" s="18" t="str">
        <f t="shared" si="467"/>
        <v>AMC 3965 C</v>
      </c>
      <c r="C2578" s="4">
        <v>163401</v>
      </c>
      <c r="D2578" s="143" t="s">
        <v>7</v>
      </c>
      <c r="E2578" s="143"/>
      <c r="F2578" s="18"/>
      <c r="G2578" s="5">
        <v>103.1</v>
      </c>
    </row>
    <row r="2579" spans="1:7" x14ac:dyDescent="0.25">
      <c r="A2579" s="18">
        <f t="shared" si="467"/>
        <v>3965</v>
      </c>
      <c r="B2579" s="18" t="str">
        <f t="shared" si="467"/>
        <v>AMC 3965 C</v>
      </c>
      <c r="C2579" s="6">
        <v>163409</v>
      </c>
      <c r="D2579" s="144" t="s">
        <v>14</v>
      </c>
      <c r="E2579" s="144"/>
      <c r="F2579" s="20"/>
      <c r="G2579" s="7">
        <v>0.6</v>
      </c>
    </row>
    <row r="2580" spans="1:7" x14ac:dyDescent="0.25">
      <c r="A2580" s="20">
        <f t="shared" si="467"/>
        <v>3965</v>
      </c>
      <c r="B2580" s="20" t="str">
        <f t="shared" si="467"/>
        <v>AMC 3965 C</v>
      </c>
      <c r="C2580" s="21"/>
      <c r="D2580" s="145"/>
      <c r="E2580" s="145"/>
      <c r="F2580" s="22" t="s">
        <v>9</v>
      </c>
      <c r="G2580" s="8">
        <v>1000</v>
      </c>
    </row>
    <row r="2581" spans="1:7" x14ac:dyDescent="0.25">
      <c r="A2581" s="2">
        <v>397</v>
      </c>
      <c r="B2581" s="27" t="s">
        <v>483</v>
      </c>
      <c r="C2581" s="2" t="s">
        <v>4</v>
      </c>
      <c r="D2581" s="148" t="s">
        <v>5</v>
      </c>
      <c r="E2581" s="148"/>
      <c r="F2581" s="28"/>
      <c r="G2581" s="3">
        <v>651.5</v>
      </c>
    </row>
    <row r="2582" spans="1:7" x14ac:dyDescent="0.25">
      <c r="A2582" s="18">
        <f t="shared" ref="A2582:B2586" si="468">A2581</f>
        <v>397</v>
      </c>
      <c r="B2582" s="18" t="str">
        <f t="shared" si="468"/>
        <v>AMC 397 C</v>
      </c>
      <c r="C2582" s="4">
        <v>163402</v>
      </c>
      <c r="D2582" s="143" t="s">
        <v>17</v>
      </c>
      <c r="E2582" s="143"/>
      <c r="F2582" s="18"/>
      <c r="G2582" s="5">
        <v>237.7</v>
      </c>
    </row>
    <row r="2583" spans="1:7" x14ac:dyDescent="0.25">
      <c r="A2583" s="18">
        <f t="shared" si="468"/>
        <v>397</v>
      </c>
      <c r="B2583" s="18" t="str">
        <f t="shared" si="468"/>
        <v>AMC 397 C</v>
      </c>
      <c r="C2583" s="4">
        <v>163401</v>
      </c>
      <c r="D2583" s="143" t="s">
        <v>7</v>
      </c>
      <c r="E2583" s="143"/>
      <c r="F2583" s="18"/>
      <c r="G2583" s="5">
        <v>99</v>
      </c>
    </row>
    <row r="2584" spans="1:7" x14ac:dyDescent="0.25">
      <c r="A2584" s="18">
        <f t="shared" si="468"/>
        <v>397</v>
      </c>
      <c r="B2584" s="18" t="str">
        <f t="shared" si="468"/>
        <v>AMC 397 C</v>
      </c>
      <c r="C2584" s="4">
        <v>163409</v>
      </c>
      <c r="D2584" s="143" t="s">
        <v>14</v>
      </c>
      <c r="E2584" s="143"/>
      <c r="F2584" s="18"/>
      <c r="G2584" s="5">
        <v>5.9</v>
      </c>
    </row>
    <row r="2585" spans="1:7" x14ac:dyDescent="0.25">
      <c r="A2585" s="18">
        <f t="shared" si="468"/>
        <v>397</v>
      </c>
      <c r="B2585" s="18" t="str">
        <f t="shared" si="468"/>
        <v>AMC 397 C</v>
      </c>
      <c r="C2585" s="6">
        <v>163410</v>
      </c>
      <c r="D2585" s="144" t="s">
        <v>15</v>
      </c>
      <c r="E2585" s="144"/>
      <c r="F2585" s="20"/>
      <c r="G2585" s="7">
        <v>5.9</v>
      </c>
    </row>
    <row r="2586" spans="1:7" x14ac:dyDescent="0.25">
      <c r="A2586" s="20">
        <f t="shared" si="468"/>
        <v>397</v>
      </c>
      <c r="B2586" s="20" t="str">
        <f t="shared" si="468"/>
        <v>AMC 397 C</v>
      </c>
      <c r="C2586" s="21"/>
      <c r="D2586" s="145"/>
      <c r="E2586" s="145"/>
      <c r="F2586" s="22" t="s">
        <v>9</v>
      </c>
      <c r="G2586" s="8">
        <v>1000</v>
      </c>
    </row>
    <row r="2587" spans="1:7" x14ac:dyDescent="0.25">
      <c r="A2587" s="9">
        <v>3975</v>
      </c>
      <c r="B2587" s="23" t="s">
        <v>484</v>
      </c>
      <c r="C2587" s="9" t="s">
        <v>4</v>
      </c>
      <c r="D2587" s="146" t="s">
        <v>5</v>
      </c>
      <c r="E2587" s="146"/>
      <c r="F2587" s="24"/>
      <c r="G2587" s="10">
        <v>765.6</v>
      </c>
    </row>
    <row r="2588" spans="1:7" x14ac:dyDescent="0.25">
      <c r="A2588" s="18">
        <f t="shared" ref="A2588:B2592" si="469">A2587</f>
        <v>3975</v>
      </c>
      <c r="B2588" s="18" t="str">
        <f t="shared" si="469"/>
        <v>AMC 3975 C</v>
      </c>
      <c r="C2588" s="4">
        <v>163402</v>
      </c>
      <c r="D2588" s="143" t="s">
        <v>17</v>
      </c>
      <c r="E2588" s="143"/>
      <c r="F2588" s="18"/>
      <c r="G2588" s="5">
        <v>123.5</v>
      </c>
    </row>
    <row r="2589" spans="1:7" x14ac:dyDescent="0.25">
      <c r="A2589" s="18">
        <f t="shared" si="469"/>
        <v>3975</v>
      </c>
      <c r="B2589" s="18" t="str">
        <f t="shared" si="469"/>
        <v>AMC 3975 C</v>
      </c>
      <c r="C2589" s="4">
        <v>163401</v>
      </c>
      <c r="D2589" s="143" t="s">
        <v>7</v>
      </c>
      <c r="E2589" s="143"/>
      <c r="F2589" s="18"/>
      <c r="G2589" s="5">
        <v>102.9</v>
      </c>
    </row>
    <row r="2590" spans="1:7" x14ac:dyDescent="0.25">
      <c r="A2590" s="18">
        <f t="shared" si="469"/>
        <v>3975</v>
      </c>
      <c r="B2590" s="18" t="str">
        <f t="shared" si="469"/>
        <v>AMC 3975 C</v>
      </c>
      <c r="C2590" s="4">
        <v>163410</v>
      </c>
      <c r="D2590" s="143" t="s">
        <v>15</v>
      </c>
      <c r="E2590" s="143"/>
      <c r="F2590" s="18"/>
      <c r="G2590" s="5">
        <v>7.4</v>
      </c>
    </row>
    <row r="2591" spans="1:7" x14ac:dyDescent="0.25">
      <c r="A2591" s="18">
        <f t="shared" si="469"/>
        <v>3975</v>
      </c>
      <c r="B2591" s="18" t="str">
        <f t="shared" si="469"/>
        <v>AMC 3975 C</v>
      </c>
      <c r="C2591" s="6">
        <v>163409</v>
      </c>
      <c r="D2591" s="144" t="s">
        <v>14</v>
      </c>
      <c r="E2591" s="144"/>
      <c r="F2591" s="20"/>
      <c r="G2591" s="7">
        <v>0.6</v>
      </c>
    </row>
    <row r="2592" spans="1:7" x14ac:dyDescent="0.25">
      <c r="A2592" s="20">
        <f t="shared" si="469"/>
        <v>3975</v>
      </c>
      <c r="B2592" s="20" t="str">
        <f t="shared" si="469"/>
        <v>AMC 3975 C</v>
      </c>
      <c r="C2592" s="21"/>
      <c r="D2592" s="145"/>
      <c r="E2592" s="145"/>
      <c r="F2592" s="22" t="s">
        <v>9</v>
      </c>
      <c r="G2592" s="8">
        <v>1000</v>
      </c>
    </row>
    <row r="2593" spans="1:7" x14ac:dyDescent="0.25">
      <c r="A2593" s="9">
        <v>398</v>
      </c>
      <c r="B2593" s="23" t="s">
        <v>485</v>
      </c>
      <c r="C2593" s="9" t="s">
        <v>4</v>
      </c>
      <c r="D2593" s="146" t="s">
        <v>5</v>
      </c>
      <c r="E2593" s="146"/>
      <c r="F2593" s="24"/>
      <c r="G2593" s="10">
        <v>648.79999999999995</v>
      </c>
    </row>
    <row r="2594" spans="1:7" x14ac:dyDescent="0.25">
      <c r="A2594" s="18">
        <f t="shared" ref="A2594:B2598" si="470">A2593</f>
        <v>398</v>
      </c>
      <c r="B2594" s="18" t="str">
        <f t="shared" si="470"/>
        <v>AMC 398 C</v>
      </c>
      <c r="C2594" s="4">
        <v>163402</v>
      </c>
      <c r="D2594" s="143" t="s">
        <v>17</v>
      </c>
      <c r="E2594" s="143"/>
      <c r="F2594" s="18"/>
      <c r="G2594" s="5">
        <v>237.5</v>
      </c>
    </row>
    <row r="2595" spans="1:7" x14ac:dyDescent="0.25">
      <c r="A2595" s="18">
        <f t="shared" si="470"/>
        <v>398</v>
      </c>
      <c r="B2595" s="18" t="str">
        <f t="shared" si="470"/>
        <v>AMC 398 C</v>
      </c>
      <c r="C2595" s="4">
        <v>163401</v>
      </c>
      <c r="D2595" s="143" t="s">
        <v>7</v>
      </c>
      <c r="E2595" s="143"/>
      <c r="F2595" s="18"/>
      <c r="G2595" s="5">
        <v>98.9</v>
      </c>
    </row>
    <row r="2596" spans="1:7" x14ac:dyDescent="0.25">
      <c r="A2596" s="18">
        <f t="shared" si="470"/>
        <v>398</v>
      </c>
      <c r="B2596" s="18" t="str">
        <f t="shared" si="470"/>
        <v>AMC 398 C</v>
      </c>
      <c r="C2596" s="4">
        <v>163410</v>
      </c>
      <c r="D2596" s="143" t="s">
        <v>15</v>
      </c>
      <c r="E2596" s="143"/>
      <c r="F2596" s="18"/>
      <c r="G2596" s="5">
        <v>8.9</v>
      </c>
    </row>
    <row r="2597" spans="1:7" x14ac:dyDescent="0.25">
      <c r="A2597" s="18">
        <f t="shared" si="470"/>
        <v>398</v>
      </c>
      <c r="B2597" s="18" t="str">
        <f t="shared" si="470"/>
        <v>AMC 398 C</v>
      </c>
      <c r="C2597" s="6">
        <v>163409</v>
      </c>
      <c r="D2597" s="144" t="s">
        <v>14</v>
      </c>
      <c r="E2597" s="144"/>
      <c r="F2597" s="20"/>
      <c r="G2597" s="7">
        <v>5.9</v>
      </c>
    </row>
    <row r="2598" spans="1:7" x14ac:dyDescent="0.25">
      <c r="A2598" s="20">
        <f t="shared" si="470"/>
        <v>398</v>
      </c>
      <c r="B2598" s="20" t="str">
        <f t="shared" si="470"/>
        <v>AMC 398 C</v>
      </c>
      <c r="C2598" s="21"/>
      <c r="D2598" s="145"/>
      <c r="E2598" s="145"/>
      <c r="F2598" s="22" t="s">
        <v>9</v>
      </c>
      <c r="G2598" s="8">
        <v>1000</v>
      </c>
    </row>
    <row r="2599" spans="1:7" x14ac:dyDescent="0.25">
      <c r="A2599" s="9">
        <v>3985</v>
      </c>
      <c r="B2599" s="23" t="s">
        <v>486</v>
      </c>
      <c r="C2599" s="9" t="s">
        <v>4</v>
      </c>
      <c r="D2599" s="146" t="s">
        <v>5</v>
      </c>
      <c r="E2599" s="146"/>
      <c r="F2599" s="24"/>
      <c r="G2599" s="10">
        <v>757.6</v>
      </c>
    </row>
    <row r="2600" spans="1:7" x14ac:dyDescent="0.25">
      <c r="A2600" s="18">
        <f t="shared" ref="A2600:B2604" si="471">A2599</f>
        <v>3985</v>
      </c>
      <c r="B2600" s="18" t="str">
        <f t="shared" si="471"/>
        <v>AMC 3985 C</v>
      </c>
      <c r="C2600" s="4">
        <v>163402</v>
      </c>
      <c r="D2600" s="143" t="s">
        <v>17</v>
      </c>
      <c r="E2600" s="143"/>
      <c r="F2600" s="18"/>
      <c r="G2600" s="5">
        <v>123.2</v>
      </c>
    </row>
    <row r="2601" spans="1:7" x14ac:dyDescent="0.25">
      <c r="A2601" s="18">
        <f t="shared" si="471"/>
        <v>3985</v>
      </c>
      <c r="B2601" s="18" t="str">
        <f t="shared" si="471"/>
        <v>AMC 3985 C</v>
      </c>
      <c r="C2601" s="4">
        <v>163401</v>
      </c>
      <c r="D2601" s="143" t="s">
        <v>7</v>
      </c>
      <c r="E2601" s="143"/>
      <c r="F2601" s="18"/>
      <c r="G2601" s="5">
        <v>102.6</v>
      </c>
    </row>
    <row r="2602" spans="1:7" x14ac:dyDescent="0.25">
      <c r="A2602" s="18">
        <f t="shared" si="471"/>
        <v>3985</v>
      </c>
      <c r="B2602" s="18" t="str">
        <f t="shared" si="471"/>
        <v>AMC 3985 C</v>
      </c>
      <c r="C2602" s="4">
        <v>163410</v>
      </c>
      <c r="D2602" s="143" t="s">
        <v>15</v>
      </c>
      <c r="E2602" s="143"/>
      <c r="F2602" s="18"/>
      <c r="G2602" s="5">
        <v>16</v>
      </c>
    </row>
    <row r="2603" spans="1:7" x14ac:dyDescent="0.25">
      <c r="A2603" s="18">
        <f t="shared" si="471"/>
        <v>3985</v>
      </c>
      <c r="B2603" s="18" t="str">
        <f t="shared" si="471"/>
        <v>AMC 3985 C</v>
      </c>
      <c r="C2603" s="6">
        <v>163409</v>
      </c>
      <c r="D2603" s="144" t="s">
        <v>14</v>
      </c>
      <c r="E2603" s="144"/>
      <c r="F2603" s="20"/>
      <c r="G2603" s="7">
        <v>0.6</v>
      </c>
    </row>
    <row r="2604" spans="1:7" x14ac:dyDescent="0.25">
      <c r="A2604" s="20">
        <f t="shared" si="471"/>
        <v>3985</v>
      </c>
      <c r="B2604" s="20" t="str">
        <f t="shared" si="471"/>
        <v>AMC 3985 C</v>
      </c>
      <c r="C2604" s="21"/>
      <c r="D2604" s="145"/>
      <c r="E2604" s="145"/>
      <c r="F2604" s="22" t="s">
        <v>9</v>
      </c>
      <c r="G2604" s="8">
        <v>1000</v>
      </c>
    </row>
    <row r="2605" spans="1:7" x14ac:dyDescent="0.25">
      <c r="A2605" s="9">
        <v>399</v>
      </c>
      <c r="B2605" s="23" t="s">
        <v>487</v>
      </c>
      <c r="C2605" s="9" t="s">
        <v>4</v>
      </c>
      <c r="D2605" s="146" t="s">
        <v>5</v>
      </c>
      <c r="E2605" s="146"/>
      <c r="F2605" s="24"/>
      <c r="G2605" s="10">
        <v>646.1</v>
      </c>
    </row>
    <row r="2606" spans="1:7" x14ac:dyDescent="0.25">
      <c r="A2606" s="18">
        <f t="shared" ref="A2606:B2610" si="472">A2605</f>
        <v>399</v>
      </c>
      <c r="B2606" s="18" t="str">
        <f t="shared" si="472"/>
        <v>AMC 399 C</v>
      </c>
      <c r="C2606" s="4">
        <v>163402</v>
      </c>
      <c r="D2606" s="143" t="s">
        <v>17</v>
      </c>
      <c r="E2606" s="143"/>
      <c r="F2606" s="18"/>
      <c r="G2606" s="5">
        <v>237.2</v>
      </c>
    </row>
    <row r="2607" spans="1:7" x14ac:dyDescent="0.25">
      <c r="A2607" s="18">
        <f t="shared" si="472"/>
        <v>399</v>
      </c>
      <c r="B2607" s="18" t="str">
        <f t="shared" si="472"/>
        <v>AMC 399 C</v>
      </c>
      <c r="C2607" s="4">
        <v>163401</v>
      </c>
      <c r="D2607" s="143" t="s">
        <v>7</v>
      </c>
      <c r="E2607" s="143"/>
      <c r="F2607" s="18"/>
      <c r="G2607" s="5">
        <v>98.9</v>
      </c>
    </row>
    <row r="2608" spans="1:7" x14ac:dyDescent="0.25">
      <c r="A2608" s="18">
        <f t="shared" si="472"/>
        <v>399</v>
      </c>
      <c r="B2608" s="18" t="str">
        <f t="shared" si="472"/>
        <v>AMC 399 C</v>
      </c>
      <c r="C2608" s="4">
        <v>163410</v>
      </c>
      <c r="D2608" s="143" t="s">
        <v>15</v>
      </c>
      <c r="E2608" s="143"/>
      <c r="F2608" s="18"/>
      <c r="G2608" s="5">
        <v>11.9</v>
      </c>
    </row>
    <row r="2609" spans="1:7" x14ac:dyDescent="0.25">
      <c r="A2609" s="18">
        <f t="shared" si="472"/>
        <v>399</v>
      </c>
      <c r="B2609" s="18" t="str">
        <f t="shared" si="472"/>
        <v>AMC 399 C</v>
      </c>
      <c r="C2609" s="6">
        <v>163409</v>
      </c>
      <c r="D2609" s="144" t="s">
        <v>14</v>
      </c>
      <c r="E2609" s="144"/>
      <c r="F2609" s="20"/>
      <c r="G2609" s="7">
        <v>5.9</v>
      </c>
    </row>
    <row r="2610" spans="1:7" x14ac:dyDescent="0.25">
      <c r="A2610" s="20">
        <f t="shared" si="472"/>
        <v>399</v>
      </c>
      <c r="B2610" s="20" t="str">
        <f t="shared" si="472"/>
        <v>AMC 399 C</v>
      </c>
      <c r="C2610" s="21"/>
      <c r="D2610" s="145"/>
      <c r="E2610" s="145"/>
      <c r="F2610" s="22" t="s">
        <v>9</v>
      </c>
      <c r="G2610" s="8">
        <v>1000</v>
      </c>
    </row>
    <row r="2611" spans="1:7" x14ac:dyDescent="0.25">
      <c r="A2611" s="9">
        <v>3995</v>
      </c>
      <c r="B2611" s="23" t="s">
        <v>488</v>
      </c>
      <c r="C2611" s="9" t="s">
        <v>4</v>
      </c>
      <c r="D2611" s="146" t="s">
        <v>5</v>
      </c>
      <c r="E2611" s="146"/>
      <c r="F2611" s="24"/>
      <c r="G2611" s="10">
        <v>749.6</v>
      </c>
    </row>
    <row r="2612" spans="1:7" x14ac:dyDescent="0.25">
      <c r="A2612" s="18">
        <f t="shared" ref="A2612:B2616" si="473">A2611</f>
        <v>3995</v>
      </c>
      <c r="B2612" s="18" t="str">
        <f t="shared" si="473"/>
        <v>AMC 3995 C</v>
      </c>
      <c r="C2612" s="4">
        <v>163402</v>
      </c>
      <c r="D2612" s="143" t="s">
        <v>17</v>
      </c>
      <c r="E2612" s="143"/>
      <c r="F2612" s="18"/>
      <c r="G2612" s="5">
        <v>122.8</v>
      </c>
    </row>
    <row r="2613" spans="1:7" x14ac:dyDescent="0.25">
      <c r="A2613" s="18">
        <f t="shared" si="473"/>
        <v>3995</v>
      </c>
      <c r="B2613" s="18" t="str">
        <f t="shared" si="473"/>
        <v>AMC 3995 C</v>
      </c>
      <c r="C2613" s="4">
        <v>163401</v>
      </c>
      <c r="D2613" s="143" t="s">
        <v>7</v>
      </c>
      <c r="E2613" s="143"/>
      <c r="F2613" s="18"/>
      <c r="G2613" s="5">
        <v>102.4</v>
      </c>
    </row>
    <row r="2614" spans="1:7" x14ac:dyDescent="0.25">
      <c r="A2614" s="18">
        <f t="shared" si="473"/>
        <v>3995</v>
      </c>
      <c r="B2614" s="18" t="str">
        <f t="shared" si="473"/>
        <v>AMC 3995 C</v>
      </c>
      <c r="C2614" s="4">
        <v>163410</v>
      </c>
      <c r="D2614" s="143" t="s">
        <v>15</v>
      </c>
      <c r="E2614" s="143"/>
      <c r="F2614" s="18"/>
      <c r="G2614" s="5">
        <v>24.6</v>
      </c>
    </row>
    <row r="2615" spans="1:7" x14ac:dyDescent="0.25">
      <c r="A2615" s="18">
        <f t="shared" si="473"/>
        <v>3995</v>
      </c>
      <c r="B2615" s="18" t="str">
        <f t="shared" si="473"/>
        <v>AMC 3995 C</v>
      </c>
      <c r="C2615" s="6">
        <v>163409</v>
      </c>
      <c r="D2615" s="144" t="s">
        <v>14</v>
      </c>
      <c r="E2615" s="144"/>
      <c r="F2615" s="20"/>
      <c r="G2615" s="7">
        <v>0.6</v>
      </c>
    </row>
    <row r="2616" spans="1:7" x14ac:dyDescent="0.25">
      <c r="A2616" s="20">
        <f t="shared" si="473"/>
        <v>3995</v>
      </c>
      <c r="B2616" s="20" t="str">
        <f t="shared" si="473"/>
        <v>AMC 3995 C</v>
      </c>
      <c r="C2616" s="21"/>
      <c r="D2616" s="145"/>
      <c r="E2616" s="145"/>
      <c r="F2616" s="22" t="s">
        <v>9</v>
      </c>
      <c r="G2616" s="8">
        <v>1000</v>
      </c>
    </row>
    <row r="2617" spans="1:7" x14ac:dyDescent="0.25">
      <c r="A2617" s="9">
        <v>400</v>
      </c>
      <c r="B2617" s="23" t="s">
        <v>489</v>
      </c>
      <c r="C2617" s="9" t="s">
        <v>4</v>
      </c>
      <c r="D2617" s="146" t="s">
        <v>5</v>
      </c>
      <c r="E2617" s="146"/>
      <c r="F2617" s="24"/>
      <c r="G2617" s="10">
        <v>900.3</v>
      </c>
    </row>
    <row r="2618" spans="1:7" x14ac:dyDescent="0.25">
      <c r="A2618" s="18">
        <f t="shared" ref="A2618:B2621" si="474">A2617</f>
        <v>400</v>
      </c>
      <c r="B2618" s="18" t="str">
        <f t="shared" si="474"/>
        <v>AMC 400 C</v>
      </c>
      <c r="C2618" s="4">
        <v>163401</v>
      </c>
      <c r="D2618" s="143" t="s">
        <v>7</v>
      </c>
      <c r="E2618" s="143"/>
      <c r="F2618" s="18"/>
      <c r="G2618" s="5">
        <v>96.5</v>
      </c>
    </row>
    <row r="2619" spans="1:7" x14ac:dyDescent="0.25">
      <c r="A2619" s="18">
        <f t="shared" si="474"/>
        <v>400</v>
      </c>
      <c r="B2619" s="18" t="str">
        <f t="shared" si="474"/>
        <v>AMC 400 C</v>
      </c>
      <c r="C2619" s="4">
        <v>163410</v>
      </c>
      <c r="D2619" s="143" t="s">
        <v>15</v>
      </c>
      <c r="E2619" s="143"/>
      <c r="F2619" s="18"/>
      <c r="G2619" s="5">
        <v>2.9</v>
      </c>
    </row>
    <row r="2620" spans="1:7" x14ac:dyDescent="0.25">
      <c r="A2620" s="18">
        <f t="shared" si="474"/>
        <v>400</v>
      </c>
      <c r="B2620" s="18" t="str">
        <f t="shared" si="474"/>
        <v>AMC 400 C</v>
      </c>
      <c r="C2620" s="6">
        <v>163403</v>
      </c>
      <c r="D2620" s="144" t="s">
        <v>6</v>
      </c>
      <c r="E2620" s="144"/>
      <c r="F2620" s="20"/>
      <c r="G2620" s="7">
        <v>0.3</v>
      </c>
    </row>
    <row r="2621" spans="1:7" x14ac:dyDescent="0.25">
      <c r="A2621" s="20">
        <f t="shared" si="474"/>
        <v>400</v>
      </c>
      <c r="B2621" s="20" t="str">
        <f t="shared" si="474"/>
        <v>AMC 400 C</v>
      </c>
      <c r="C2621" s="21"/>
      <c r="D2621" s="145"/>
      <c r="E2621" s="145"/>
      <c r="F2621" s="22" t="s">
        <v>9</v>
      </c>
      <c r="G2621" s="8">
        <v>1000</v>
      </c>
    </row>
    <row r="2622" spans="1:7" x14ac:dyDescent="0.25">
      <c r="A2622" s="9">
        <v>401</v>
      </c>
      <c r="B2622" s="23" t="s">
        <v>490</v>
      </c>
      <c r="C2622" s="9" t="s">
        <v>4</v>
      </c>
      <c r="D2622" s="146" t="s">
        <v>5</v>
      </c>
      <c r="E2622" s="146"/>
      <c r="F2622" s="24"/>
      <c r="G2622" s="10">
        <v>894.8</v>
      </c>
    </row>
    <row r="2623" spans="1:7" x14ac:dyDescent="0.25">
      <c r="A2623" s="18">
        <f t="shared" ref="A2623:B2626" si="475">A2622</f>
        <v>401</v>
      </c>
      <c r="B2623" s="18" t="str">
        <f t="shared" si="475"/>
        <v>AMC 401 C</v>
      </c>
      <c r="C2623" s="4">
        <v>163401</v>
      </c>
      <c r="D2623" s="143" t="s">
        <v>7</v>
      </c>
      <c r="E2623" s="143"/>
      <c r="F2623" s="18"/>
      <c r="G2623" s="5">
        <v>96.5</v>
      </c>
    </row>
    <row r="2624" spans="1:7" x14ac:dyDescent="0.25">
      <c r="A2624" s="18">
        <f t="shared" si="475"/>
        <v>401</v>
      </c>
      <c r="B2624" s="18" t="str">
        <f t="shared" si="475"/>
        <v>AMC 401 C</v>
      </c>
      <c r="C2624" s="4">
        <v>163410</v>
      </c>
      <c r="D2624" s="143" t="s">
        <v>15</v>
      </c>
      <c r="E2624" s="143"/>
      <c r="F2624" s="18"/>
      <c r="G2624" s="5">
        <v>5.8</v>
      </c>
    </row>
    <row r="2625" spans="1:7" x14ac:dyDescent="0.25">
      <c r="A2625" s="18">
        <f t="shared" si="475"/>
        <v>401</v>
      </c>
      <c r="B2625" s="18" t="str">
        <f t="shared" si="475"/>
        <v>AMC 401 C</v>
      </c>
      <c r="C2625" s="6">
        <v>163403</v>
      </c>
      <c r="D2625" s="144" t="s">
        <v>6</v>
      </c>
      <c r="E2625" s="144"/>
      <c r="F2625" s="20"/>
      <c r="G2625" s="7">
        <v>2.9</v>
      </c>
    </row>
    <row r="2626" spans="1:7" x14ac:dyDescent="0.25">
      <c r="A2626" s="20">
        <f t="shared" si="475"/>
        <v>401</v>
      </c>
      <c r="B2626" s="20" t="str">
        <f t="shared" si="475"/>
        <v>AMC 401 C</v>
      </c>
      <c r="C2626" s="21"/>
      <c r="D2626" s="145"/>
      <c r="E2626" s="145"/>
      <c r="F2626" s="22" t="s">
        <v>9</v>
      </c>
      <c r="G2626" s="8">
        <v>1000</v>
      </c>
    </row>
    <row r="2627" spans="1:7" x14ac:dyDescent="0.25">
      <c r="A2627" s="9">
        <v>402</v>
      </c>
      <c r="B2627" s="23" t="s">
        <v>491</v>
      </c>
      <c r="C2627" s="9" t="s">
        <v>4</v>
      </c>
      <c r="D2627" s="146" t="s">
        <v>5</v>
      </c>
      <c r="E2627" s="146"/>
      <c r="F2627" s="24"/>
      <c r="G2627" s="10">
        <v>891.9</v>
      </c>
    </row>
    <row r="2628" spans="1:7" x14ac:dyDescent="0.25">
      <c r="A2628" s="18">
        <f t="shared" ref="A2628:B2631" si="476">A2627</f>
        <v>402</v>
      </c>
      <c r="B2628" s="18" t="str">
        <f t="shared" si="476"/>
        <v>AMC 402 C</v>
      </c>
      <c r="C2628" s="4">
        <v>163401</v>
      </c>
      <c r="D2628" s="143" t="s">
        <v>7</v>
      </c>
      <c r="E2628" s="143"/>
      <c r="F2628" s="18"/>
      <c r="G2628" s="5">
        <v>96.5</v>
      </c>
    </row>
    <row r="2629" spans="1:7" x14ac:dyDescent="0.25">
      <c r="A2629" s="18">
        <f t="shared" si="476"/>
        <v>402</v>
      </c>
      <c r="B2629" s="18" t="str">
        <f t="shared" si="476"/>
        <v>AMC 402 C</v>
      </c>
      <c r="C2629" s="4">
        <v>163410</v>
      </c>
      <c r="D2629" s="143" t="s">
        <v>15</v>
      </c>
      <c r="E2629" s="143"/>
      <c r="F2629" s="18"/>
      <c r="G2629" s="5">
        <v>8.6999999999999993</v>
      </c>
    </row>
    <row r="2630" spans="1:7" x14ac:dyDescent="0.25">
      <c r="A2630" s="18">
        <f t="shared" si="476"/>
        <v>402</v>
      </c>
      <c r="B2630" s="18" t="str">
        <f t="shared" si="476"/>
        <v>AMC 402 C</v>
      </c>
      <c r="C2630" s="6">
        <v>163403</v>
      </c>
      <c r="D2630" s="144" t="s">
        <v>6</v>
      </c>
      <c r="E2630" s="144"/>
      <c r="F2630" s="20"/>
      <c r="G2630" s="7">
        <v>2.9</v>
      </c>
    </row>
    <row r="2631" spans="1:7" x14ac:dyDescent="0.25">
      <c r="A2631" s="20">
        <f t="shared" si="476"/>
        <v>402</v>
      </c>
      <c r="B2631" s="20" t="str">
        <f t="shared" si="476"/>
        <v>AMC 402 C</v>
      </c>
      <c r="C2631" s="21"/>
      <c r="D2631" s="145"/>
      <c r="E2631" s="145"/>
      <c r="F2631" s="22" t="s">
        <v>9</v>
      </c>
      <c r="G2631" s="8">
        <v>1000</v>
      </c>
    </row>
    <row r="2632" spans="1:7" x14ac:dyDescent="0.25">
      <c r="A2632" s="9">
        <v>403</v>
      </c>
      <c r="B2632" s="23" t="s">
        <v>492</v>
      </c>
      <c r="C2632" s="9" t="s">
        <v>4</v>
      </c>
      <c r="D2632" s="146" t="s">
        <v>5</v>
      </c>
      <c r="E2632" s="146"/>
      <c r="F2632" s="24"/>
      <c r="G2632" s="10">
        <v>886.1</v>
      </c>
    </row>
    <row r="2633" spans="1:7" x14ac:dyDescent="0.25">
      <c r="A2633" s="18">
        <f t="shared" ref="A2633:B2636" si="477">A2632</f>
        <v>403</v>
      </c>
      <c r="B2633" s="18" t="str">
        <f t="shared" si="477"/>
        <v>AMC 403 C</v>
      </c>
      <c r="C2633" s="4">
        <v>163401</v>
      </c>
      <c r="D2633" s="143" t="s">
        <v>7</v>
      </c>
      <c r="E2633" s="143"/>
      <c r="F2633" s="18"/>
      <c r="G2633" s="5">
        <v>96.5</v>
      </c>
    </row>
    <row r="2634" spans="1:7" x14ac:dyDescent="0.25">
      <c r="A2634" s="18">
        <f t="shared" si="477"/>
        <v>403</v>
      </c>
      <c r="B2634" s="18" t="str">
        <f t="shared" si="477"/>
        <v>AMC 403 C</v>
      </c>
      <c r="C2634" s="4">
        <v>163410</v>
      </c>
      <c r="D2634" s="143" t="s">
        <v>15</v>
      </c>
      <c r="E2634" s="143"/>
      <c r="F2634" s="18"/>
      <c r="G2634" s="5">
        <v>14.5</v>
      </c>
    </row>
    <row r="2635" spans="1:7" x14ac:dyDescent="0.25">
      <c r="A2635" s="18">
        <f t="shared" si="477"/>
        <v>403</v>
      </c>
      <c r="B2635" s="18" t="str">
        <f t="shared" si="477"/>
        <v>AMC 403 C</v>
      </c>
      <c r="C2635" s="6">
        <v>163403</v>
      </c>
      <c r="D2635" s="144" t="s">
        <v>6</v>
      </c>
      <c r="E2635" s="144"/>
      <c r="F2635" s="20"/>
      <c r="G2635" s="7">
        <v>2.9</v>
      </c>
    </row>
    <row r="2636" spans="1:7" x14ac:dyDescent="0.25">
      <c r="A2636" s="20">
        <f t="shared" si="477"/>
        <v>403</v>
      </c>
      <c r="B2636" s="20" t="str">
        <f t="shared" si="477"/>
        <v>AMC 403 C</v>
      </c>
      <c r="C2636" s="21"/>
      <c r="D2636" s="145"/>
      <c r="E2636" s="145"/>
      <c r="F2636" s="22" t="s">
        <v>9</v>
      </c>
      <c r="G2636" s="8">
        <v>1000</v>
      </c>
    </row>
    <row r="2637" spans="1:7" x14ac:dyDescent="0.25">
      <c r="A2637" s="2">
        <v>404</v>
      </c>
      <c r="B2637" s="27" t="s">
        <v>493</v>
      </c>
      <c r="C2637" s="2" t="s">
        <v>4</v>
      </c>
      <c r="D2637" s="148" t="s">
        <v>5</v>
      </c>
      <c r="E2637" s="148"/>
      <c r="F2637" s="28"/>
      <c r="G2637" s="3">
        <v>868.6</v>
      </c>
    </row>
    <row r="2638" spans="1:7" x14ac:dyDescent="0.25">
      <c r="A2638" s="18">
        <f t="shared" ref="A2638:B2641" si="478">A2637</f>
        <v>404</v>
      </c>
      <c r="B2638" s="18" t="str">
        <f t="shared" si="478"/>
        <v>AMC 404 C</v>
      </c>
      <c r="C2638" s="4">
        <v>163401</v>
      </c>
      <c r="D2638" s="143" t="s">
        <v>7</v>
      </c>
      <c r="E2638" s="143"/>
      <c r="F2638" s="18"/>
      <c r="G2638" s="5">
        <v>96.6</v>
      </c>
    </row>
    <row r="2639" spans="1:7" x14ac:dyDescent="0.25">
      <c r="A2639" s="18">
        <f t="shared" si="478"/>
        <v>404</v>
      </c>
      <c r="B2639" s="18" t="str">
        <f t="shared" si="478"/>
        <v>AMC 404 C</v>
      </c>
      <c r="C2639" s="4">
        <v>163410</v>
      </c>
      <c r="D2639" s="143" t="s">
        <v>15</v>
      </c>
      <c r="E2639" s="143"/>
      <c r="F2639" s="18"/>
      <c r="G2639" s="5">
        <v>29</v>
      </c>
    </row>
    <row r="2640" spans="1:7" x14ac:dyDescent="0.25">
      <c r="A2640" s="18">
        <f t="shared" si="478"/>
        <v>404</v>
      </c>
      <c r="B2640" s="18" t="str">
        <f t="shared" si="478"/>
        <v>AMC 404 C</v>
      </c>
      <c r="C2640" s="6">
        <v>163403</v>
      </c>
      <c r="D2640" s="144" t="s">
        <v>6</v>
      </c>
      <c r="E2640" s="144"/>
      <c r="F2640" s="20"/>
      <c r="G2640" s="7">
        <v>5.8</v>
      </c>
    </row>
    <row r="2641" spans="1:7" x14ac:dyDescent="0.25">
      <c r="A2641" s="20">
        <f t="shared" si="478"/>
        <v>404</v>
      </c>
      <c r="B2641" s="20" t="str">
        <f t="shared" si="478"/>
        <v>AMC 404 C</v>
      </c>
      <c r="C2641" s="21"/>
      <c r="D2641" s="145"/>
      <c r="E2641" s="145"/>
      <c r="F2641" s="22" t="s">
        <v>9</v>
      </c>
      <c r="G2641" s="8">
        <v>1000</v>
      </c>
    </row>
    <row r="2642" spans="1:7" x14ac:dyDescent="0.25">
      <c r="A2642" s="9">
        <v>405</v>
      </c>
      <c r="B2642" s="23" t="s">
        <v>494</v>
      </c>
      <c r="C2642" s="9" t="s">
        <v>4</v>
      </c>
      <c r="D2642" s="146" t="s">
        <v>5</v>
      </c>
      <c r="E2642" s="146"/>
      <c r="F2642" s="24"/>
      <c r="G2642" s="10">
        <v>795.6</v>
      </c>
    </row>
    <row r="2643" spans="1:7" x14ac:dyDescent="0.25">
      <c r="A2643" s="18">
        <f t="shared" ref="A2643:B2646" si="479">A2642</f>
        <v>405</v>
      </c>
      <c r="B2643" s="18" t="str">
        <f t="shared" si="479"/>
        <v>AMC 405 C</v>
      </c>
      <c r="C2643" s="4">
        <v>163401</v>
      </c>
      <c r="D2643" s="143" t="s">
        <v>7</v>
      </c>
      <c r="E2643" s="143"/>
      <c r="F2643" s="18"/>
      <c r="G2643" s="5">
        <v>96.9</v>
      </c>
    </row>
    <row r="2644" spans="1:7" x14ac:dyDescent="0.25">
      <c r="A2644" s="18">
        <f t="shared" si="479"/>
        <v>405</v>
      </c>
      <c r="B2644" s="18" t="str">
        <f t="shared" si="479"/>
        <v>AMC 405 C</v>
      </c>
      <c r="C2644" s="4">
        <v>163410</v>
      </c>
      <c r="D2644" s="143" t="s">
        <v>15</v>
      </c>
      <c r="E2644" s="143"/>
      <c r="F2644" s="18"/>
      <c r="G2644" s="5">
        <v>87.2</v>
      </c>
    </row>
    <row r="2645" spans="1:7" x14ac:dyDescent="0.25">
      <c r="A2645" s="18">
        <f t="shared" si="479"/>
        <v>405</v>
      </c>
      <c r="B2645" s="18" t="str">
        <f t="shared" si="479"/>
        <v>AMC 405 C</v>
      </c>
      <c r="C2645" s="6">
        <v>163403</v>
      </c>
      <c r="D2645" s="144" t="s">
        <v>6</v>
      </c>
      <c r="E2645" s="144"/>
      <c r="F2645" s="20"/>
      <c r="G2645" s="7">
        <v>20.3</v>
      </c>
    </row>
    <row r="2646" spans="1:7" x14ac:dyDescent="0.25">
      <c r="A2646" s="20">
        <f t="shared" si="479"/>
        <v>405</v>
      </c>
      <c r="B2646" s="20" t="str">
        <f t="shared" si="479"/>
        <v>AMC 405 C</v>
      </c>
      <c r="C2646" s="21"/>
      <c r="D2646" s="145"/>
      <c r="E2646" s="145"/>
      <c r="F2646" s="22" t="s">
        <v>9</v>
      </c>
      <c r="G2646" s="8">
        <v>1000</v>
      </c>
    </row>
    <row r="2647" spans="1:7" x14ac:dyDescent="0.25">
      <c r="A2647" s="9">
        <v>406</v>
      </c>
      <c r="B2647" s="23" t="s">
        <v>495</v>
      </c>
      <c r="C2647" s="9" t="s">
        <v>4</v>
      </c>
      <c r="D2647" s="146" t="s">
        <v>5</v>
      </c>
      <c r="E2647" s="146"/>
      <c r="F2647" s="24"/>
      <c r="G2647" s="10">
        <v>896</v>
      </c>
    </row>
    <row r="2648" spans="1:7" x14ac:dyDescent="0.25">
      <c r="A2648" s="18">
        <f t="shared" ref="A2648:B2652" si="480">A2647</f>
        <v>406</v>
      </c>
      <c r="B2648" s="18" t="str">
        <f t="shared" si="480"/>
        <v>AMC 406 C</v>
      </c>
      <c r="C2648" s="4">
        <v>163401</v>
      </c>
      <c r="D2648" s="143" t="s">
        <v>7</v>
      </c>
      <c r="E2648" s="143"/>
      <c r="F2648" s="18"/>
      <c r="G2648" s="5">
        <v>96.5</v>
      </c>
    </row>
    <row r="2649" spans="1:7" x14ac:dyDescent="0.25">
      <c r="A2649" s="18">
        <f t="shared" si="480"/>
        <v>406</v>
      </c>
      <c r="B2649" s="18" t="str">
        <f t="shared" si="480"/>
        <v>AMC 406 C</v>
      </c>
      <c r="C2649" s="4">
        <v>163410</v>
      </c>
      <c r="D2649" s="143" t="s">
        <v>15</v>
      </c>
      <c r="E2649" s="143"/>
      <c r="F2649" s="18"/>
      <c r="G2649" s="5">
        <v>5.8</v>
      </c>
    </row>
    <row r="2650" spans="1:7" x14ac:dyDescent="0.25">
      <c r="A2650" s="18">
        <f t="shared" si="480"/>
        <v>406</v>
      </c>
      <c r="B2650" s="18" t="str">
        <f t="shared" si="480"/>
        <v>AMC 406 C</v>
      </c>
      <c r="C2650" s="4">
        <v>163404</v>
      </c>
      <c r="D2650" s="143" t="s">
        <v>8</v>
      </c>
      <c r="E2650" s="143"/>
      <c r="F2650" s="18"/>
      <c r="G2650" s="5">
        <v>1.4</v>
      </c>
    </row>
    <row r="2651" spans="1:7" x14ac:dyDescent="0.25">
      <c r="A2651" s="18">
        <f t="shared" si="480"/>
        <v>406</v>
      </c>
      <c r="B2651" s="18" t="str">
        <f t="shared" si="480"/>
        <v>AMC 406 C</v>
      </c>
      <c r="C2651" s="6">
        <v>163403</v>
      </c>
      <c r="D2651" s="144" t="s">
        <v>6</v>
      </c>
      <c r="E2651" s="144"/>
      <c r="F2651" s="20"/>
      <c r="G2651" s="7">
        <v>0.3</v>
      </c>
    </row>
    <row r="2652" spans="1:7" x14ac:dyDescent="0.25">
      <c r="A2652" s="20">
        <f t="shared" si="480"/>
        <v>406</v>
      </c>
      <c r="B2652" s="20" t="str">
        <f t="shared" si="480"/>
        <v>AMC 406 C</v>
      </c>
      <c r="C2652" s="21"/>
      <c r="D2652" s="145"/>
      <c r="E2652" s="145"/>
      <c r="F2652" s="22" t="s">
        <v>9</v>
      </c>
      <c r="G2652" s="8">
        <v>1000</v>
      </c>
    </row>
    <row r="2653" spans="1:7" x14ac:dyDescent="0.25">
      <c r="A2653" s="9">
        <v>407</v>
      </c>
      <c r="B2653" s="23" t="s">
        <v>496</v>
      </c>
      <c r="C2653" s="9" t="s">
        <v>4</v>
      </c>
      <c r="D2653" s="146" t="s">
        <v>5</v>
      </c>
      <c r="E2653" s="146"/>
      <c r="F2653" s="24"/>
      <c r="G2653" s="10">
        <v>891.6</v>
      </c>
    </row>
    <row r="2654" spans="1:7" x14ac:dyDescent="0.25">
      <c r="A2654" s="18">
        <f t="shared" ref="A2654:B2658" si="481">A2653</f>
        <v>407</v>
      </c>
      <c r="B2654" s="18" t="str">
        <f t="shared" si="481"/>
        <v>AMC 407 C</v>
      </c>
      <c r="C2654" s="4">
        <v>163401</v>
      </c>
      <c r="D2654" s="143" t="s">
        <v>7</v>
      </c>
      <c r="E2654" s="143"/>
      <c r="F2654" s="18"/>
      <c r="G2654" s="5">
        <v>96.5</v>
      </c>
    </row>
    <row r="2655" spans="1:7" x14ac:dyDescent="0.25">
      <c r="A2655" s="18">
        <f t="shared" si="481"/>
        <v>407</v>
      </c>
      <c r="B2655" s="18" t="str">
        <f t="shared" si="481"/>
        <v>AMC 407 C</v>
      </c>
      <c r="C2655" s="4">
        <v>163410</v>
      </c>
      <c r="D2655" s="143" t="s">
        <v>15</v>
      </c>
      <c r="E2655" s="143"/>
      <c r="F2655" s="18"/>
      <c r="G2655" s="5">
        <v>8.6999999999999993</v>
      </c>
    </row>
    <row r="2656" spans="1:7" x14ac:dyDescent="0.25">
      <c r="A2656" s="18">
        <f t="shared" si="481"/>
        <v>407</v>
      </c>
      <c r="B2656" s="18" t="str">
        <f t="shared" si="481"/>
        <v>AMC 407 C</v>
      </c>
      <c r="C2656" s="4">
        <v>163404</v>
      </c>
      <c r="D2656" s="143" t="s">
        <v>8</v>
      </c>
      <c r="E2656" s="143"/>
      <c r="F2656" s="18"/>
      <c r="G2656" s="5">
        <v>2.9</v>
      </c>
    </row>
    <row r="2657" spans="1:7" x14ac:dyDescent="0.25">
      <c r="A2657" s="18">
        <f t="shared" si="481"/>
        <v>407</v>
      </c>
      <c r="B2657" s="18" t="str">
        <f t="shared" si="481"/>
        <v>AMC 407 C</v>
      </c>
      <c r="C2657" s="6">
        <v>163403</v>
      </c>
      <c r="D2657" s="144" t="s">
        <v>6</v>
      </c>
      <c r="E2657" s="144"/>
      <c r="F2657" s="20"/>
      <c r="G2657" s="7">
        <v>0.3</v>
      </c>
    </row>
    <row r="2658" spans="1:7" x14ac:dyDescent="0.25">
      <c r="A2658" s="20">
        <f t="shared" si="481"/>
        <v>407</v>
      </c>
      <c r="B2658" s="20" t="str">
        <f t="shared" si="481"/>
        <v>AMC 407 C</v>
      </c>
      <c r="C2658" s="21"/>
      <c r="D2658" s="145"/>
      <c r="E2658" s="145"/>
      <c r="F2658" s="22" t="s">
        <v>9</v>
      </c>
      <c r="G2658" s="8">
        <v>1000</v>
      </c>
    </row>
    <row r="2659" spans="1:7" x14ac:dyDescent="0.25">
      <c r="A2659" s="9">
        <v>408</v>
      </c>
      <c r="B2659" s="23" t="s">
        <v>497</v>
      </c>
      <c r="C2659" s="9" t="s">
        <v>4</v>
      </c>
      <c r="D2659" s="146" t="s">
        <v>5</v>
      </c>
      <c r="E2659" s="146"/>
      <c r="F2659" s="24"/>
      <c r="G2659" s="10">
        <v>888.7</v>
      </c>
    </row>
    <row r="2660" spans="1:7" x14ac:dyDescent="0.25">
      <c r="A2660" s="18">
        <f t="shared" ref="A2660:B2664" si="482">A2659</f>
        <v>408</v>
      </c>
      <c r="B2660" s="18" t="str">
        <f t="shared" si="482"/>
        <v>AMC 408 C</v>
      </c>
      <c r="C2660" s="4">
        <v>163401</v>
      </c>
      <c r="D2660" s="143" t="s">
        <v>7</v>
      </c>
      <c r="E2660" s="143"/>
      <c r="F2660" s="18"/>
      <c r="G2660" s="5">
        <v>96.5</v>
      </c>
    </row>
    <row r="2661" spans="1:7" x14ac:dyDescent="0.25">
      <c r="A2661" s="18">
        <f t="shared" si="482"/>
        <v>408</v>
      </c>
      <c r="B2661" s="18" t="str">
        <f t="shared" si="482"/>
        <v>AMC 408 C</v>
      </c>
      <c r="C2661" s="4">
        <v>163410</v>
      </c>
      <c r="D2661" s="143" t="s">
        <v>15</v>
      </c>
      <c r="E2661" s="143"/>
      <c r="F2661" s="18"/>
      <c r="G2661" s="5">
        <v>11.6</v>
      </c>
    </row>
    <row r="2662" spans="1:7" x14ac:dyDescent="0.25">
      <c r="A2662" s="18">
        <f t="shared" si="482"/>
        <v>408</v>
      </c>
      <c r="B2662" s="18" t="str">
        <f t="shared" si="482"/>
        <v>AMC 408 C</v>
      </c>
      <c r="C2662" s="4">
        <v>163404</v>
      </c>
      <c r="D2662" s="143" t="s">
        <v>8</v>
      </c>
      <c r="E2662" s="143"/>
      <c r="F2662" s="18"/>
      <c r="G2662" s="5">
        <v>2.9</v>
      </c>
    </row>
    <row r="2663" spans="1:7" x14ac:dyDescent="0.25">
      <c r="A2663" s="18">
        <f t="shared" si="482"/>
        <v>408</v>
      </c>
      <c r="B2663" s="18" t="str">
        <f t="shared" si="482"/>
        <v>AMC 408 C</v>
      </c>
      <c r="C2663" s="6">
        <v>163403</v>
      </c>
      <c r="D2663" s="144" t="s">
        <v>6</v>
      </c>
      <c r="E2663" s="144"/>
      <c r="F2663" s="20"/>
      <c r="G2663" s="7">
        <v>0.3</v>
      </c>
    </row>
    <row r="2664" spans="1:7" x14ac:dyDescent="0.25">
      <c r="A2664" s="20">
        <f t="shared" si="482"/>
        <v>408</v>
      </c>
      <c r="B2664" s="20" t="str">
        <f t="shared" si="482"/>
        <v>AMC 408 C</v>
      </c>
      <c r="C2664" s="21"/>
      <c r="D2664" s="145"/>
      <c r="E2664" s="145"/>
      <c r="F2664" s="22" t="s">
        <v>9</v>
      </c>
      <c r="G2664" s="8">
        <v>1000</v>
      </c>
    </row>
    <row r="2665" spans="1:7" x14ac:dyDescent="0.25">
      <c r="A2665" s="9">
        <v>409</v>
      </c>
      <c r="B2665" s="23" t="s">
        <v>498</v>
      </c>
      <c r="C2665" s="9" t="s">
        <v>4</v>
      </c>
      <c r="D2665" s="146" t="s">
        <v>5</v>
      </c>
      <c r="E2665" s="146"/>
      <c r="F2665" s="24"/>
      <c r="G2665" s="10">
        <v>882.6</v>
      </c>
    </row>
    <row r="2666" spans="1:7" x14ac:dyDescent="0.25">
      <c r="A2666" s="18">
        <f t="shared" ref="A2666:B2670" si="483">A2665</f>
        <v>409</v>
      </c>
      <c r="B2666" s="18" t="str">
        <f t="shared" si="483"/>
        <v>AMC 409 C</v>
      </c>
      <c r="C2666" s="4">
        <v>163401</v>
      </c>
      <c r="D2666" s="143" t="s">
        <v>7</v>
      </c>
      <c r="E2666" s="143"/>
      <c r="F2666" s="18"/>
      <c r="G2666" s="5">
        <v>96.5</v>
      </c>
    </row>
    <row r="2667" spans="1:7" x14ac:dyDescent="0.25">
      <c r="A2667" s="18">
        <f t="shared" si="483"/>
        <v>409</v>
      </c>
      <c r="B2667" s="18" t="str">
        <f t="shared" si="483"/>
        <v>AMC 409 C</v>
      </c>
      <c r="C2667" s="4">
        <v>163410</v>
      </c>
      <c r="D2667" s="143" t="s">
        <v>15</v>
      </c>
      <c r="E2667" s="143"/>
      <c r="F2667" s="18"/>
      <c r="G2667" s="5">
        <v>14.5</v>
      </c>
    </row>
    <row r="2668" spans="1:7" x14ac:dyDescent="0.25">
      <c r="A2668" s="18">
        <f t="shared" si="483"/>
        <v>409</v>
      </c>
      <c r="B2668" s="18" t="str">
        <f t="shared" si="483"/>
        <v>AMC 409 C</v>
      </c>
      <c r="C2668" s="4">
        <v>163404</v>
      </c>
      <c r="D2668" s="143" t="s">
        <v>8</v>
      </c>
      <c r="E2668" s="143"/>
      <c r="F2668" s="18"/>
      <c r="G2668" s="5">
        <v>5.8</v>
      </c>
    </row>
    <row r="2669" spans="1:7" x14ac:dyDescent="0.25">
      <c r="A2669" s="18">
        <f t="shared" si="483"/>
        <v>409</v>
      </c>
      <c r="B2669" s="18" t="str">
        <f t="shared" si="483"/>
        <v>AMC 409 C</v>
      </c>
      <c r="C2669" s="6">
        <v>163403</v>
      </c>
      <c r="D2669" s="144" t="s">
        <v>6</v>
      </c>
      <c r="E2669" s="144"/>
      <c r="F2669" s="20"/>
      <c r="G2669" s="7">
        <v>0.6</v>
      </c>
    </row>
    <row r="2670" spans="1:7" x14ac:dyDescent="0.25">
      <c r="A2670" s="20">
        <f t="shared" si="483"/>
        <v>409</v>
      </c>
      <c r="B2670" s="20" t="str">
        <f t="shared" si="483"/>
        <v>AMC 409 C</v>
      </c>
      <c r="C2670" s="21"/>
      <c r="D2670" s="145"/>
      <c r="E2670" s="145"/>
      <c r="F2670" s="22" t="s">
        <v>9</v>
      </c>
      <c r="G2670" s="8">
        <v>1000</v>
      </c>
    </row>
    <row r="2671" spans="1:7" x14ac:dyDescent="0.25">
      <c r="A2671" s="9">
        <v>410</v>
      </c>
      <c r="B2671" s="23" t="s">
        <v>499</v>
      </c>
      <c r="C2671" s="9" t="s">
        <v>4</v>
      </c>
      <c r="D2671" s="146" t="s">
        <v>5</v>
      </c>
      <c r="E2671" s="146"/>
      <c r="F2671" s="24"/>
      <c r="G2671" s="10">
        <v>876.7</v>
      </c>
    </row>
    <row r="2672" spans="1:7" x14ac:dyDescent="0.25">
      <c r="A2672" s="18">
        <f t="shared" ref="A2672:B2676" si="484">A2671</f>
        <v>410</v>
      </c>
      <c r="B2672" s="18" t="str">
        <f t="shared" si="484"/>
        <v>AMC 410 C</v>
      </c>
      <c r="C2672" s="4">
        <v>163401</v>
      </c>
      <c r="D2672" s="143" t="s">
        <v>7</v>
      </c>
      <c r="E2672" s="143"/>
      <c r="F2672" s="18"/>
      <c r="G2672" s="5">
        <v>96.6</v>
      </c>
    </row>
    <row r="2673" spans="1:7" x14ac:dyDescent="0.25">
      <c r="A2673" s="18">
        <f t="shared" si="484"/>
        <v>410</v>
      </c>
      <c r="B2673" s="18" t="str">
        <f t="shared" si="484"/>
        <v>AMC 410 C</v>
      </c>
      <c r="C2673" s="4">
        <v>163410</v>
      </c>
      <c r="D2673" s="143" t="s">
        <v>15</v>
      </c>
      <c r="E2673" s="143"/>
      <c r="F2673" s="18"/>
      <c r="G2673" s="5">
        <v>20.3</v>
      </c>
    </row>
    <row r="2674" spans="1:7" x14ac:dyDescent="0.25">
      <c r="A2674" s="18">
        <f t="shared" si="484"/>
        <v>410</v>
      </c>
      <c r="B2674" s="18" t="str">
        <f t="shared" si="484"/>
        <v>AMC 410 C</v>
      </c>
      <c r="C2674" s="4">
        <v>163404</v>
      </c>
      <c r="D2674" s="143" t="s">
        <v>8</v>
      </c>
      <c r="E2674" s="143"/>
      <c r="F2674" s="18"/>
      <c r="G2674" s="5">
        <v>5.8</v>
      </c>
    </row>
    <row r="2675" spans="1:7" x14ac:dyDescent="0.25">
      <c r="A2675" s="18">
        <f t="shared" si="484"/>
        <v>410</v>
      </c>
      <c r="B2675" s="18" t="str">
        <f t="shared" si="484"/>
        <v>AMC 410 C</v>
      </c>
      <c r="C2675" s="6">
        <v>163403</v>
      </c>
      <c r="D2675" s="144" t="s">
        <v>6</v>
      </c>
      <c r="E2675" s="144"/>
      <c r="F2675" s="20"/>
      <c r="G2675" s="7">
        <v>0.6</v>
      </c>
    </row>
    <row r="2676" spans="1:7" x14ac:dyDescent="0.25">
      <c r="A2676" s="20">
        <f t="shared" si="484"/>
        <v>410</v>
      </c>
      <c r="B2676" s="20" t="str">
        <f t="shared" si="484"/>
        <v>AMC 410 C</v>
      </c>
      <c r="C2676" s="21"/>
      <c r="D2676" s="145"/>
      <c r="E2676" s="145"/>
      <c r="F2676" s="22" t="s">
        <v>9</v>
      </c>
      <c r="G2676" s="8">
        <v>1000</v>
      </c>
    </row>
    <row r="2677" spans="1:7" x14ac:dyDescent="0.25">
      <c r="A2677" s="9">
        <v>411</v>
      </c>
      <c r="B2677" s="23" t="s">
        <v>500</v>
      </c>
      <c r="C2677" s="9" t="s">
        <v>4</v>
      </c>
      <c r="D2677" s="146" t="s">
        <v>5</v>
      </c>
      <c r="E2677" s="146"/>
      <c r="F2677" s="24"/>
      <c r="G2677" s="10">
        <v>847.3</v>
      </c>
    </row>
    <row r="2678" spans="1:7" x14ac:dyDescent="0.25">
      <c r="A2678" s="18">
        <f t="shared" ref="A2678:B2682" si="485">A2677</f>
        <v>411</v>
      </c>
      <c r="B2678" s="18" t="str">
        <f t="shared" si="485"/>
        <v>AMC 411 C</v>
      </c>
      <c r="C2678" s="4">
        <v>163401</v>
      </c>
      <c r="D2678" s="143" t="s">
        <v>7</v>
      </c>
      <c r="E2678" s="143"/>
      <c r="F2678" s="18"/>
      <c r="G2678" s="5">
        <v>96.7</v>
      </c>
    </row>
    <row r="2679" spans="1:7" x14ac:dyDescent="0.25">
      <c r="A2679" s="18">
        <f t="shared" si="485"/>
        <v>411</v>
      </c>
      <c r="B2679" s="18" t="str">
        <f t="shared" si="485"/>
        <v>AMC 411 C</v>
      </c>
      <c r="C2679" s="4">
        <v>163410</v>
      </c>
      <c r="D2679" s="143" t="s">
        <v>15</v>
      </c>
      <c r="E2679" s="143"/>
      <c r="F2679" s="18"/>
      <c r="G2679" s="5">
        <v>40.6</v>
      </c>
    </row>
    <row r="2680" spans="1:7" x14ac:dyDescent="0.25">
      <c r="A2680" s="18">
        <f t="shared" si="485"/>
        <v>411</v>
      </c>
      <c r="B2680" s="18" t="str">
        <f t="shared" si="485"/>
        <v>AMC 411 C</v>
      </c>
      <c r="C2680" s="4">
        <v>163404</v>
      </c>
      <c r="D2680" s="143" t="s">
        <v>8</v>
      </c>
      <c r="E2680" s="143"/>
      <c r="F2680" s="18"/>
      <c r="G2680" s="5">
        <v>14.5</v>
      </c>
    </row>
    <row r="2681" spans="1:7" x14ac:dyDescent="0.25">
      <c r="A2681" s="18">
        <f t="shared" si="485"/>
        <v>411</v>
      </c>
      <c r="B2681" s="18" t="str">
        <f t="shared" si="485"/>
        <v>AMC 411 C</v>
      </c>
      <c r="C2681" s="6">
        <v>163403</v>
      </c>
      <c r="D2681" s="144" t="s">
        <v>6</v>
      </c>
      <c r="E2681" s="144"/>
      <c r="F2681" s="20"/>
      <c r="G2681" s="7">
        <v>0.9</v>
      </c>
    </row>
    <row r="2682" spans="1:7" x14ac:dyDescent="0.25">
      <c r="A2682" s="20">
        <f t="shared" si="485"/>
        <v>411</v>
      </c>
      <c r="B2682" s="20" t="str">
        <f t="shared" si="485"/>
        <v>AMC 411 C</v>
      </c>
      <c r="C2682" s="21"/>
      <c r="D2682" s="145"/>
      <c r="E2682" s="145"/>
      <c r="F2682" s="22" t="s">
        <v>9</v>
      </c>
      <c r="G2682" s="8">
        <v>1000</v>
      </c>
    </row>
    <row r="2683" spans="1:7" x14ac:dyDescent="0.25">
      <c r="A2683" s="9">
        <v>412</v>
      </c>
      <c r="B2683" s="23" t="s">
        <v>501</v>
      </c>
      <c r="C2683" s="9" t="s">
        <v>4</v>
      </c>
      <c r="D2683" s="146" t="s">
        <v>5</v>
      </c>
      <c r="E2683" s="146"/>
      <c r="F2683" s="24"/>
      <c r="G2683" s="10">
        <v>781</v>
      </c>
    </row>
    <row r="2684" spans="1:7" x14ac:dyDescent="0.25">
      <c r="A2684" s="18">
        <f t="shared" ref="A2684:B2688" si="486">A2683</f>
        <v>412</v>
      </c>
      <c r="B2684" s="18" t="str">
        <f t="shared" si="486"/>
        <v>AMC 412 C</v>
      </c>
      <c r="C2684" s="4">
        <v>163401</v>
      </c>
      <c r="D2684" s="143" t="s">
        <v>7</v>
      </c>
      <c r="E2684" s="143"/>
      <c r="F2684" s="18"/>
      <c r="G2684" s="5">
        <v>96.9</v>
      </c>
    </row>
    <row r="2685" spans="1:7" x14ac:dyDescent="0.25">
      <c r="A2685" s="18">
        <f t="shared" si="486"/>
        <v>412</v>
      </c>
      <c r="B2685" s="18" t="str">
        <f t="shared" si="486"/>
        <v>AMC 412 C</v>
      </c>
      <c r="C2685" s="4">
        <v>163410</v>
      </c>
      <c r="D2685" s="143" t="s">
        <v>15</v>
      </c>
      <c r="E2685" s="143"/>
      <c r="F2685" s="18"/>
      <c r="G2685" s="5">
        <v>87.2</v>
      </c>
    </row>
    <row r="2686" spans="1:7" x14ac:dyDescent="0.25">
      <c r="A2686" s="18">
        <f t="shared" si="486"/>
        <v>412</v>
      </c>
      <c r="B2686" s="18" t="str">
        <f t="shared" si="486"/>
        <v>AMC 412 C</v>
      </c>
      <c r="C2686" s="4">
        <v>163404</v>
      </c>
      <c r="D2686" s="143" t="s">
        <v>8</v>
      </c>
      <c r="E2686" s="143"/>
      <c r="F2686" s="18"/>
      <c r="G2686" s="5">
        <v>29.1</v>
      </c>
    </row>
    <row r="2687" spans="1:7" x14ac:dyDescent="0.25">
      <c r="A2687" s="18">
        <f t="shared" si="486"/>
        <v>412</v>
      </c>
      <c r="B2687" s="18" t="str">
        <f t="shared" si="486"/>
        <v>AMC 412 C</v>
      </c>
      <c r="C2687" s="6">
        <v>163403</v>
      </c>
      <c r="D2687" s="144" t="s">
        <v>6</v>
      </c>
      <c r="E2687" s="144"/>
      <c r="F2687" s="20"/>
      <c r="G2687" s="7">
        <v>5.8</v>
      </c>
    </row>
    <row r="2688" spans="1:7" x14ac:dyDescent="0.25">
      <c r="A2688" s="20">
        <f t="shared" si="486"/>
        <v>412</v>
      </c>
      <c r="B2688" s="20" t="str">
        <f t="shared" si="486"/>
        <v>AMC 412 C</v>
      </c>
      <c r="C2688" s="21"/>
      <c r="D2688" s="145"/>
      <c r="E2688" s="145"/>
      <c r="F2688" s="22" t="s">
        <v>9</v>
      </c>
      <c r="G2688" s="8">
        <v>1000</v>
      </c>
    </row>
    <row r="2689" spans="1:7" x14ac:dyDescent="0.25">
      <c r="A2689" s="9">
        <v>413</v>
      </c>
      <c r="B2689" s="23" t="s">
        <v>502</v>
      </c>
      <c r="C2689" s="9" t="s">
        <v>4</v>
      </c>
      <c r="D2689" s="146" t="s">
        <v>5</v>
      </c>
      <c r="E2689" s="146"/>
      <c r="F2689" s="24"/>
      <c r="G2689" s="10">
        <v>901.8</v>
      </c>
    </row>
    <row r="2690" spans="1:7" x14ac:dyDescent="0.25">
      <c r="A2690" s="18">
        <f t="shared" ref="A2690:B2693" si="487">A2689</f>
        <v>413</v>
      </c>
      <c r="B2690" s="18" t="str">
        <f t="shared" si="487"/>
        <v>AMC 413 C</v>
      </c>
      <c r="C2690" s="4">
        <v>163401</v>
      </c>
      <c r="D2690" s="143" t="s">
        <v>7</v>
      </c>
      <c r="E2690" s="143"/>
      <c r="F2690" s="18"/>
      <c r="G2690" s="5">
        <v>96.5</v>
      </c>
    </row>
    <row r="2691" spans="1:7" x14ac:dyDescent="0.25">
      <c r="A2691" s="18">
        <f t="shared" si="487"/>
        <v>413</v>
      </c>
      <c r="B2691" s="18" t="str">
        <f t="shared" si="487"/>
        <v>AMC 413 C</v>
      </c>
      <c r="C2691" s="4">
        <v>163410</v>
      </c>
      <c r="D2691" s="143" t="s">
        <v>15</v>
      </c>
      <c r="E2691" s="143"/>
      <c r="F2691" s="18"/>
      <c r="G2691" s="5">
        <v>1.4</v>
      </c>
    </row>
    <row r="2692" spans="1:7" x14ac:dyDescent="0.25">
      <c r="A2692" s="18">
        <f t="shared" si="487"/>
        <v>413</v>
      </c>
      <c r="B2692" s="18" t="str">
        <f t="shared" si="487"/>
        <v>AMC 413 C</v>
      </c>
      <c r="C2692" s="6">
        <v>163402</v>
      </c>
      <c r="D2692" s="144" t="s">
        <v>17</v>
      </c>
      <c r="E2692" s="144"/>
      <c r="F2692" s="20"/>
      <c r="G2692" s="7">
        <v>0.3</v>
      </c>
    </row>
    <row r="2693" spans="1:7" x14ac:dyDescent="0.25">
      <c r="A2693" s="20">
        <f t="shared" si="487"/>
        <v>413</v>
      </c>
      <c r="B2693" s="20" t="str">
        <f t="shared" si="487"/>
        <v>AMC 413 C</v>
      </c>
      <c r="C2693" s="21"/>
      <c r="D2693" s="145"/>
      <c r="E2693" s="145"/>
      <c r="F2693" s="22" t="s">
        <v>9</v>
      </c>
      <c r="G2693" s="8">
        <v>1000</v>
      </c>
    </row>
    <row r="2694" spans="1:7" x14ac:dyDescent="0.25">
      <c r="A2694" s="2">
        <v>414</v>
      </c>
      <c r="B2694" s="27" t="s">
        <v>503</v>
      </c>
      <c r="C2694" s="2" t="s">
        <v>4</v>
      </c>
      <c r="D2694" s="148" t="s">
        <v>5</v>
      </c>
      <c r="E2694" s="148"/>
      <c r="F2694" s="28"/>
      <c r="G2694" s="3">
        <v>900.3</v>
      </c>
    </row>
    <row r="2695" spans="1:7" x14ac:dyDescent="0.25">
      <c r="A2695" s="18">
        <f t="shared" ref="A2695:B2698" si="488">A2694</f>
        <v>414</v>
      </c>
      <c r="B2695" s="18" t="str">
        <f t="shared" si="488"/>
        <v>AMC 414 C</v>
      </c>
      <c r="C2695" s="4">
        <v>163401</v>
      </c>
      <c r="D2695" s="143" t="s">
        <v>7</v>
      </c>
      <c r="E2695" s="143"/>
      <c r="F2695" s="18"/>
      <c r="G2695" s="5">
        <v>96.5</v>
      </c>
    </row>
    <row r="2696" spans="1:7" x14ac:dyDescent="0.25">
      <c r="A2696" s="18">
        <f t="shared" si="488"/>
        <v>414</v>
      </c>
      <c r="B2696" s="18" t="str">
        <f t="shared" si="488"/>
        <v>AMC 414 C</v>
      </c>
      <c r="C2696" s="4">
        <v>163410</v>
      </c>
      <c r="D2696" s="143" t="s">
        <v>15</v>
      </c>
      <c r="E2696" s="143"/>
      <c r="F2696" s="18"/>
      <c r="G2696" s="5">
        <v>2.9</v>
      </c>
    </row>
    <row r="2697" spans="1:7" x14ac:dyDescent="0.25">
      <c r="A2697" s="18">
        <f t="shared" si="488"/>
        <v>414</v>
      </c>
      <c r="B2697" s="18" t="str">
        <f t="shared" si="488"/>
        <v>AMC 414 C</v>
      </c>
      <c r="C2697" s="6">
        <v>163402</v>
      </c>
      <c r="D2697" s="144" t="s">
        <v>17</v>
      </c>
      <c r="E2697" s="144"/>
      <c r="F2697" s="20"/>
      <c r="G2697" s="7">
        <v>0.3</v>
      </c>
    </row>
    <row r="2698" spans="1:7" x14ac:dyDescent="0.25">
      <c r="A2698" s="20">
        <f t="shared" si="488"/>
        <v>414</v>
      </c>
      <c r="B2698" s="20" t="str">
        <f t="shared" si="488"/>
        <v>AMC 414 C</v>
      </c>
      <c r="C2698" s="21"/>
      <c r="D2698" s="145"/>
      <c r="E2698" s="145"/>
      <c r="F2698" s="22" t="s">
        <v>9</v>
      </c>
      <c r="G2698" s="8">
        <v>1000</v>
      </c>
    </row>
    <row r="2699" spans="1:7" x14ac:dyDescent="0.25">
      <c r="A2699" s="9">
        <v>415</v>
      </c>
      <c r="B2699" s="23" t="s">
        <v>504</v>
      </c>
      <c r="C2699" s="9" t="s">
        <v>4</v>
      </c>
      <c r="D2699" s="146" t="s">
        <v>5</v>
      </c>
      <c r="E2699" s="146"/>
      <c r="F2699" s="24"/>
      <c r="G2699" s="10">
        <v>897.4</v>
      </c>
    </row>
    <row r="2700" spans="1:7" x14ac:dyDescent="0.25">
      <c r="A2700" s="18">
        <f t="shared" ref="A2700:B2703" si="489">A2699</f>
        <v>415</v>
      </c>
      <c r="B2700" s="18" t="str">
        <f t="shared" si="489"/>
        <v>AMC 415 C</v>
      </c>
      <c r="C2700" s="4">
        <v>163401</v>
      </c>
      <c r="D2700" s="143" t="s">
        <v>7</v>
      </c>
      <c r="E2700" s="143"/>
      <c r="F2700" s="18"/>
      <c r="G2700" s="5">
        <v>96.5</v>
      </c>
    </row>
    <row r="2701" spans="1:7" x14ac:dyDescent="0.25">
      <c r="A2701" s="18">
        <f t="shared" si="489"/>
        <v>415</v>
      </c>
      <c r="B2701" s="18" t="str">
        <f t="shared" si="489"/>
        <v>AMC 415 C</v>
      </c>
      <c r="C2701" s="4">
        <v>163410</v>
      </c>
      <c r="D2701" s="143" t="s">
        <v>15</v>
      </c>
      <c r="E2701" s="143"/>
      <c r="F2701" s="18"/>
      <c r="G2701" s="5">
        <v>5.8</v>
      </c>
    </row>
    <row r="2702" spans="1:7" x14ac:dyDescent="0.25">
      <c r="A2702" s="18">
        <f t="shared" si="489"/>
        <v>415</v>
      </c>
      <c r="B2702" s="18" t="str">
        <f t="shared" si="489"/>
        <v>AMC 415 C</v>
      </c>
      <c r="C2702" s="6">
        <v>163402</v>
      </c>
      <c r="D2702" s="144" t="s">
        <v>17</v>
      </c>
      <c r="E2702" s="144"/>
      <c r="F2702" s="20"/>
      <c r="G2702" s="7">
        <v>0.3</v>
      </c>
    </row>
    <row r="2703" spans="1:7" x14ac:dyDescent="0.25">
      <c r="A2703" s="20">
        <f t="shared" si="489"/>
        <v>415</v>
      </c>
      <c r="B2703" s="20" t="str">
        <f t="shared" si="489"/>
        <v>AMC 415 C</v>
      </c>
      <c r="C2703" s="21"/>
      <c r="D2703" s="145"/>
      <c r="E2703" s="145"/>
      <c r="F2703" s="22" t="s">
        <v>9</v>
      </c>
      <c r="G2703" s="8">
        <v>1000</v>
      </c>
    </row>
    <row r="2704" spans="1:7" x14ac:dyDescent="0.25">
      <c r="A2704" s="9">
        <v>416</v>
      </c>
      <c r="B2704" s="23" t="s">
        <v>505</v>
      </c>
      <c r="C2704" s="9" t="s">
        <v>4</v>
      </c>
      <c r="D2704" s="146" t="s">
        <v>5</v>
      </c>
      <c r="E2704" s="146"/>
      <c r="F2704" s="24"/>
      <c r="G2704" s="10">
        <v>894.2</v>
      </c>
    </row>
    <row r="2705" spans="1:7" x14ac:dyDescent="0.25">
      <c r="A2705" s="18">
        <f t="shared" ref="A2705:B2708" si="490">A2704</f>
        <v>416</v>
      </c>
      <c r="B2705" s="18" t="str">
        <f t="shared" si="490"/>
        <v>AMC 416 C</v>
      </c>
      <c r="C2705" s="4">
        <v>163401</v>
      </c>
      <c r="D2705" s="143" t="s">
        <v>7</v>
      </c>
      <c r="E2705" s="143"/>
      <c r="F2705" s="18"/>
      <c r="G2705" s="5">
        <v>96.5</v>
      </c>
    </row>
    <row r="2706" spans="1:7" x14ac:dyDescent="0.25">
      <c r="A2706" s="18">
        <f t="shared" si="490"/>
        <v>416</v>
      </c>
      <c r="B2706" s="18" t="str">
        <f t="shared" si="490"/>
        <v>AMC 416 C</v>
      </c>
      <c r="C2706" s="4">
        <v>163410</v>
      </c>
      <c r="D2706" s="143" t="s">
        <v>15</v>
      </c>
      <c r="E2706" s="143"/>
      <c r="F2706" s="18"/>
      <c r="G2706" s="5">
        <v>8.6999999999999993</v>
      </c>
    </row>
    <row r="2707" spans="1:7" x14ac:dyDescent="0.25">
      <c r="A2707" s="18">
        <f t="shared" si="490"/>
        <v>416</v>
      </c>
      <c r="B2707" s="18" t="str">
        <f t="shared" si="490"/>
        <v>AMC 416 C</v>
      </c>
      <c r="C2707" s="6">
        <v>163402</v>
      </c>
      <c r="D2707" s="144" t="s">
        <v>17</v>
      </c>
      <c r="E2707" s="144"/>
      <c r="F2707" s="20"/>
      <c r="G2707" s="7">
        <v>0.6</v>
      </c>
    </row>
    <row r="2708" spans="1:7" x14ac:dyDescent="0.25">
      <c r="A2708" s="20">
        <f t="shared" si="490"/>
        <v>416</v>
      </c>
      <c r="B2708" s="20" t="str">
        <f t="shared" si="490"/>
        <v>AMC 416 C</v>
      </c>
      <c r="C2708" s="21"/>
      <c r="D2708" s="145"/>
      <c r="E2708" s="145"/>
      <c r="F2708" s="22" t="s">
        <v>9</v>
      </c>
      <c r="G2708" s="8">
        <v>1000</v>
      </c>
    </row>
    <row r="2709" spans="1:7" x14ac:dyDescent="0.25">
      <c r="A2709" s="9">
        <v>417</v>
      </c>
      <c r="B2709" s="23" t="s">
        <v>506</v>
      </c>
      <c r="C2709" s="9" t="s">
        <v>4</v>
      </c>
      <c r="D2709" s="146" t="s">
        <v>5</v>
      </c>
      <c r="E2709" s="146"/>
      <c r="F2709" s="24"/>
      <c r="G2709" s="10">
        <v>888.1</v>
      </c>
    </row>
    <row r="2710" spans="1:7" x14ac:dyDescent="0.25">
      <c r="A2710" s="18">
        <f t="shared" ref="A2710:B2713" si="491">A2709</f>
        <v>417</v>
      </c>
      <c r="B2710" s="18" t="str">
        <f t="shared" si="491"/>
        <v>AMC 417 C</v>
      </c>
      <c r="C2710" s="4">
        <v>163401</v>
      </c>
      <c r="D2710" s="143" t="s">
        <v>7</v>
      </c>
      <c r="E2710" s="143"/>
      <c r="F2710" s="18"/>
      <c r="G2710" s="5">
        <v>96.5</v>
      </c>
    </row>
    <row r="2711" spans="1:7" x14ac:dyDescent="0.25">
      <c r="A2711" s="18">
        <f t="shared" si="491"/>
        <v>417</v>
      </c>
      <c r="B2711" s="18" t="str">
        <f t="shared" si="491"/>
        <v>AMC 417 C</v>
      </c>
      <c r="C2711" s="4">
        <v>163410</v>
      </c>
      <c r="D2711" s="143" t="s">
        <v>15</v>
      </c>
      <c r="E2711" s="143"/>
      <c r="F2711" s="18"/>
      <c r="G2711" s="5">
        <v>14.5</v>
      </c>
    </row>
    <row r="2712" spans="1:7" x14ac:dyDescent="0.25">
      <c r="A2712" s="18">
        <f t="shared" si="491"/>
        <v>417</v>
      </c>
      <c r="B2712" s="18" t="str">
        <f t="shared" si="491"/>
        <v>AMC 417 C</v>
      </c>
      <c r="C2712" s="6">
        <v>163402</v>
      </c>
      <c r="D2712" s="144" t="s">
        <v>17</v>
      </c>
      <c r="E2712" s="144"/>
      <c r="F2712" s="20"/>
      <c r="G2712" s="7">
        <v>0.9</v>
      </c>
    </row>
    <row r="2713" spans="1:7" x14ac:dyDescent="0.25">
      <c r="A2713" s="20">
        <f t="shared" si="491"/>
        <v>417</v>
      </c>
      <c r="B2713" s="20" t="str">
        <f t="shared" si="491"/>
        <v>AMC 417 C</v>
      </c>
      <c r="C2713" s="21"/>
      <c r="D2713" s="145"/>
      <c r="E2713" s="145"/>
      <c r="F2713" s="22" t="s">
        <v>9</v>
      </c>
      <c r="G2713" s="8">
        <v>1000</v>
      </c>
    </row>
    <row r="2714" spans="1:7" x14ac:dyDescent="0.25">
      <c r="A2714" s="9">
        <v>418</v>
      </c>
      <c r="B2714" s="23" t="s">
        <v>507</v>
      </c>
      <c r="C2714" s="9" t="s">
        <v>4</v>
      </c>
      <c r="D2714" s="146" t="s">
        <v>5</v>
      </c>
      <c r="E2714" s="146"/>
      <c r="F2714" s="24"/>
      <c r="G2714" s="10">
        <v>854</v>
      </c>
    </row>
    <row r="2715" spans="1:7" x14ac:dyDescent="0.25">
      <c r="A2715" s="18">
        <f t="shared" ref="A2715:B2718" si="492">A2714</f>
        <v>418</v>
      </c>
      <c r="B2715" s="18" t="str">
        <f t="shared" si="492"/>
        <v>AMC 418 C</v>
      </c>
      <c r="C2715" s="4">
        <v>163401</v>
      </c>
      <c r="D2715" s="143" t="s">
        <v>7</v>
      </c>
      <c r="E2715" s="143"/>
      <c r="F2715" s="18"/>
      <c r="G2715" s="5">
        <v>96.7</v>
      </c>
    </row>
    <row r="2716" spans="1:7" x14ac:dyDescent="0.25">
      <c r="A2716" s="18">
        <f t="shared" si="492"/>
        <v>418</v>
      </c>
      <c r="B2716" s="18" t="str">
        <f t="shared" si="492"/>
        <v>AMC 418 C</v>
      </c>
      <c r="C2716" s="4">
        <v>163410</v>
      </c>
      <c r="D2716" s="143" t="s">
        <v>15</v>
      </c>
      <c r="E2716" s="143"/>
      <c r="F2716" s="18"/>
      <c r="G2716" s="5">
        <v>34.799999999999997</v>
      </c>
    </row>
    <row r="2717" spans="1:7" x14ac:dyDescent="0.25">
      <c r="A2717" s="18">
        <f t="shared" si="492"/>
        <v>418</v>
      </c>
      <c r="B2717" s="18" t="str">
        <f t="shared" si="492"/>
        <v>AMC 418 C</v>
      </c>
      <c r="C2717" s="6">
        <v>163402</v>
      </c>
      <c r="D2717" s="144" t="s">
        <v>17</v>
      </c>
      <c r="E2717" s="144"/>
      <c r="F2717" s="20"/>
      <c r="G2717" s="7">
        <v>14.5</v>
      </c>
    </row>
    <row r="2718" spans="1:7" x14ac:dyDescent="0.25">
      <c r="A2718" s="20">
        <f t="shared" si="492"/>
        <v>418</v>
      </c>
      <c r="B2718" s="20" t="str">
        <f t="shared" si="492"/>
        <v>AMC 418 C</v>
      </c>
      <c r="C2718" s="21"/>
      <c r="D2718" s="145"/>
      <c r="E2718" s="145"/>
      <c r="F2718" s="22" t="s">
        <v>9</v>
      </c>
      <c r="G2718" s="8">
        <v>1000</v>
      </c>
    </row>
    <row r="2719" spans="1:7" x14ac:dyDescent="0.25">
      <c r="A2719" s="9">
        <v>419</v>
      </c>
      <c r="B2719" s="23" t="s">
        <v>508</v>
      </c>
      <c r="C2719" s="9" t="s">
        <v>4</v>
      </c>
      <c r="D2719" s="146" t="s">
        <v>5</v>
      </c>
      <c r="E2719" s="146"/>
      <c r="F2719" s="24"/>
      <c r="G2719" s="10">
        <v>813.2</v>
      </c>
    </row>
    <row r="2720" spans="1:7" x14ac:dyDescent="0.25">
      <c r="A2720" s="18">
        <f t="shared" ref="A2720:B2723" si="493">A2719</f>
        <v>419</v>
      </c>
      <c r="B2720" s="18" t="str">
        <f t="shared" si="493"/>
        <v>AMC 419 C</v>
      </c>
      <c r="C2720" s="4">
        <v>163401</v>
      </c>
      <c r="D2720" s="143" t="s">
        <v>7</v>
      </c>
      <c r="E2720" s="143"/>
      <c r="F2720" s="18"/>
      <c r="G2720" s="5">
        <v>96.8</v>
      </c>
    </row>
    <row r="2721" spans="1:7" x14ac:dyDescent="0.25">
      <c r="A2721" s="18">
        <f t="shared" si="493"/>
        <v>419</v>
      </c>
      <c r="B2721" s="18" t="str">
        <f t="shared" si="493"/>
        <v>AMC 419 C</v>
      </c>
      <c r="C2721" s="4">
        <v>163410</v>
      </c>
      <c r="D2721" s="143" t="s">
        <v>15</v>
      </c>
      <c r="E2721" s="143"/>
      <c r="F2721" s="18"/>
      <c r="G2721" s="5">
        <v>72.599999999999994</v>
      </c>
    </row>
    <row r="2722" spans="1:7" x14ac:dyDescent="0.25">
      <c r="A2722" s="18">
        <f t="shared" si="493"/>
        <v>419</v>
      </c>
      <c r="B2722" s="18" t="str">
        <f t="shared" si="493"/>
        <v>AMC 419 C</v>
      </c>
      <c r="C2722" s="6">
        <v>163402</v>
      </c>
      <c r="D2722" s="144" t="s">
        <v>17</v>
      </c>
      <c r="E2722" s="144"/>
      <c r="F2722" s="20"/>
      <c r="G2722" s="7">
        <v>17.399999999999999</v>
      </c>
    </row>
    <row r="2723" spans="1:7" x14ac:dyDescent="0.25">
      <c r="A2723" s="20">
        <f t="shared" si="493"/>
        <v>419</v>
      </c>
      <c r="B2723" s="20" t="str">
        <f t="shared" si="493"/>
        <v>AMC 419 C</v>
      </c>
      <c r="C2723" s="21"/>
      <c r="D2723" s="145"/>
      <c r="E2723" s="145"/>
      <c r="F2723" s="22" t="s">
        <v>9</v>
      </c>
      <c r="G2723" s="8">
        <v>1000</v>
      </c>
    </row>
    <row r="2724" spans="1:7" x14ac:dyDescent="0.25">
      <c r="A2724" s="9">
        <v>420</v>
      </c>
      <c r="B2724" s="23" t="s">
        <v>509</v>
      </c>
      <c r="C2724" s="9" t="s">
        <v>4</v>
      </c>
      <c r="D2724" s="146" t="s">
        <v>5</v>
      </c>
      <c r="E2724" s="146"/>
      <c r="F2724" s="24"/>
      <c r="G2724" s="10">
        <v>894.5</v>
      </c>
    </row>
    <row r="2725" spans="1:7" x14ac:dyDescent="0.25">
      <c r="A2725" s="18">
        <f t="shared" ref="A2725:B2728" si="494">A2724</f>
        <v>420</v>
      </c>
      <c r="B2725" s="18" t="str">
        <f t="shared" si="494"/>
        <v>AMC 420 C</v>
      </c>
      <c r="C2725" s="4">
        <v>163401</v>
      </c>
      <c r="D2725" s="143" t="s">
        <v>7</v>
      </c>
      <c r="E2725" s="143"/>
      <c r="F2725" s="18"/>
      <c r="G2725" s="5">
        <v>96.5</v>
      </c>
    </row>
    <row r="2726" spans="1:7" x14ac:dyDescent="0.25">
      <c r="A2726" s="18">
        <f t="shared" si="494"/>
        <v>420</v>
      </c>
      <c r="B2726" s="18" t="str">
        <f t="shared" si="494"/>
        <v>AMC 420 C</v>
      </c>
      <c r="C2726" s="4">
        <v>163410</v>
      </c>
      <c r="D2726" s="143" t="s">
        <v>15</v>
      </c>
      <c r="E2726" s="143"/>
      <c r="F2726" s="18"/>
      <c r="G2726" s="5">
        <v>8.6999999999999993</v>
      </c>
    </row>
    <row r="2727" spans="1:7" x14ac:dyDescent="0.25">
      <c r="A2727" s="18">
        <f t="shared" si="494"/>
        <v>420</v>
      </c>
      <c r="B2727" s="18" t="str">
        <f t="shared" si="494"/>
        <v>AMC 420 C</v>
      </c>
      <c r="C2727" s="6">
        <v>163402</v>
      </c>
      <c r="D2727" s="144" t="s">
        <v>17</v>
      </c>
      <c r="E2727" s="144"/>
      <c r="F2727" s="20"/>
      <c r="G2727" s="7">
        <v>0.3</v>
      </c>
    </row>
    <row r="2728" spans="1:7" x14ac:dyDescent="0.25">
      <c r="A2728" s="20">
        <f t="shared" si="494"/>
        <v>420</v>
      </c>
      <c r="B2728" s="20" t="str">
        <f t="shared" si="494"/>
        <v>AMC 420 C</v>
      </c>
      <c r="C2728" s="21"/>
      <c r="D2728" s="145"/>
      <c r="E2728" s="145"/>
      <c r="F2728" s="22" t="s">
        <v>9</v>
      </c>
      <c r="G2728" s="8">
        <v>1000</v>
      </c>
    </row>
    <row r="2729" spans="1:7" x14ac:dyDescent="0.25">
      <c r="A2729" s="9">
        <v>421</v>
      </c>
      <c r="B2729" s="23" t="s">
        <v>510</v>
      </c>
      <c r="C2729" s="9" t="s">
        <v>4</v>
      </c>
      <c r="D2729" s="146" t="s">
        <v>5</v>
      </c>
      <c r="E2729" s="146"/>
      <c r="F2729" s="24"/>
      <c r="G2729" s="10">
        <v>888.4</v>
      </c>
    </row>
    <row r="2730" spans="1:7" x14ac:dyDescent="0.25">
      <c r="A2730" s="18">
        <f t="shared" ref="A2730:B2733" si="495">A2729</f>
        <v>421</v>
      </c>
      <c r="B2730" s="18" t="str">
        <f t="shared" si="495"/>
        <v>AMC 421 C</v>
      </c>
      <c r="C2730" s="4">
        <v>163401</v>
      </c>
      <c r="D2730" s="143" t="s">
        <v>7</v>
      </c>
      <c r="E2730" s="143"/>
      <c r="F2730" s="18"/>
      <c r="G2730" s="5">
        <v>96.5</v>
      </c>
    </row>
    <row r="2731" spans="1:7" x14ac:dyDescent="0.25">
      <c r="A2731" s="18">
        <f t="shared" si="495"/>
        <v>421</v>
      </c>
      <c r="B2731" s="18" t="str">
        <f t="shared" si="495"/>
        <v>AMC 421 C</v>
      </c>
      <c r="C2731" s="4">
        <v>163410</v>
      </c>
      <c r="D2731" s="143" t="s">
        <v>15</v>
      </c>
      <c r="E2731" s="143"/>
      <c r="F2731" s="18"/>
      <c r="G2731" s="5">
        <v>14.5</v>
      </c>
    </row>
    <row r="2732" spans="1:7" x14ac:dyDescent="0.25">
      <c r="A2732" s="18">
        <f t="shared" si="495"/>
        <v>421</v>
      </c>
      <c r="B2732" s="18" t="str">
        <f t="shared" si="495"/>
        <v>AMC 421 C</v>
      </c>
      <c r="C2732" s="6">
        <v>163402</v>
      </c>
      <c r="D2732" s="144" t="s">
        <v>17</v>
      </c>
      <c r="E2732" s="144"/>
      <c r="F2732" s="20"/>
      <c r="G2732" s="7">
        <v>0.6</v>
      </c>
    </row>
    <row r="2733" spans="1:7" x14ac:dyDescent="0.25">
      <c r="A2733" s="20">
        <f t="shared" si="495"/>
        <v>421</v>
      </c>
      <c r="B2733" s="20" t="str">
        <f t="shared" si="495"/>
        <v>AMC 421 C</v>
      </c>
      <c r="C2733" s="21"/>
      <c r="D2733" s="145"/>
      <c r="E2733" s="145"/>
      <c r="F2733" s="22" t="s">
        <v>9</v>
      </c>
      <c r="G2733" s="8">
        <v>1000</v>
      </c>
    </row>
    <row r="2734" spans="1:7" x14ac:dyDescent="0.25">
      <c r="A2734" s="9">
        <v>422</v>
      </c>
      <c r="B2734" s="23" t="s">
        <v>511</v>
      </c>
      <c r="C2734" s="9" t="s">
        <v>4</v>
      </c>
      <c r="D2734" s="146" t="s">
        <v>5</v>
      </c>
      <c r="E2734" s="146"/>
      <c r="F2734" s="24"/>
      <c r="G2734" s="10">
        <v>873</v>
      </c>
    </row>
    <row r="2735" spans="1:7" x14ac:dyDescent="0.25">
      <c r="A2735" s="18">
        <f t="shared" ref="A2735:B2738" si="496">A2734</f>
        <v>422</v>
      </c>
      <c r="B2735" s="18" t="str">
        <f t="shared" si="496"/>
        <v>AMC 422 C</v>
      </c>
      <c r="C2735" s="4">
        <v>163401</v>
      </c>
      <c r="D2735" s="143" t="s">
        <v>7</v>
      </c>
      <c r="E2735" s="143"/>
      <c r="F2735" s="18"/>
      <c r="G2735" s="5">
        <v>96.6</v>
      </c>
    </row>
    <row r="2736" spans="1:7" x14ac:dyDescent="0.25">
      <c r="A2736" s="18">
        <f t="shared" si="496"/>
        <v>422</v>
      </c>
      <c r="B2736" s="18" t="str">
        <f t="shared" si="496"/>
        <v>AMC 422 C</v>
      </c>
      <c r="C2736" s="4">
        <v>163410</v>
      </c>
      <c r="D2736" s="143" t="s">
        <v>15</v>
      </c>
      <c r="E2736" s="143"/>
      <c r="F2736" s="18"/>
      <c r="G2736" s="5">
        <v>29</v>
      </c>
    </row>
    <row r="2737" spans="1:7" x14ac:dyDescent="0.25">
      <c r="A2737" s="18">
        <f t="shared" si="496"/>
        <v>422</v>
      </c>
      <c r="B2737" s="18" t="str">
        <f t="shared" si="496"/>
        <v>AMC 422 C</v>
      </c>
      <c r="C2737" s="6">
        <v>163402</v>
      </c>
      <c r="D2737" s="144" t="s">
        <v>17</v>
      </c>
      <c r="E2737" s="144"/>
      <c r="F2737" s="20"/>
      <c r="G2737" s="7">
        <v>1.4</v>
      </c>
    </row>
    <row r="2738" spans="1:7" x14ac:dyDescent="0.25">
      <c r="A2738" s="20">
        <f t="shared" si="496"/>
        <v>422</v>
      </c>
      <c r="B2738" s="20" t="str">
        <f t="shared" si="496"/>
        <v>AMC 422 C</v>
      </c>
      <c r="C2738" s="21"/>
      <c r="D2738" s="145"/>
      <c r="E2738" s="145"/>
      <c r="F2738" s="22" t="s">
        <v>9</v>
      </c>
      <c r="G2738" s="8">
        <v>1000</v>
      </c>
    </row>
    <row r="2739" spans="1:7" x14ac:dyDescent="0.25">
      <c r="A2739" s="9">
        <v>423</v>
      </c>
      <c r="B2739" s="23" t="s">
        <v>512</v>
      </c>
      <c r="C2739" s="9" t="s">
        <v>4</v>
      </c>
      <c r="D2739" s="146" t="s">
        <v>5</v>
      </c>
      <c r="E2739" s="146"/>
      <c r="F2739" s="24"/>
      <c r="G2739" s="10">
        <v>809.7</v>
      </c>
    </row>
    <row r="2740" spans="1:7" x14ac:dyDescent="0.25">
      <c r="A2740" s="18">
        <f t="shared" ref="A2740:B2743" si="497">A2739</f>
        <v>423</v>
      </c>
      <c r="B2740" s="18" t="str">
        <f t="shared" si="497"/>
        <v>AMC 423 C</v>
      </c>
      <c r="C2740" s="4">
        <v>163401</v>
      </c>
      <c r="D2740" s="143" t="s">
        <v>7</v>
      </c>
      <c r="E2740" s="143"/>
      <c r="F2740" s="18"/>
      <c r="G2740" s="5">
        <v>150</v>
      </c>
    </row>
    <row r="2741" spans="1:7" x14ac:dyDescent="0.25">
      <c r="A2741" s="18">
        <f t="shared" si="497"/>
        <v>423</v>
      </c>
      <c r="B2741" s="18" t="str">
        <f t="shared" si="497"/>
        <v>AMC 423 C</v>
      </c>
      <c r="C2741" s="4">
        <v>163410</v>
      </c>
      <c r="D2741" s="143" t="s">
        <v>15</v>
      </c>
      <c r="E2741" s="143"/>
      <c r="F2741" s="18"/>
      <c r="G2741" s="5">
        <v>40</v>
      </c>
    </row>
    <row r="2742" spans="1:7" x14ac:dyDescent="0.25">
      <c r="A2742" s="18">
        <f t="shared" si="497"/>
        <v>423</v>
      </c>
      <c r="B2742" s="18" t="str">
        <f t="shared" si="497"/>
        <v>AMC 423 C</v>
      </c>
      <c r="C2742" s="6">
        <v>163407</v>
      </c>
      <c r="D2742" s="144" t="s">
        <v>13</v>
      </c>
      <c r="E2742" s="144"/>
      <c r="F2742" s="20"/>
      <c r="G2742" s="7">
        <v>0.3</v>
      </c>
    </row>
    <row r="2743" spans="1:7" x14ac:dyDescent="0.25">
      <c r="A2743" s="20">
        <f t="shared" si="497"/>
        <v>423</v>
      </c>
      <c r="B2743" s="20" t="str">
        <f t="shared" si="497"/>
        <v>AMC 423 C</v>
      </c>
      <c r="C2743" s="21"/>
      <c r="D2743" s="145"/>
      <c r="E2743" s="145"/>
      <c r="F2743" s="22" t="s">
        <v>9</v>
      </c>
      <c r="G2743" s="8">
        <v>1000</v>
      </c>
    </row>
    <row r="2744" spans="1:7" x14ac:dyDescent="0.25">
      <c r="A2744" s="9">
        <v>424</v>
      </c>
      <c r="B2744" s="23" t="s">
        <v>513</v>
      </c>
      <c r="C2744" s="9" t="s">
        <v>4</v>
      </c>
      <c r="D2744" s="146" t="s">
        <v>5</v>
      </c>
      <c r="E2744" s="146"/>
      <c r="F2744" s="24"/>
      <c r="G2744" s="10">
        <v>833.7</v>
      </c>
    </row>
    <row r="2745" spans="1:7" x14ac:dyDescent="0.25">
      <c r="A2745" s="18">
        <f t="shared" ref="A2745:B2748" si="498">A2744</f>
        <v>424</v>
      </c>
      <c r="B2745" s="18" t="str">
        <f t="shared" si="498"/>
        <v>AMC 424 C</v>
      </c>
      <c r="C2745" s="4">
        <v>163401</v>
      </c>
      <c r="D2745" s="143" t="s">
        <v>7</v>
      </c>
      <c r="E2745" s="143"/>
      <c r="F2745" s="18"/>
      <c r="G2745" s="5">
        <v>96.7</v>
      </c>
    </row>
    <row r="2746" spans="1:7" x14ac:dyDescent="0.25">
      <c r="A2746" s="18">
        <f t="shared" si="498"/>
        <v>424</v>
      </c>
      <c r="B2746" s="18" t="str">
        <f t="shared" si="498"/>
        <v>AMC 424 C</v>
      </c>
      <c r="C2746" s="4">
        <v>163410</v>
      </c>
      <c r="D2746" s="143" t="s">
        <v>15</v>
      </c>
      <c r="E2746" s="143"/>
      <c r="F2746" s="18"/>
      <c r="G2746" s="5">
        <v>66.7</v>
      </c>
    </row>
    <row r="2747" spans="1:7" x14ac:dyDescent="0.25">
      <c r="A2747" s="18">
        <f t="shared" si="498"/>
        <v>424</v>
      </c>
      <c r="B2747" s="18" t="str">
        <f t="shared" si="498"/>
        <v>AMC 424 C</v>
      </c>
      <c r="C2747" s="6">
        <v>163407</v>
      </c>
      <c r="D2747" s="144" t="s">
        <v>13</v>
      </c>
      <c r="E2747" s="144"/>
      <c r="F2747" s="20"/>
      <c r="G2747" s="7">
        <v>2.9</v>
      </c>
    </row>
    <row r="2748" spans="1:7" x14ac:dyDescent="0.25">
      <c r="A2748" s="20">
        <f t="shared" si="498"/>
        <v>424</v>
      </c>
      <c r="B2748" s="20" t="str">
        <f t="shared" si="498"/>
        <v>AMC 424 C</v>
      </c>
      <c r="C2748" s="21"/>
      <c r="D2748" s="145"/>
      <c r="E2748" s="145"/>
      <c r="F2748" s="22" t="s">
        <v>9</v>
      </c>
      <c r="G2748" s="8">
        <v>1000</v>
      </c>
    </row>
    <row r="2749" spans="1:7" x14ac:dyDescent="0.25">
      <c r="A2749" s="2">
        <v>425</v>
      </c>
      <c r="B2749" s="27" t="s">
        <v>514</v>
      </c>
      <c r="C2749" s="2" t="s">
        <v>4</v>
      </c>
      <c r="D2749" s="27" t="s">
        <v>5</v>
      </c>
      <c r="E2749" s="153"/>
      <c r="F2749" s="153"/>
      <c r="G2749" s="3">
        <v>791.5</v>
      </c>
    </row>
    <row r="2750" spans="1:7" x14ac:dyDescent="0.25">
      <c r="A2750" s="18">
        <f t="shared" ref="A2750:B2753" si="499">A2749</f>
        <v>425</v>
      </c>
      <c r="B2750" s="18" t="str">
        <f t="shared" si="499"/>
        <v>AMC 425 C</v>
      </c>
      <c r="C2750" s="4">
        <v>163401</v>
      </c>
      <c r="D2750" s="17" t="s">
        <v>7</v>
      </c>
      <c r="E2750" s="152"/>
      <c r="F2750" s="152"/>
      <c r="G2750" s="5">
        <v>120</v>
      </c>
    </row>
    <row r="2751" spans="1:7" x14ac:dyDescent="0.25">
      <c r="A2751" s="18">
        <f t="shared" si="499"/>
        <v>425</v>
      </c>
      <c r="B2751" s="18" t="str">
        <f t="shared" si="499"/>
        <v>AMC 425 C</v>
      </c>
      <c r="C2751" s="4">
        <v>163410</v>
      </c>
      <c r="D2751" s="17" t="s">
        <v>15</v>
      </c>
      <c r="E2751" s="152"/>
      <c r="F2751" s="152"/>
      <c r="G2751" s="5">
        <v>88</v>
      </c>
    </row>
    <row r="2752" spans="1:7" x14ac:dyDescent="0.25">
      <c r="A2752" s="18">
        <f t="shared" si="499"/>
        <v>425</v>
      </c>
      <c r="B2752" s="18" t="str">
        <f t="shared" si="499"/>
        <v>AMC 425 C</v>
      </c>
      <c r="C2752" s="6">
        <v>163407</v>
      </c>
      <c r="D2752" s="19" t="s">
        <v>13</v>
      </c>
      <c r="E2752" s="149"/>
      <c r="F2752" s="149"/>
      <c r="G2752" s="7">
        <v>0.5</v>
      </c>
    </row>
    <row r="2753" spans="1:7" x14ac:dyDescent="0.25">
      <c r="A2753" s="20">
        <f t="shared" si="499"/>
        <v>425</v>
      </c>
      <c r="B2753" s="20" t="str">
        <f t="shared" si="499"/>
        <v>AMC 425 C</v>
      </c>
      <c r="C2753" s="21"/>
      <c r="D2753" s="21"/>
      <c r="E2753" s="150" t="s">
        <v>9</v>
      </c>
      <c r="F2753" s="150"/>
      <c r="G2753" s="8">
        <v>1000</v>
      </c>
    </row>
    <row r="2754" spans="1:7" x14ac:dyDescent="0.25">
      <c r="A2754" s="9">
        <v>426</v>
      </c>
      <c r="B2754" s="23" t="s">
        <v>515</v>
      </c>
      <c r="C2754" s="9" t="s">
        <v>4</v>
      </c>
      <c r="D2754" s="23" t="s">
        <v>5</v>
      </c>
      <c r="E2754" s="151"/>
      <c r="F2754" s="151"/>
      <c r="G2754" s="10">
        <v>742.7</v>
      </c>
    </row>
    <row r="2755" spans="1:7" x14ac:dyDescent="0.25">
      <c r="A2755" s="18">
        <f t="shared" ref="A2755:B2758" si="500">A2754</f>
        <v>426</v>
      </c>
      <c r="B2755" s="18" t="str">
        <f t="shared" si="500"/>
        <v>AMC 426 C</v>
      </c>
      <c r="C2755" s="4">
        <v>163410</v>
      </c>
      <c r="D2755" s="17" t="s">
        <v>15</v>
      </c>
      <c r="E2755" s="152"/>
      <c r="F2755" s="152"/>
      <c r="G2755" s="5">
        <v>145.6</v>
      </c>
    </row>
    <row r="2756" spans="1:7" x14ac:dyDescent="0.25">
      <c r="A2756" s="18">
        <f t="shared" si="500"/>
        <v>426</v>
      </c>
      <c r="B2756" s="18" t="str">
        <f t="shared" si="500"/>
        <v>AMC 426 C</v>
      </c>
      <c r="C2756" s="4">
        <v>163401</v>
      </c>
      <c r="D2756" s="17" t="s">
        <v>7</v>
      </c>
      <c r="E2756" s="152"/>
      <c r="F2756" s="152"/>
      <c r="G2756" s="5">
        <v>97.1</v>
      </c>
    </row>
    <row r="2757" spans="1:7" x14ac:dyDescent="0.25">
      <c r="A2757" s="18">
        <f t="shared" si="500"/>
        <v>426</v>
      </c>
      <c r="B2757" s="18" t="str">
        <f t="shared" si="500"/>
        <v>AMC 426 C</v>
      </c>
      <c r="C2757" s="6">
        <v>163407</v>
      </c>
      <c r="D2757" s="19" t="s">
        <v>13</v>
      </c>
      <c r="E2757" s="149"/>
      <c r="F2757" s="149"/>
      <c r="G2757" s="7">
        <v>14.6</v>
      </c>
    </row>
    <row r="2758" spans="1:7" x14ac:dyDescent="0.25">
      <c r="A2758" s="20">
        <f t="shared" si="500"/>
        <v>426</v>
      </c>
      <c r="B2758" s="20" t="str">
        <f t="shared" si="500"/>
        <v>AMC 426 C</v>
      </c>
      <c r="C2758" s="21"/>
      <c r="D2758" s="21"/>
      <c r="E2758" s="150" t="s">
        <v>9</v>
      </c>
      <c r="F2758" s="150"/>
      <c r="G2758" s="8">
        <v>1000</v>
      </c>
    </row>
    <row r="2759" spans="1:7" x14ac:dyDescent="0.25">
      <c r="A2759" s="9">
        <v>427</v>
      </c>
      <c r="B2759" s="23" t="s">
        <v>516</v>
      </c>
      <c r="C2759" s="9" t="s">
        <v>4</v>
      </c>
      <c r="D2759" s="23" t="s">
        <v>5</v>
      </c>
      <c r="E2759" s="151"/>
      <c r="F2759" s="151"/>
      <c r="G2759" s="10">
        <v>859.7</v>
      </c>
    </row>
    <row r="2760" spans="1:7" x14ac:dyDescent="0.25">
      <c r="A2760" s="18">
        <f t="shared" ref="A2760:B2763" si="501">A2759</f>
        <v>427</v>
      </c>
      <c r="B2760" s="18" t="str">
        <f t="shared" si="501"/>
        <v>AMC 427 C</v>
      </c>
      <c r="C2760" s="4">
        <v>163401</v>
      </c>
      <c r="D2760" s="17" t="s">
        <v>7</v>
      </c>
      <c r="E2760" s="152"/>
      <c r="F2760" s="152"/>
      <c r="G2760" s="5">
        <v>135</v>
      </c>
    </row>
    <row r="2761" spans="1:7" x14ac:dyDescent="0.25">
      <c r="A2761" s="18">
        <f t="shared" si="501"/>
        <v>427</v>
      </c>
      <c r="B2761" s="18" t="str">
        <f t="shared" si="501"/>
        <v>AMC 427 C</v>
      </c>
      <c r="C2761" s="4">
        <v>163410</v>
      </c>
      <c r="D2761" s="17" t="s">
        <v>15</v>
      </c>
      <c r="E2761" s="152"/>
      <c r="F2761" s="152"/>
      <c r="G2761" s="5">
        <v>5</v>
      </c>
    </row>
    <row r="2762" spans="1:7" x14ac:dyDescent="0.25">
      <c r="A2762" s="18">
        <f t="shared" si="501"/>
        <v>427</v>
      </c>
      <c r="B2762" s="18" t="str">
        <f t="shared" si="501"/>
        <v>AMC 427 C</v>
      </c>
      <c r="C2762" s="6">
        <v>163407</v>
      </c>
      <c r="D2762" s="19" t="s">
        <v>13</v>
      </c>
      <c r="E2762" s="149"/>
      <c r="F2762" s="149"/>
      <c r="G2762" s="7">
        <v>0.3</v>
      </c>
    </row>
    <row r="2763" spans="1:7" x14ac:dyDescent="0.25">
      <c r="A2763" s="20">
        <f t="shared" si="501"/>
        <v>427</v>
      </c>
      <c r="B2763" s="20" t="str">
        <f t="shared" si="501"/>
        <v>AMC 427 C</v>
      </c>
      <c r="C2763" s="21"/>
      <c r="D2763" s="21"/>
      <c r="E2763" s="150" t="s">
        <v>9</v>
      </c>
      <c r="F2763" s="150"/>
      <c r="G2763" s="8">
        <v>1000</v>
      </c>
    </row>
    <row r="2764" spans="1:7" x14ac:dyDescent="0.25">
      <c r="A2764" s="9">
        <v>428</v>
      </c>
      <c r="B2764" s="23" t="s">
        <v>517</v>
      </c>
      <c r="C2764" s="9" t="s">
        <v>4</v>
      </c>
      <c r="D2764" s="23" t="s">
        <v>5</v>
      </c>
      <c r="E2764" s="151"/>
      <c r="F2764" s="151"/>
      <c r="G2764" s="10">
        <v>860.7</v>
      </c>
    </row>
    <row r="2765" spans="1:7" x14ac:dyDescent="0.25">
      <c r="A2765" s="18">
        <f t="shared" ref="A2765:B2768" si="502">A2764</f>
        <v>428</v>
      </c>
      <c r="B2765" s="18" t="str">
        <f t="shared" si="502"/>
        <v>AMC 428 C</v>
      </c>
      <c r="C2765" s="4">
        <v>163401</v>
      </c>
      <c r="D2765" s="17" t="s">
        <v>7</v>
      </c>
      <c r="E2765" s="152"/>
      <c r="F2765" s="152"/>
      <c r="G2765" s="5">
        <v>130</v>
      </c>
    </row>
    <row r="2766" spans="1:7" x14ac:dyDescent="0.25">
      <c r="A2766" s="18">
        <f t="shared" si="502"/>
        <v>428</v>
      </c>
      <c r="B2766" s="18" t="str">
        <f t="shared" si="502"/>
        <v>AMC 428 C</v>
      </c>
      <c r="C2766" s="4">
        <v>163410</v>
      </c>
      <c r="D2766" s="17" t="s">
        <v>15</v>
      </c>
      <c r="E2766" s="152"/>
      <c r="F2766" s="152"/>
      <c r="G2766" s="5">
        <v>9</v>
      </c>
    </row>
    <row r="2767" spans="1:7" x14ac:dyDescent="0.25">
      <c r="A2767" s="18">
        <f t="shared" si="502"/>
        <v>428</v>
      </c>
      <c r="B2767" s="18" t="str">
        <f t="shared" si="502"/>
        <v>AMC 428 C</v>
      </c>
      <c r="C2767" s="6">
        <v>163407</v>
      </c>
      <c r="D2767" s="19" t="s">
        <v>13</v>
      </c>
      <c r="E2767" s="149"/>
      <c r="F2767" s="149"/>
      <c r="G2767" s="7">
        <v>0.3</v>
      </c>
    </row>
    <row r="2768" spans="1:7" x14ac:dyDescent="0.25">
      <c r="A2768" s="20">
        <f t="shared" si="502"/>
        <v>428</v>
      </c>
      <c r="B2768" s="20" t="str">
        <f t="shared" si="502"/>
        <v>AMC 428 C</v>
      </c>
      <c r="C2768" s="21"/>
      <c r="D2768" s="21"/>
      <c r="E2768" s="150" t="s">
        <v>9</v>
      </c>
      <c r="F2768" s="150"/>
      <c r="G2768" s="8">
        <v>1000</v>
      </c>
    </row>
    <row r="2769" spans="1:7" x14ac:dyDescent="0.25">
      <c r="A2769" s="9">
        <v>429</v>
      </c>
      <c r="B2769" s="23" t="s">
        <v>518</v>
      </c>
      <c r="C2769" s="9" t="s">
        <v>4</v>
      </c>
      <c r="D2769" s="23" t="s">
        <v>5</v>
      </c>
      <c r="E2769" s="151"/>
      <c r="F2769" s="151"/>
      <c r="G2769" s="10">
        <v>885.5</v>
      </c>
    </row>
    <row r="2770" spans="1:7" x14ac:dyDescent="0.25">
      <c r="A2770" s="18">
        <f t="shared" ref="A2770:B2773" si="503">A2769</f>
        <v>429</v>
      </c>
      <c r="B2770" s="18" t="str">
        <f t="shared" si="503"/>
        <v>AMC 429 C</v>
      </c>
      <c r="C2770" s="4">
        <v>163401</v>
      </c>
      <c r="D2770" s="17" t="s">
        <v>7</v>
      </c>
      <c r="E2770" s="152"/>
      <c r="F2770" s="152"/>
      <c r="G2770" s="5">
        <v>96.5</v>
      </c>
    </row>
    <row r="2771" spans="1:7" x14ac:dyDescent="0.25">
      <c r="A2771" s="18">
        <f t="shared" si="503"/>
        <v>429</v>
      </c>
      <c r="B2771" s="18" t="str">
        <f t="shared" si="503"/>
        <v>AMC 429 C</v>
      </c>
      <c r="C2771" s="4">
        <v>163410</v>
      </c>
      <c r="D2771" s="17" t="s">
        <v>15</v>
      </c>
      <c r="E2771" s="152"/>
      <c r="F2771" s="152"/>
      <c r="G2771" s="5">
        <v>17.399999999999999</v>
      </c>
    </row>
    <row r="2772" spans="1:7" x14ac:dyDescent="0.25">
      <c r="A2772" s="18">
        <f t="shared" si="503"/>
        <v>429</v>
      </c>
      <c r="B2772" s="18" t="str">
        <f t="shared" si="503"/>
        <v>AMC 429 C</v>
      </c>
      <c r="C2772" s="6">
        <v>163407</v>
      </c>
      <c r="D2772" s="19" t="s">
        <v>13</v>
      </c>
      <c r="E2772" s="149"/>
      <c r="F2772" s="149"/>
      <c r="G2772" s="7">
        <v>0.6</v>
      </c>
    </row>
    <row r="2773" spans="1:7" x14ac:dyDescent="0.25">
      <c r="A2773" s="20">
        <f t="shared" si="503"/>
        <v>429</v>
      </c>
      <c r="B2773" s="20" t="str">
        <f t="shared" si="503"/>
        <v>AMC 429 C</v>
      </c>
      <c r="C2773" s="21"/>
      <c r="D2773" s="21"/>
      <c r="E2773" s="150" t="s">
        <v>9</v>
      </c>
      <c r="F2773" s="150"/>
      <c r="G2773" s="8">
        <v>1000</v>
      </c>
    </row>
    <row r="2774" spans="1:7" x14ac:dyDescent="0.25">
      <c r="A2774" s="9">
        <v>430</v>
      </c>
      <c r="B2774" s="23" t="s">
        <v>519</v>
      </c>
      <c r="C2774" s="9" t="s">
        <v>4</v>
      </c>
      <c r="D2774" s="23" t="s">
        <v>5</v>
      </c>
      <c r="E2774" s="151"/>
      <c r="F2774" s="151"/>
      <c r="G2774" s="10">
        <v>867.2</v>
      </c>
    </row>
    <row r="2775" spans="1:7" x14ac:dyDescent="0.25">
      <c r="A2775" s="18">
        <f t="shared" ref="A2775:B2778" si="504">A2774</f>
        <v>430</v>
      </c>
      <c r="B2775" s="18" t="str">
        <f t="shared" si="504"/>
        <v>AMC 430 C</v>
      </c>
      <c r="C2775" s="4">
        <v>163401</v>
      </c>
      <c r="D2775" s="17" t="s">
        <v>7</v>
      </c>
      <c r="E2775" s="152"/>
      <c r="F2775" s="152"/>
      <c r="G2775" s="5">
        <v>96.6</v>
      </c>
    </row>
    <row r="2776" spans="1:7" x14ac:dyDescent="0.25">
      <c r="A2776" s="18">
        <f t="shared" si="504"/>
        <v>430</v>
      </c>
      <c r="B2776" s="18" t="str">
        <f t="shared" si="504"/>
        <v>AMC 430 C</v>
      </c>
      <c r="C2776" s="4">
        <v>163410</v>
      </c>
      <c r="D2776" s="17" t="s">
        <v>15</v>
      </c>
      <c r="E2776" s="152"/>
      <c r="F2776" s="152"/>
      <c r="G2776" s="5">
        <v>34.799999999999997</v>
      </c>
    </row>
    <row r="2777" spans="1:7" x14ac:dyDescent="0.25">
      <c r="A2777" s="18">
        <f t="shared" si="504"/>
        <v>430</v>
      </c>
      <c r="B2777" s="18" t="str">
        <f t="shared" si="504"/>
        <v>AMC 430 C</v>
      </c>
      <c r="C2777" s="6">
        <v>163407</v>
      </c>
      <c r="D2777" s="19" t="s">
        <v>13</v>
      </c>
      <c r="E2777" s="149"/>
      <c r="F2777" s="149"/>
      <c r="G2777" s="7">
        <v>1.4</v>
      </c>
    </row>
    <row r="2778" spans="1:7" x14ac:dyDescent="0.25">
      <c r="A2778" s="20">
        <f t="shared" si="504"/>
        <v>430</v>
      </c>
      <c r="B2778" s="20" t="str">
        <f t="shared" si="504"/>
        <v>AMC 430 C</v>
      </c>
      <c r="C2778" s="21"/>
      <c r="D2778" s="21"/>
      <c r="E2778" s="150" t="s">
        <v>9</v>
      </c>
      <c r="F2778" s="150"/>
      <c r="G2778" s="8">
        <v>1000</v>
      </c>
    </row>
    <row r="2779" spans="1:7" x14ac:dyDescent="0.25">
      <c r="A2779" s="9">
        <v>431</v>
      </c>
      <c r="B2779" s="23" t="s">
        <v>520</v>
      </c>
      <c r="C2779" s="9" t="s">
        <v>4</v>
      </c>
      <c r="D2779" s="23" t="s">
        <v>5</v>
      </c>
      <c r="E2779" s="151"/>
      <c r="F2779" s="151"/>
      <c r="G2779" s="10">
        <v>857.6</v>
      </c>
    </row>
    <row r="2780" spans="1:7" x14ac:dyDescent="0.25">
      <c r="A2780" s="18">
        <f t="shared" ref="A2780:B2783" si="505">A2779</f>
        <v>431</v>
      </c>
      <c r="B2780" s="18" t="str">
        <f t="shared" si="505"/>
        <v>AMC 431 C</v>
      </c>
      <c r="C2780" s="4">
        <v>163401</v>
      </c>
      <c r="D2780" s="17" t="s">
        <v>7</v>
      </c>
      <c r="E2780" s="152"/>
      <c r="F2780" s="152"/>
      <c r="G2780" s="5">
        <v>96.6</v>
      </c>
    </row>
    <row r="2781" spans="1:7" x14ac:dyDescent="0.25">
      <c r="A2781" s="18">
        <f t="shared" si="505"/>
        <v>431</v>
      </c>
      <c r="B2781" s="18" t="str">
        <f t="shared" si="505"/>
        <v>AMC 431 C</v>
      </c>
      <c r="C2781" s="4">
        <v>163410</v>
      </c>
      <c r="D2781" s="17" t="s">
        <v>15</v>
      </c>
      <c r="E2781" s="152"/>
      <c r="F2781" s="152"/>
      <c r="G2781" s="5">
        <v>43.5</v>
      </c>
    </row>
    <row r="2782" spans="1:7" x14ac:dyDescent="0.25">
      <c r="A2782" s="18">
        <f t="shared" si="505"/>
        <v>431</v>
      </c>
      <c r="B2782" s="18" t="str">
        <f t="shared" si="505"/>
        <v>AMC 431 C</v>
      </c>
      <c r="C2782" s="6">
        <v>163407</v>
      </c>
      <c r="D2782" s="19" t="s">
        <v>13</v>
      </c>
      <c r="E2782" s="149"/>
      <c r="F2782" s="149"/>
      <c r="G2782" s="7">
        <v>2.2999999999999998</v>
      </c>
    </row>
    <row r="2783" spans="1:7" x14ac:dyDescent="0.25">
      <c r="A2783" s="20">
        <f t="shared" si="505"/>
        <v>431</v>
      </c>
      <c r="B2783" s="20" t="str">
        <f t="shared" si="505"/>
        <v>AMC 431 C</v>
      </c>
      <c r="C2783" s="21"/>
      <c r="D2783" s="21"/>
      <c r="E2783" s="150" t="s">
        <v>9</v>
      </c>
      <c r="F2783" s="150"/>
      <c r="G2783" s="8">
        <v>1000</v>
      </c>
    </row>
    <row r="2784" spans="1:7" x14ac:dyDescent="0.25">
      <c r="A2784" s="9">
        <v>432</v>
      </c>
      <c r="B2784" s="23" t="s">
        <v>521</v>
      </c>
      <c r="C2784" s="9" t="s">
        <v>4</v>
      </c>
      <c r="D2784" s="23" t="s">
        <v>5</v>
      </c>
      <c r="E2784" s="151"/>
      <c r="F2784" s="151"/>
      <c r="G2784" s="10">
        <v>825.8</v>
      </c>
    </row>
    <row r="2785" spans="1:7" x14ac:dyDescent="0.25">
      <c r="A2785" s="18">
        <f t="shared" ref="A2785:B2788" si="506">A2784</f>
        <v>432</v>
      </c>
      <c r="B2785" s="18" t="str">
        <f t="shared" si="506"/>
        <v>AMC 432 C</v>
      </c>
      <c r="C2785" s="4">
        <v>163401</v>
      </c>
      <c r="D2785" s="17" t="s">
        <v>7</v>
      </c>
      <c r="E2785" s="152"/>
      <c r="F2785" s="152"/>
      <c r="G2785" s="5">
        <v>87.1</v>
      </c>
    </row>
    <row r="2786" spans="1:7" x14ac:dyDescent="0.25">
      <c r="A2786" s="18">
        <f t="shared" si="506"/>
        <v>432</v>
      </c>
      <c r="B2786" s="18" t="str">
        <f t="shared" si="506"/>
        <v>AMC 432 C</v>
      </c>
      <c r="C2786" s="4">
        <v>163410</v>
      </c>
      <c r="D2786" s="17" t="s">
        <v>15</v>
      </c>
      <c r="E2786" s="152"/>
      <c r="F2786" s="152"/>
      <c r="G2786" s="5">
        <v>84.2</v>
      </c>
    </row>
    <row r="2787" spans="1:7" x14ac:dyDescent="0.25">
      <c r="A2787" s="18">
        <f t="shared" si="506"/>
        <v>432</v>
      </c>
      <c r="B2787" s="18" t="str">
        <f t="shared" si="506"/>
        <v>AMC 432 C</v>
      </c>
      <c r="C2787" s="6">
        <v>163407</v>
      </c>
      <c r="D2787" s="19" t="s">
        <v>13</v>
      </c>
      <c r="E2787" s="149"/>
      <c r="F2787" s="149"/>
      <c r="G2787" s="7">
        <v>2.9</v>
      </c>
    </row>
    <row r="2788" spans="1:7" x14ac:dyDescent="0.25">
      <c r="A2788" s="20">
        <f t="shared" si="506"/>
        <v>432</v>
      </c>
      <c r="B2788" s="20" t="str">
        <f t="shared" si="506"/>
        <v>AMC 432 C</v>
      </c>
      <c r="C2788" s="21"/>
      <c r="D2788" s="21"/>
      <c r="E2788" s="150" t="s">
        <v>9</v>
      </c>
      <c r="F2788" s="150"/>
      <c r="G2788" s="8">
        <v>1000</v>
      </c>
    </row>
    <row r="2789" spans="1:7" x14ac:dyDescent="0.25">
      <c r="A2789" s="9">
        <v>433</v>
      </c>
      <c r="B2789" s="23" t="s">
        <v>522</v>
      </c>
      <c r="C2789" s="9" t="s">
        <v>4</v>
      </c>
      <c r="D2789" s="23" t="s">
        <v>5</v>
      </c>
      <c r="E2789" s="151"/>
      <c r="F2789" s="151"/>
      <c r="G2789" s="10">
        <v>782</v>
      </c>
    </row>
    <row r="2790" spans="1:7" x14ac:dyDescent="0.25">
      <c r="A2790" s="18">
        <f t="shared" ref="A2790:B2793" si="507">A2789</f>
        <v>433</v>
      </c>
      <c r="B2790" s="18" t="str">
        <f t="shared" si="507"/>
        <v>AMC 433 C</v>
      </c>
      <c r="C2790" s="4">
        <v>163410</v>
      </c>
      <c r="D2790" s="17" t="s">
        <v>15</v>
      </c>
      <c r="E2790" s="152"/>
      <c r="F2790" s="152"/>
      <c r="G2790" s="5">
        <v>125</v>
      </c>
    </row>
    <row r="2791" spans="1:7" x14ac:dyDescent="0.25">
      <c r="A2791" s="18">
        <f t="shared" si="507"/>
        <v>433</v>
      </c>
      <c r="B2791" s="18" t="str">
        <f t="shared" si="507"/>
        <v>AMC 433 C</v>
      </c>
      <c r="C2791" s="4">
        <v>163401</v>
      </c>
      <c r="D2791" s="17" t="s">
        <v>7</v>
      </c>
      <c r="E2791" s="152"/>
      <c r="F2791" s="152"/>
      <c r="G2791" s="5">
        <v>87.2</v>
      </c>
    </row>
    <row r="2792" spans="1:7" x14ac:dyDescent="0.25">
      <c r="A2792" s="18">
        <f t="shared" si="507"/>
        <v>433</v>
      </c>
      <c r="B2792" s="18" t="str">
        <f t="shared" si="507"/>
        <v>AMC 433 C</v>
      </c>
      <c r="C2792" s="6">
        <v>163407</v>
      </c>
      <c r="D2792" s="19" t="s">
        <v>13</v>
      </c>
      <c r="E2792" s="149"/>
      <c r="F2792" s="149"/>
      <c r="G2792" s="7">
        <v>5.8</v>
      </c>
    </row>
    <row r="2793" spans="1:7" x14ac:dyDescent="0.25">
      <c r="A2793" s="20">
        <f t="shared" si="507"/>
        <v>433</v>
      </c>
      <c r="B2793" s="20" t="str">
        <f t="shared" si="507"/>
        <v>AMC 433 C</v>
      </c>
      <c r="C2793" s="21"/>
      <c r="D2793" s="21"/>
      <c r="E2793" s="150" t="s">
        <v>9</v>
      </c>
      <c r="F2793" s="150"/>
      <c r="G2793" s="8">
        <v>1000</v>
      </c>
    </row>
    <row r="2794" spans="1:7" x14ac:dyDescent="0.25">
      <c r="A2794" s="9">
        <v>434</v>
      </c>
      <c r="B2794" s="23" t="s">
        <v>523</v>
      </c>
      <c r="C2794" s="9" t="s">
        <v>4</v>
      </c>
      <c r="D2794" s="23" t="s">
        <v>5</v>
      </c>
      <c r="E2794" s="151"/>
      <c r="F2794" s="151"/>
      <c r="G2794" s="10">
        <v>900</v>
      </c>
    </row>
    <row r="2795" spans="1:7" x14ac:dyDescent="0.25">
      <c r="A2795" s="18">
        <f t="shared" ref="A2795:B2798" si="508">A2794</f>
        <v>434</v>
      </c>
      <c r="B2795" s="18" t="str">
        <f t="shared" si="508"/>
        <v>AMC 434 C</v>
      </c>
      <c r="C2795" s="4">
        <v>163401</v>
      </c>
      <c r="D2795" s="17" t="s">
        <v>7</v>
      </c>
      <c r="E2795" s="152"/>
      <c r="F2795" s="152"/>
      <c r="G2795" s="5">
        <v>96.5</v>
      </c>
    </row>
    <row r="2796" spans="1:7" x14ac:dyDescent="0.25">
      <c r="A2796" s="18">
        <f t="shared" si="508"/>
        <v>434</v>
      </c>
      <c r="B2796" s="18" t="str">
        <f t="shared" si="508"/>
        <v>AMC 434 C</v>
      </c>
      <c r="C2796" s="4">
        <v>163410</v>
      </c>
      <c r="D2796" s="17" t="s">
        <v>15</v>
      </c>
      <c r="E2796" s="152"/>
      <c r="F2796" s="152"/>
      <c r="G2796" s="5">
        <v>2.9</v>
      </c>
    </row>
    <row r="2797" spans="1:7" x14ac:dyDescent="0.25">
      <c r="A2797" s="18">
        <f t="shared" si="508"/>
        <v>434</v>
      </c>
      <c r="B2797" s="18" t="str">
        <f t="shared" si="508"/>
        <v>AMC 434 C</v>
      </c>
      <c r="C2797" s="6">
        <v>163404</v>
      </c>
      <c r="D2797" s="19" t="s">
        <v>8</v>
      </c>
      <c r="E2797" s="149"/>
      <c r="F2797" s="149"/>
      <c r="G2797" s="7">
        <v>0.6</v>
      </c>
    </row>
    <row r="2798" spans="1:7" x14ac:dyDescent="0.25">
      <c r="A2798" s="20">
        <f t="shared" si="508"/>
        <v>434</v>
      </c>
      <c r="B2798" s="20" t="str">
        <f t="shared" si="508"/>
        <v>AMC 434 C</v>
      </c>
      <c r="C2798" s="21"/>
      <c r="D2798" s="21"/>
      <c r="E2798" s="150" t="s">
        <v>9</v>
      </c>
      <c r="F2798" s="150"/>
      <c r="G2798" s="8">
        <v>1000</v>
      </c>
    </row>
    <row r="2799" spans="1:7" x14ac:dyDescent="0.25">
      <c r="A2799" s="9">
        <v>435</v>
      </c>
      <c r="B2799" s="23" t="s">
        <v>524</v>
      </c>
      <c r="C2799" s="9" t="s">
        <v>4</v>
      </c>
      <c r="D2799" s="23" t="s">
        <v>5</v>
      </c>
      <c r="E2799" s="151"/>
      <c r="F2799" s="151"/>
      <c r="G2799" s="10">
        <v>896.8</v>
      </c>
    </row>
    <row r="2800" spans="1:7" x14ac:dyDescent="0.25">
      <c r="A2800" s="18">
        <f t="shared" ref="A2800:B2803" si="509">A2799</f>
        <v>435</v>
      </c>
      <c r="B2800" s="18" t="str">
        <f t="shared" si="509"/>
        <v>AMC 435 C</v>
      </c>
      <c r="C2800" s="4">
        <v>163401</v>
      </c>
      <c r="D2800" s="17" t="s">
        <v>7</v>
      </c>
      <c r="E2800" s="152"/>
      <c r="F2800" s="152"/>
      <c r="G2800" s="5">
        <v>96.5</v>
      </c>
    </row>
    <row r="2801" spans="1:7" x14ac:dyDescent="0.25">
      <c r="A2801" s="18">
        <f t="shared" si="509"/>
        <v>435</v>
      </c>
      <c r="B2801" s="18" t="str">
        <f t="shared" si="509"/>
        <v>AMC 435 C</v>
      </c>
      <c r="C2801" s="4">
        <v>163410</v>
      </c>
      <c r="D2801" s="17" t="s">
        <v>15</v>
      </c>
      <c r="E2801" s="152"/>
      <c r="F2801" s="152"/>
      <c r="G2801" s="5">
        <v>5.8</v>
      </c>
    </row>
    <row r="2802" spans="1:7" x14ac:dyDescent="0.25">
      <c r="A2802" s="18">
        <f t="shared" si="509"/>
        <v>435</v>
      </c>
      <c r="B2802" s="18" t="str">
        <f t="shared" si="509"/>
        <v>AMC 435 C</v>
      </c>
      <c r="C2802" s="6">
        <v>163404</v>
      </c>
      <c r="D2802" s="19" t="s">
        <v>8</v>
      </c>
      <c r="E2802" s="149"/>
      <c r="F2802" s="149"/>
      <c r="G2802" s="7">
        <v>0.9</v>
      </c>
    </row>
    <row r="2803" spans="1:7" x14ac:dyDescent="0.25">
      <c r="A2803" s="20">
        <f t="shared" si="509"/>
        <v>435</v>
      </c>
      <c r="B2803" s="20" t="str">
        <f t="shared" si="509"/>
        <v>AMC 435 C</v>
      </c>
      <c r="C2803" s="21"/>
      <c r="D2803" s="21"/>
      <c r="E2803" s="150" t="s">
        <v>9</v>
      </c>
      <c r="F2803" s="150"/>
      <c r="G2803" s="8">
        <v>1000</v>
      </c>
    </row>
    <row r="2804" spans="1:7" x14ac:dyDescent="0.25">
      <c r="A2804" s="2">
        <v>436</v>
      </c>
      <c r="B2804" s="27" t="s">
        <v>525</v>
      </c>
      <c r="C2804" s="2" t="s">
        <v>4</v>
      </c>
      <c r="D2804" s="27" t="s">
        <v>5</v>
      </c>
      <c r="E2804" s="153"/>
      <c r="F2804" s="153"/>
      <c r="G2804" s="3">
        <v>891.9</v>
      </c>
    </row>
    <row r="2805" spans="1:7" x14ac:dyDescent="0.25">
      <c r="A2805" s="18">
        <f t="shared" ref="A2805:B2808" si="510">A2804</f>
        <v>436</v>
      </c>
      <c r="B2805" s="18" t="str">
        <f t="shared" si="510"/>
        <v>AMC 436 C</v>
      </c>
      <c r="C2805" s="4">
        <v>163401</v>
      </c>
      <c r="D2805" s="17" t="s">
        <v>7</v>
      </c>
      <c r="E2805" s="152"/>
      <c r="F2805" s="152"/>
      <c r="G2805" s="5">
        <v>96.5</v>
      </c>
    </row>
    <row r="2806" spans="1:7" x14ac:dyDescent="0.25">
      <c r="A2806" s="18">
        <f t="shared" si="510"/>
        <v>436</v>
      </c>
      <c r="B2806" s="18" t="str">
        <f t="shared" si="510"/>
        <v>AMC 436 C</v>
      </c>
      <c r="C2806" s="4">
        <v>163410</v>
      </c>
      <c r="D2806" s="17" t="s">
        <v>15</v>
      </c>
      <c r="E2806" s="152"/>
      <c r="F2806" s="152"/>
      <c r="G2806" s="5">
        <v>8.6999999999999993</v>
      </c>
    </row>
    <row r="2807" spans="1:7" x14ac:dyDescent="0.25">
      <c r="A2807" s="18">
        <f t="shared" si="510"/>
        <v>436</v>
      </c>
      <c r="B2807" s="18" t="str">
        <f t="shared" si="510"/>
        <v>AMC 436 C</v>
      </c>
      <c r="C2807" s="6">
        <v>163404</v>
      </c>
      <c r="D2807" s="19" t="s">
        <v>8</v>
      </c>
      <c r="E2807" s="149"/>
      <c r="F2807" s="149"/>
      <c r="G2807" s="7">
        <v>2.9</v>
      </c>
    </row>
    <row r="2808" spans="1:7" x14ac:dyDescent="0.25">
      <c r="A2808" s="20">
        <f t="shared" si="510"/>
        <v>436</v>
      </c>
      <c r="B2808" s="20" t="str">
        <f t="shared" si="510"/>
        <v>AMC 436 C</v>
      </c>
      <c r="C2808" s="21"/>
      <c r="D2808" s="21"/>
      <c r="E2808" s="150" t="s">
        <v>9</v>
      </c>
      <c r="F2808" s="150"/>
      <c r="G2808" s="8">
        <v>1000</v>
      </c>
    </row>
    <row r="2809" spans="1:7" x14ac:dyDescent="0.25">
      <c r="A2809" s="9">
        <v>437</v>
      </c>
      <c r="B2809" s="23" t="s">
        <v>526</v>
      </c>
      <c r="C2809" s="9" t="s">
        <v>4</v>
      </c>
      <c r="D2809" s="23" t="s">
        <v>5</v>
      </c>
      <c r="E2809" s="151"/>
      <c r="F2809" s="151"/>
      <c r="G2809" s="10">
        <v>883.2</v>
      </c>
    </row>
    <row r="2810" spans="1:7" x14ac:dyDescent="0.25">
      <c r="A2810" s="18">
        <f t="shared" ref="A2810:B2813" si="511">A2809</f>
        <v>437</v>
      </c>
      <c r="B2810" s="18" t="str">
        <f t="shared" si="511"/>
        <v>AMC 437 C</v>
      </c>
      <c r="C2810" s="4">
        <v>163401</v>
      </c>
      <c r="D2810" s="17" t="s">
        <v>7</v>
      </c>
      <c r="E2810" s="152"/>
      <c r="F2810" s="152"/>
      <c r="G2810" s="5">
        <v>96.5</v>
      </c>
    </row>
    <row r="2811" spans="1:7" x14ac:dyDescent="0.25">
      <c r="A2811" s="18">
        <f t="shared" si="511"/>
        <v>437</v>
      </c>
      <c r="B2811" s="18" t="str">
        <f t="shared" si="511"/>
        <v>AMC 437 C</v>
      </c>
      <c r="C2811" s="4">
        <v>163410</v>
      </c>
      <c r="D2811" s="17" t="s">
        <v>15</v>
      </c>
      <c r="E2811" s="152"/>
      <c r="F2811" s="152"/>
      <c r="G2811" s="5">
        <v>14.5</v>
      </c>
    </row>
    <row r="2812" spans="1:7" x14ac:dyDescent="0.25">
      <c r="A2812" s="18">
        <f t="shared" si="511"/>
        <v>437</v>
      </c>
      <c r="B2812" s="18" t="str">
        <f t="shared" si="511"/>
        <v>AMC 437 C</v>
      </c>
      <c r="C2812" s="6">
        <v>163404</v>
      </c>
      <c r="D2812" s="19" t="s">
        <v>8</v>
      </c>
      <c r="E2812" s="149"/>
      <c r="F2812" s="149"/>
      <c r="G2812" s="7">
        <v>5.8</v>
      </c>
    </row>
    <row r="2813" spans="1:7" x14ac:dyDescent="0.25">
      <c r="A2813" s="20">
        <f t="shared" si="511"/>
        <v>437</v>
      </c>
      <c r="B2813" s="20" t="str">
        <f t="shared" si="511"/>
        <v>AMC 437 C</v>
      </c>
      <c r="C2813" s="21"/>
      <c r="D2813" s="21"/>
      <c r="E2813" s="150" t="s">
        <v>9</v>
      </c>
      <c r="F2813" s="150"/>
      <c r="G2813" s="8">
        <v>1000</v>
      </c>
    </row>
    <row r="2814" spans="1:7" x14ac:dyDescent="0.25">
      <c r="A2814" s="9">
        <v>438</v>
      </c>
      <c r="B2814" s="23" t="s">
        <v>527</v>
      </c>
      <c r="C2814" s="9" t="s">
        <v>4</v>
      </c>
      <c r="D2814" s="23" t="s">
        <v>5</v>
      </c>
      <c r="E2814" s="151"/>
      <c r="F2814" s="151"/>
      <c r="G2814" s="10">
        <v>845.3</v>
      </c>
    </row>
    <row r="2815" spans="1:7" x14ac:dyDescent="0.25">
      <c r="A2815" s="18">
        <f t="shared" ref="A2815:B2818" si="512">A2814</f>
        <v>438</v>
      </c>
      <c r="B2815" s="18" t="str">
        <f t="shared" si="512"/>
        <v>AMC 438 C</v>
      </c>
      <c r="C2815" s="4">
        <v>163401</v>
      </c>
      <c r="D2815" s="17" t="s">
        <v>7</v>
      </c>
      <c r="E2815" s="152"/>
      <c r="F2815" s="152"/>
      <c r="G2815" s="5">
        <v>96.7</v>
      </c>
    </row>
    <row r="2816" spans="1:7" x14ac:dyDescent="0.25">
      <c r="A2816" s="18">
        <f t="shared" si="512"/>
        <v>438</v>
      </c>
      <c r="B2816" s="18" t="str">
        <f t="shared" si="512"/>
        <v>AMC 438 C</v>
      </c>
      <c r="C2816" s="4">
        <v>163410</v>
      </c>
      <c r="D2816" s="17" t="s">
        <v>15</v>
      </c>
      <c r="E2816" s="152"/>
      <c r="F2816" s="152"/>
      <c r="G2816" s="5">
        <v>52.2</v>
      </c>
    </row>
    <row r="2817" spans="1:7" x14ac:dyDescent="0.25">
      <c r="A2817" s="18">
        <f t="shared" si="512"/>
        <v>438</v>
      </c>
      <c r="B2817" s="18" t="str">
        <f t="shared" si="512"/>
        <v>AMC 438 C</v>
      </c>
      <c r="C2817" s="6">
        <v>163404</v>
      </c>
      <c r="D2817" s="19" t="s">
        <v>8</v>
      </c>
      <c r="E2817" s="149"/>
      <c r="F2817" s="149"/>
      <c r="G2817" s="7">
        <v>5.8</v>
      </c>
    </row>
    <row r="2818" spans="1:7" x14ac:dyDescent="0.25">
      <c r="A2818" s="20">
        <f t="shared" si="512"/>
        <v>438</v>
      </c>
      <c r="B2818" s="20" t="str">
        <f t="shared" si="512"/>
        <v>AMC 438 C</v>
      </c>
      <c r="C2818" s="21"/>
      <c r="D2818" s="21"/>
      <c r="E2818" s="150" t="s">
        <v>9</v>
      </c>
      <c r="F2818" s="150"/>
      <c r="G2818" s="8">
        <v>1000</v>
      </c>
    </row>
    <row r="2819" spans="1:7" x14ac:dyDescent="0.25">
      <c r="A2819" s="9">
        <v>439</v>
      </c>
      <c r="B2819" s="23" t="s">
        <v>528</v>
      </c>
      <c r="C2819" s="9" t="s">
        <v>4</v>
      </c>
      <c r="D2819" s="23" t="s">
        <v>5</v>
      </c>
      <c r="E2819" s="151"/>
      <c r="F2819" s="151"/>
      <c r="G2819" s="10">
        <v>792.7</v>
      </c>
    </row>
    <row r="2820" spans="1:7" x14ac:dyDescent="0.25">
      <c r="A2820" s="18">
        <f t="shared" ref="A2820:B2823" si="513">A2819</f>
        <v>439</v>
      </c>
      <c r="B2820" s="18" t="str">
        <f t="shared" si="513"/>
        <v>AMC 439 C</v>
      </c>
      <c r="C2820" s="4">
        <v>163410</v>
      </c>
      <c r="D2820" s="17" t="s">
        <v>15</v>
      </c>
      <c r="E2820" s="152"/>
      <c r="F2820" s="152"/>
      <c r="G2820" s="5">
        <v>101.7</v>
      </c>
    </row>
    <row r="2821" spans="1:7" x14ac:dyDescent="0.25">
      <c r="A2821" s="18">
        <f t="shared" si="513"/>
        <v>439</v>
      </c>
      <c r="B2821" s="18" t="str">
        <f t="shared" si="513"/>
        <v>AMC 439 C</v>
      </c>
      <c r="C2821" s="4">
        <v>163401</v>
      </c>
      <c r="D2821" s="17" t="s">
        <v>7</v>
      </c>
      <c r="E2821" s="152"/>
      <c r="F2821" s="152"/>
      <c r="G2821" s="5">
        <v>96.9</v>
      </c>
    </row>
    <row r="2822" spans="1:7" x14ac:dyDescent="0.25">
      <c r="A2822" s="18">
        <f t="shared" si="513"/>
        <v>439</v>
      </c>
      <c r="B2822" s="18" t="str">
        <f t="shared" si="513"/>
        <v>AMC 439 C</v>
      </c>
      <c r="C2822" s="6">
        <v>163404</v>
      </c>
      <c r="D2822" s="19" t="s">
        <v>8</v>
      </c>
      <c r="E2822" s="149"/>
      <c r="F2822" s="149"/>
      <c r="G2822" s="7">
        <v>8.6999999999999993</v>
      </c>
    </row>
    <row r="2823" spans="1:7" x14ac:dyDescent="0.25">
      <c r="A2823" s="20">
        <f t="shared" si="513"/>
        <v>439</v>
      </c>
      <c r="B2823" s="20" t="str">
        <f t="shared" si="513"/>
        <v>AMC 439 C</v>
      </c>
      <c r="C2823" s="21"/>
      <c r="D2823" s="21"/>
      <c r="E2823" s="150" t="s">
        <v>9</v>
      </c>
      <c r="F2823" s="150"/>
      <c r="G2823" s="8">
        <v>1000</v>
      </c>
    </row>
    <row r="2824" spans="1:7" x14ac:dyDescent="0.25">
      <c r="A2824" s="9">
        <v>440</v>
      </c>
      <c r="B2824" s="23" t="s">
        <v>529</v>
      </c>
      <c r="C2824" s="9" t="s">
        <v>4</v>
      </c>
      <c r="D2824" s="23" t="s">
        <v>5</v>
      </c>
      <c r="E2824" s="151"/>
      <c r="F2824" s="151"/>
      <c r="G2824" s="10">
        <v>772.1</v>
      </c>
    </row>
    <row r="2825" spans="1:7" x14ac:dyDescent="0.25">
      <c r="A2825" s="18">
        <f t="shared" ref="A2825:B2828" si="514">A2824</f>
        <v>440</v>
      </c>
      <c r="B2825" s="18" t="str">
        <f t="shared" si="514"/>
        <v>AMC 440 C</v>
      </c>
      <c r="C2825" s="4">
        <v>163410</v>
      </c>
      <c r="D2825" s="17" t="s">
        <v>15</v>
      </c>
      <c r="E2825" s="152"/>
      <c r="F2825" s="152"/>
      <c r="G2825" s="5">
        <v>122.2</v>
      </c>
    </row>
    <row r="2826" spans="1:7" x14ac:dyDescent="0.25">
      <c r="A2826" s="18">
        <f t="shared" si="514"/>
        <v>440</v>
      </c>
      <c r="B2826" s="18" t="str">
        <f t="shared" si="514"/>
        <v>AMC 440 C</v>
      </c>
      <c r="C2826" s="4">
        <v>163401</v>
      </c>
      <c r="D2826" s="17" t="s">
        <v>7</v>
      </c>
      <c r="E2826" s="152"/>
      <c r="F2826" s="152"/>
      <c r="G2826" s="5">
        <v>97</v>
      </c>
    </row>
    <row r="2827" spans="1:7" x14ac:dyDescent="0.25">
      <c r="A2827" s="18">
        <f t="shared" si="514"/>
        <v>440</v>
      </c>
      <c r="B2827" s="18" t="str">
        <f t="shared" si="514"/>
        <v>AMC 440 C</v>
      </c>
      <c r="C2827" s="6">
        <v>163404</v>
      </c>
      <c r="D2827" s="19" t="s">
        <v>8</v>
      </c>
      <c r="E2827" s="149"/>
      <c r="F2827" s="149"/>
      <c r="G2827" s="7">
        <v>8.6999999999999993</v>
      </c>
    </row>
    <row r="2828" spans="1:7" x14ac:dyDescent="0.25">
      <c r="A2828" s="20">
        <f t="shared" si="514"/>
        <v>440</v>
      </c>
      <c r="B2828" s="20" t="str">
        <f t="shared" si="514"/>
        <v>AMC 440 C</v>
      </c>
      <c r="C2828" s="21"/>
      <c r="D2828" s="21"/>
      <c r="E2828" s="150" t="s">
        <v>9</v>
      </c>
      <c r="F2828" s="150"/>
      <c r="G2828" s="8">
        <v>1000</v>
      </c>
    </row>
    <row r="2829" spans="1:7" x14ac:dyDescent="0.25">
      <c r="A2829" s="9">
        <v>441</v>
      </c>
      <c r="B2829" s="23" t="s">
        <v>530</v>
      </c>
      <c r="C2829" s="9" t="s">
        <v>4</v>
      </c>
      <c r="D2829" s="23" t="s">
        <v>5</v>
      </c>
      <c r="E2829" s="151"/>
      <c r="F2829" s="151"/>
      <c r="G2829" s="10">
        <v>897.4</v>
      </c>
    </row>
    <row r="2830" spans="1:7" x14ac:dyDescent="0.25">
      <c r="A2830" s="18">
        <f t="shared" ref="A2830:B2833" si="515">A2829</f>
        <v>441</v>
      </c>
      <c r="B2830" s="18" t="str">
        <f t="shared" si="515"/>
        <v>AMC 441 C</v>
      </c>
      <c r="C2830" s="4">
        <v>163401</v>
      </c>
      <c r="D2830" s="17" t="s">
        <v>7</v>
      </c>
      <c r="E2830" s="152"/>
      <c r="F2830" s="152"/>
      <c r="G2830" s="5">
        <v>96.5</v>
      </c>
    </row>
    <row r="2831" spans="1:7" x14ac:dyDescent="0.25">
      <c r="A2831" s="18">
        <f t="shared" si="515"/>
        <v>441</v>
      </c>
      <c r="B2831" s="18" t="str">
        <f t="shared" si="515"/>
        <v>AMC 441 C</v>
      </c>
      <c r="C2831" s="4">
        <v>163410</v>
      </c>
      <c r="D2831" s="17" t="s">
        <v>15</v>
      </c>
      <c r="E2831" s="152"/>
      <c r="F2831" s="152"/>
      <c r="G2831" s="5">
        <v>5.8</v>
      </c>
    </row>
    <row r="2832" spans="1:7" x14ac:dyDescent="0.25">
      <c r="A2832" s="18">
        <f t="shared" si="515"/>
        <v>441</v>
      </c>
      <c r="B2832" s="18" t="str">
        <f t="shared" si="515"/>
        <v>AMC 441 C</v>
      </c>
      <c r="C2832" s="6">
        <v>163409</v>
      </c>
      <c r="D2832" s="19" t="s">
        <v>14</v>
      </c>
      <c r="E2832" s="149"/>
      <c r="F2832" s="149"/>
      <c r="G2832" s="7">
        <v>0.3</v>
      </c>
    </row>
    <row r="2833" spans="1:7" x14ac:dyDescent="0.25">
      <c r="A2833" s="20">
        <f t="shared" si="515"/>
        <v>441</v>
      </c>
      <c r="B2833" s="20" t="str">
        <f t="shared" si="515"/>
        <v>AMC 441 C</v>
      </c>
      <c r="C2833" s="21"/>
      <c r="D2833" s="21"/>
      <c r="E2833" s="150" t="s">
        <v>9</v>
      </c>
      <c r="F2833" s="150"/>
      <c r="G2833" s="8">
        <v>1000</v>
      </c>
    </row>
    <row r="2834" spans="1:7" x14ac:dyDescent="0.25">
      <c r="A2834" s="9">
        <v>442</v>
      </c>
      <c r="B2834" s="23" t="s">
        <v>531</v>
      </c>
      <c r="C2834" s="9" t="s">
        <v>4</v>
      </c>
      <c r="D2834" s="23" t="s">
        <v>5</v>
      </c>
      <c r="E2834" s="151"/>
      <c r="F2834" s="151"/>
      <c r="G2834" s="10">
        <v>894.2</v>
      </c>
    </row>
    <row r="2835" spans="1:7" x14ac:dyDescent="0.25">
      <c r="A2835" s="18">
        <f t="shared" ref="A2835:B2838" si="516">A2834</f>
        <v>442</v>
      </c>
      <c r="B2835" s="18" t="str">
        <f t="shared" si="516"/>
        <v>AMC 442 C</v>
      </c>
      <c r="C2835" s="4">
        <v>163401</v>
      </c>
      <c r="D2835" s="17" t="s">
        <v>7</v>
      </c>
      <c r="E2835" s="152"/>
      <c r="F2835" s="152"/>
      <c r="G2835" s="5">
        <v>96.5</v>
      </c>
    </row>
    <row r="2836" spans="1:7" x14ac:dyDescent="0.25">
      <c r="A2836" s="18">
        <f t="shared" si="516"/>
        <v>442</v>
      </c>
      <c r="B2836" s="18" t="str">
        <f t="shared" si="516"/>
        <v>AMC 442 C</v>
      </c>
      <c r="C2836" s="4">
        <v>163410</v>
      </c>
      <c r="D2836" s="17" t="s">
        <v>15</v>
      </c>
      <c r="E2836" s="152"/>
      <c r="F2836" s="152"/>
      <c r="G2836" s="5">
        <v>8.6999999999999993</v>
      </c>
    </row>
    <row r="2837" spans="1:7" x14ac:dyDescent="0.25">
      <c r="A2837" s="18">
        <f t="shared" si="516"/>
        <v>442</v>
      </c>
      <c r="B2837" s="18" t="str">
        <f t="shared" si="516"/>
        <v>AMC 442 C</v>
      </c>
      <c r="C2837" s="6">
        <v>163409</v>
      </c>
      <c r="D2837" s="19" t="s">
        <v>14</v>
      </c>
      <c r="E2837" s="149"/>
      <c r="F2837" s="149"/>
      <c r="G2837" s="7">
        <v>0.6</v>
      </c>
    </row>
    <row r="2838" spans="1:7" x14ac:dyDescent="0.25">
      <c r="A2838" s="20">
        <f t="shared" si="516"/>
        <v>442</v>
      </c>
      <c r="B2838" s="20" t="str">
        <f t="shared" si="516"/>
        <v>AMC 442 C</v>
      </c>
      <c r="C2838" s="21"/>
      <c r="D2838" s="21"/>
      <c r="E2838" s="150" t="s">
        <v>9</v>
      </c>
      <c r="F2838" s="150"/>
      <c r="G2838" s="8">
        <v>1000</v>
      </c>
    </row>
    <row r="2839" spans="1:7" x14ac:dyDescent="0.25">
      <c r="A2839" s="9">
        <v>443</v>
      </c>
      <c r="B2839" s="23" t="s">
        <v>532</v>
      </c>
      <c r="C2839" s="9" t="s">
        <v>4</v>
      </c>
      <c r="D2839" s="23" t="s">
        <v>5</v>
      </c>
      <c r="E2839" s="151"/>
      <c r="F2839" s="151"/>
      <c r="G2839" s="10">
        <v>874.4</v>
      </c>
    </row>
    <row r="2840" spans="1:7" x14ac:dyDescent="0.25">
      <c r="A2840" s="18">
        <f t="shared" ref="A2840:B2843" si="517">A2839</f>
        <v>443</v>
      </c>
      <c r="B2840" s="18" t="str">
        <f t="shared" si="517"/>
        <v>AMC 443 C</v>
      </c>
      <c r="C2840" s="4">
        <v>163401</v>
      </c>
      <c r="D2840" s="17" t="s">
        <v>7</v>
      </c>
      <c r="E2840" s="152"/>
      <c r="F2840" s="152"/>
      <c r="G2840" s="5">
        <v>96.6</v>
      </c>
    </row>
    <row r="2841" spans="1:7" x14ac:dyDescent="0.25">
      <c r="A2841" s="18">
        <f t="shared" si="517"/>
        <v>443</v>
      </c>
      <c r="B2841" s="18" t="str">
        <f t="shared" si="517"/>
        <v>AMC 443 C</v>
      </c>
      <c r="C2841" s="4">
        <v>163410</v>
      </c>
      <c r="D2841" s="17" t="s">
        <v>15</v>
      </c>
      <c r="E2841" s="152"/>
      <c r="F2841" s="152"/>
      <c r="G2841" s="5">
        <v>23.2</v>
      </c>
    </row>
    <row r="2842" spans="1:7" x14ac:dyDescent="0.25">
      <c r="A2842" s="18">
        <f t="shared" si="517"/>
        <v>443</v>
      </c>
      <c r="B2842" s="18" t="str">
        <f t="shared" si="517"/>
        <v>AMC 443 C</v>
      </c>
      <c r="C2842" s="6">
        <v>163409</v>
      </c>
      <c r="D2842" s="19" t="s">
        <v>14</v>
      </c>
      <c r="E2842" s="149"/>
      <c r="F2842" s="149"/>
      <c r="G2842" s="7">
        <v>5.8</v>
      </c>
    </row>
    <row r="2843" spans="1:7" x14ac:dyDescent="0.25">
      <c r="A2843" s="20">
        <f t="shared" si="517"/>
        <v>443</v>
      </c>
      <c r="B2843" s="20" t="str">
        <f t="shared" si="517"/>
        <v>AMC 443 C</v>
      </c>
      <c r="C2843" s="21"/>
      <c r="D2843" s="21"/>
      <c r="E2843" s="150" t="s">
        <v>9</v>
      </c>
      <c r="F2843" s="150"/>
      <c r="G2843" s="8">
        <v>1000</v>
      </c>
    </row>
    <row r="2844" spans="1:7" x14ac:dyDescent="0.25">
      <c r="A2844" s="9">
        <v>444</v>
      </c>
      <c r="B2844" s="23" t="s">
        <v>533</v>
      </c>
      <c r="C2844" s="9" t="s">
        <v>4</v>
      </c>
      <c r="D2844" s="23" t="s">
        <v>5</v>
      </c>
      <c r="E2844" s="151"/>
      <c r="F2844" s="151"/>
      <c r="G2844" s="10">
        <v>865.7</v>
      </c>
    </row>
    <row r="2845" spans="1:7" x14ac:dyDescent="0.25">
      <c r="A2845" s="18">
        <f t="shared" ref="A2845:B2848" si="518">A2844</f>
        <v>444</v>
      </c>
      <c r="B2845" s="18" t="str">
        <f t="shared" si="518"/>
        <v>AMC 444 C</v>
      </c>
      <c r="C2845" s="4">
        <v>163401</v>
      </c>
      <c r="D2845" s="17" t="s">
        <v>7</v>
      </c>
      <c r="E2845" s="152"/>
      <c r="F2845" s="152"/>
      <c r="G2845" s="5">
        <v>96.6</v>
      </c>
    </row>
    <row r="2846" spans="1:7" x14ac:dyDescent="0.25">
      <c r="A2846" s="18">
        <f t="shared" si="518"/>
        <v>444</v>
      </c>
      <c r="B2846" s="18" t="str">
        <f t="shared" si="518"/>
        <v>AMC 444 C</v>
      </c>
      <c r="C2846" s="4">
        <v>163410</v>
      </c>
      <c r="D2846" s="17" t="s">
        <v>15</v>
      </c>
      <c r="E2846" s="152"/>
      <c r="F2846" s="152"/>
      <c r="G2846" s="5">
        <v>29</v>
      </c>
    </row>
    <row r="2847" spans="1:7" x14ac:dyDescent="0.25">
      <c r="A2847" s="18">
        <f t="shared" si="518"/>
        <v>444</v>
      </c>
      <c r="B2847" s="18" t="str">
        <f t="shared" si="518"/>
        <v>AMC 444 C</v>
      </c>
      <c r="C2847" s="6">
        <v>163409</v>
      </c>
      <c r="D2847" s="19" t="s">
        <v>14</v>
      </c>
      <c r="E2847" s="149"/>
      <c r="F2847" s="149"/>
      <c r="G2847" s="7">
        <v>8.6999999999999993</v>
      </c>
    </row>
    <row r="2848" spans="1:7" x14ac:dyDescent="0.25">
      <c r="A2848" s="20">
        <f t="shared" si="518"/>
        <v>444</v>
      </c>
      <c r="B2848" s="20" t="str">
        <f t="shared" si="518"/>
        <v>AMC 444 C</v>
      </c>
      <c r="C2848" s="21"/>
      <c r="D2848" s="21"/>
      <c r="E2848" s="150" t="s">
        <v>9</v>
      </c>
      <c r="F2848" s="150"/>
      <c r="G2848" s="8">
        <v>1000</v>
      </c>
    </row>
    <row r="2849" spans="1:7" x14ac:dyDescent="0.25">
      <c r="A2849" s="9">
        <v>445</v>
      </c>
      <c r="B2849" s="23" t="s">
        <v>534</v>
      </c>
      <c r="C2849" s="9" t="s">
        <v>4</v>
      </c>
      <c r="D2849" s="23" t="s">
        <v>5</v>
      </c>
      <c r="E2849" s="151"/>
      <c r="F2849" s="151"/>
      <c r="G2849" s="10">
        <v>816.1</v>
      </c>
    </row>
    <row r="2850" spans="1:7" x14ac:dyDescent="0.25">
      <c r="A2850" s="18">
        <f t="shared" ref="A2850:B2853" si="519">A2849</f>
        <v>445</v>
      </c>
      <c r="B2850" s="18" t="str">
        <f t="shared" si="519"/>
        <v>AMC 445 C</v>
      </c>
      <c r="C2850" s="4">
        <v>163401</v>
      </c>
      <c r="D2850" s="17" t="s">
        <v>7</v>
      </c>
      <c r="E2850" s="152"/>
      <c r="F2850" s="152"/>
      <c r="G2850" s="5">
        <v>96.8</v>
      </c>
    </row>
    <row r="2851" spans="1:7" x14ac:dyDescent="0.25">
      <c r="A2851" s="18">
        <f t="shared" si="519"/>
        <v>445</v>
      </c>
      <c r="B2851" s="18" t="str">
        <f t="shared" si="519"/>
        <v>AMC 445 C</v>
      </c>
      <c r="C2851" s="4">
        <v>163410</v>
      </c>
      <c r="D2851" s="17" t="s">
        <v>15</v>
      </c>
      <c r="E2851" s="152"/>
      <c r="F2851" s="152"/>
      <c r="G2851" s="5">
        <v>72.599999999999994</v>
      </c>
    </row>
    <row r="2852" spans="1:7" x14ac:dyDescent="0.25">
      <c r="A2852" s="18">
        <f t="shared" si="519"/>
        <v>445</v>
      </c>
      <c r="B2852" s="18" t="str">
        <f t="shared" si="519"/>
        <v>AMC 445 C</v>
      </c>
      <c r="C2852" s="6">
        <v>163409</v>
      </c>
      <c r="D2852" s="19" t="s">
        <v>14</v>
      </c>
      <c r="E2852" s="149"/>
      <c r="F2852" s="149"/>
      <c r="G2852" s="7">
        <v>14.5</v>
      </c>
    </row>
    <row r="2853" spans="1:7" x14ac:dyDescent="0.25">
      <c r="A2853" s="20">
        <f t="shared" si="519"/>
        <v>445</v>
      </c>
      <c r="B2853" s="20" t="str">
        <f t="shared" si="519"/>
        <v>AMC 445 C</v>
      </c>
      <c r="C2853" s="21"/>
      <c r="D2853" s="21"/>
      <c r="E2853" s="150" t="s">
        <v>9</v>
      </c>
      <c r="F2853" s="150"/>
      <c r="G2853" s="8">
        <v>1000</v>
      </c>
    </row>
    <row r="2854" spans="1:7" x14ac:dyDescent="0.25">
      <c r="A2854" s="9">
        <v>446</v>
      </c>
      <c r="B2854" s="23" t="s">
        <v>535</v>
      </c>
      <c r="C2854" s="9" t="s">
        <v>4</v>
      </c>
      <c r="D2854" s="23" t="s">
        <v>5</v>
      </c>
      <c r="E2854" s="151"/>
      <c r="F2854" s="151"/>
      <c r="G2854" s="10">
        <v>792.7</v>
      </c>
    </row>
    <row r="2855" spans="1:7" x14ac:dyDescent="0.25">
      <c r="A2855" s="18">
        <f t="shared" ref="A2855:B2858" si="520">A2854</f>
        <v>446</v>
      </c>
      <c r="B2855" s="18" t="str">
        <f t="shared" si="520"/>
        <v>AMC 446 C</v>
      </c>
      <c r="C2855" s="4">
        <v>163401</v>
      </c>
      <c r="D2855" s="17" t="s">
        <v>7</v>
      </c>
      <c r="E2855" s="152"/>
      <c r="F2855" s="152"/>
      <c r="G2855" s="5">
        <v>96.9</v>
      </c>
    </row>
    <row r="2856" spans="1:7" x14ac:dyDescent="0.25">
      <c r="A2856" s="18">
        <f t="shared" si="520"/>
        <v>446</v>
      </c>
      <c r="B2856" s="18" t="str">
        <f t="shared" si="520"/>
        <v>AMC 446 C</v>
      </c>
      <c r="C2856" s="4">
        <v>163410</v>
      </c>
      <c r="D2856" s="17" t="s">
        <v>15</v>
      </c>
      <c r="E2856" s="152"/>
      <c r="F2856" s="152"/>
      <c r="G2856" s="5">
        <v>93</v>
      </c>
    </row>
    <row r="2857" spans="1:7" x14ac:dyDescent="0.25">
      <c r="A2857" s="18">
        <f t="shared" si="520"/>
        <v>446</v>
      </c>
      <c r="B2857" s="18" t="str">
        <f t="shared" si="520"/>
        <v>AMC 446 C</v>
      </c>
      <c r="C2857" s="6">
        <v>163409</v>
      </c>
      <c r="D2857" s="19" t="s">
        <v>14</v>
      </c>
      <c r="E2857" s="149"/>
      <c r="F2857" s="149"/>
      <c r="G2857" s="7">
        <v>17.399999999999999</v>
      </c>
    </row>
    <row r="2858" spans="1:7" x14ac:dyDescent="0.25">
      <c r="A2858" s="20">
        <f t="shared" si="520"/>
        <v>446</v>
      </c>
      <c r="B2858" s="20" t="str">
        <f t="shared" si="520"/>
        <v>AMC 446 C</v>
      </c>
      <c r="C2858" s="21"/>
      <c r="D2858" s="21"/>
      <c r="E2858" s="150" t="s">
        <v>9</v>
      </c>
      <c r="F2858" s="150"/>
      <c r="G2858" s="8">
        <v>1000</v>
      </c>
    </row>
    <row r="2859" spans="1:7" x14ac:dyDescent="0.25">
      <c r="A2859" s="2">
        <v>447</v>
      </c>
      <c r="B2859" s="27" t="s">
        <v>536</v>
      </c>
      <c r="C2859" s="2" t="s">
        <v>4</v>
      </c>
      <c r="D2859" s="148" t="s">
        <v>5</v>
      </c>
      <c r="E2859" s="148"/>
      <c r="F2859" s="28"/>
      <c r="G2859" s="3">
        <v>763.3</v>
      </c>
    </row>
    <row r="2860" spans="1:7" x14ac:dyDescent="0.25">
      <c r="A2860" s="18">
        <f t="shared" ref="A2860:B2863" si="521">A2859</f>
        <v>447</v>
      </c>
      <c r="B2860" s="18" t="str">
        <f t="shared" si="521"/>
        <v>AMC 447 C</v>
      </c>
      <c r="C2860" s="4">
        <v>163410</v>
      </c>
      <c r="D2860" s="143" t="s">
        <v>15</v>
      </c>
      <c r="E2860" s="143"/>
      <c r="F2860" s="18"/>
      <c r="G2860" s="5">
        <v>116.4</v>
      </c>
    </row>
    <row r="2861" spans="1:7" x14ac:dyDescent="0.25">
      <c r="A2861" s="18">
        <f t="shared" si="521"/>
        <v>447</v>
      </c>
      <c r="B2861" s="18" t="str">
        <f t="shared" si="521"/>
        <v>AMC 447 C</v>
      </c>
      <c r="C2861" s="4">
        <v>163401</v>
      </c>
      <c r="D2861" s="143" t="s">
        <v>7</v>
      </c>
      <c r="E2861" s="143"/>
      <c r="F2861" s="18"/>
      <c r="G2861" s="5">
        <v>97</v>
      </c>
    </row>
    <row r="2862" spans="1:7" x14ac:dyDescent="0.25">
      <c r="A2862" s="18">
        <f t="shared" si="521"/>
        <v>447</v>
      </c>
      <c r="B2862" s="18" t="str">
        <f t="shared" si="521"/>
        <v>AMC 447 C</v>
      </c>
      <c r="C2862" s="6">
        <v>163409</v>
      </c>
      <c r="D2862" s="144" t="s">
        <v>14</v>
      </c>
      <c r="E2862" s="144"/>
      <c r="F2862" s="20"/>
      <c r="G2862" s="7">
        <v>23.3</v>
      </c>
    </row>
    <row r="2863" spans="1:7" x14ac:dyDescent="0.25">
      <c r="A2863" s="20">
        <f t="shared" si="521"/>
        <v>447</v>
      </c>
      <c r="B2863" s="20" t="str">
        <f t="shared" si="521"/>
        <v>AMC 447 C</v>
      </c>
      <c r="C2863" s="21"/>
      <c r="D2863" s="145"/>
      <c r="E2863" s="145"/>
      <c r="F2863" s="22" t="s">
        <v>9</v>
      </c>
      <c r="G2863" s="8">
        <v>1000</v>
      </c>
    </row>
    <row r="2864" spans="1:7" x14ac:dyDescent="0.25">
      <c r="A2864" s="9">
        <v>448</v>
      </c>
      <c r="B2864" s="23" t="s">
        <v>537</v>
      </c>
      <c r="C2864" s="9" t="s">
        <v>538</v>
      </c>
      <c r="D2864" s="146" t="s">
        <v>539</v>
      </c>
      <c r="E2864" s="146"/>
      <c r="F2864" s="24"/>
      <c r="G2864" s="10">
        <v>813</v>
      </c>
    </row>
    <row r="2865" spans="1:7" x14ac:dyDescent="0.25">
      <c r="A2865" s="18">
        <f t="shared" ref="A2865:B2869" si="522">A2864</f>
        <v>448</v>
      </c>
      <c r="B2865" s="18" t="str">
        <f t="shared" si="522"/>
        <v>AMC 448 C</v>
      </c>
      <c r="C2865" s="4">
        <v>163401</v>
      </c>
      <c r="D2865" s="143" t="s">
        <v>7</v>
      </c>
      <c r="E2865" s="143"/>
      <c r="F2865" s="18"/>
      <c r="G2865" s="5">
        <v>100</v>
      </c>
    </row>
    <row r="2866" spans="1:7" x14ac:dyDescent="0.25">
      <c r="A2866" s="18">
        <f t="shared" si="522"/>
        <v>448</v>
      </c>
      <c r="B2866" s="18" t="str">
        <f t="shared" si="522"/>
        <v>AMC 448 C</v>
      </c>
      <c r="C2866" s="4">
        <v>163403</v>
      </c>
      <c r="D2866" s="143" t="s">
        <v>6</v>
      </c>
      <c r="E2866" s="143"/>
      <c r="F2866" s="18"/>
      <c r="G2866" s="5">
        <v>45</v>
      </c>
    </row>
    <row r="2867" spans="1:7" x14ac:dyDescent="0.25">
      <c r="A2867" s="18">
        <f t="shared" si="522"/>
        <v>448</v>
      </c>
      <c r="B2867" s="18" t="str">
        <f t="shared" si="522"/>
        <v>AMC 448 C</v>
      </c>
      <c r="C2867" s="4">
        <v>163410</v>
      </c>
      <c r="D2867" s="143" t="s">
        <v>15</v>
      </c>
      <c r="E2867" s="143"/>
      <c r="F2867" s="18"/>
      <c r="G2867" s="5">
        <v>37.5</v>
      </c>
    </row>
    <row r="2868" spans="1:7" x14ac:dyDescent="0.25">
      <c r="A2868" s="18">
        <f t="shared" si="522"/>
        <v>448</v>
      </c>
      <c r="B2868" s="18" t="str">
        <f t="shared" si="522"/>
        <v>AMC 448 C</v>
      </c>
      <c r="C2868" s="6">
        <v>163404</v>
      </c>
      <c r="D2868" s="144" t="s">
        <v>8</v>
      </c>
      <c r="E2868" s="144"/>
      <c r="F2868" s="20"/>
      <c r="G2868" s="7">
        <v>4.5</v>
      </c>
    </row>
    <row r="2869" spans="1:7" x14ac:dyDescent="0.25">
      <c r="A2869" s="20">
        <f t="shared" si="522"/>
        <v>448</v>
      </c>
      <c r="B2869" s="20" t="str">
        <f t="shared" si="522"/>
        <v>AMC 448 C</v>
      </c>
      <c r="C2869" s="21"/>
      <c r="D2869" s="145"/>
      <c r="E2869" s="145"/>
      <c r="F2869" s="22" t="s">
        <v>9</v>
      </c>
      <c r="G2869" s="8">
        <v>1000</v>
      </c>
    </row>
    <row r="2870" spans="1:7" x14ac:dyDescent="0.25">
      <c r="A2870" s="9">
        <v>4485</v>
      </c>
      <c r="B2870" s="23" t="s">
        <v>540</v>
      </c>
      <c r="C2870" s="9" t="s">
        <v>4</v>
      </c>
      <c r="D2870" s="146" t="s">
        <v>5</v>
      </c>
      <c r="E2870" s="146"/>
      <c r="F2870" s="24"/>
      <c r="G2870" s="10">
        <v>813.2</v>
      </c>
    </row>
    <row r="2871" spans="1:7" x14ac:dyDescent="0.25">
      <c r="A2871" s="18">
        <f t="shared" ref="A2871:B2875" si="523">A2870</f>
        <v>4485</v>
      </c>
      <c r="B2871" s="18" t="str">
        <f t="shared" si="523"/>
        <v>AMC 4485 C</v>
      </c>
      <c r="C2871" s="4">
        <v>163401</v>
      </c>
      <c r="D2871" s="143" t="s">
        <v>7</v>
      </c>
      <c r="E2871" s="143"/>
      <c r="F2871" s="18"/>
      <c r="G2871" s="5">
        <v>96.8</v>
      </c>
    </row>
    <row r="2872" spans="1:7" x14ac:dyDescent="0.25">
      <c r="A2872" s="18">
        <f t="shared" si="523"/>
        <v>4485</v>
      </c>
      <c r="B2872" s="18" t="str">
        <f t="shared" si="523"/>
        <v>AMC 4485 C</v>
      </c>
      <c r="C2872" s="4">
        <v>163410</v>
      </c>
      <c r="D2872" s="143" t="s">
        <v>15</v>
      </c>
      <c r="E2872" s="143"/>
      <c r="F2872" s="18"/>
      <c r="G2872" s="5">
        <v>43.6</v>
      </c>
    </row>
    <row r="2873" spans="1:7" x14ac:dyDescent="0.25">
      <c r="A2873" s="18">
        <f t="shared" si="523"/>
        <v>4485</v>
      </c>
      <c r="B2873" s="18" t="str">
        <f t="shared" si="523"/>
        <v>AMC 4485 C</v>
      </c>
      <c r="C2873" s="4">
        <v>163404</v>
      </c>
      <c r="D2873" s="143" t="s">
        <v>8</v>
      </c>
      <c r="E2873" s="143"/>
      <c r="F2873" s="18"/>
      <c r="G2873" s="5">
        <v>29</v>
      </c>
    </row>
    <row r="2874" spans="1:7" x14ac:dyDescent="0.25">
      <c r="A2874" s="18">
        <f t="shared" si="523"/>
        <v>4485</v>
      </c>
      <c r="B2874" s="18" t="str">
        <f t="shared" si="523"/>
        <v>AMC 4485 C</v>
      </c>
      <c r="C2874" s="6">
        <v>163403</v>
      </c>
      <c r="D2874" s="144" t="s">
        <v>6</v>
      </c>
      <c r="E2874" s="144"/>
      <c r="F2874" s="20"/>
      <c r="G2874" s="7">
        <v>17.399999999999999</v>
      </c>
    </row>
    <row r="2875" spans="1:7" x14ac:dyDescent="0.25">
      <c r="A2875" s="20">
        <f t="shared" si="523"/>
        <v>4485</v>
      </c>
      <c r="B2875" s="20" t="str">
        <f t="shared" si="523"/>
        <v>AMC 4485 C</v>
      </c>
      <c r="C2875" s="21"/>
      <c r="D2875" s="145"/>
      <c r="E2875" s="145"/>
      <c r="F2875" s="22" t="s">
        <v>9</v>
      </c>
      <c r="G2875" s="8">
        <v>1000</v>
      </c>
    </row>
    <row r="2876" spans="1:7" x14ac:dyDescent="0.25">
      <c r="A2876" s="9">
        <v>449</v>
      </c>
      <c r="B2876" s="23" t="s">
        <v>541</v>
      </c>
      <c r="C2876" s="9" t="s">
        <v>4</v>
      </c>
      <c r="D2876" s="146" t="s">
        <v>5</v>
      </c>
      <c r="E2876" s="146"/>
      <c r="F2876" s="24"/>
      <c r="G2876" s="10">
        <v>766.3</v>
      </c>
    </row>
    <row r="2877" spans="1:7" x14ac:dyDescent="0.25">
      <c r="A2877" s="18">
        <f t="shared" ref="A2877:B2881" si="524">A2876</f>
        <v>449</v>
      </c>
      <c r="B2877" s="18" t="str">
        <f t="shared" si="524"/>
        <v>AMC 449 C</v>
      </c>
      <c r="C2877" s="4">
        <v>163401</v>
      </c>
      <c r="D2877" s="143" t="s">
        <v>7</v>
      </c>
      <c r="E2877" s="143"/>
      <c r="F2877" s="18"/>
      <c r="G2877" s="5">
        <v>97</v>
      </c>
    </row>
    <row r="2878" spans="1:7" x14ac:dyDescent="0.25">
      <c r="A2878" s="18">
        <f t="shared" si="524"/>
        <v>449</v>
      </c>
      <c r="B2878" s="18" t="str">
        <f t="shared" si="524"/>
        <v>AMC 449 C</v>
      </c>
      <c r="C2878" s="4">
        <v>163403</v>
      </c>
      <c r="D2878" s="143" t="s">
        <v>6</v>
      </c>
      <c r="E2878" s="143"/>
      <c r="F2878" s="18"/>
      <c r="G2878" s="5">
        <v>72.7</v>
      </c>
    </row>
    <row r="2879" spans="1:7" x14ac:dyDescent="0.25">
      <c r="A2879" s="18">
        <f t="shared" si="524"/>
        <v>449</v>
      </c>
      <c r="B2879" s="18" t="str">
        <f t="shared" si="524"/>
        <v>AMC 449 C</v>
      </c>
      <c r="C2879" s="4">
        <v>163410</v>
      </c>
      <c r="D2879" s="143" t="s">
        <v>15</v>
      </c>
      <c r="E2879" s="143"/>
      <c r="F2879" s="18"/>
      <c r="G2879" s="5">
        <v>58.2</v>
      </c>
    </row>
    <row r="2880" spans="1:7" x14ac:dyDescent="0.25">
      <c r="A2880" s="18">
        <f t="shared" si="524"/>
        <v>449</v>
      </c>
      <c r="B2880" s="18" t="str">
        <f t="shared" si="524"/>
        <v>AMC 449 C</v>
      </c>
      <c r="C2880" s="6">
        <v>163404</v>
      </c>
      <c r="D2880" s="144" t="s">
        <v>8</v>
      </c>
      <c r="E2880" s="144"/>
      <c r="F2880" s="20"/>
      <c r="G2880" s="7">
        <v>5.8</v>
      </c>
    </row>
    <row r="2881" spans="1:7" x14ac:dyDescent="0.25">
      <c r="A2881" s="20">
        <f t="shared" si="524"/>
        <v>449</v>
      </c>
      <c r="B2881" s="20" t="str">
        <f t="shared" si="524"/>
        <v>AMC 449 C</v>
      </c>
      <c r="C2881" s="21"/>
      <c r="D2881" s="145"/>
      <c r="E2881" s="145"/>
      <c r="F2881" s="22" t="s">
        <v>9</v>
      </c>
      <c r="G2881" s="8">
        <v>1000</v>
      </c>
    </row>
    <row r="2882" spans="1:7" x14ac:dyDescent="0.25">
      <c r="A2882" s="9">
        <v>4495</v>
      </c>
      <c r="B2882" s="23" t="s">
        <v>542</v>
      </c>
      <c r="C2882" s="9" t="s">
        <v>4</v>
      </c>
      <c r="D2882" s="146" t="s">
        <v>5</v>
      </c>
      <c r="E2882" s="146"/>
      <c r="F2882" s="24"/>
      <c r="G2882" s="10">
        <v>871.5</v>
      </c>
    </row>
    <row r="2883" spans="1:7" x14ac:dyDescent="0.25">
      <c r="A2883" s="18">
        <f t="shared" ref="A2883:B2887" si="525">A2882</f>
        <v>4495</v>
      </c>
      <c r="B2883" s="18" t="str">
        <f t="shared" si="525"/>
        <v>AMC 4495 C</v>
      </c>
      <c r="C2883" s="4">
        <v>163401</v>
      </c>
      <c r="D2883" s="143" t="s">
        <v>7</v>
      </c>
      <c r="E2883" s="143"/>
      <c r="F2883" s="18"/>
      <c r="G2883" s="5">
        <v>96.6</v>
      </c>
    </row>
    <row r="2884" spans="1:7" x14ac:dyDescent="0.25">
      <c r="A2884" s="18">
        <f t="shared" si="525"/>
        <v>4495</v>
      </c>
      <c r="B2884" s="18" t="str">
        <f t="shared" si="525"/>
        <v>AMC 4495 C</v>
      </c>
      <c r="C2884" s="4">
        <v>163403</v>
      </c>
      <c r="D2884" s="143" t="s">
        <v>6</v>
      </c>
      <c r="E2884" s="143"/>
      <c r="F2884" s="18"/>
      <c r="G2884" s="5">
        <v>14.5</v>
      </c>
    </row>
    <row r="2885" spans="1:7" x14ac:dyDescent="0.25">
      <c r="A2885" s="18">
        <f t="shared" si="525"/>
        <v>4495</v>
      </c>
      <c r="B2885" s="18" t="str">
        <f t="shared" si="525"/>
        <v>AMC 4495 C</v>
      </c>
      <c r="C2885" s="4">
        <v>163410</v>
      </c>
      <c r="D2885" s="143" t="s">
        <v>15</v>
      </c>
      <c r="E2885" s="143"/>
      <c r="F2885" s="18"/>
      <c r="G2885" s="5">
        <v>14.5</v>
      </c>
    </row>
    <row r="2886" spans="1:7" x14ac:dyDescent="0.25">
      <c r="A2886" s="18">
        <f t="shared" si="525"/>
        <v>4495</v>
      </c>
      <c r="B2886" s="18" t="str">
        <f t="shared" si="525"/>
        <v>AMC 4495 C</v>
      </c>
      <c r="C2886" s="6">
        <v>163404</v>
      </c>
      <c r="D2886" s="144" t="s">
        <v>8</v>
      </c>
      <c r="E2886" s="144"/>
      <c r="F2886" s="20"/>
      <c r="G2886" s="7">
        <v>2.9</v>
      </c>
    </row>
    <row r="2887" spans="1:7" x14ac:dyDescent="0.25">
      <c r="A2887" s="20">
        <f t="shared" si="525"/>
        <v>4495</v>
      </c>
      <c r="B2887" s="20" t="str">
        <f t="shared" si="525"/>
        <v>AMC 4495 C</v>
      </c>
      <c r="C2887" s="21"/>
      <c r="D2887" s="145"/>
      <c r="E2887" s="145"/>
      <c r="F2887" s="22" t="s">
        <v>9</v>
      </c>
      <c r="G2887" s="8">
        <v>1000</v>
      </c>
    </row>
    <row r="2888" spans="1:7" x14ac:dyDescent="0.25">
      <c r="A2888" s="9">
        <v>450</v>
      </c>
      <c r="B2888" s="23" t="s">
        <v>543</v>
      </c>
      <c r="C2888" s="9" t="s">
        <v>4</v>
      </c>
      <c r="D2888" s="146" t="s">
        <v>5</v>
      </c>
      <c r="E2888" s="146"/>
      <c r="F2888" s="24"/>
      <c r="G2888" s="10">
        <v>801.4</v>
      </c>
    </row>
    <row r="2889" spans="1:7" x14ac:dyDescent="0.25">
      <c r="A2889" s="18">
        <f t="shared" ref="A2889:B2893" si="526">A2888</f>
        <v>450</v>
      </c>
      <c r="B2889" s="18" t="str">
        <f t="shared" si="526"/>
        <v>AMC 450 C</v>
      </c>
      <c r="C2889" s="4">
        <v>163401</v>
      </c>
      <c r="D2889" s="143" t="s">
        <v>7</v>
      </c>
      <c r="E2889" s="143"/>
      <c r="F2889" s="18"/>
      <c r="G2889" s="5">
        <v>96.9</v>
      </c>
    </row>
    <row r="2890" spans="1:7" x14ac:dyDescent="0.25">
      <c r="A2890" s="18">
        <f t="shared" si="526"/>
        <v>450</v>
      </c>
      <c r="B2890" s="18" t="str">
        <f t="shared" si="526"/>
        <v>AMC 450 C</v>
      </c>
      <c r="C2890" s="4">
        <v>163403</v>
      </c>
      <c r="D2890" s="143" t="s">
        <v>6</v>
      </c>
      <c r="E2890" s="143"/>
      <c r="F2890" s="18"/>
      <c r="G2890" s="5">
        <v>69.7</v>
      </c>
    </row>
    <row r="2891" spans="1:7" x14ac:dyDescent="0.25">
      <c r="A2891" s="18">
        <f t="shared" si="526"/>
        <v>450</v>
      </c>
      <c r="B2891" s="18" t="str">
        <f t="shared" si="526"/>
        <v>AMC 450 C</v>
      </c>
      <c r="C2891" s="4">
        <v>163410</v>
      </c>
      <c r="D2891" s="143" t="s">
        <v>15</v>
      </c>
      <c r="E2891" s="143"/>
      <c r="F2891" s="18"/>
      <c r="G2891" s="5">
        <v>29.1</v>
      </c>
    </row>
    <row r="2892" spans="1:7" x14ac:dyDescent="0.25">
      <c r="A2892" s="18">
        <f t="shared" si="526"/>
        <v>450</v>
      </c>
      <c r="B2892" s="18" t="str">
        <f t="shared" si="526"/>
        <v>AMC 450 C</v>
      </c>
      <c r="C2892" s="6">
        <v>163404</v>
      </c>
      <c r="D2892" s="144" t="s">
        <v>8</v>
      </c>
      <c r="E2892" s="144"/>
      <c r="F2892" s="20"/>
      <c r="G2892" s="7">
        <v>2.9</v>
      </c>
    </row>
    <row r="2893" spans="1:7" x14ac:dyDescent="0.25">
      <c r="A2893" s="20">
        <f t="shared" si="526"/>
        <v>450</v>
      </c>
      <c r="B2893" s="20" t="str">
        <f t="shared" si="526"/>
        <v>AMC 450 C</v>
      </c>
      <c r="C2893" s="21"/>
      <c r="D2893" s="145"/>
      <c r="E2893" s="145"/>
      <c r="F2893" s="22" t="s">
        <v>9</v>
      </c>
      <c r="G2893" s="8">
        <v>1000</v>
      </c>
    </row>
    <row r="2894" spans="1:7" x14ac:dyDescent="0.25">
      <c r="A2894" s="9">
        <v>4505</v>
      </c>
      <c r="B2894" s="23" t="s">
        <v>544</v>
      </c>
      <c r="C2894" s="9" t="s">
        <v>4</v>
      </c>
      <c r="D2894" s="146" t="s">
        <v>5</v>
      </c>
      <c r="E2894" s="146"/>
      <c r="F2894" s="24"/>
      <c r="G2894" s="10">
        <v>883.8</v>
      </c>
    </row>
    <row r="2895" spans="1:7" x14ac:dyDescent="0.25">
      <c r="A2895" s="18">
        <f t="shared" ref="A2895:B2899" si="527">A2894</f>
        <v>4505</v>
      </c>
      <c r="B2895" s="18" t="str">
        <f t="shared" si="527"/>
        <v>AMC 4505 C</v>
      </c>
      <c r="C2895" s="4">
        <v>163401</v>
      </c>
      <c r="D2895" s="143" t="s">
        <v>7</v>
      </c>
      <c r="E2895" s="143"/>
      <c r="F2895" s="18"/>
      <c r="G2895" s="5">
        <v>96.5</v>
      </c>
    </row>
    <row r="2896" spans="1:7" x14ac:dyDescent="0.25">
      <c r="A2896" s="18">
        <f t="shared" si="527"/>
        <v>4505</v>
      </c>
      <c r="B2896" s="18" t="str">
        <f t="shared" si="527"/>
        <v>AMC 4505 C</v>
      </c>
      <c r="C2896" s="4">
        <v>163403</v>
      </c>
      <c r="D2896" s="143" t="s">
        <v>6</v>
      </c>
      <c r="E2896" s="143"/>
      <c r="F2896" s="18"/>
      <c r="G2896" s="5">
        <v>8.6999999999999993</v>
      </c>
    </row>
    <row r="2897" spans="1:7" x14ac:dyDescent="0.25">
      <c r="A2897" s="18">
        <f t="shared" si="527"/>
        <v>4505</v>
      </c>
      <c r="B2897" s="18" t="str">
        <f t="shared" si="527"/>
        <v>AMC 4505 C</v>
      </c>
      <c r="C2897" s="4">
        <v>163410</v>
      </c>
      <c r="D2897" s="143" t="s">
        <v>15</v>
      </c>
      <c r="E2897" s="143"/>
      <c r="F2897" s="18"/>
      <c r="G2897" s="5">
        <v>8.6999999999999993</v>
      </c>
    </row>
    <row r="2898" spans="1:7" x14ac:dyDescent="0.25">
      <c r="A2898" s="18">
        <f t="shared" si="527"/>
        <v>4505</v>
      </c>
      <c r="B2898" s="18" t="str">
        <f t="shared" si="527"/>
        <v>AMC 4505 C</v>
      </c>
      <c r="C2898" s="6">
        <v>163404</v>
      </c>
      <c r="D2898" s="144" t="s">
        <v>8</v>
      </c>
      <c r="E2898" s="144"/>
      <c r="F2898" s="20"/>
      <c r="G2898" s="7">
        <v>2.2999999999999998</v>
      </c>
    </row>
    <row r="2899" spans="1:7" x14ac:dyDescent="0.25">
      <c r="A2899" s="20">
        <f t="shared" si="527"/>
        <v>4505</v>
      </c>
      <c r="B2899" s="20" t="str">
        <f t="shared" si="527"/>
        <v>AMC 4505 C</v>
      </c>
      <c r="C2899" s="21"/>
      <c r="D2899" s="145"/>
      <c r="E2899" s="145"/>
      <c r="F2899" s="22" t="s">
        <v>9</v>
      </c>
      <c r="G2899" s="8">
        <v>1000</v>
      </c>
    </row>
    <row r="2900" spans="1:7" x14ac:dyDescent="0.25">
      <c r="A2900" s="9">
        <v>451</v>
      </c>
      <c r="B2900" s="23" t="s">
        <v>545</v>
      </c>
      <c r="C2900" s="9" t="s">
        <v>4</v>
      </c>
      <c r="D2900" s="146" t="s">
        <v>5</v>
      </c>
      <c r="E2900" s="146"/>
      <c r="F2900" s="24"/>
      <c r="G2900" s="10">
        <v>892</v>
      </c>
    </row>
    <row r="2901" spans="1:7" x14ac:dyDescent="0.25">
      <c r="A2901" s="18">
        <f t="shared" ref="A2901:B2904" si="528">A2900</f>
        <v>451</v>
      </c>
      <c r="B2901" s="18" t="str">
        <f t="shared" si="528"/>
        <v>AMC 451 C</v>
      </c>
      <c r="C2901" s="4">
        <v>163401</v>
      </c>
      <c r="D2901" s="143" t="s">
        <v>7</v>
      </c>
      <c r="E2901" s="143"/>
      <c r="F2901" s="18"/>
      <c r="G2901" s="5">
        <v>96.5</v>
      </c>
    </row>
    <row r="2902" spans="1:7" x14ac:dyDescent="0.25">
      <c r="A2902" s="18">
        <f t="shared" si="528"/>
        <v>451</v>
      </c>
      <c r="B2902" s="18" t="str">
        <f t="shared" si="528"/>
        <v>AMC 451 C</v>
      </c>
      <c r="C2902" s="4">
        <v>163410</v>
      </c>
      <c r="D2902" s="143" t="s">
        <v>15</v>
      </c>
      <c r="E2902" s="143"/>
      <c r="F2902" s="18"/>
      <c r="G2902" s="5">
        <v>7.2</v>
      </c>
    </row>
    <row r="2903" spans="1:7" x14ac:dyDescent="0.25">
      <c r="A2903" s="18">
        <f t="shared" si="528"/>
        <v>451</v>
      </c>
      <c r="B2903" s="18" t="str">
        <f t="shared" si="528"/>
        <v>AMC 451 C</v>
      </c>
      <c r="C2903" s="6">
        <v>163403</v>
      </c>
      <c r="D2903" s="144" t="s">
        <v>6</v>
      </c>
      <c r="E2903" s="144"/>
      <c r="F2903" s="20"/>
      <c r="G2903" s="7">
        <v>4.3</v>
      </c>
    </row>
    <row r="2904" spans="1:7" x14ac:dyDescent="0.25">
      <c r="A2904" s="20">
        <f t="shared" si="528"/>
        <v>451</v>
      </c>
      <c r="B2904" s="20" t="str">
        <f t="shared" si="528"/>
        <v>AMC 451 C</v>
      </c>
      <c r="C2904" s="21"/>
      <c r="D2904" s="145"/>
      <c r="E2904" s="145"/>
      <c r="F2904" s="22" t="s">
        <v>9</v>
      </c>
      <c r="G2904" s="8">
        <v>1000</v>
      </c>
    </row>
    <row r="2905" spans="1:7" x14ac:dyDescent="0.25">
      <c r="A2905" s="9">
        <v>4515</v>
      </c>
      <c r="B2905" s="23" t="s">
        <v>546</v>
      </c>
      <c r="C2905" s="9" t="s">
        <v>4</v>
      </c>
      <c r="D2905" s="146" t="s">
        <v>5</v>
      </c>
      <c r="E2905" s="146"/>
      <c r="F2905" s="24"/>
      <c r="G2905" s="10">
        <v>894</v>
      </c>
    </row>
    <row r="2906" spans="1:7" x14ac:dyDescent="0.25">
      <c r="A2906" s="18">
        <f t="shared" ref="A2906:B2910" si="529">A2905</f>
        <v>4515</v>
      </c>
      <c r="B2906" s="18" t="str">
        <f t="shared" si="529"/>
        <v>AMC 4515 C</v>
      </c>
      <c r="C2906" s="4">
        <v>163401</v>
      </c>
      <c r="D2906" s="143" t="s">
        <v>7</v>
      </c>
      <c r="E2906" s="143"/>
      <c r="F2906" s="18"/>
      <c r="G2906" s="5">
        <v>96.5</v>
      </c>
    </row>
    <row r="2907" spans="1:7" x14ac:dyDescent="0.25">
      <c r="A2907" s="18">
        <f t="shared" si="529"/>
        <v>4515</v>
      </c>
      <c r="B2907" s="18" t="str">
        <f t="shared" si="529"/>
        <v>AMC 4515 C</v>
      </c>
      <c r="C2907" s="4">
        <v>163403</v>
      </c>
      <c r="D2907" s="143" t="s">
        <v>6</v>
      </c>
      <c r="E2907" s="143"/>
      <c r="F2907" s="18"/>
      <c r="G2907" s="5">
        <v>4.3</v>
      </c>
    </row>
    <row r="2908" spans="1:7" x14ac:dyDescent="0.25">
      <c r="A2908" s="18">
        <f t="shared" si="529"/>
        <v>4515</v>
      </c>
      <c r="B2908" s="18" t="str">
        <f t="shared" si="529"/>
        <v>AMC 4515 C</v>
      </c>
      <c r="C2908" s="4">
        <v>163410</v>
      </c>
      <c r="D2908" s="143" t="s">
        <v>15</v>
      </c>
      <c r="E2908" s="143"/>
      <c r="F2908" s="18"/>
      <c r="G2908" s="5">
        <v>4.3</v>
      </c>
    </row>
    <row r="2909" spans="1:7" x14ac:dyDescent="0.25">
      <c r="A2909" s="18">
        <f t="shared" si="529"/>
        <v>4515</v>
      </c>
      <c r="B2909" s="18" t="str">
        <f t="shared" si="529"/>
        <v>AMC 4515 C</v>
      </c>
      <c r="C2909" s="6">
        <v>163404</v>
      </c>
      <c r="D2909" s="144" t="s">
        <v>8</v>
      </c>
      <c r="E2909" s="144"/>
      <c r="F2909" s="20"/>
      <c r="G2909" s="7">
        <v>0.9</v>
      </c>
    </row>
    <row r="2910" spans="1:7" x14ac:dyDescent="0.25">
      <c r="A2910" s="20">
        <f t="shared" si="529"/>
        <v>4515</v>
      </c>
      <c r="B2910" s="20" t="str">
        <f t="shared" si="529"/>
        <v>AMC 4515 C</v>
      </c>
      <c r="C2910" s="21"/>
      <c r="D2910" s="145"/>
      <c r="E2910" s="145"/>
      <c r="F2910" s="22" t="s">
        <v>9</v>
      </c>
      <c r="G2910" s="8">
        <v>1000</v>
      </c>
    </row>
    <row r="2911" spans="1:7" x14ac:dyDescent="0.25">
      <c r="A2911" s="9">
        <v>452</v>
      </c>
      <c r="B2911" s="23" t="s">
        <v>547</v>
      </c>
      <c r="C2911" s="9" t="s">
        <v>4</v>
      </c>
      <c r="D2911" s="146" t="s">
        <v>5</v>
      </c>
      <c r="E2911" s="146"/>
      <c r="F2911" s="24"/>
      <c r="G2911" s="10">
        <v>898.3</v>
      </c>
    </row>
    <row r="2912" spans="1:7" x14ac:dyDescent="0.25">
      <c r="A2912" s="18">
        <f t="shared" ref="A2912:B2915" si="530">A2911</f>
        <v>452</v>
      </c>
      <c r="B2912" s="18" t="str">
        <f t="shared" si="530"/>
        <v>AMC 452 C</v>
      </c>
      <c r="C2912" s="4">
        <v>163401</v>
      </c>
      <c r="D2912" s="143" t="s">
        <v>7</v>
      </c>
      <c r="E2912" s="143"/>
      <c r="F2912" s="18"/>
      <c r="G2912" s="5">
        <v>96.5</v>
      </c>
    </row>
    <row r="2913" spans="1:7" x14ac:dyDescent="0.25">
      <c r="A2913" s="18">
        <f t="shared" si="530"/>
        <v>452</v>
      </c>
      <c r="B2913" s="18" t="str">
        <f t="shared" si="530"/>
        <v>AMC 452 C</v>
      </c>
      <c r="C2913" s="4">
        <v>163410</v>
      </c>
      <c r="D2913" s="143" t="s">
        <v>15</v>
      </c>
      <c r="E2913" s="143"/>
      <c r="F2913" s="18"/>
      <c r="G2913" s="5">
        <v>2.9</v>
      </c>
    </row>
    <row r="2914" spans="1:7" x14ac:dyDescent="0.25">
      <c r="A2914" s="18">
        <f t="shared" si="530"/>
        <v>452</v>
      </c>
      <c r="B2914" s="18" t="str">
        <f t="shared" si="530"/>
        <v>AMC 452 C</v>
      </c>
      <c r="C2914" s="6">
        <v>163403</v>
      </c>
      <c r="D2914" s="144" t="s">
        <v>6</v>
      </c>
      <c r="E2914" s="144"/>
      <c r="F2914" s="20"/>
      <c r="G2914" s="7">
        <v>2.2999999999999998</v>
      </c>
    </row>
    <row r="2915" spans="1:7" x14ac:dyDescent="0.25">
      <c r="A2915" s="20">
        <f t="shared" si="530"/>
        <v>452</v>
      </c>
      <c r="B2915" s="20" t="str">
        <f t="shared" si="530"/>
        <v>AMC 452 C</v>
      </c>
      <c r="C2915" s="21"/>
      <c r="D2915" s="145"/>
      <c r="E2915" s="145"/>
      <c r="F2915" s="22" t="s">
        <v>9</v>
      </c>
      <c r="G2915" s="8">
        <v>1000</v>
      </c>
    </row>
    <row r="2916" spans="1:7" x14ac:dyDescent="0.25">
      <c r="A2916" s="2">
        <v>4525</v>
      </c>
      <c r="B2916" s="27" t="s">
        <v>548</v>
      </c>
      <c r="C2916" s="2" t="s">
        <v>4</v>
      </c>
      <c r="D2916" s="148" t="s">
        <v>5</v>
      </c>
      <c r="E2916" s="148"/>
      <c r="F2916" s="28"/>
      <c r="G2916" s="3">
        <v>897.1</v>
      </c>
    </row>
    <row r="2917" spans="1:7" x14ac:dyDescent="0.25">
      <c r="A2917" s="18">
        <f t="shared" ref="A2917:B2921" si="531">A2916</f>
        <v>4525</v>
      </c>
      <c r="B2917" s="18" t="str">
        <f t="shared" si="531"/>
        <v>AMC 4525 C</v>
      </c>
      <c r="C2917" s="4">
        <v>163401</v>
      </c>
      <c r="D2917" s="143" t="s">
        <v>7</v>
      </c>
      <c r="E2917" s="143"/>
      <c r="F2917" s="18"/>
      <c r="G2917" s="5">
        <v>96.5</v>
      </c>
    </row>
    <row r="2918" spans="1:7" x14ac:dyDescent="0.25">
      <c r="A2918" s="18">
        <f t="shared" si="531"/>
        <v>4525</v>
      </c>
      <c r="B2918" s="18" t="str">
        <f t="shared" si="531"/>
        <v>AMC 4525 C</v>
      </c>
      <c r="C2918" s="4">
        <v>163403</v>
      </c>
      <c r="D2918" s="143" t="s">
        <v>6</v>
      </c>
      <c r="E2918" s="143"/>
      <c r="F2918" s="18"/>
      <c r="G2918" s="5">
        <v>2.9</v>
      </c>
    </row>
    <row r="2919" spans="1:7" x14ac:dyDescent="0.25">
      <c r="A2919" s="18">
        <f t="shared" si="531"/>
        <v>4525</v>
      </c>
      <c r="B2919" s="18" t="str">
        <f t="shared" si="531"/>
        <v>AMC 4525 C</v>
      </c>
      <c r="C2919" s="4">
        <v>163410</v>
      </c>
      <c r="D2919" s="143" t="s">
        <v>15</v>
      </c>
      <c r="E2919" s="143"/>
      <c r="F2919" s="18"/>
      <c r="G2919" s="5">
        <v>2.9</v>
      </c>
    </row>
    <row r="2920" spans="1:7" x14ac:dyDescent="0.25">
      <c r="A2920" s="18">
        <f t="shared" si="531"/>
        <v>4525</v>
      </c>
      <c r="B2920" s="18" t="str">
        <f t="shared" si="531"/>
        <v>AMC 4525 C</v>
      </c>
      <c r="C2920" s="6">
        <v>163404</v>
      </c>
      <c r="D2920" s="144" t="s">
        <v>8</v>
      </c>
      <c r="E2920" s="144"/>
      <c r="F2920" s="20"/>
      <c r="G2920" s="7">
        <v>0.6</v>
      </c>
    </row>
    <row r="2921" spans="1:7" x14ac:dyDescent="0.25">
      <c r="A2921" s="20">
        <f t="shared" si="531"/>
        <v>4525</v>
      </c>
      <c r="B2921" s="20" t="str">
        <f t="shared" si="531"/>
        <v>AMC 4525 C</v>
      </c>
      <c r="C2921" s="21"/>
      <c r="D2921" s="145"/>
      <c r="E2921" s="145"/>
      <c r="F2921" s="22" t="s">
        <v>9</v>
      </c>
      <c r="G2921" s="8">
        <v>1000</v>
      </c>
    </row>
    <row r="2922" spans="1:7" x14ac:dyDescent="0.25">
      <c r="A2922" s="9">
        <v>453</v>
      </c>
      <c r="B2922" s="23" t="s">
        <v>549</v>
      </c>
      <c r="C2922" s="9" t="s">
        <v>4</v>
      </c>
      <c r="D2922" s="146" t="s">
        <v>5</v>
      </c>
      <c r="E2922" s="146"/>
      <c r="F2922" s="24"/>
      <c r="G2922" s="10">
        <v>898.6</v>
      </c>
    </row>
    <row r="2923" spans="1:7" x14ac:dyDescent="0.25">
      <c r="A2923" s="18">
        <f t="shared" ref="A2923:B2926" si="532">A2922</f>
        <v>453</v>
      </c>
      <c r="B2923" s="18" t="str">
        <f t="shared" si="532"/>
        <v>AMC 453 C</v>
      </c>
      <c r="C2923" s="4">
        <v>163401</v>
      </c>
      <c r="D2923" s="143" t="s">
        <v>7</v>
      </c>
      <c r="E2923" s="143"/>
      <c r="F2923" s="18"/>
      <c r="G2923" s="5">
        <v>96.5</v>
      </c>
    </row>
    <row r="2924" spans="1:7" x14ac:dyDescent="0.25">
      <c r="A2924" s="18">
        <f t="shared" si="532"/>
        <v>453</v>
      </c>
      <c r="B2924" s="18" t="str">
        <f t="shared" si="532"/>
        <v>AMC 453 C</v>
      </c>
      <c r="C2924" s="4">
        <v>163410</v>
      </c>
      <c r="D2924" s="143" t="s">
        <v>15</v>
      </c>
      <c r="E2924" s="143"/>
      <c r="F2924" s="18"/>
      <c r="G2924" s="5">
        <v>4.5999999999999996</v>
      </c>
    </row>
    <row r="2925" spans="1:7" x14ac:dyDescent="0.25">
      <c r="A2925" s="18">
        <f t="shared" si="532"/>
        <v>453</v>
      </c>
      <c r="B2925" s="18" t="str">
        <f t="shared" si="532"/>
        <v>AMC 453 C</v>
      </c>
      <c r="C2925" s="6">
        <v>163402</v>
      </c>
      <c r="D2925" s="144" t="s">
        <v>17</v>
      </c>
      <c r="E2925" s="144"/>
      <c r="F2925" s="20"/>
      <c r="G2925" s="7">
        <v>0.3</v>
      </c>
    </row>
    <row r="2926" spans="1:7" x14ac:dyDescent="0.25">
      <c r="A2926" s="20">
        <f t="shared" si="532"/>
        <v>453</v>
      </c>
      <c r="B2926" s="20" t="str">
        <f t="shared" si="532"/>
        <v>AMC 453 C</v>
      </c>
      <c r="C2926" s="21"/>
      <c r="D2926" s="145"/>
      <c r="E2926" s="145"/>
      <c r="F2926" s="22" t="s">
        <v>9</v>
      </c>
      <c r="G2926" s="8">
        <v>1000</v>
      </c>
    </row>
    <row r="2927" spans="1:7" x14ac:dyDescent="0.25">
      <c r="A2927" s="9">
        <v>4535</v>
      </c>
      <c r="B2927" s="23" t="s">
        <v>550</v>
      </c>
      <c r="C2927" s="9" t="s">
        <v>4</v>
      </c>
      <c r="D2927" s="146" t="s">
        <v>5</v>
      </c>
      <c r="E2927" s="146"/>
      <c r="F2927" s="24"/>
      <c r="G2927" s="10">
        <v>899.8</v>
      </c>
    </row>
    <row r="2928" spans="1:7" x14ac:dyDescent="0.25">
      <c r="A2928" s="18">
        <f t="shared" ref="A2928:B2932" si="533">A2927</f>
        <v>4535</v>
      </c>
      <c r="B2928" s="18" t="str">
        <f t="shared" si="533"/>
        <v>AMC 4535 C</v>
      </c>
      <c r="C2928" s="4">
        <v>163401</v>
      </c>
      <c r="D2928" s="143" t="s">
        <v>7</v>
      </c>
      <c r="E2928" s="143"/>
      <c r="F2928" s="18"/>
      <c r="G2928" s="5">
        <v>96.5</v>
      </c>
    </row>
    <row r="2929" spans="1:7" x14ac:dyDescent="0.25">
      <c r="A2929" s="18">
        <f t="shared" si="533"/>
        <v>4535</v>
      </c>
      <c r="B2929" s="18" t="str">
        <f t="shared" si="533"/>
        <v>AMC 4535 C</v>
      </c>
      <c r="C2929" s="4">
        <v>163403</v>
      </c>
      <c r="D2929" s="143" t="s">
        <v>6</v>
      </c>
      <c r="E2929" s="143"/>
      <c r="F2929" s="18"/>
      <c r="G2929" s="5">
        <v>1.7</v>
      </c>
    </row>
    <row r="2930" spans="1:7" x14ac:dyDescent="0.25">
      <c r="A2930" s="18">
        <f t="shared" si="533"/>
        <v>4535</v>
      </c>
      <c r="B2930" s="18" t="str">
        <f t="shared" si="533"/>
        <v>AMC 4535 C</v>
      </c>
      <c r="C2930" s="4">
        <v>163410</v>
      </c>
      <c r="D2930" s="143" t="s">
        <v>15</v>
      </c>
      <c r="E2930" s="143"/>
      <c r="F2930" s="18"/>
      <c r="G2930" s="5">
        <v>1.7</v>
      </c>
    </row>
    <row r="2931" spans="1:7" x14ac:dyDescent="0.25">
      <c r="A2931" s="18">
        <f t="shared" si="533"/>
        <v>4535</v>
      </c>
      <c r="B2931" s="18" t="str">
        <f t="shared" si="533"/>
        <v>AMC 4535 C</v>
      </c>
      <c r="C2931" s="6">
        <v>163404</v>
      </c>
      <c r="D2931" s="144" t="s">
        <v>8</v>
      </c>
      <c r="E2931" s="144"/>
      <c r="F2931" s="20"/>
      <c r="G2931" s="7">
        <v>0.3</v>
      </c>
    </row>
    <row r="2932" spans="1:7" x14ac:dyDescent="0.25">
      <c r="A2932" s="20">
        <f t="shared" si="533"/>
        <v>4535</v>
      </c>
      <c r="B2932" s="20" t="str">
        <f t="shared" si="533"/>
        <v>AMC 4535 C</v>
      </c>
      <c r="C2932" s="21"/>
      <c r="D2932" s="145"/>
      <c r="E2932" s="145"/>
      <c r="F2932" s="22" t="s">
        <v>9</v>
      </c>
      <c r="G2932" s="8">
        <v>1000</v>
      </c>
    </row>
    <row r="2933" spans="1:7" x14ac:dyDescent="0.25">
      <c r="A2933" s="9">
        <v>454</v>
      </c>
      <c r="B2933" s="23" t="s">
        <v>551</v>
      </c>
      <c r="C2933" s="9" t="s">
        <v>4</v>
      </c>
      <c r="D2933" s="146" t="s">
        <v>5</v>
      </c>
      <c r="E2933" s="146"/>
      <c r="F2933" s="24"/>
      <c r="G2933" s="10">
        <v>902.6</v>
      </c>
    </row>
    <row r="2934" spans="1:7" x14ac:dyDescent="0.25">
      <c r="A2934" s="18">
        <f t="shared" ref="A2934:B2937" si="534">A2933</f>
        <v>454</v>
      </c>
      <c r="B2934" s="18" t="str">
        <f t="shared" si="534"/>
        <v>AMC 454 C</v>
      </c>
      <c r="C2934" s="4">
        <v>163401</v>
      </c>
      <c r="D2934" s="143" t="s">
        <v>7</v>
      </c>
      <c r="E2934" s="143"/>
      <c r="F2934" s="18"/>
      <c r="G2934" s="5">
        <v>96.5</v>
      </c>
    </row>
    <row r="2935" spans="1:7" x14ac:dyDescent="0.25">
      <c r="A2935" s="18">
        <f t="shared" si="534"/>
        <v>454</v>
      </c>
      <c r="B2935" s="18" t="str">
        <f t="shared" si="534"/>
        <v>AMC 454 C</v>
      </c>
      <c r="C2935" s="4">
        <v>163410</v>
      </c>
      <c r="D2935" s="143" t="s">
        <v>15</v>
      </c>
      <c r="E2935" s="143"/>
      <c r="F2935" s="18"/>
      <c r="G2935" s="5">
        <v>0.6</v>
      </c>
    </row>
    <row r="2936" spans="1:7" x14ac:dyDescent="0.25">
      <c r="A2936" s="18">
        <f t="shared" si="534"/>
        <v>454</v>
      </c>
      <c r="B2936" s="18" t="str">
        <f t="shared" si="534"/>
        <v>AMC 454 C</v>
      </c>
      <c r="C2936" s="6">
        <v>163403</v>
      </c>
      <c r="D2936" s="144" t="s">
        <v>6</v>
      </c>
      <c r="E2936" s="144"/>
      <c r="F2936" s="20"/>
      <c r="G2936" s="7">
        <v>0.3</v>
      </c>
    </row>
    <row r="2937" spans="1:7" x14ac:dyDescent="0.25">
      <c r="A2937" s="20">
        <f t="shared" si="534"/>
        <v>454</v>
      </c>
      <c r="B2937" s="20" t="str">
        <f t="shared" si="534"/>
        <v>AMC 454 C</v>
      </c>
      <c r="C2937" s="21"/>
      <c r="D2937" s="145"/>
      <c r="E2937" s="145"/>
      <c r="F2937" s="22" t="s">
        <v>9</v>
      </c>
      <c r="G2937" s="8">
        <v>1000</v>
      </c>
    </row>
    <row r="2938" spans="1:7" x14ac:dyDescent="0.25">
      <c r="A2938" s="9">
        <v>4545</v>
      </c>
      <c r="B2938" s="23" t="s">
        <v>552</v>
      </c>
      <c r="C2938" s="9" t="s">
        <v>4</v>
      </c>
      <c r="D2938" s="146" t="s">
        <v>5</v>
      </c>
      <c r="E2938" s="146"/>
      <c r="F2938" s="24"/>
      <c r="G2938" s="10">
        <v>901.4</v>
      </c>
    </row>
    <row r="2939" spans="1:7" x14ac:dyDescent="0.25">
      <c r="A2939" s="18">
        <f t="shared" ref="A2939:B2943" si="535">A2938</f>
        <v>4545</v>
      </c>
      <c r="B2939" s="18" t="str">
        <f t="shared" si="535"/>
        <v>AMC 4545 C</v>
      </c>
      <c r="C2939" s="4">
        <v>163401</v>
      </c>
      <c r="D2939" s="143" t="s">
        <v>7</v>
      </c>
      <c r="E2939" s="143"/>
      <c r="F2939" s="18"/>
      <c r="G2939" s="5">
        <v>96.5</v>
      </c>
    </row>
    <row r="2940" spans="1:7" x14ac:dyDescent="0.25">
      <c r="A2940" s="18">
        <f t="shared" si="535"/>
        <v>4545</v>
      </c>
      <c r="B2940" s="18" t="str">
        <f t="shared" si="535"/>
        <v>AMC 4545 C</v>
      </c>
      <c r="C2940" s="4">
        <v>163403</v>
      </c>
      <c r="D2940" s="143" t="s">
        <v>6</v>
      </c>
      <c r="E2940" s="143"/>
      <c r="F2940" s="18"/>
      <c r="G2940" s="5">
        <v>0.9</v>
      </c>
    </row>
    <row r="2941" spans="1:7" x14ac:dyDescent="0.25">
      <c r="A2941" s="18">
        <f t="shared" si="535"/>
        <v>4545</v>
      </c>
      <c r="B2941" s="18" t="str">
        <f t="shared" si="535"/>
        <v>AMC 4545 C</v>
      </c>
      <c r="C2941" s="4">
        <v>163410</v>
      </c>
      <c r="D2941" s="143" t="s">
        <v>15</v>
      </c>
      <c r="E2941" s="143"/>
      <c r="F2941" s="18"/>
      <c r="G2941" s="5">
        <v>0.9</v>
      </c>
    </row>
    <row r="2942" spans="1:7" x14ac:dyDescent="0.25">
      <c r="A2942" s="18">
        <f t="shared" si="535"/>
        <v>4545</v>
      </c>
      <c r="B2942" s="18" t="str">
        <f t="shared" si="535"/>
        <v>AMC 4545 C</v>
      </c>
      <c r="C2942" s="6">
        <v>163404</v>
      </c>
      <c r="D2942" s="144" t="s">
        <v>8</v>
      </c>
      <c r="E2942" s="144"/>
      <c r="F2942" s="20"/>
      <c r="G2942" s="7">
        <v>0.3</v>
      </c>
    </row>
    <row r="2943" spans="1:7" x14ac:dyDescent="0.25">
      <c r="A2943" s="20">
        <f t="shared" si="535"/>
        <v>4545</v>
      </c>
      <c r="B2943" s="20" t="str">
        <f t="shared" si="535"/>
        <v>AMC 4545 C</v>
      </c>
      <c r="C2943" s="21"/>
      <c r="D2943" s="145"/>
      <c r="E2943" s="145"/>
      <c r="F2943" s="22" t="s">
        <v>9</v>
      </c>
      <c r="G2943" s="8">
        <v>1000</v>
      </c>
    </row>
    <row r="2944" spans="1:7" x14ac:dyDescent="0.25">
      <c r="A2944" s="9">
        <v>455</v>
      </c>
      <c r="B2944" s="23" t="s">
        <v>553</v>
      </c>
      <c r="C2944" s="9" t="s">
        <v>4</v>
      </c>
      <c r="D2944" s="146" t="s">
        <v>5</v>
      </c>
      <c r="E2944" s="146"/>
      <c r="F2944" s="24"/>
      <c r="G2944" s="10">
        <v>751.5</v>
      </c>
    </row>
    <row r="2945" spans="1:7" x14ac:dyDescent="0.25">
      <c r="A2945" s="18">
        <f t="shared" ref="A2945:B2948" si="536">A2944</f>
        <v>455</v>
      </c>
      <c r="B2945" s="18" t="str">
        <f t="shared" si="536"/>
        <v>AMC 455 C</v>
      </c>
      <c r="C2945" s="4">
        <v>163403</v>
      </c>
      <c r="D2945" s="143" t="s">
        <v>6</v>
      </c>
      <c r="E2945" s="143"/>
      <c r="F2945" s="18"/>
      <c r="G2945" s="5">
        <v>116.5</v>
      </c>
    </row>
    <row r="2946" spans="1:7" x14ac:dyDescent="0.25">
      <c r="A2946" s="18">
        <f t="shared" si="536"/>
        <v>455</v>
      </c>
      <c r="B2946" s="18" t="str">
        <f t="shared" si="536"/>
        <v>AMC 455 C</v>
      </c>
      <c r="C2946" s="4">
        <v>163401</v>
      </c>
      <c r="D2946" s="143" t="s">
        <v>7</v>
      </c>
      <c r="E2946" s="143"/>
      <c r="F2946" s="18"/>
      <c r="G2946" s="5">
        <v>97.1</v>
      </c>
    </row>
    <row r="2947" spans="1:7" x14ac:dyDescent="0.25">
      <c r="A2947" s="18">
        <f t="shared" si="536"/>
        <v>455</v>
      </c>
      <c r="B2947" s="18" t="str">
        <f t="shared" si="536"/>
        <v>AMC 455 C</v>
      </c>
      <c r="C2947" s="6">
        <v>163410</v>
      </c>
      <c r="D2947" s="144" t="s">
        <v>15</v>
      </c>
      <c r="E2947" s="144"/>
      <c r="F2947" s="20"/>
      <c r="G2947" s="7">
        <v>34.9</v>
      </c>
    </row>
    <row r="2948" spans="1:7" x14ac:dyDescent="0.25">
      <c r="A2948" s="20">
        <f t="shared" si="536"/>
        <v>455</v>
      </c>
      <c r="B2948" s="20" t="str">
        <f t="shared" si="536"/>
        <v>AMC 455 C</v>
      </c>
      <c r="C2948" s="21"/>
      <c r="D2948" s="145"/>
      <c r="E2948" s="145"/>
      <c r="F2948" s="22" t="s">
        <v>9</v>
      </c>
      <c r="G2948" s="8">
        <v>1000</v>
      </c>
    </row>
    <row r="2949" spans="1:7" x14ac:dyDescent="0.25">
      <c r="A2949" s="9">
        <v>456</v>
      </c>
      <c r="B2949" s="23" t="s">
        <v>554</v>
      </c>
      <c r="C2949" s="9" t="s">
        <v>4</v>
      </c>
      <c r="D2949" s="146" t="s">
        <v>5</v>
      </c>
      <c r="E2949" s="146"/>
      <c r="F2949" s="24"/>
      <c r="G2949" s="10">
        <v>801.4</v>
      </c>
    </row>
    <row r="2950" spans="1:7" x14ac:dyDescent="0.25">
      <c r="A2950" s="18">
        <f t="shared" ref="A2950:B2953" si="537">A2949</f>
        <v>456</v>
      </c>
      <c r="B2950" s="18" t="str">
        <f t="shared" si="537"/>
        <v>AMC 456 C</v>
      </c>
      <c r="C2950" s="4">
        <v>163401</v>
      </c>
      <c r="D2950" s="143" t="s">
        <v>7</v>
      </c>
      <c r="E2950" s="143"/>
      <c r="F2950" s="18"/>
      <c r="G2950" s="5">
        <v>96.9</v>
      </c>
    </row>
    <row r="2951" spans="1:7" x14ac:dyDescent="0.25">
      <c r="A2951" s="18">
        <f t="shared" si="537"/>
        <v>456</v>
      </c>
      <c r="B2951" s="18" t="str">
        <f t="shared" si="537"/>
        <v>AMC 456 C</v>
      </c>
      <c r="C2951" s="4">
        <v>163403</v>
      </c>
      <c r="D2951" s="143" t="s">
        <v>6</v>
      </c>
      <c r="E2951" s="143"/>
      <c r="F2951" s="18"/>
      <c r="G2951" s="5">
        <v>87.2</v>
      </c>
    </row>
    <row r="2952" spans="1:7" x14ac:dyDescent="0.25">
      <c r="A2952" s="18">
        <f t="shared" si="537"/>
        <v>456</v>
      </c>
      <c r="B2952" s="18" t="str">
        <f t="shared" si="537"/>
        <v>AMC 456 C</v>
      </c>
      <c r="C2952" s="6">
        <v>163410</v>
      </c>
      <c r="D2952" s="144" t="s">
        <v>15</v>
      </c>
      <c r="E2952" s="144"/>
      <c r="F2952" s="20"/>
      <c r="G2952" s="7">
        <v>14.5</v>
      </c>
    </row>
    <row r="2953" spans="1:7" x14ac:dyDescent="0.25">
      <c r="A2953" s="20">
        <f t="shared" si="537"/>
        <v>456</v>
      </c>
      <c r="B2953" s="20" t="str">
        <f t="shared" si="537"/>
        <v>AMC 456 C</v>
      </c>
      <c r="C2953" s="21"/>
      <c r="D2953" s="145"/>
      <c r="E2953" s="145"/>
      <c r="F2953" s="22" t="s">
        <v>9</v>
      </c>
      <c r="G2953" s="8">
        <v>1000</v>
      </c>
    </row>
    <row r="2954" spans="1:7" x14ac:dyDescent="0.25">
      <c r="A2954" s="9">
        <v>457</v>
      </c>
      <c r="B2954" s="23" t="s">
        <v>555</v>
      </c>
      <c r="C2954" s="9" t="s">
        <v>4</v>
      </c>
      <c r="D2954" s="146" t="s">
        <v>5</v>
      </c>
      <c r="E2954" s="146"/>
      <c r="F2954" s="24"/>
      <c r="G2954" s="10">
        <v>807.3</v>
      </c>
    </row>
    <row r="2955" spans="1:7" x14ac:dyDescent="0.25">
      <c r="A2955" s="18">
        <f t="shared" ref="A2955:B2958" si="538">A2954</f>
        <v>457</v>
      </c>
      <c r="B2955" s="18" t="str">
        <f t="shared" si="538"/>
        <v>AMC 457 C</v>
      </c>
      <c r="C2955" s="4">
        <v>163401</v>
      </c>
      <c r="D2955" s="143" t="s">
        <v>7</v>
      </c>
      <c r="E2955" s="143"/>
      <c r="F2955" s="18"/>
      <c r="G2955" s="5">
        <v>96.8</v>
      </c>
    </row>
    <row r="2956" spans="1:7" x14ac:dyDescent="0.25">
      <c r="A2956" s="18">
        <f t="shared" si="538"/>
        <v>457</v>
      </c>
      <c r="B2956" s="18" t="str">
        <f t="shared" si="538"/>
        <v>AMC 457 C</v>
      </c>
      <c r="C2956" s="4">
        <v>163403</v>
      </c>
      <c r="D2956" s="143" t="s">
        <v>6</v>
      </c>
      <c r="E2956" s="143"/>
      <c r="F2956" s="18"/>
      <c r="G2956" s="5">
        <v>87.2</v>
      </c>
    </row>
    <row r="2957" spans="1:7" x14ac:dyDescent="0.25">
      <c r="A2957" s="18">
        <f t="shared" si="538"/>
        <v>457</v>
      </c>
      <c r="B2957" s="18" t="str">
        <f t="shared" si="538"/>
        <v>AMC 457 C</v>
      </c>
      <c r="C2957" s="6">
        <v>163410</v>
      </c>
      <c r="D2957" s="144" t="s">
        <v>15</v>
      </c>
      <c r="E2957" s="144"/>
      <c r="F2957" s="20"/>
      <c r="G2957" s="7">
        <v>8.6999999999999993</v>
      </c>
    </row>
    <row r="2958" spans="1:7" x14ac:dyDescent="0.25">
      <c r="A2958" s="20">
        <f t="shared" si="538"/>
        <v>457</v>
      </c>
      <c r="B2958" s="20" t="str">
        <f t="shared" si="538"/>
        <v>AMC 457 C</v>
      </c>
      <c r="C2958" s="21"/>
      <c r="D2958" s="145"/>
      <c r="E2958" s="145"/>
      <c r="F2958" s="22" t="s">
        <v>9</v>
      </c>
      <c r="G2958" s="8">
        <v>1000</v>
      </c>
    </row>
    <row r="2959" spans="1:7" x14ac:dyDescent="0.25">
      <c r="A2959" s="9">
        <v>458</v>
      </c>
      <c r="B2959" s="23" t="s">
        <v>556</v>
      </c>
      <c r="C2959" s="9" t="s">
        <v>4</v>
      </c>
      <c r="D2959" s="146" t="s">
        <v>5</v>
      </c>
      <c r="E2959" s="146"/>
      <c r="F2959" s="24"/>
      <c r="G2959" s="10">
        <v>887.3</v>
      </c>
    </row>
    <row r="2960" spans="1:7" x14ac:dyDescent="0.25">
      <c r="A2960" s="18">
        <f t="shared" ref="A2960:B2963" si="539">A2959</f>
        <v>458</v>
      </c>
      <c r="B2960" s="18" t="str">
        <f t="shared" si="539"/>
        <v>AMC 458 C</v>
      </c>
      <c r="C2960" s="4">
        <v>163401</v>
      </c>
      <c r="D2960" s="143" t="s">
        <v>7</v>
      </c>
      <c r="E2960" s="143"/>
      <c r="F2960" s="18"/>
      <c r="G2960" s="5">
        <v>96.5</v>
      </c>
    </row>
    <row r="2961" spans="1:7" x14ac:dyDescent="0.25">
      <c r="A2961" s="18">
        <f t="shared" si="539"/>
        <v>458</v>
      </c>
      <c r="B2961" s="18" t="str">
        <f t="shared" si="539"/>
        <v>AMC 458 C</v>
      </c>
      <c r="C2961" s="4">
        <v>163403</v>
      </c>
      <c r="D2961" s="143" t="s">
        <v>6</v>
      </c>
      <c r="E2961" s="143"/>
      <c r="F2961" s="18"/>
      <c r="G2961" s="5">
        <v>14.5</v>
      </c>
    </row>
    <row r="2962" spans="1:7" x14ac:dyDescent="0.25">
      <c r="A2962" s="18">
        <f t="shared" si="539"/>
        <v>458</v>
      </c>
      <c r="B2962" s="18" t="str">
        <f t="shared" si="539"/>
        <v>AMC 458 C</v>
      </c>
      <c r="C2962" s="6">
        <v>163410</v>
      </c>
      <c r="D2962" s="144" t="s">
        <v>15</v>
      </c>
      <c r="E2962" s="144"/>
      <c r="F2962" s="20"/>
      <c r="G2962" s="7">
        <v>1.7</v>
      </c>
    </row>
    <row r="2963" spans="1:7" x14ac:dyDescent="0.25">
      <c r="A2963" s="20">
        <f t="shared" si="539"/>
        <v>458</v>
      </c>
      <c r="B2963" s="20" t="str">
        <f t="shared" si="539"/>
        <v>AMC 458 C</v>
      </c>
      <c r="C2963" s="21"/>
      <c r="D2963" s="145"/>
      <c r="E2963" s="145"/>
      <c r="F2963" s="22" t="s">
        <v>9</v>
      </c>
      <c r="G2963" s="8">
        <v>1000</v>
      </c>
    </row>
    <row r="2964" spans="1:7" x14ac:dyDescent="0.25">
      <c r="A2964" s="9">
        <v>459</v>
      </c>
      <c r="B2964" s="23" t="s">
        <v>557</v>
      </c>
      <c r="C2964" s="9" t="s">
        <v>4</v>
      </c>
      <c r="D2964" s="146" t="s">
        <v>5</v>
      </c>
      <c r="E2964" s="146"/>
      <c r="F2964" s="24"/>
      <c r="G2964" s="10">
        <v>897.1</v>
      </c>
    </row>
    <row r="2965" spans="1:7" x14ac:dyDescent="0.25">
      <c r="A2965" s="18">
        <f t="shared" ref="A2965:B2968" si="540">A2964</f>
        <v>459</v>
      </c>
      <c r="B2965" s="18" t="str">
        <f t="shared" si="540"/>
        <v>AMC 459 C</v>
      </c>
      <c r="C2965" s="4">
        <v>163401</v>
      </c>
      <c r="D2965" s="143" t="s">
        <v>7</v>
      </c>
      <c r="E2965" s="143"/>
      <c r="F2965" s="18"/>
      <c r="G2965" s="5">
        <v>96.5</v>
      </c>
    </row>
    <row r="2966" spans="1:7" x14ac:dyDescent="0.25">
      <c r="A2966" s="18">
        <f t="shared" si="540"/>
        <v>459</v>
      </c>
      <c r="B2966" s="18" t="str">
        <f t="shared" si="540"/>
        <v>AMC 459 C</v>
      </c>
      <c r="C2966" s="4">
        <v>163403</v>
      </c>
      <c r="D2966" s="143" t="s">
        <v>6</v>
      </c>
      <c r="E2966" s="143"/>
      <c r="F2966" s="18"/>
      <c r="G2966" s="5">
        <v>5.8</v>
      </c>
    </row>
    <row r="2967" spans="1:7" x14ac:dyDescent="0.25">
      <c r="A2967" s="18">
        <f t="shared" si="540"/>
        <v>459</v>
      </c>
      <c r="B2967" s="18" t="str">
        <f t="shared" si="540"/>
        <v>AMC 459 C</v>
      </c>
      <c r="C2967" s="6">
        <v>163410</v>
      </c>
      <c r="D2967" s="144" t="s">
        <v>15</v>
      </c>
      <c r="E2967" s="144"/>
      <c r="F2967" s="20"/>
      <c r="G2967" s="7">
        <v>0.6</v>
      </c>
    </row>
    <row r="2968" spans="1:7" x14ac:dyDescent="0.25">
      <c r="A2968" s="20">
        <f t="shared" si="540"/>
        <v>459</v>
      </c>
      <c r="B2968" s="20" t="str">
        <f t="shared" si="540"/>
        <v>AMC 459 C</v>
      </c>
      <c r="C2968" s="21"/>
      <c r="D2968" s="145"/>
      <c r="E2968" s="145"/>
      <c r="F2968" s="22" t="s">
        <v>9</v>
      </c>
      <c r="G2968" s="8">
        <v>1000</v>
      </c>
    </row>
    <row r="2969" spans="1:7" x14ac:dyDescent="0.25">
      <c r="A2969" s="9">
        <v>460</v>
      </c>
      <c r="B2969" s="23" t="s">
        <v>558</v>
      </c>
      <c r="C2969" s="9" t="s">
        <v>4</v>
      </c>
      <c r="D2969" s="146" t="s">
        <v>5</v>
      </c>
      <c r="E2969" s="146"/>
      <c r="F2969" s="24"/>
      <c r="G2969" s="10">
        <v>900</v>
      </c>
    </row>
    <row r="2970" spans="1:7" x14ac:dyDescent="0.25">
      <c r="A2970" s="18">
        <f t="shared" ref="A2970:B2973" si="541">A2969</f>
        <v>460</v>
      </c>
      <c r="B2970" s="18" t="str">
        <f t="shared" si="541"/>
        <v>AMC 460 C</v>
      </c>
      <c r="C2970" s="4">
        <v>163401</v>
      </c>
      <c r="D2970" s="143" t="s">
        <v>7</v>
      </c>
      <c r="E2970" s="143"/>
      <c r="F2970" s="18"/>
      <c r="G2970" s="5">
        <v>96.5</v>
      </c>
    </row>
    <row r="2971" spans="1:7" x14ac:dyDescent="0.25">
      <c r="A2971" s="18">
        <f t="shared" si="541"/>
        <v>460</v>
      </c>
      <c r="B2971" s="18" t="str">
        <f t="shared" si="541"/>
        <v>AMC 460 C</v>
      </c>
      <c r="C2971" s="4">
        <v>163403</v>
      </c>
      <c r="D2971" s="143" t="s">
        <v>6</v>
      </c>
      <c r="E2971" s="143"/>
      <c r="F2971" s="18"/>
      <c r="G2971" s="5">
        <v>2.9</v>
      </c>
    </row>
    <row r="2972" spans="1:7" x14ac:dyDescent="0.25">
      <c r="A2972" s="18">
        <f t="shared" si="541"/>
        <v>460</v>
      </c>
      <c r="B2972" s="18" t="str">
        <f t="shared" si="541"/>
        <v>AMC 460 C</v>
      </c>
      <c r="C2972" s="6">
        <v>163410</v>
      </c>
      <c r="D2972" s="144" t="s">
        <v>15</v>
      </c>
      <c r="E2972" s="144"/>
      <c r="F2972" s="20"/>
      <c r="G2972" s="7">
        <v>0.6</v>
      </c>
    </row>
    <row r="2973" spans="1:7" x14ac:dyDescent="0.25">
      <c r="A2973" s="20">
        <f t="shared" si="541"/>
        <v>460</v>
      </c>
      <c r="B2973" s="20" t="str">
        <f t="shared" si="541"/>
        <v>AMC 460 C</v>
      </c>
      <c r="C2973" s="21"/>
      <c r="D2973" s="145"/>
      <c r="E2973" s="145"/>
      <c r="F2973" s="22" t="s">
        <v>9</v>
      </c>
      <c r="G2973" s="8">
        <v>1000</v>
      </c>
    </row>
    <row r="2974" spans="1:7" x14ac:dyDescent="0.25">
      <c r="A2974" s="2">
        <v>461</v>
      </c>
      <c r="B2974" s="27" t="s">
        <v>559</v>
      </c>
      <c r="C2974" s="2" t="s">
        <v>4</v>
      </c>
      <c r="D2974" s="148" t="s">
        <v>5</v>
      </c>
      <c r="E2974" s="148"/>
      <c r="F2974" s="28"/>
      <c r="G2974" s="3">
        <v>900.3</v>
      </c>
    </row>
    <row r="2975" spans="1:7" x14ac:dyDescent="0.25">
      <c r="A2975" s="18">
        <f t="shared" ref="A2975:B2978" si="542">A2974</f>
        <v>461</v>
      </c>
      <c r="B2975" s="18" t="str">
        <f t="shared" si="542"/>
        <v>AMC 461 C</v>
      </c>
      <c r="C2975" s="4">
        <v>163401</v>
      </c>
      <c r="D2975" s="143" t="s">
        <v>7</v>
      </c>
      <c r="E2975" s="143"/>
      <c r="F2975" s="18"/>
      <c r="G2975" s="5">
        <v>96.5</v>
      </c>
    </row>
    <row r="2976" spans="1:7" x14ac:dyDescent="0.25">
      <c r="A2976" s="18">
        <f t="shared" si="542"/>
        <v>461</v>
      </c>
      <c r="B2976" s="18" t="str">
        <f t="shared" si="542"/>
        <v>AMC 461 C</v>
      </c>
      <c r="C2976" s="4">
        <v>163402</v>
      </c>
      <c r="D2976" s="143" t="s">
        <v>17</v>
      </c>
      <c r="E2976" s="143"/>
      <c r="F2976" s="18"/>
      <c r="G2976" s="5">
        <v>2.9</v>
      </c>
    </row>
    <row r="2977" spans="1:7" x14ac:dyDescent="0.25">
      <c r="A2977" s="18">
        <f t="shared" si="542"/>
        <v>461</v>
      </c>
      <c r="B2977" s="18" t="str">
        <f t="shared" si="542"/>
        <v>AMC 461 C</v>
      </c>
      <c r="C2977" s="6">
        <v>163410</v>
      </c>
      <c r="D2977" s="144" t="s">
        <v>15</v>
      </c>
      <c r="E2977" s="144"/>
      <c r="F2977" s="20"/>
      <c r="G2977" s="7">
        <v>0.3</v>
      </c>
    </row>
    <row r="2978" spans="1:7" x14ac:dyDescent="0.25">
      <c r="A2978" s="20">
        <f t="shared" si="542"/>
        <v>461</v>
      </c>
      <c r="B2978" s="20" t="str">
        <f t="shared" si="542"/>
        <v>AMC 461 C</v>
      </c>
      <c r="C2978" s="21"/>
      <c r="D2978" s="145"/>
      <c r="E2978" s="145"/>
      <c r="F2978" s="22" t="s">
        <v>9</v>
      </c>
      <c r="G2978" s="8">
        <v>1000</v>
      </c>
    </row>
    <row r="2979" spans="1:7" x14ac:dyDescent="0.25">
      <c r="A2979" s="9">
        <v>462</v>
      </c>
      <c r="B2979" s="23" t="s">
        <v>560</v>
      </c>
      <c r="C2979" s="9" t="s">
        <v>4</v>
      </c>
      <c r="D2979" s="146" t="s">
        <v>5</v>
      </c>
      <c r="E2979" s="146"/>
      <c r="F2979" s="24"/>
      <c r="G2979" s="10">
        <v>783.8</v>
      </c>
    </row>
    <row r="2980" spans="1:7" x14ac:dyDescent="0.25">
      <c r="A2980" s="18">
        <f t="shared" ref="A2980:B2984" si="543">A2979</f>
        <v>462</v>
      </c>
      <c r="B2980" s="18" t="str">
        <f t="shared" si="543"/>
        <v>AMC 462 C</v>
      </c>
      <c r="C2980" s="4">
        <v>163401</v>
      </c>
      <c r="D2980" s="143" t="s">
        <v>7</v>
      </c>
      <c r="E2980" s="143"/>
      <c r="F2980" s="18"/>
      <c r="G2980" s="5">
        <v>96.9</v>
      </c>
    </row>
    <row r="2981" spans="1:7" x14ac:dyDescent="0.25">
      <c r="A2981" s="18">
        <f t="shared" si="543"/>
        <v>462</v>
      </c>
      <c r="B2981" s="18" t="str">
        <f t="shared" si="543"/>
        <v>AMC 462 C</v>
      </c>
      <c r="C2981" s="4">
        <v>163403</v>
      </c>
      <c r="D2981" s="143" t="s">
        <v>6</v>
      </c>
      <c r="E2981" s="143"/>
      <c r="F2981" s="18"/>
      <c r="G2981" s="5">
        <v>69.8</v>
      </c>
    </row>
    <row r="2982" spans="1:7" x14ac:dyDescent="0.25">
      <c r="A2982" s="18">
        <f t="shared" si="543"/>
        <v>462</v>
      </c>
      <c r="B2982" s="18" t="str">
        <f t="shared" si="543"/>
        <v>AMC 462 C</v>
      </c>
      <c r="C2982" s="4">
        <v>163410</v>
      </c>
      <c r="D2982" s="143" t="s">
        <v>15</v>
      </c>
      <c r="E2982" s="143"/>
      <c r="F2982" s="18"/>
      <c r="G2982" s="5">
        <v>29.1</v>
      </c>
    </row>
    <row r="2983" spans="1:7" x14ac:dyDescent="0.25">
      <c r="A2983" s="18">
        <f t="shared" si="543"/>
        <v>462</v>
      </c>
      <c r="B2983" s="18" t="str">
        <f t="shared" si="543"/>
        <v>AMC 462 C</v>
      </c>
      <c r="C2983" s="6">
        <v>163404</v>
      </c>
      <c r="D2983" s="144" t="s">
        <v>8</v>
      </c>
      <c r="E2983" s="144"/>
      <c r="F2983" s="20"/>
      <c r="G2983" s="7">
        <v>20.399999999999999</v>
      </c>
    </row>
    <row r="2984" spans="1:7" x14ac:dyDescent="0.25">
      <c r="A2984" s="20">
        <f t="shared" si="543"/>
        <v>462</v>
      </c>
      <c r="B2984" s="20" t="str">
        <f t="shared" si="543"/>
        <v>AMC 462 C</v>
      </c>
      <c r="C2984" s="21"/>
      <c r="D2984" s="145"/>
      <c r="E2984" s="145"/>
      <c r="F2984" s="22" t="s">
        <v>9</v>
      </c>
      <c r="G2984" s="8">
        <v>1000</v>
      </c>
    </row>
    <row r="2985" spans="1:7" x14ac:dyDescent="0.25">
      <c r="A2985" s="9">
        <v>4625</v>
      </c>
      <c r="B2985" s="23" t="s">
        <v>561</v>
      </c>
      <c r="C2985" s="9" t="s">
        <v>4</v>
      </c>
      <c r="D2985" s="146" t="s">
        <v>5</v>
      </c>
      <c r="E2985" s="146"/>
      <c r="F2985" s="24"/>
      <c r="G2985" s="10">
        <v>763.3</v>
      </c>
    </row>
    <row r="2986" spans="1:7" x14ac:dyDescent="0.25">
      <c r="A2986" s="18">
        <f t="shared" ref="A2986:B2990" si="544">A2985</f>
        <v>4625</v>
      </c>
      <c r="B2986" s="18" t="str">
        <f t="shared" si="544"/>
        <v>AMC 4625 C</v>
      </c>
      <c r="C2986" s="4">
        <v>163401</v>
      </c>
      <c r="D2986" s="143" t="s">
        <v>7</v>
      </c>
      <c r="E2986" s="143"/>
      <c r="F2986" s="18"/>
      <c r="G2986" s="5">
        <v>97</v>
      </c>
    </row>
    <row r="2987" spans="1:7" x14ac:dyDescent="0.25">
      <c r="A2987" s="18">
        <f t="shared" si="544"/>
        <v>4625</v>
      </c>
      <c r="B2987" s="18" t="str">
        <f t="shared" si="544"/>
        <v>AMC 4625 C</v>
      </c>
      <c r="C2987" s="4">
        <v>163404</v>
      </c>
      <c r="D2987" s="143" t="s">
        <v>8</v>
      </c>
      <c r="E2987" s="143"/>
      <c r="F2987" s="18"/>
      <c r="G2987" s="5">
        <v>58.2</v>
      </c>
    </row>
    <row r="2988" spans="1:7" x14ac:dyDescent="0.25">
      <c r="A2988" s="18">
        <f t="shared" si="544"/>
        <v>4625</v>
      </c>
      <c r="B2988" s="18" t="str">
        <f t="shared" si="544"/>
        <v>AMC 4625 C</v>
      </c>
      <c r="C2988" s="4">
        <v>163410</v>
      </c>
      <c r="D2988" s="143" t="s">
        <v>15</v>
      </c>
      <c r="E2988" s="143"/>
      <c r="F2988" s="18"/>
      <c r="G2988" s="5">
        <v>43.7</v>
      </c>
    </row>
    <row r="2989" spans="1:7" x14ac:dyDescent="0.25">
      <c r="A2989" s="18">
        <f t="shared" si="544"/>
        <v>4625</v>
      </c>
      <c r="B2989" s="18" t="str">
        <f t="shared" si="544"/>
        <v>AMC 4625 C</v>
      </c>
      <c r="C2989" s="6">
        <v>163402</v>
      </c>
      <c r="D2989" s="144" t="s">
        <v>17</v>
      </c>
      <c r="E2989" s="144"/>
      <c r="F2989" s="20"/>
      <c r="G2989" s="7">
        <v>37.799999999999997</v>
      </c>
    </row>
    <row r="2990" spans="1:7" x14ac:dyDescent="0.25">
      <c r="A2990" s="20">
        <f t="shared" si="544"/>
        <v>4625</v>
      </c>
      <c r="B2990" s="20" t="str">
        <f t="shared" si="544"/>
        <v>AMC 4625 C</v>
      </c>
      <c r="C2990" s="21"/>
      <c r="D2990" s="145"/>
      <c r="E2990" s="145"/>
      <c r="F2990" s="22" t="s">
        <v>9</v>
      </c>
      <c r="G2990" s="8">
        <v>1000</v>
      </c>
    </row>
    <row r="2991" spans="1:7" x14ac:dyDescent="0.25">
      <c r="A2991" s="9">
        <v>463</v>
      </c>
      <c r="B2991" s="23" t="s">
        <v>562</v>
      </c>
      <c r="C2991" s="9" t="s">
        <v>4</v>
      </c>
      <c r="D2991" s="146" t="s">
        <v>5</v>
      </c>
      <c r="E2991" s="146"/>
      <c r="F2991" s="24"/>
      <c r="G2991" s="10">
        <v>816.1</v>
      </c>
    </row>
    <row r="2992" spans="1:7" x14ac:dyDescent="0.25">
      <c r="A2992" s="18">
        <f t="shared" ref="A2992:B2996" si="545">A2991</f>
        <v>463</v>
      </c>
      <c r="B2992" s="18" t="str">
        <f t="shared" si="545"/>
        <v>AMC 463 C</v>
      </c>
      <c r="C2992" s="4">
        <v>163401</v>
      </c>
      <c r="D2992" s="143" t="s">
        <v>7</v>
      </c>
      <c r="E2992" s="143"/>
      <c r="F2992" s="18"/>
      <c r="G2992" s="5">
        <v>96.8</v>
      </c>
    </row>
    <row r="2993" spans="1:7" x14ac:dyDescent="0.25">
      <c r="A2993" s="18">
        <f t="shared" si="545"/>
        <v>463</v>
      </c>
      <c r="B2993" s="18" t="str">
        <f t="shared" si="545"/>
        <v>AMC 463 C</v>
      </c>
      <c r="C2993" s="4">
        <v>163403</v>
      </c>
      <c r="D2993" s="143" t="s">
        <v>6</v>
      </c>
      <c r="E2993" s="143"/>
      <c r="F2993" s="18"/>
      <c r="G2993" s="5">
        <v>58.1</v>
      </c>
    </row>
    <row r="2994" spans="1:7" x14ac:dyDescent="0.25">
      <c r="A2994" s="18">
        <f t="shared" si="545"/>
        <v>463</v>
      </c>
      <c r="B2994" s="18" t="str">
        <f t="shared" si="545"/>
        <v>AMC 463 C</v>
      </c>
      <c r="C2994" s="4">
        <v>163404</v>
      </c>
      <c r="D2994" s="143" t="s">
        <v>8</v>
      </c>
      <c r="E2994" s="143"/>
      <c r="F2994" s="18"/>
      <c r="G2994" s="5">
        <v>17.399999999999999</v>
      </c>
    </row>
    <row r="2995" spans="1:7" x14ac:dyDescent="0.25">
      <c r="A2995" s="18">
        <f t="shared" si="545"/>
        <v>463</v>
      </c>
      <c r="B2995" s="18" t="str">
        <f t="shared" si="545"/>
        <v>AMC 463 C</v>
      </c>
      <c r="C2995" s="6">
        <v>163410</v>
      </c>
      <c r="D2995" s="144" t="s">
        <v>15</v>
      </c>
      <c r="E2995" s="144"/>
      <c r="F2995" s="20"/>
      <c r="G2995" s="7">
        <v>11.6</v>
      </c>
    </row>
    <row r="2996" spans="1:7" x14ac:dyDescent="0.25">
      <c r="A2996" s="20">
        <f t="shared" si="545"/>
        <v>463</v>
      </c>
      <c r="B2996" s="20" t="str">
        <f t="shared" si="545"/>
        <v>AMC 463 C</v>
      </c>
      <c r="C2996" s="21"/>
      <c r="D2996" s="145"/>
      <c r="E2996" s="145"/>
      <c r="F2996" s="22" t="s">
        <v>9</v>
      </c>
      <c r="G2996" s="8">
        <v>1000</v>
      </c>
    </row>
    <row r="2997" spans="1:7" x14ac:dyDescent="0.25">
      <c r="A2997" s="9">
        <v>4635</v>
      </c>
      <c r="B2997" s="23" t="s">
        <v>563</v>
      </c>
      <c r="C2997" s="9" t="s">
        <v>4</v>
      </c>
      <c r="D2997" s="146" t="s">
        <v>5</v>
      </c>
      <c r="E2997" s="146"/>
      <c r="F2997" s="24"/>
      <c r="G2997" s="10">
        <v>824.9</v>
      </c>
    </row>
    <row r="2998" spans="1:7" x14ac:dyDescent="0.25">
      <c r="A2998" s="18">
        <f t="shared" ref="A2998:B3002" si="546">A2997</f>
        <v>4635</v>
      </c>
      <c r="B2998" s="18" t="str">
        <f t="shared" si="546"/>
        <v>AMC 4635 C</v>
      </c>
      <c r="C2998" s="4">
        <v>163401</v>
      </c>
      <c r="D2998" s="143" t="s">
        <v>7</v>
      </c>
      <c r="E2998" s="143"/>
      <c r="F2998" s="18"/>
      <c r="G2998" s="5">
        <v>96.8</v>
      </c>
    </row>
    <row r="2999" spans="1:7" x14ac:dyDescent="0.25">
      <c r="A2999" s="18">
        <f t="shared" si="546"/>
        <v>4635</v>
      </c>
      <c r="B2999" s="18" t="str">
        <f t="shared" si="546"/>
        <v>AMC 4635 C</v>
      </c>
      <c r="C2999" s="4">
        <v>163402</v>
      </c>
      <c r="D2999" s="143" t="s">
        <v>17</v>
      </c>
      <c r="E2999" s="143"/>
      <c r="F2999" s="18"/>
      <c r="G2999" s="5">
        <v>37.700000000000003</v>
      </c>
    </row>
    <row r="3000" spans="1:7" x14ac:dyDescent="0.25">
      <c r="A3000" s="18">
        <f t="shared" si="546"/>
        <v>4635</v>
      </c>
      <c r="B3000" s="18" t="str">
        <f t="shared" si="546"/>
        <v>AMC 4635 C</v>
      </c>
      <c r="C3000" s="4">
        <v>163404</v>
      </c>
      <c r="D3000" s="143" t="s">
        <v>8</v>
      </c>
      <c r="E3000" s="143"/>
      <c r="F3000" s="18"/>
      <c r="G3000" s="5">
        <v>29</v>
      </c>
    </row>
    <row r="3001" spans="1:7" x14ac:dyDescent="0.25">
      <c r="A3001" s="18">
        <f t="shared" si="546"/>
        <v>4635</v>
      </c>
      <c r="B3001" s="18" t="str">
        <f t="shared" si="546"/>
        <v>AMC 4635 C</v>
      </c>
      <c r="C3001" s="6">
        <v>163410</v>
      </c>
      <c r="D3001" s="144" t="s">
        <v>15</v>
      </c>
      <c r="E3001" s="144"/>
      <c r="F3001" s="20"/>
      <c r="G3001" s="7">
        <v>11.6</v>
      </c>
    </row>
    <row r="3002" spans="1:7" x14ac:dyDescent="0.25">
      <c r="A3002" s="20">
        <f t="shared" si="546"/>
        <v>4635</v>
      </c>
      <c r="B3002" s="20" t="str">
        <f t="shared" si="546"/>
        <v>AMC 4635 C</v>
      </c>
      <c r="C3002" s="21"/>
      <c r="D3002" s="145"/>
      <c r="E3002" s="145"/>
      <c r="F3002" s="22" t="s">
        <v>9</v>
      </c>
      <c r="G3002" s="8">
        <v>1000</v>
      </c>
    </row>
    <row r="3003" spans="1:7" x14ac:dyDescent="0.25">
      <c r="A3003" s="9">
        <v>464</v>
      </c>
      <c r="B3003" s="23" t="s">
        <v>564</v>
      </c>
      <c r="C3003" s="9" t="s">
        <v>4</v>
      </c>
      <c r="D3003" s="146" t="s">
        <v>5</v>
      </c>
      <c r="E3003" s="146"/>
      <c r="F3003" s="24"/>
      <c r="G3003" s="10">
        <v>854</v>
      </c>
    </row>
    <row r="3004" spans="1:7" x14ac:dyDescent="0.25">
      <c r="A3004" s="18">
        <f t="shared" ref="A3004:B3008" si="547">A3003</f>
        <v>464</v>
      </c>
      <c r="B3004" s="18" t="str">
        <f t="shared" si="547"/>
        <v>AMC 464 C</v>
      </c>
      <c r="C3004" s="4">
        <v>163401</v>
      </c>
      <c r="D3004" s="143" t="s">
        <v>7</v>
      </c>
      <c r="E3004" s="143"/>
      <c r="F3004" s="18"/>
      <c r="G3004" s="5">
        <v>96.7</v>
      </c>
    </row>
    <row r="3005" spans="1:7" x14ac:dyDescent="0.25">
      <c r="A3005" s="18">
        <f t="shared" si="547"/>
        <v>464</v>
      </c>
      <c r="B3005" s="18" t="str">
        <f t="shared" si="547"/>
        <v>AMC 464 C</v>
      </c>
      <c r="C3005" s="4">
        <v>163403</v>
      </c>
      <c r="D3005" s="143" t="s">
        <v>6</v>
      </c>
      <c r="E3005" s="143"/>
      <c r="F3005" s="18"/>
      <c r="G3005" s="5">
        <v>34.799999999999997</v>
      </c>
    </row>
    <row r="3006" spans="1:7" x14ac:dyDescent="0.25">
      <c r="A3006" s="18">
        <f t="shared" si="547"/>
        <v>464</v>
      </c>
      <c r="B3006" s="18" t="str">
        <f t="shared" si="547"/>
        <v>AMC 464 C</v>
      </c>
      <c r="C3006" s="4">
        <v>163404</v>
      </c>
      <c r="D3006" s="143" t="s">
        <v>8</v>
      </c>
      <c r="E3006" s="143"/>
      <c r="F3006" s="18"/>
      <c r="G3006" s="5">
        <v>8.6999999999999993</v>
      </c>
    </row>
    <row r="3007" spans="1:7" x14ac:dyDescent="0.25">
      <c r="A3007" s="18">
        <f t="shared" si="547"/>
        <v>464</v>
      </c>
      <c r="B3007" s="18" t="str">
        <f t="shared" si="547"/>
        <v>AMC 464 C</v>
      </c>
      <c r="C3007" s="6">
        <v>163410</v>
      </c>
      <c r="D3007" s="144" t="s">
        <v>15</v>
      </c>
      <c r="E3007" s="144"/>
      <c r="F3007" s="20"/>
      <c r="G3007" s="7">
        <v>5.8</v>
      </c>
    </row>
    <row r="3008" spans="1:7" x14ac:dyDescent="0.25">
      <c r="A3008" s="20">
        <f t="shared" si="547"/>
        <v>464</v>
      </c>
      <c r="B3008" s="20" t="str">
        <f t="shared" si="547"/>
        <v>AMC 464 C</v>
      </c>
      <c r="C3008" s="21"/>
      <c r="D3008" s="145"/>
      <c r="E3008" s="145"/>
      <c r="F3008" s="22" t="s">
        <v>9</v>
      </c>
      <c r="G3008" s="8">
        <v>1000</v>
      </c>
    </row>
    <row r="3009" spans="1:7" x14ac:dyDescent="0.25">
      <c r="A3009" s="9">
        <v>4645</v>
      </c>
      <c r="B3009" s="23" t="s">
        <v>565</v>
      </c>
      <c r="C3009" s="9" t="s">
        <v>4</v>
      </c>
      <c r="D3009" s="146" t="s">
        <v>5</v>
      </c>
      <c r="E3009" s="146"/>
      <c r="F3009" s="24"/>
      <c r="G3009" s="10">
        <v>851.1</v>
      </c>
    </row>
    <row r="3010" spans="1:7" x14ac:dyDescent="0.25">
      <c r="A3010" s="18">
        <f t="shared" ref="A3010:B3014" si="548">A3009</f>
        <v>4645</v>
      </c>
      <c r="B3010" s="18" t="str">
        <f t="shared" si="548"/>
        <v>AMC 4645 C</v>
      </c>
      <c r="C3010" s="4">
        <v>163401</v>
      </c>
      <c r="D3010" s="143" t="s">
        <v>7</v>
      </c>
      <c r="E3010" s="143"/>
      <c r="F3010" s="18"/>
      <c r="G3010" s="5">
        <v>96.7</v>
      </c>
    </row>
    <row r="3011" spans="1:7" x14ac:dyDescent="0.25">
      <c r="A3011" s="18">
        <f t="shared" si="548"/>
        <v>4645</v>
      </c>
      <c r="B3011" s="18" t="str">
        <f t="shared" si="548"/>
        <v>AMC 4645 C</v>
      </c>
      <c r="C3011" s="4">
        <v>163402</v>
      </c>
      <c r="D3011" s="143" t="s">
        <v>17</v>
      </c>
      <c r="E3011" s="143"/>
      <c r="F3011" s="18"/>
      <c r="G3011" s="5">
        <v>29</v>
      </c>
    </row>
    <row r="3012" spans="1:7" x14ac:dyDescent="0.25">
      <c r="A3012" s="18">
        <f t="shared" si="548"/>
        <v>4645</v>
      </c>
      <c r="B3012" s="18" t="str">
        <f t="shared" si="548"/>
        <v>AMC 4645 C</v>
      </c>
      <c r="C3012" s="4">
        <v>163404</v>
      </c>
      <c r="D3012" s="143" t="s">
        <v>8</v>
      </c>
      <c r="E3012" s="143"/>
      <c r="F3012" s="18"/>
      <c r="G3012" s="5">
        <v>17.399999999999999</v>
      </c>
    </row>
    <row r="3013" spans="1:7" x14ac:dyDescent="0.25">
      <c r="A3013" s="18">
        <f t="shared" si="548"/>
        <v>4645</v>
      </c>
      <c r="B3013" s="18" t="str">
        <f t="shared" si="548"/>
        <v>AMC 4645 C</v>
      </c>
      <c r="C3013" s="6">
        <v>163410</v>
      </c>
      <c r="D3013" s="144" t="s">
        <v>15</v>
      </c>
      <c r="E3013" s="144"/>
      <c r="F3013" s="20"/>
      <c r="G3013" s="7">
        <v>5.8</v>
      </c>
    </row>
    <row r="3014" spans="1:7" x14ac:dyDescent="0.25">
      <c r="A3014" s="20">
        <f t="shared" si="548"/>
        <v>4645</v>
      </c>
      <c r="B3014" s="20" t="str">
        <f t="shared" si="548"/>
        <v>AMC 4645 C</v>
      </c>
      <c r="C3014" s="21"/>
      <c r="D3014" s="145"/>
      <c r="E3014" s="145"/>
      <c r="F3014" s="22" t="s">
        <v>9</v>
      </c>
      <c r="G3014" s="8">
        <v>1000</v>
      </c>
    </row>
    <row r="3015" spans="1:7" x14ac:dyDescent="0.25">
      <c r="A3015" s="9">
        <v>465</v>
      </c>
      <c r="B3015" s="23" t="s">
        <v>566</v>
      </c>
      <c r="C3015" s="9" t="s">
        <v>4</v>
      </c>
      <c r="D3015" s="146" t="s">
        <v>5</v>
      </c>
      <c r="E3015" s="146"/>
      <c r="F3015" s="24"/>
      <c r="G3015" s="10">
        <v>886.1</v>
      </c>
    </row>
    <row r="3016" spans="1:7" x14ac:dyDescent="0.25">
      <c r="A3016" s="18">
        <f t="shared" ref="A3016:B3020" si="549">A3015</f>
        <v>465</v>
      </c>
      <c r="B3016" s="18" t="str">
        <f t="shared" si="549"/>
        <v>AMC 465 C</v>
      </c>
      <c r="C3016" s="4">
        <v>163401</v>
      </c>
      <c r="D3016" s="143" t="s">
        <v>7</v>
      </c>
      <c r="E3016" s="143"/>
      <c r="F3016" s="18"/>
      <c r="G3016" s="5">
        <v>96.5</v>
      </c>
    </row>
    <row r="3017" spans="1:7" x14ac:dyDescent="0.25">
      <c r="A3017" s="18">
        <f t="shared" si="549"/>
        <v>465</v>
      </c>
      <c r="B3017" s="18" t="str">
        <f t="shared" si="549"/>
        <v>AMC 465 C</v>
      </c>
      <c r="C3017" s="4">
        <v>163403</v>
      </c>
      <c r="D3017" s="143" t="s">
        <v>6</v>
      </c>
      <c r="E3017" s="143"/>
      <c r="F3017" s="18"/>
      <c r="G3017" s="5">
        <v>8.6999999999999993</v>
      </c>
    </row>
    <row r="3018" spans="1:7" x14ac:dyDescent="0.25">
      <c r="A3018" s="18">
        <f t="shared" si="549"/>
        <v>465</v>
      </c>
      <c r="B3018" s="18" t="str">
        <f t="shared" si="549"/>
        <v>AMC 465 C</v>
      </c>
      <c r="C3018" s="4">
        <v>163404</v>
      </c>
      <c r="D3018" s="143" t="s">
        <v>8</v>
      </c>
      <c r="E3018" s="143"/>
      <c r="F3018" s="18"/>
      <c r="G3018" s="5">
        <v>5.8</v>
      </c>
    </row>
    <row r="3019" spans="1:7" x14ac:dyDescent="0.25">
      <c r="A3019" s="18">
        <f t="shared" si="549"/>
        <v>465</v>
      </c>
      <c r="B3019" s="18" t="str">
        <f t="shared" si="549"/>
        <v>AMC 465 C</v>
      </c>
      <c r="C3019" s="6">
        <v>163410</v>
      </c>
      <c r="D3019" s="144" t="s">
        <v>15</v>
      </c>
      <c r="E3019" s="144"/>
      <c r="F3019" s="20"/>
      <c r="G3019" s="7">
        <v>2.9</v>
      </c>
    </row>
    <row r="3020" spans="1:7" x14ac:dyDescent="0.25">
      <c r="A3020" s="20">
        <f t="shared" si="549"/>
        <v>465</v>
      </c>
      <c r="B3020" s="20" t="str">
        <f t="shared" si="549"/>
        <v>AMC 465 C</v>
      </c>
      <c r="C3020" s="21"/>
      <c r="D3020" s="145"/>
      <c r="E3020" s="145"/>
      <c r="F3020" s="22" t="s">
        <v>9</v>
      </c>
      <c r="G3020" s="8">
        <v>1000</v>
      </c>
    </row>
    <row r="3021" spans="1:7" x14ac:dyDescent="0.25">
      <c r="A3021" s="9">
        <v>4655</v>
      </c>
      <c r="B3021" s="23" t="s">
        <v>567</v>
      </c>
      <c r="C3021" s="9" t="s">
        <v>4</v>
      </c>
      <c r="D3021" s="146" t="s">
        <v>5</v>
      </c>
      <c r="E3021" s="146"/>
      <c r="F3021" s="24"/>
      <c r="G3021" s="10">
        <v>870.1</v>
      </c>
    </row>
    <row r="3022" spans="1:7" x14ac:dyDescent="0.25">
      <c r="A3022" s="18">
        <f t="shared" ref="A3022:B3026" si="550">A3021</f>
        <v>4655</v>
      </c>
      <c r="B3022" s="18" t="str">
        <f t="shared" si="550"/>
        <v>AMC 4655 C</v>
      </c>
      <c r="C3022" s="4">
        <v>163401</v>
      </c>
      <c r="D3022" s="143" t="s">
        <v>7</v>
      </c>
      <c r="E3022" s="143"/>
      <c r="F3022" s="18"/>
      <c r="G3022" s="5">
        <v>96.6</v>
      </c>
    </row>
    <row r="3023" spans="1:7" x14ac:dyDescent="0.25">
      <c r="A3023" s="18">
        <f t="shared" si="550"/>
        <v>4655</v>
      </c>
      <c r="B3023" s="18" t="str">
        <f t="shared" si="550"/>
        <v>AMC 4655 C</v>
      </c>
      <c r="C3023" s="4">
        <v>163402</v>
      </c>
      <c r="D3023" s="143" t="s">
        <v>17</v>
      </c>
      <c r="E3023" s="143"/>
      <c r="F3023" s="18"/>
      <c r="G3023" s="5">
        <v>17.399999999999999</v>
      </c>
    </row>
    <row r="3024" spans="1:7" x14ac:dyDescent="0.25">
      <c r="A3024" s="18">
        <f t="shared" si="550"/>
        <v>4655</v>
      </c>
      <c r="B3024" s="18" t="str">
        <f t="shared" si="550"/>
        <v>AMC 4655 C</v>
      </c>
      <c r="C3024" s="4">
        <v>163404</v>
      </c>
      <c r="D3024" s="143" t="s">
        <v>8</v>
      </c>
      <c r="E3024" s="143"/>
      <c r="F3024" s="18"/>
      <c r="G3024" s="5">
        <v>11.6</v>
      </c>
    </row>
    <row r="3025" spans="1:7" x14ac:dyDescent="0.25">
      <c r="A3025" s="18">
        <f t="shared" si="550"/>
        <v>4655</v>
      </c>
      <c r="B3025" s="18" t="str">
        <f t="shared" si="550"/>
        <v>AMC 4655 C</v>
      </c>
      <c r="C3025" s="6">
        <v>163410</v>
      </c>
      <c r="D3025" s="144" t="s">
        <v>15</v>
      </c>
      <c r="E3025" s="144"/>
      <c r="F3025" s="20"/>
      <c r="G3025" s="7">
        <v>4.3</v>
      </c>
    </row>
    <row r="3026" spans="1:7" x14ac:dyDescent="0.25">
      <c r="A3026" s="20">
        <f t="shared" si="550"/>
        <v>4655</v>
      </c>
      <c r="B3026" s="20" t="str">
        <f t="shared" si="550"/>
        <v>AMC 4655 C</v>
      </c>
      <c r="C3026" s="21"/>
      <c r="D3026" s="145"/>
      <c r="E3026" s="145"/>
      <c r="F3026" s="22" t="s">
        <v>9</v>
      </c>
      <c r="G3026" s="8">
        <v>1000</v>
      </c>
    </row>
    <row r="3027" spans="1:7" x14ac:dyDescent="0.25">
      <c r="A3027" s="2">
        <v>466</v>
      </c>
      <c r="B3027" s="27" t="s">
        <v>568</v>
      </c>
      <c r="C3027" s="2" t="s">
        <v>4</v>
      </c>
      <c r="D3027" s="148" t="s">
        <v>5</v>
      </c>
      <c r="E3027" s="148"/>
      <c r="F3027" s="28"/>
      <c r="G3027" s="3">
        <v>896.5</v>
      </c>
    </row>
    <row r="3028" spans="1:7" x14ac:dyDescent="0.25">
      <c r="A3028" s="18">
        <f t="shared" ref="A3028:B3032" si="551">A3027</f>
        <v>466</v>
      </c>
      <c r="B3028" s="18" t="str">
        <f t="shared" si="551"/>
        <v>AMC 466 C</v>
      </c>
      <c r="C3028" s="4">
        <v>163401</v>
      </c>
      <c r="D3028" s="143" t="s">
        <v>7</v>
      </c>
      <c r="E3028" s="143"/>
      <c r="F3028" s="18"/>
      <c r="G3028" s="5">
        <v>96.5</v>
      </c>
    </row>
    <row r="3029" spans="1:7" x14ac:dyDescent="0.25">
      <c r="A3029" s="18">
        <f t="shared" si="551"/>
        <v>466</v>
      </c>
      <c r="B3029" s="18" t="str">
        <f t="shared" si="551"/>
        <v>AMC 466 C</v>
      </c>
      <c r="C3029" s="4">
        <v>163403</v>
      </c>
      <c r="D3029" s="143" t="s">
        <v>6</v>
      </c>
      <c r="E3029" s="143"/>
      <c r="F3029" s="18"/>
      <c r="G3029" s="5">
        <v>3.5</v>
      </c>
    </row>
    <row r="3030" spans="1:7" x14ac:dyDescent="0.25">
      <c r="A3030" s="18">
        <f t="shared" si="551"/>
        <v>466</v>
      </c>
      <c r="B3030" s="18" t="str">
        <f t="shared" si="551"/>
        <v>AMC 466 C</v>
      </c>
      <c r="C3030" s="4">
        <v>163404</v>
      </c>
      <c r="D3030" s="143" t="s">
        <v>8</v>
      </c>
      <c r="E3030" s="143"/>
      <c r="F3030" s="18"/>
      <c r="G3030" s="5">
        <v>2.2999999999999998</v>
      </c>
    </row>
    <row r="3031" spans="1:7" x14ac:dyDescent="0.25">
      <c r="A3031" s="18">
        <f t="shared" si="551"/>
        <v>466</v>
      </c>
      <c r="B3031" s="18" t="str">
        <f t="shared" si="551"/>
        <v>AMC 466 C</v>
      </c>
      <c r="C3031" s="6">
        <v>163410</v>
      </c>
      <c r="D3031" s="144" t="s">
        <v>15</v>
      </c>
      <c r="E3031" s="144"/>
      <c r="F3031" s="20"/>
      <c r="G3031" s="7">
        <v>1.2</v>
      </c>
    </row>
    <row r="3032" spans="1:7" x14ac:dyDescent="0.25">
      <c r="A3032" s="20">
        <f t="shared" si="551"/>
        <v>466</v>
      </c>
      <c r="B3032" s="20" t="str">
        <f t="shared" si="551"/>
        <v>AMC 466 C</v>
      </c>
      <c r="C3032" s="21"/>
      <c r="D3032" s="145"/>
      <c r="E3032" s="145"/>
      <c r="F3032" s="22" t="s">
        <v>9</v>
      </c>
      <c r="G3032" s="8">
        <v>1000</v>
      </c>
    </row>
    <row r="3033" spans="1:7" x14ac:dyDescent="0.25">
      <c r="A3033" s="9">
        <v>4665</v>
      </c>
      <c r="B3033" s="23" t="s">
        <v>569</v>
      </c>
      <c r="C3033" s="9" t="s">
        <v>4</v>
      </c>
      <c r="D3033" s="146" t="s">
        <v>5</v>
      </c>
      <c r="E3033" s="146"/>
      <c r="F3033" s="24"/>
      <c r="G3033" s="10">
        <v>883.2</v>
      </c>
    </row>
    <row r="3034" spans="1:7" x14ac:dyDescent="0.25">
      <c r="A3034" s="18">
        <f t="shared" ref="A3034:B3038" si="552">A3033</f>
        <v>4665</v>
      </c>
      <c r="B3034" s="18" t="str">
        <f t="shared" si="552"/>
        <v>AMC 4665 C</v>
      </c>
      <c r="C3034" s="4">
        <v>163401</v>
      </c>
      <c r="D3034" s="143" t="s">
        <v>7</v>
      </c>
      <c r="E3034" s="143"/>
      <c r="F3034" s="18"/>
      <c r="G3034" s="5">
        <v>96.5</v>
      </c>
    </row>
    <row r="3035" spans="1:7" x14ac:dyDescent="0.25">
      <c r="A3035" s="18">
        <f t="shared" si="552"/>
        <v>4665</v>
      </c>
      <c r="B3035" s="18" t="str">
        <f t="shared" si="552"/>
        <v>AMC 4665 C</v>
      </c>
      <c r="C3035" s="4">
        <v>163402</v>
      </c>
      <c r="D3035" s="143" t="s">
        <v>17</v>
      </c>
      <c r="E3035" s="143"/>
      <c r="F3035" s="18"/>
      <c r="G3035" s="5">
        <v>11.6</v>
      </c>
    </row>
    <row r="3036" spans="1:7" x14ac:dyDescent="0.25">
      <c r="A3036" s="18">
        <f t="shared" si="552"/>
        <v>4665</v>
      </c>
      <c r="B3036" s="18" t="str">
        <f t="shared" si="552"/>
        <v>AMC 4665 C</v>
      </c>
      <c r="C3036" s="4">
        <v>163404</v>
      </c>
      <c r="D3036" s="143" t="s">
        <v>8</v>
      </c>
      <c r="E3036" s="143"/>
      <c r="F3036" s="18"/>
      <c r="G3036" s="5">
        <v>5.8</v>
      </c>
    </row>
    <row r="3037" spans="1:7" x14ac:dyDescent="0.25">
      <c r="A3037" s="18">
        <f t="shared" si="552"/>
        <v>4665</v>
      </c>
      <c r="B3037" s="18" t="str">
        <f t="shared" si="552"/>
        <v>AMC 4665 C</v>
      </c>
      <c r="C3037" s="6">
        <v>163410</v>
      </c>
      <c r="D3037" s="144" t="s">
        <v>15</v>
      </c>
      <c r="E3037" s="144"/>
      <c r="F3037" s="20"/>
      <c r="G3037" s="7">
        <v>2.9</v>
      </c>
    </row>
    <row r="3038" spans="1:7" x14ac:dyDescent="0.25">
      <c r="A3038" s="20">
        <f t="shared" si="552"/>
        <v>4665</v>
      </c>
      <c r="B3038" s="20" t="str">
        <f t="shared" si="552"/>
        <v>AMC 4665 C</v>
      </c>
      <c r="C3038" s="21"/>
      <c r="D3038" s="145"/>
      <c r="E3038" s="145"/>
      <c r="F3038" s="22" t="s">
        <v>9</v>
      </c>
      <c r="G3038" s="8">
        <v>1000</v>
      </c>
    </row>
    <row r="3039" spans="1:7" x14ac:dyDescent="0.25">
      <c r="A3039" s="9">
        <v>467</v>
      </c>
      <c r="B3039" s="23" t="s">
        <v>570</v>
      </c>
      <c r="C3039" s="9" t="s">
        <v>4</v>
      </c>
      <c r="D3039" s="146" t="s">
        <v>5</v>
      </c>
      <c r="E3039" s="146"/>
      <c r="F3039" s="24"/>
      <c r="G3039" s="10">
        <v>900</v>
      </c>
    </row>
    <row r="3040" spans="1:7" x14ac:dyDescent="0.25">
      <c r="A3040" s="18">
        <f t="shared" ref="A3040:B3044" si="553">A3039</f>
        <v>467</v>
      </c>
      <c r="B3040" s="18" t="str">
        <f t="shared" si="553"/>
        <v>AMC 467 C</v>
      </c>
      <c r="C3040" s="4">
        <v>163401</v>
      </c>
      <c r="D3040" s="143" t="s">
        <v>7</v>
      </c>
      <c r="E3040" s="143"/>
      <c r="F3040" s="18"/>
      <c r="G3040" s="5">
        <v>96.5</v>
      </c>
    </row>
    <row r="3041" spans="1:7" x14ac:dyDescent="0.25">
      <c r="A3041" s="18">
        <f t="shared" si="553"/>
        <v>467</v>
      </c>
      <c r="B3041" s="18" t="str">
        <f t="shared" si="553"/>
        <v>AMC 467 C</v>
      </c>
      <c r="C3041" s="4">
        <v>163403</v>
      </c>
      <c r="D3041" s="143" t="s">
        <v>6</v>
      </c>
      <c r="E3041" s="143"/>
      <c r="F3041" s="18"/>
      <c r="G3041" s="5">
        <v>1.7</v>
      </c>
    </row>
    <row r="3042" spans="1:7" x14ac:dyDescent="0.25">
      <c r="A3042" s="18">
        <f t="shared" si="553"/>
        <v>467</v>
      </c>
      <c r="B3042" s="18" t="str">
        <f t="shared" si="553"/>
        <v>AMC 467 C</v>
      </c>
      <c r="C3042" s="4">
        <v>163404</v>
      </c>
      <c r="D3042" s="143" t="s">
        <v>8</v>
      </c>
      <c r="E3042" s="143"/>
      <c r="F3042" s="18"/>
      <c r="G3042" s="5">
        <v>1.2</v>
      </c>
    </row>
    <row r="3043" spans="1:7" x14ac:dyDescent="0.25">
      <c r="A3043" s="18">
        <f t="shared" si="553"/>
        <v>467</v>
      </c>
      <c r="B3043" s="18" t="str">
        <f t="shared" si="553"/>
        <v>AMC 467 C</v>
      </c>
      <c r="C3043" s="6">
        <v>163410</v>
      </c>
      <c r="D3043" s="144" t="s">
        <v>15</v>
      </c>
      <c r="E3043" s="144"/>
      <c r="F3043" s="20"/>
      <c r="G3043" s="7">
        <v>0.6</v>
      </c>
    </row>
    <row r="3044" spans="1:7" x14ac:dyDescent="0.25">
      <c r="A3044" s="20">
        <f t="shared" si="553"/>
        <v>467</v>
      </c>
      <c r="B3044" s="20" t="str">
        <f t="shared" si="553"/>
        <v>AMC 467 C</v>
      </c>
      <c r="C3044" s="21"/>
      <c r="D3044" s="145"/>
      <c r="E3044" s="145"/>
      <c r="F3044" s="22" t="s">
        <v>9</v>
      </c>
      <c r="G3044" s="8">
        <v>1000</v>
      </c>
    </row>
    <row r="3045" spans="1:7" x14ac:dyDescent="0.25">
      <c r="A3045" s="9">
        <v>4675</v>
      </c>
      <c r="B3045" s="23" t="s">
        <v>571</v>
      </c>
      <c r="C3045" s="9" t="s">
        <v>4</v>
      </c>
      <c r="D3045" s="146" t="s">
        <v>5</v>
      </c>
      <c r="E3045" s="146"/>
      <c r="F3045" s="24"/>
      <c r="G3045" s="10">
        <v>893.4</v>
      </c>
    </row>
    <row r="3046" spans="1:7" x14ac:dyDescent="0.25">
      <c r="A3046" s="18">
        <f t="shared" ref="A3046:B3050" si="554">A3045</f>
        <v>4675</v>
      </c>
      <c r="B3046" s="18" t="str">
        <f t="shared" si="554"/>
        <v>AMC 4675 C</v>
      </c>
      <c r="C3046" s="4">
        <v>163401</v>
      </c>
      <c r="D3046" s="143" t="s">
        <v>7</v>
      </c>
      <c r="E3046" s="143"/>
      <c r="F3046" s="18"/>
      <c r="G3046" s="5">
        <v>96.5</v>
      </c>
    </row>
    <row r="3047" spans="1:7" x14ac:dyDescent="0.25">
      <c r="A3047" s="18">
        <f t="shared" si="554"/>
        <v>4675</v>
      </c>
      <c r="B3047" s="18" t="str">
        <f t="shared" si="554"/>
        <v>AMC 4675 C</v>
      </c>
      <c r="C3047" s="4">
        <v>163402</v>
      </c>
      <c r="D3047" s="143" t="s">
        <v>17</v>
      </c>
      <c r="E3047" s="143"/>
      <c r="F3047" s="18"/>
      <c r="G3047" s="5">
        <v>5.8</v>
      </c>
    </row>
    <row r="3048" spans="1:7" x14ac:dyDescent="0.25">
      <c r="A3048" s="18">
        <f t="shared" si="554"/>
        <v>4675</v>
      </c>
      <c r="B3048" s="18" t="str">
        <f t="shared" si="554"/>
        <v>AMC 4675 C</v>
      </c>
      <c r="C3048" s="4">
        <v>163404</v>
      </c>
      <c r="D3048" s="143" t="s">
        <v>8</v>
      </c>
      <c r="E3048" s="143"/>
      <c r="F3048" s="18"/>
      <c r="G3048" s="5">
        <v>2.9</v>
      </c>
    </row>
    <row r="3049" spans="1:7" x14ac:dyDescent="0.25">
      <c r="A3049" s="18">
        <f t="shared" si="554"/>
        <v>4675</v>
      </c>
      <c r="B3049" s="18" t="str">
        <f t="shared" si="554"/>
        <v>AMC 4675 C</v>
      </c>
      <c r="C3049" s="6">
        <v>163410</v>
      </c>
      <c r="D3049" s="144" t="s">
        <v>15</v>
      </c>
      <c r="E3049" s="144"/>
      <c r="F3049" s="20"/>
      <c r="G3049" s="7">
        <v>1.4</v>
      </c>
    </row>
    <row r="3050" spans="1:7" x14ac:dyDescent="0.25">
      <c r="A3050" s="20">
        <f t="shared" si="554"/>
        <v>4675</v>
      </c>
      <c r="B3050" s="20" t="str">
        <f t="shared" si="554"/>
        <v>AMC 4675 C</v>
      </c>
      <c r="C3050" s="21"/>
      <c r="D3050" s="145"/>
      <c r="E3050" s="145"/>
      <c r="F3050" s="22" t="s">
        <v>9</v>
      </c>
      <c r="G3050" s="8">
        <v>1000</v>
      </c>
    </row>
    <row r="3051" spans="1:7" x14ac:dyDescent="0.25">
      <c r="A3051" s="9">
        <v>468</v>
      </c>
      <c r="B3051" s="23" t="s">
        <v>572</v>
      </c>
      <c r="C3051" s="9" t="s">
        <v>4</v>
      </c>
      <c r="D3051" s="146" t="s">
        <v>5</v>
      </c>
      <c r="E3051" s="146"/>
      <c r="F3051" s="24"/>
      <c r="G3051" s="10">
        <v>901.7</v>
      </c>
    </row>
    <row r="3052" spans="1:7" x14ac:dyDescent="0.25">
      <c r="A3052" s="18">
        <f t="shared" ref="A3052:B3056" si="555">A3051</f>
        <v>468</v>
      </c>
      <c r="B3052" s="18" t="str">
        <f t="shared" si="555"/>
        <v>AMC 468 C</v>
      </c>
      <c r="C3052" s="4">
        <v>163401</v>
      </c>
      <c r="D3052" s="143" t="s">
        <v>7</v>
      </c>
      <c r="E3052" s="143"/>
      <c r="F3052" s="18"/>
      <c r="G3052" s="5">
        <v>96.5</v>
      </c>
    </row>
    <row r="3053" spans="1:7" x14ac:dyDescent="0.25">
      <c r="A3053" s="18">
        <f t="shared" si="555"/>
        <v>468</v>
      </c>
      <c r="B3053" s="18" t="str">
        <f t="shared" si="555"/>
        <v>AMC 468 C</v>
      </c>
      <c r="C3053" s="4">
        <v>163403</v>
      </c>
      <c r="D3053" s="143" t="s">
        <v>6</v>
      </c>
      <c r="E3053" s="143"/>
      <c r="F3053" s="18"/>
      <c r="G3053" s="5">
        <v>0.9</v>
      </c>
    </row>
    <row r="3054" spans="1:7" x14ac:dyDescent="0.25">
      <c r="A3054" s="18">
        <f t="shared" si="555"/>
        <v>468</v>
      </c>
      <c r="B3054" s="18" t="str">
        <f t="shared" si="555"/>
        <v>AMC 468 C</v>
      </c>
      <c r="C3054" s="4">
        <v>163404</v>
      </c>
      <c r="D3054" s="143" t="s">
        <v>8</v>
      </c>
      <c r="E3054" s="143"/>
      <c r="F3054" s="18"/>
      <c r="G3054" s="5">
        <v>0.6</v>
      </c>
    </row>
    <row r="3055" spans="1:7" x14ac:dyDescent="0.25">
      <c r="A3055" s="18">
        <f t="shared" si="555"/>
        <v>468</v>
      </c>
      <c r="B3055" s="18" t="str">
        <f t="shared" si="555"/>
        <v>AMC 468 C</v>
      </c>
      <c r="C3055" s="6">
        <v>163410</v>
      </c>
      <c r="D3055" s="144" t="s">
        <v>15</v>
      </c>
      <c r="E3055" s="144"/>
      <c r="F3055" s="20"/>
      <c r="G3055" s="7">
        <v>0.3</v>
      </c>
    </row>
    <row r="3056" spans="1:7" x14ac:dyDescent="0.25">
      <c r="A3056" s="20">
        <f t="shared" si="555"/>
        <v>468</v>
      </c>
      <c r="B3056" s="20" t="str">
        <f t="shared" si="555"/>
        <v>AMC 468 C</v>
      </c>
      <c r="C3056" s="21"/>
      <c r="D3056" s="145"/>
      <c r="E3056" s="145"/>
      <c r="F3056" s="22" t="s">
        <v>9</v>
      </c>
      <c r="G3056" s="8">
        <v>1000</v>
      </c>
    </row>
    <row r="3057" spans="1:7" x14ac:dyDescent="0.25">
      <c r="A3057" s="9">
        <v>4685</v>
      </c>
      <c r="B3057" s="23" t="s">
        <v>573</v>
      </c>
      <c r="C3057" s="9" t="s">
        <v>4</v>
      </c>
      <c r="D3057" s="146" t="s">
        <v>5</v>
      </c>
      <c r="E3057" s="146"/>
      <c r="F3057" s="24"/>
      <c r="G3057" s="10">
        <v>872.4</v>
      </c>
    </row>
    <row r="3058" spans="1:7" x14ac:dyDescent="0.25">
      <c r="A3058" s="18">
        <f t="shared" ref="A3058:B3062" si="556">A3057</f>
        <v>4685</v>
      </c>
      <c r="B3058" s="18" t="str">
        <f t="shared" si="556"/>
        <v>AMC 4685 C</v>
      </c>
      <c r="C3058" s="4">
        <v>163401</v>
      </c>
      <c r="D3058" s="143" t="s">
        <v>7</v>
      </c>
      <c r="E3058" s="143"/>
      <c r="F3058" s="18"/>
      <c r="G3058" s="5">
        <v>96.6</v>
      </c>
    </row>
    <row r="3059" spans="1:7" x14ac:dyDescent="0.25">
      <c r="A3059" s="18">
        <f t="shared" si="556"/>
        <v>4685</v>
      </c>
      <c r="B3059" s="18" t="str">
        <f t="shared" si="556"/>
        <v>AMC 4685 C</v>
      </c>
      <c r="C3059" s="4">
        <v>163402</v>
      </c>
      <c r="D3059" s="143" t="s">
        <v>17</v>
      </c>
      <c r="E3059" s="143"/>
      <c r="F3059" s="18"/>
      <c r="G3059" s="5">
        <v>29</v>
      </c>
    </row>
    <row r="3060" spans="1:7" x14ac:dyDescent="0.25">
      <c r="A3060" s="18">
        <f t="shared" si="556"/>
        <v>4685</v>
      </c>
      <c r="B3060" s="18" t="str">
        <f t="shared" si="556"/>
        <v>AMC 4685 C</v>
      </c>
      <c r="C3060" s="4">
        <v>163404</v>
      </c>
      <c r="D3060" s="143" t="s">
        <v>8</v>
      </c>
      <c r="E3060" s="143"/>
      <c r="F3060" s="18"/>
      <c r="G3060" s="5">
        <v>1.4</v>
      </c>
    </row>
    <row r="3061" spans="1:7" x14ac:dyDescent="0.25">
      <c r="A3061" s="18">
        <f t="shared" si="556"/>
        <v>4685</v>
      </c>
      <c r="B3061" s="18" t="str">
        <f t="shared" si="556"/>
        <v>AMC 4685 C</v>
      </c>
      <c r="C3061" s="6">
        <v>163410</v>
      </c>
      <c r="D3061" s="144" t="s">
        <v>15</v>
      </c>
      <c r="E3061" s="144"/>
      <c r="F3061" s="20"/>
      <c r="G3061" s="7">
        <v>0.6</v>
      </c>
    </row>
    <row r="3062" spans="1:7" x14ac:dyDescent="0.25">
      <c r="A3062" s="20">
        <f t="shared" si="556"/>
        <v>4685</v>
      </c>
      <c r="B3062" s="20" t="str">
        <f t="shared" si="556"/>
        <v>AMC 4685 C</v>
      </c>
      <c r="C3062" s="21"/>
      <c r="D3062" s="145"/>
      <c r="E3062" s="145"/>
      <c r="F3062" s="22" t="s">
        <v>9</v>
      </c>
      <c r="G3062" s="8">
        <v>1000</v>
      </c>
    </row>
    <row r="3063" spans="1:7" x14ac:dyDescent="0.25">
      <c r="A3063" s="9">
        <v>469</v>
      </c>
      <c r="B3063" s="23" t="s">
        <v>574</v>
      </c>
      <c r="C3063" s="9" t="s">
        <v>4</v>
      </c>
      <c r="D3063" s="146" t="s">
        <v>5</v>
      </c>
      <c r="E3063" s="146"/>
      <c r="F3063" s="24"/>
      <c r="G3063" s="10">
        <v>689.6</v>
      </c>
    </row>
    <row r="3064" spans="1:7" x14ac:dyDescent="0.25">
      <c r="A3064" s="18">
        <f t="shared" ref="A3064:B3068" si="557">A3063</f>
        <v>469</v>
      </c>
      <c r="B3064" s="18" t="str">
        <f t="shared" si="557"/>
        <v>AMC 469 C</v>
      </c>
      <c r="C3064" s="4">
        <v>163402</v>
      </c>
      <c r="D3064" s="143" t="s">
        <v>17</v>
      </c>
      <c r="E3064" s="143"/>
      <c r="F3064" s="18"/>
      <c r="G3064" s="5">
        <v>116.8</v>
      </c>
    </row>
    <row r="3065" spans="1:7" x14ac:dyDescent="0.25">
      <c r="A3065" s="18">
        <f t="shared" si="557"/>
        <v>469</v>
      </c>
      <c r="B3065" s="18" t="str">
        <f t="shared" si="557"/>
        <v>AMC 469 C</v>
      </c>
      <c r="C3065" s="4">
        <v>163401</v>
      </c>
      <c r="D3065" s="143" t="s">
        <v>7</v>
      </c>
      <c r="E3065" s="143"/>
      <c r="F3065" s="18"/>
      <c r="G3065" s="5">
        <v>97.3</v>
      </c>
    </row>
    <row r="3066" spans="1:7" x14ac:dyDescent="0.25">
      <c r="A3066" s="18">
        <f t="shared" si="557"/>
        <v>469</v>
      </c>
      <c r="B3066" s="18" t="str">
        <f t="shared" si="557"/>
        <v>AMC 469 C</v>
      </c>
      <c r="C3066" s="4">
        <v>163404</v>
      </c>
      <c r="D3066" s="143" t="s">
        <v>8</v>
      </c>
      <c r="E3066" s="143"/>
      <c r="F3066" s="18"/>
      <c r="G3066" s="5">
        <v>52.5</v>
      </c>
    </row>
    <row r="3067" spans="1:7" x14ac:dyDescent="0.25">
      <c r="A3067" s="18">
        <f t="shared" si="557"/>
        <v>469</v>
      </c>
      <c r="B3067" s="18" t="str">
        <f t="shared" si="557"/>
        <v>AMC 469 C</v>
      </c>
      <c r="C3067" s="6">
        <v>163410</v>
      </c>
      <c r="D3067" s="144" t="s">
        <v>15</v>
      </c>
      <c r="E3067" s="144"/>
      <c r="F3067" s="20"/>
      <c r="G3067" s="7">
        <v>43.8</v>
      </c>
    </row>
    <row r="3068" spans="1:7" x14ac:dyDescent="0.25">
      <c r="A3068" s="20">
        <f t="shared" si="557"/>
        <v>469</v>
      </c>
      <c r="B3068" s="20" t="str">
        <f t="shared" si="557"/>
        <v>AMC 469 C</v>
      </c>
      <c r="C3068" s="21"/>
      <c r="D3068" s="145"/>
      <c r="E3068" s="145"/>
      <c r="F3068" s="22" t="s">
        <v>9</v>
      </c>
      <c r="G3068" s="8">
        <v>1000</v>
      </c>
    </row>
    <row r="3069" spans="1:7" x14ac:dyDescent="0.25">
      <c r="A3069" s="9">
        <v>4695</v>
      </c>
      <c r="B3069" s="23" t="s">
        <v>575</v>
      </c>
      <c r="C3069" s="9" t="s">
        <v>4</v>
      </c>
      <c r="D3069" s="146" t="s">
        <v>5</v>
      </c>
      <c r="E3069" s="146"/>
      <c r="F3069" s="24"/>
      <c r="G3069" s="10">
        <v>781</v>
      </c>
    </row>
    <row r="3070" spans="1:7" x14ac:dyDescent="0.25">
      <c r="A3070" s="18">
        <f t="shared" ref="A3070:B3074" si="558">A3069</f>
        <v>4695</v>
      </c>
      <c r="B3070" s="18" t="str">
        <f t="shared" si="558"/>
        <v>AMC 4695 C</v>
      </c>
      <c r="C3070" s="4">
        <v>163401</v>
      </c>
      <c r="D3070" s="143" t="s">
        <v>7</v>
      </c>
      <c r="E3070" s="143"/>
      <c r="F3070" s="18"/>
      <c r="G3070" s="5">
        <v>96.9</v>
      </c>
    </row>
    <row r="3071" spans="1:7" x14ac:dyDescent="0.25">
      <c r="A3071" s="18">
        <f t="shared" si="558"/>
        <v>4695</v>
      </c>
      <c r="B3071" s="18" t="str">
        <f t="shared" si="558"/>
        <v>AMC 4695 C</v>
      </c>
      <c r="C3071" s="4">
        <v>163402</v>
      </c>
      <c r="D3071" s="143" t="s">
        <v>17</v>
      </c>
      <c r="E3071" s="143"/>
      <c r="F3071" s="18"/>
      <c r="G3071" s="5">
        <v>46.5</v>
      </c>
    </row>
    <row r="3072" spans="1:7" x14ac:dyDescent="0.25">
      <c r="A3072" s="18">
        <f t="shared" si="558"/>
        <v>4695</v>
      </c>
      <c r="B3072" s="18" t="str">
        <f t="shared" si="558"/>
        <v>AMC 4695 C</v>
      </c>
      <c r="C3072" s="4">
        <v>163404</v>
      </c>
      <c r="D3072" s="143" t="s">
        <v>8</v>
      </c>
      <c r="E3072" s="143"/>
      <c r="F3072" s="18"/>
      <c r="G3072" s="5">
        <v>46.5</v>
      </c>
    </row>
    <row r="3073" spans="1:7" x14ac:dyDescent="0.25">
      <c r="A3073" s="18">
        <f t="shared" si="558"/>
        <v>4695</v>
      </c>
      <c r="B3073" s="18" t="str">
        <f t="shared" si="558"/>
        <v>AMC 4695 C</v>
      </c>
      <c r="C3073" s="6">
        <v>163410</v>
      </c>
      <c r="D3073" s="144" t="s">
        <v>15</v>
      </c>
      <c r="E3073" s="144"/>
      <c r="F3073" s="20"/>
      <c r="G3073" s="7">
        <v>29.1</v>
      </c>
    </row>
    <row r="3074" spans="1:7" x14ac:dyDescent="0.25">
      <c r="A3074" s="20">
        <f t="shared" si="558"/>
        <v>4695</v>
      </c>
      <c r="B3074" s="20" t="str">
        <f t="shared" si="558"/>
        <v>AMC 4695 C</v>
      </c>
      <c r="C3074" s="21"/>
      <c r="D3074" s="145"/>
      <c r="E3074" s="145"/>
      <c r="F3074" s="22" t="s">
        <v>9</v>
      </c>
      <c r="G3074" s="8">
        <v>1000</v>
      </c>
    </row>
    <row r="3075" spans="1:7" x14ac:dyDescent="0.25">
      <c r="A3075" s="9">
        <v>470</v>
      </c>
      <c r="B3075" s="23" t="s">
        <v>576</v>
      </c>
      <c r="C3075" s="9" t="s">
        <v>4</v>
      </c>
      <c r="D3075" s="146" t="s">
        <v>5</v>
      </c>
      <c r="E3075" s="146"/>
      <c r="F3075" s="24"/>
      <c r="G3075" s="10">
        <v>736.8</v>
      </c>
    </row>
    <row r="3076" spans="1:7" x14ac:dyDescent="0.25">
      <c r="A3076" s="18">
        <f t="shared" ref="A3076:B3080" si="559">A3075</f>
        <v>470</v>
      </c>
      <c r="B3076" s="18" t="str">
        <f t="shared" si="559"/>
        <v>AMC 470 C</v>
      </c>
      <c r="C3076" s="4">
        <v>163402</v>
      </c>
      <c r="D3076" s="143" t="s">
        <v>17</v>
      </c>
      <c r="E3076" s="143"/>
      <c r="F3076" s="18"/>
      <c r="G3076" s="5">
        <v>116.5</v>
      </c>
    </row>
    <row r="3077" spans="1:7" x14ac:dyDescent="0.25">
      <c r="A3077" s="18">
        <f t="shared" si="559"/>
        <v>470</v>
      </c>
      <c r="B3077" s="18" t="str">
        <f t="shared" si="559"/>
        <v>AMC 470 C</v>
      </c>
      <c r="C3077" s="4">
        <v>163401</v>
      </c>
      <c r="D3077" s="143" t="s">
        <v>7</v>
      </c>
      <c r="E3077" s="143"/>
      <c r="F3077" s="18"/>
      <c r="G3077" s="5">
        <v>97.1</v>
      </c>
    </row>
    <row r="3078" spans="1:7" x14ac:dyDescent="0.25">
      <c r="A3078" s="18">
        <f t="shared" si="559"/>
        <v>470</v>
      </c>
      <c r="B3078" s="18" t="str">
        <f t="shared" si="559"/>
        <v>AMC 470 C</v>
      </c>
      <c r="C3078" s="4">
        <v>163404</v>
      </c>
      <c r="D3078" s="143" t="s">
        <v>8</v>
      </c>
      <c r="E3078" s="143"/>
      <c r="F3078" s="18"/>
      <c r="G3078" s="5">
        <v>35</v>
      </c>
    </row>
    <row r="3079" spans="1:7" x14ac:dyDescent="0.25">
      <c r="A3079" s="18">
        <f t="shared" si="559"/>
        <v>470</v>
      </c>
      <c r="B3079" s="18" t="str">
        <f t="shared" si="559"/>
        <v>AMC 470 C</v>
      </c>
      <c r="C3079" s="6">
        <v>163410</v>
      </c>
      <c r="D3079" s="144" t="s">
        <v>15</v>
      </c>
      <c r="E3079" s="144"/>
      <c r="F3079" s="20"/>
      <c r="G3079" s="7">
        <v>14.6</v>
      </c>
    </row>
    <row r="3080" spans="1:7" x14ac:dyDescent="0.25">
      <c r="A3080" s="20">
        <f t="shared" si="559"/>
        <v>470</v>
      </c>
      <c r="B3080" s="20" t="str">
        <f t="shared" si="559"/>
        <v>AMC 470 C</v>
      </c>
      <c r="C3080" s="21"/>
      <c r="D3080" s="145"/>
      <c r="E3080" s="145"/>
      <c r="F3080" s="22" t="s">
        <v>9</v>
      </c>
      <c r="G3080" s="8">
        <v>1000</v>
      </c>
    </row>
    <row r="3081" spans="1:7" x14ac:dyDescent="0.25">
      <c r="A3081" s="2">
        <v>4705</v>
      </c>
      <c r="B3081" s="27" t="s">
        <v>577</v>
      </c>
      <c r="C3081" s="2" t="s">
        <v>4</v>
      </c>
      <c r="D3081" s="148" t="s">
        <v>5</v>
      </c>
      <c r="E3081" s="148"/>
      <c r="F3081" s="28"/>
      <c r="G3081" s="3">
        <v>848.2</v>
      </c>
    </row>
    <row r="3082" spans="1:7" x14ac:dyDescent="0.25">
      <c r="A3082" s="18">
        <f t="shared" ref="A3082:B3086" si="560">A3081</f>
        <v>4705</v>
      </c>
      <c r="B3082" s="18" t="str">
        <f t="shared" si="560"/>
        <v>AMC 4705 C</v>
      </c>
      <c r="C3082" s="4">
        <v>163401</v>
      </c>
      <c r="D3082" s="143" t="s">
        <v>7</v>
      </c>
      <c r="E3082" s="143"/>
      <c r="F3082" s="18"/>
      <c r="G3082" s="5">
        <v>96.7</v>
      </c>
    </row>
    <row r="3083" spans="1:7" x14ac:dyDescent="0.25">
      <c r="A3083" s="18">
        <f t="shared" si="560"/>
        <v>4705</v>
      </c>
      <c r="B3083" s="18" t="str">
        <f t="shared" si="560"/>
        <v>AMC 4705 C</v>
      </c>
      <c r="C3083" s="4">
        <v>163402</v>
      </c>
      <c r="D3083" s="143" t="s">
        <v>17</v>
      </c>
      <c r="E3083" s="143"/>
      <c r="F3083" s="18"/>
      <c r="G3083" s="5">
        <v>23.2</v>
      </c>
    </row>
    <row r="3084" spans="1:7" x14ac:dyDescent="0.25">
      <c r="A3084" s="18">
        <f t="shared" si="560"/>
        <v>4705</v>
      </c>
      <c r="B3084" s="18" t="str">
        <f t="shared" si="560"/>
        <v>AMC 4705 C</v>
      </c>
      <c r="C3084" s="4">
        <v>163404</v>
      </c>
      <c r="D3084" s="143" t="s">
        <v>8</v>
      </c>
      <c r="E3084" s="143"/>
      <c r="F3084" s="18"/>
      <c r="G3084" s="5">
        <v>20.3</v>
      </c>
    </row>
    <row r="3085" spans="1:7" x14ac:dyDescent="0.25">
      <c r="A3085" s="18">
        <f t="shared" si="560"/>
        <v>4705</v>
      </c>
      <c r="B3085" s="18" t="str">
        <f t="shared" si="560"/>
        <v>AMC 4705 C</v>
      </c>
      <c r="C3085" s="6">
        <v>163410</v>
      </c>
      <c r="D3085" s="144" t="s">
        <v>15</v>
      </c>
      <c r="E3085" s="144"/>
      <c r="F3085" s="20"/>
      <c r="G3085" s="7">
        <v>11.6</v>
      </c>
    </row>
    <row r="3086" spans="1:7" x14ac:dyDescent="0.25">
      <c r="A3086" s="20">
        <f t="shared" si="560"/>
        <v>4705</v>
      </c>
      <c r="B3086" s="20" t="str">
        <f t="shared" si="560"/>
        <v>AMC 4705 C</v>
      </c>
      <c r="C3086" s="21"/>
      <c r="D3086" s="145"/>
      <c r="E3086" s="145"/>
      <c r="F3086" s="22" t="s">
        <v>9</v>
      </c>
      <c r="G3086" s="8">
        <v>1000</v>
      </c>
    </row>
    <row r="3087" spans="1:7" x14ac:dyDescent="0.25">
      <c r="A3087" s="9">
        <v>471</v>
      </c>
      <c r="B3087" s="23" t="s">
        <v>578</v>
      </c>
      <c r="C3087" s="9" t="s">
        <v>4</v>
      </c>
      <c r="D3087" s="146" t="s">
        <v>5</v>
      </c>
      <c r="E3087" s="146"/>
      <c r="F3087" s="24"/>
      <c r="G3087" s="10">
        <v>783.9</v>
      </c>
    </row>
    <row r="3088" spans="1:7" x14ac:dyDescent="0.25">
      <c r="A3088" s="18">
        <f t="shared" ref="A3088:B3092" si="561">A3087</f>
        <v>471</v>
      </c>
      <c r="B3088" s="18" t="str">
        <f t="shared" si="561"/>
        <v>AMC 471 C</v>
      </c>
      <c r="C3088" s="4">
        <v>163401</v>
      </c>
      <c r="D3088" s="143" t="s">
        <v>7</v>
      </c>
      <c r="E3088" s="143"/>
      <c r="F3088" s="18"/>
      <c r="G3088" s="5">
        <v>96.9</v>
      </c>
    </row>
    <row r="3089" spans="1:7" x14ac:dyDescent="0.25">
      <c r="A3089" s="18">
        <f t="shared" si="561"/>
        <v>471</v>
      </c>
      <c r="B3089" s="18" t="str">
        <f t="shared" si="561"/>
        <v>AMC 471 C</v>
      </c>
      <c r="C3089" s="4">
        <v>163402</v>
      </c>
      <c r="D3089" s="143" t="s">
        <v>17</v>
      </c>
      <c r="E3089" s="143"/>
      <c r="F3089" s="18"/>
      <c r="G3089" s="5">
        <v>87.2</v>
      </c>
    </row>
    <row r="3090" spans="1:7" x14ac:dyDescent="0.25">
      <c r="A3090" s="18">
        <f t="shared" si="561"/>
        <v>471</v>
      </c>
      <c r="B3090" s="18" t="str">
        <f t="shared" si="561"/>
        <v>AMC 471 C</v>
      </c>
      <c r="C3090" s="4">
        <v>163404</v>
      </c>
      <c r="D3090" s="143" t="s">
        <v>8</v>
      </c>
      <c r="E3090" s="143"/>
      <c r="F3090" s="18"/>
      <c r="G3090" s="5">
        <v>29.1</v>
      </c>
    </row>
    <row r="3091" spans="1:7" x14ac:dyDescent="0.25">
      <c r="A3091" s="18">
        <f t="shared" si="561"/>
        <v>471</v>
      </c>
      <c r="B3091" s="18" t="str">
        <f t="shared" si="561"/>
        <v>AMC 471 C</v>
      </c>
      <c r="C3091" s="6">
        <v>163410</v>
      </c>
      <c r="D3091" s="144" t="s">
        <v>15</v>
      </c>
      <c r="E3091" s="144"/>
      <c r="F3091" s="20"/>
      <c r="G3091" s="7">
        <v>2.9</v>
      </c>
    </row>
    <row r="3092" spans="1:7" x14ac:dyDescent="0.25">
      <c r="A3092" s="20">
        <f t="shared" si="561"/>
        <v>471</v>
      </c>
      <c r="B3092" s="20" t="str">
        <f t="shared" si="561"/>
        <v>AMC 471 C</v>
      </c>
      <c r="C3092" s="21"/>
      <c r="D3092" s="145"/>
      <c r="E3092" s="145"/>
      <c r="F3092" s="22" t="s">
        <v>9</v>
      </c>
      <c r="G3092" s="8">
        <v>1000</v>
      </c>
    </row>
    <row r="3093" spans="1:7" x14ac:dyDescent="0.25">
      <c r="A3093" s="9">
        <v>4715</v>
      </c>
      <c r="B3093" s="23" t="s">
        <v>579</v>
      </c>
      <c r="C3093" s="9" t="s">
        <v>4</v>
      </c>
      <c r="D3093" s="146" t="s">
        <v>5</v>
      </c>
      <c r="E3093" s="146"/>
      <c r="F3093" s="24"/>
      <c r="G3093" s="10">
        <v>862.8</v>
      </c>
    </row>
    <row r="3094" spans="1:7" x14ac:dyDescent="0.25">
      <c r="A3094" s="18">
        <f t="shared" ref="A3094:B3098" si="562">A3093</f>
        <v>4715</v>
      </c>
      <c r="B3094" s="18" t="str">
        <f t="shared" si="562"/>
        <v>AMC 4715 C</v>
      </c>
      <c r="C3094" s="4">
        <v>163401</v>
      </c>
      <c r="D3094" s="143" t="s">
        <v>7</v>
      </c>
      <c r="E3094" s="143"/>
      <c r="F3094" s="18"/>
      <c r="G3094" s="5">
        <v>96.6</v>
      </c>
    </row>
    <row r="3095" spans="1:7" x14ac:dyDescent="0.25">
      <c r="A3095" s="18">
        <f t="shared" si="562"/>
        <v>4715</v>
      </c>
      <c r="B3095" s="18" t="str">
        <f t="shared" si="562"/>
        <v>AMC 4715 C</v>
      </c>
      <c r="C3095" s="4">
        <v>163402</v>
      </c>
      <c r="D3095" s="143" t="s">
        <v>17</v>
      </c>
      <c r="E3095" s="143"/>
      <c r="F3095" s="18"/>
      <c r="G3095" s="5">
        <v>17.399999999999999</v>
      </c>
    </row>
    <row r="3096" spans="1:7" x14ac:dyDescent="0.25">
      <c r="A3096" s="18">
        <f t="shared" si="562"/>
        <v>4715</v>
      </c>
      <c r="B3096" s="18" t="str">
        <f t="shared" si="562"/>
        <v>AMC 4715 C</v>
      </c>
      <c r="C3096" s="4">
        <v>163404</v>
      </c>
      <c r="D3096" s="143" t="s">
        <v>8</v>
      </c>
      <c r="E3096" s="143"/>
      <c r="F3096" s="18"/>
      <c r="G3096" s="5">
        <v>14.5</v>
      </c>
    </row>
    <row r="3097" spans="1:7" x14ac:dyDescent="0.25">
      <c r="A3097" s="18">
        <f t="shared" si="562"/>
        <v>4715</v>
      </c>
      <c r="B3097" s="18" t="str">
        <f t="shared" si="562"/>
        <v>AMC 4715 C</v>
      </c>
      <c r="C3097" s="6">
        <v>163410</v>
      </c>
      <c r="D3097" s="144" t="s">
        <v>15</v>
      </c>
      <c r="E3097" s="144"/>
      <c r="F3097" s="20"/>
      <c r="G3097" s="7">
        <v>8.6999999999999993</v>
      </c>
    </row>
    <row r="3098" spans="1:7" x14ac:dyDescent="0.25">
      <c r="A3098" s="20">
        <f t="shared" si="562"/>
        <v>4715</v>
      </c>
      <c r="B3098" s="20" t="str">
        <f t="shared" si="562"/>
        <v>AMC 4715 C</v>
      </c>
      <c r="C3098" s="21"/>
      <c r="D3098" s="145"/>
      <c r="E3098" s="145"/>
      <c r="F3098" s="22" t="s">
        <v>9</v>
      </c>
      <c r="G3098" s="8">
        <v>1000</v>
      </c>
    </row>
    <row r="3099" spans="1:7" x14ac:dyDescent="0.25">
      <c r="A3099" s="9">
        <v>472</v>
      </c>
      <c r="B3099" s="23" t="s">
        <v>580</v>
      </c>
      <c r="C3099" s="9" t="s">
        <v>4</v>
      </c>
      <c r="D3099" s="146" t="s">
        <v>5</v>
      </c>
      <c r="E3099" s="146"/>
      <c r="F3099" s="24"/>
      <c r="G3099" s="10">
        <v>885.5</v>
      </c>
    </row>
    <row r="3100" spans="1:7" x14ac:dyDescent="0.25">
      <c r="A3100" s="18">
        <f t="shared" ref="A3100:B3104" si="563">A3099</f>
        <v>472</v>
      </c>
      <c r="B3100" s="18" t="str">
        <f t="shared" si="563"/>
        <v>AMC 472 C</v>
      </c>
      <c r="C3100" s="4">
        <v>163401</v>
      </c>
      <c r="D3100" s="143" t="s">
        <v>7</v>
      </c>
      <c r="E3100" s="143"/>
      <c r="F3100" s="18"/>
      <c r="G3100" s="5">
        <v>96.5</v>
      </c>
    </row>
    <row r="3101" spans="1:7" x14ac:dyDescent="0.25">
      <c r="A3101" s="18">
        <f t="shared" si="563"/>
        <v>472</v>
      </c>
      <c r="B3101" s="18" t="str">
        <f t="shared" si="563"/>
        <v>AMC 472 C</v>
      </c>
      <c r="C3101" s="4">
        <v>163402</v>
      </c>
      <c r="D3101" s="143" t="s">
        <v>17</v>
      </c>
      <c r="E3101" s="143"/>
      <c r="F3101" s="18"/>
      <c r="G3101" s="5">
        <v>8.6999999999999993</v>
      </c>
    </row>
    <row r="3102" spans="1:7" x14ac:dyDescent="0.25">
      <c r="A3102" s="18">
        <f t="shared" si="563"/>
        <v>472</v>
      </c>
      <c r="B3102" s="18" t="str">
        <f t="shared" si="563"/>
        <v>AMC 472 C</v>
      </c>
      <c r="C3102" s="4">
        <v>163404</v>
      </c>
      <c r="D3102" s="143" t="s">
        <v>8</v>
      </c>
      <c r="E3102" s="143"/>
      <c r="F3102" s="18"/>
      <c r="G3102" s="5">
        <v>8.6999999999999993</v>
      </c>
    </row>
    <row r="3103" spans="1:7" x14ac:dyDescent="0.25">
      <c r="A3103" s="18">
        <f t="shared" si="563"/>
        <v>472</v>
      </c>
      <c r="B3103" s="18" t="str">
        <f t="shared" si="563"/>
        <v>AMC 472 C</v>
      </c>
      <c r="C3103" s="6">
        <v>163410</v>
      </c>
      <c r="D3103" s="144" t="s">
        <v>15</v>
      </c>
      <c r="E3103" s="144"/>
      <c r="F3103" s="20"/>
      <c r="G3103" s="7">
        <v>0.6</v>
      </c>
    </row>
    <row r="3104" spans="1:7" x14ac:dyDescent="0.25">
      <c r="A3104" s="20">
        <f t="shared" si="563"/>
        <v>472</v>
      </c>
      <c r="B3104" s="20" t="str">
        <f t="shared" si="563"/>
        <v>AMC 472 C</v>
      </c>
      <c r="C3104" s="21"/>
      <c r="D3104" s="145"/>
      <c r="E3104" s="145"/>
      <c r="F3104" s="22" t="s">
        <v>9</v>
      </c>
      <c r="G3104" s="8">
        <v>1000</v>
      </c>
    </row>
    <row r="3105" spans="1:7" x14ac:dyDescent="0.25">
      <c r="A3105" s="9">
        <v>4725</v>
      </c>
      <c r="B3105" s="23" t="s">
        <v>581</v>
      </c>
      <c r="C3105" s="9" t="s">
        <v>4</v>
      </c>
      <c r="D3105" s="146" t="s">
        <v>5</v>
      </c>
      <c r="E3105" s="146"/>
      <c r="F3105" s="24"/>
      <c r="G3105" s="10">
        <v>877.3</v>
      </c>
    </row>
    <row r="3106" spans="1:7" x14ac:dyDescent="0.25">
      <c r="A3106" s="18">
        <f t="shared" ref="A3106:B3110" si="564">A3105</f>
        <v>4725</v>
      </c>
      <c r="B3106" s="18" t="str">
        <f t="shared" si="564"/>
        <v>AMC 4725 C</v>
      </c>
      <c r="C3106" s="4">
        <v>163401</v>
      </c>
      <c r="D3106" s="143" t="s">
        <v>7</v>
      </c>
      <c r="E3106" s="143"/>
      <c r="F3106" s="18"/>
      <c r="G3106" s="5">
        <v>96.6</v>
      </c>
    </row>
    <row r="3107" spans="1:7" x14ac:dyDescent="0.25">
      <c r="A3107" s="18">
        <f t="shared" si="564"/>
        <v>4725</v>
      </c>
      <c r="B3107" s="18" t="str">
        <f t="shared" si="564"/>
        <v>AMC 4725 C</v>
      </c>
      <c r="C3107" s="4">
        <v>163402</v>
      </c>
      <c r="D3107" s="143" t="s">
        <v>17</v>
      </c>
      <c r="E3107" s="143"/>
      <c r="F3107" s="18"/>
      <c r="G3107" s="5">
        <v>11.6</v>
      </c>
    </row>
    <row r="3108" spans="1:7" x14ac:dyDescent="0.25">
      <c r="A3108" s="18">
        <f t="shared" si="564"/>
        <v>4725</v>
      </c>
      <c r="B3108" s="18" t="str">
        <f t="shared" si="564"/>
        <v>AMC 4725 C</v>
      </c>
      <c r="C3108" s="4">
        <v>163404</v>
      </c>
      <c r="D3108" s="143" t="s">
        <v>8</v>
      </c>
      <c r="E3108" s="143"/>
      <c r="F3108" s="18"/>
      <c r="G3108" s="5">
        <v>8.6999999999999993</v>
      </c>
    </row>
    <row r="3109" spans="1:7" x14ac:dyDescent="0.25">
      <c r="A3109" s="18">
        <f t="shared" si="564"/>
        <v>4725</v>
      </c>
      <c r="B3109" s="18" t="str">
        <f t="shared" si="564"/>
        <v>AMC 4725 C</v>
      </c>
      <c r="C3109" s="6">
        <v>163410</v>
      </c>
      <c r="D3109" s="144" t="s">
        <v>15</v>
      </c>
      <c r="E3109" s="144"/>
      <c r="F3109" s="20"/>
      <c r="G3109" s="7">
        <v>5.8</v>
      </c>
    </row>
    <row r="3110" spans="1:7" x14ac:dyDescent="0.25">
      <c r="A3110" s="20">
        <f t="shared" si="564"/>
        <v>4725</v>
      </c>
      <c r="B3110" s="20" t="str">
        <f t="shared" si="564"/>
        <v>AMC 4725 C</v>
      </c>
      <c r="C3110" s="21"/>
      <c r="D3110" s="145"/>
      <c r="E3110" s="145"/>
      <c r="F3110" s="22" t="s">
        <v>9</v>
      </c>
      <c r="G3110" s="8">
        <v>1000</v>
      </c>
    </row>
    <row r="3111" spans="1:7" x14ac:dyDescent="0.25">
      <c r="A3111" s="9">
        <v>473</v>
      </c>
      <c r="B3111" s="23" t="s">
        <v>582</v>
      </c>
      <c r="C3111" s="9" t="s">
        <v>4</v>
      </c>
      <c r="D3111" s="146" t="s">
        <v>5</v>
      </c>
      <c r="E3111" s="146"/>
      <c r="F3111" s="24"/>
      <c r="G3111" s="10">
        <v>897.4</v>
      </c>
    </row>
    <row r="3112" spans="1:7" x14ac:dyDescent="0.25">
      <c r="A3112" s="18">
        <f t="shared" ref="A3112:B3116" si="565">A3111</f>
        <v>473</v>
      </c>
      <c r="B3112" s="18" t="str">
        <f t="shared" si="565"/>
        <v>AMC 473 C</v>
      </c>
      <c r="C3112" s="4">
        <v>163401</v>
      </c>
      <c r="D3112" s="143" t="s">
        <v>7</v>
      </c>
      <c r="E3112" s="143"/>
      <c r="F3112" s="18"/>
      <c r="G3112" s="5">
        <v>96.5</v>
      </c>
    </row>
    <row r="3113" spans="1:7" x14ac:dyDescent="0.25">
      <c r="A3113" s="18">
        <f t="shared" si="565"/>
        <v>473</v>
      </c>
      <c r="B3113" s="18" t="str">
        <f t="shared" si="565"/>
        <v>AMC 473 C</v>
      </c>
      <c r="C3113" s="4">
        <v>163402</v>
      </c>
      <c r="D3113" s="143" t="s">
        <v>17</v>
      </c>
      <c r="E3113" s="143"/>
      <c r="F3113" s="18"/>
      <c r="G3113" s="5">
        <v>2.9</v>
      </c>
    </row>
    <row r="3114" spans="1:7" x14ac:dyDescent="0.25">
      <c r="A3114" s="18">
        <f t="shared" si="565"/>
        <v>473</v>
      </c>
      <c r="B3114" s="18" t="str">
        <f t="shared" si="565"/>
        <v>AMC 473 C</v>
      </c>
      <c r="C3114" s="4">
        <v>163404</v>
      </c>
      <c r="D3114" s="143" t="s">
        <v>8</v>
      </c>
      <c r="E3114" s="143"/>
      <c r="F3114" s="18"/>
      <c r="G3114" s="5">
        <v>2.9</v>
      </c>
    </row>
    <row r="3115" spans="1:7" x14ac:dyDescent="0.25">
      <c r="A3115" s="18">
        <f t="shared" si="565"/>
        <v>473</v>
      </c>
      <c r="B3115" s="18" t="str">
        <f t="shared" si="565"/>
        <v>AMC 473 C</v>
      </c>
      <c r="C3115" s="6">
        <v>163410</v>
      </c>
      <c r="D3115" s="144" t="s">
        <v>15</v>
      </c>
      <c r="E3115" s="144"/>
      <c r="F3115" s="20"/>
      <c r="G3115" s="7">
        <v>0.3</v>
      </c>
    </row>
    <row r="3116" spans="1:7" x14ac:dyDescent="0.25">
      <c r="A3116" s="20">
        <f t="shared" si="565"/>
        <v>473</v>
      </c>
      <c r="B3116" s="20" t="str">
        <f t="shared" si="565"/>
        <v>AMC 473 C</v>
      </c>
      <c r="C3116" s="21"/>
      <c r="D3116" s="145"/>
      <c r="E3116" s="145"/>
      <c r="F3116" s="22" t="s">
        <v>9</v>
      </c>
      <c r="G3116" s="8">
        <v>1000</v>
      </c>
    </row>
    <row r="3117" spans="1:7" x14ac:dyDescent="0.25">
      <c r="A3117" s="9">
        <v>4735</v>
      </c>
      <c r="B3117" s="23" t="s">
        <v>583</v>
      </c>
      <c r="C3117" s="9" t="s">
        <v>4</v>
      </c>
      <c r="D3117" s="146" t="s">
        <v>5</v>
      </c>
      <c r="E3117" s="146"/>
      <c r="F3117" s="24"/>
      <c r="G3117" s="10">
        <v>899.2</v>
      </c>
    </row>
    <row r="3118" spans="1:7" x14ac:dyDescent="0.25">
      <c r="A3118" s="18">
        <f t="shared" ref="A3118:B3122" si="566">A3117</f>
        <v>4735</v>
      </c>
      <c r="B3118" s="18" t="str">
        <f t="shared" si="566"/>
        <v>AMC 4735 C</v>
      </c>
      <c r="C3118" s="4">
        <v>163401</v>
      </c>
      <c r="D3118" s="143" t="s">
        <v>7</v>
      </c>
      <c r="E3118" s="143"/>
      <c r="F3118" s="18"/>
      <c r="G3118" s="5">
        <v>96.5</v>
      </c>
    </row>
    <row r="3119" spans="1:7" x14ac:dyDescent="0.25">
      <c r="A3119" s="18">
        <f t="shared" si="566"/>
        <v>4735</v>
      </c>
      <c r="B3119" s="18" t="str">
        <f t="shared" si="566"/>
        <v>AMC 4735 C</v>
      </c>
      <c r="C3119" s="4">
        <v>163404</v>
      </c>
      <c r="D3119" s="143" t="s">
        <v>8</v>
      </c>
      <c r="E3119" s="143"/>
      <c r="F3119" s="18"/>
      <c r="G3119" s="5">
        <v>2.2999999999999998</v>
      </c>
    </row>
    <row r="3120" spans="1:7" x14ac:dyDescent="0.25">
      <c r="A3120" s="18">
        <f t="shared" si="566"/>
        <v>4735</v>
      </c>
      <c r="B3120" s="18" t="str">
        <f t="shared" si="566"/>
        <v>AMC 4735 C</v>
      </c>
      <c r="C3120" s="4">
        <v>163402</v>
      </c>
      <c r="D3120" s="143" t="s">
        <v>17</v>
      </c>
      <c r="E3120" s="143"/>
      <c r="F3120" s="18"/>
      <c r="G3120" s="5">
        <v>1.4</v>
      </c>
    </row>
    <row r="3121" spans="1:7" x14ac:dyDescent="0.25">
      <c r="A3121" s="18">
        <f t="shared" si="566"/>
        <v>4735</v>
      </c>
      <c r="B3121" s="18" t="str">
        <f t="shared" si="566"/>
        <v>AMC 4735 C</v>
      </c>
      <c r="C3121" s="6">
        <v>163410</v>
      </c>
      <c r="D3121" s="144" t="s">
        <v>15</v>
      </c>
      <c r="E3121" s="144"/>
      <c r="F3121" s="20"/>
      <c r="G3121" s="7">
        <v>0.6</v>
      </c>
    </row>
    <row r="3122" spans="1:7" x14ac:dyDescent="0.25">
      <c r="A3122" s="20">
        <f t="shared" si="566"/>
        <v>4735</v>
      </c>
      <c r="B3122" s="20" t="str">
        <f t="shared" si="566"/>
        <v>AMC 4735 C</v>
      </c>
      <c r="C3122" s="21"/>
      <c r="D3122" s="145"/>
      <c r="E3122" s="145"/>
      <c r="F3122" s="22" t="s">
        <v>9</v>
      </c>
      <c r="G3122" s="8">
        <v>1000</v>
      </c>
    </row>
    <row r="3123" spans="1:7" x14ac:dyDescent="0.25">
      <c r="A3123" s="9">
        <v>474</v>
      </c>
      <c r="B3123" s="23" t="s">
        <v>584</v>
      </c>
      <c r="C3123" s="9" t="s">
        <v>4</v>
      </c>
      <c r="D3123" s="146" t="s">
        <v>5</v>
      </c>
      <c r="E3123" s="146"/>
      <c r="F3123" s="24"/>
      <c r="G3123" s="10">
        <v>898.6</v>
      </c>
    </row>
    <row r="3124" spans="1:7" x14ac:dyDescent="0.25">
      <c r="A3124" s="18">
        <f t="shared" ref="A3124:B3128" si="567">A3123</f>
        <v>474</v>
      </c>
      <c r="B3124" s="18" t="str">
        <f t="shared" si="567"/>
        <v>AMC 474 C</v>
      </c>
      <c r="C3124" s="4">
        <v>163401</v>
      </c>
      <c r="D3124" s="143" t="s">
        <v>7</v>
      </c>
      <c r="E3124" s="143"/>
      <c r="F3124" s="18"/>
      <c r="G3124" s="5">
        <v>96.5</v>
      </c>
    </row>
    <row r="3125" spans="1:7" x14ac:dyDescent="0.25">
      <c r="A3125" s="18">
        <f t="shared" si="567"/>
        <v>474</v>
      </c>
      <c r="B3125" s="18" t="str">
        <f t="shared" si="567"/>
        <v>AMC 474 C</v>
      </c>
      <c r="C3125" s="4">
        <v>163402</v>
      </c>
      <c r="D3125" s="143" t="s">
        <v>17</v>
      </c>
      <c r="E3125" s="143"/>
      <c r="F3125" s="18"/>
      <c r="G3125" s="5">
        <v>2.2999999999999998</v>
      </c>
    </row>
    <row r="3126" spans="1:7" x14ac:dyDescent="0.25">
      <c r="A3126" s="18">
        <f t="shared" si="567"/>
        <v>474</v>
      </c>
      <c r="B3126" s="18" t="str">
        <f t="shared" si="567"/>
        <v>AMC 474 C</v>
      </c>
      <c r="C3126" s="4">
        <v>163404</v>
      </c>
      <c r="D3126" s="143" t="s">
        <v>8</v>
      </c>
      <c r="E3126" s="143"/>
      <c r="F3126" s="18"/>
      <c r="G3126" s="5">
        <v>2.2999999999999998</v>
      </c>
    </row>
    <row r="3127" spans="1:7" x14ac:dyDescent="0.25">
      <c r="A3127" s="18">
        <f t="shared" si="567"/>
        <v>474</v>
      </c>
      <c r="B3127" s="18" t="str">
        <f t="shared" si="567"/>
        <v>AMC 474 C</v>
      </c>
      <c r="C3127" s="6">
        <v>163410</v>
      </c>
      <c r="D3127" s="144" t="s">
        <v>15</v>
      </c>
      <c r="E3127" s="144"/>
      <c r="F3127" s="20"/>
      <c r="G3127" s="7">
        <v>0.3</v>
      </c>
    </row>
    <row r="3128" spans="1:7" x14ac:dyDescent="0.25">
      <c r="A3128" s="20">
        <f t="shared" si="567"/>
        <v>474</v>
      </c>
      <c r="B3128" s="20" t="str">
        <f t="shared" si="567"/>
        <v>AMC 474 C</v>
      </c>
      <c r="C3128" s="21"/>
      <c r="D3128" s="145"/>
      <c r="E3128" s="145"/>
      <c r="F3128" s="22" t="s">
        <v>9</v>
      </c>
      <c r="G3128" s="8">
        <v>1000</v>
      </c>
    </row>
    <row r="3129" spans="1:7" x14ac:dyDescent="0.25">
      <c r="A3129" s="9">
        <v>4745</v>
      </c>
      <c r="B3129" s="23" t="s">
        <v>585</v>
      </c>
      <c r="C3129" s="9" t="s">
        <v>4</v>
      </c>
      <c r="D3129" s="146" t="s">
        <v>5</v>
      </c>
      <c r="E3129" s="146"/>
      <c r="F3129" s="24"/>
      <c r="G3129" s="10">
        <v>900.8</v>
      </c>
    </row>
    <row r="3130" spans="1:7" x14ac:dyDescent="0.25">
      <c r="A3130" s="18">
        <f t="shared" ref="A3130:B3134" si="568">A3129</f>
        <v>4745</v>
      </c>
      <c r="B3130" s="18" t="str">
        <f t="shared" si="568"/>
        <v>AMC 4745 C</v>
      </c>
      <c r="C3130" s="4">
        <v>163401</v>
      </c>
      <c r="D3130" s="143" t="s">
        <v>7</v>
      </c>
      <c r="E3130" s="143"/>
      <c r="F3130" s="18"/>
      <c r="G3130" s="5">
        <v>96.5</v>
      </c>
    </row>
    <row r="3131" spans="1:7" x14ac:dyDescent="0.25">
      <c r="A3131" s="18">
        <f t="shared" si="568"/>
        <v>4745</v>
      </c>
      <c r="B3131" s="18" t="str">
        <f t="shared" si="568"/>
        <v>AMC 4745 C</v>
      </c>
      <c r="C3131" s="4">
        <v>163402</v>
      </c>
      <c r="D3131" s="143" t="s">
        <v>17</v>
      </c>
      <c r="E3131" s="143"/>
      <c r="F3131" s="18"/>
      <c r="G3131" s="5">
        <v>1.2</v>
      </c>
    </row>
    <row r="3132" spans="1:7" x14ac:dyDescent="0.25">
      <c r="A3132" s="18">
        <f t="shared" si="568"/>
        <v>4745</v>
      </c>
      <c r="B3132" s="18" t="str">
        <f t="shared" si="568"/>
        <v>AMC 4745 C</v>
      </c>
      <c r="C3132" s="4">
        <v>163404</v>
      </c>
      <c r="D3132" s="143" t="s">
        <v>8</v>
      </c>
      <c r="E3132" s="143"/>
      <c r="F3132" s="18"/>
      <c r="G3132" s="5">
        <v>1.2</v>
      </c>
    </row>
    <row r="3133" spans="1:7" x14ac:dyDescent="0.25">
      <c r="A3133" s="18">
        <f t="shared" si="568"/>
        <v>4745</v>
      </c>
      <c r="B3133" s="18" t="str">
        <f t="shared" si="568"/>
        <v>AMC 4745 C</v>
      </c>
      <c r="C3133" s="6">
        <v>163410</v>
      </c>
      <c r="D3133" s="144" t="s">
        <v>15</v>
      </c>
      <c r="E3133" s="144"/>
      <c r="F3133" s="20"/>
      <c r="G3133" s="7">
        <v>0.3</v>
      </c>
    </row>
    <row r="3134" spans="1:7" x14ac:dyDescent="0.25">
      <c r="A3134" s="20">
        <f t="shared" si="568"/>
        <v>4745</v>
      </c>
      <c r="B3134" s="20" t="str">
        <f t="shared" si="568"/>
        <v>AMC 4745 C</v>
      </c>
      <c r="C3134" s="21"/>
      <c r="D3134" s="145"/>
      <c r="E3134" s="145"/>
      <c r="F3134" s="22" t="s">
        <v>9</v>
      </c>
      <c r="G3134" s="8">
        <v>1000</v>
      </c>
    </row>
    <row r="3135" spans="1:7" x14ac:dyDescent="0.25">
      <c r="A3135" s="2">
        <v>475</v>
      </c>
      <c r="B3135" s="27" t="s">
        <v>586</v>
      </c>
      <c r="C3135" s="2" t="s">
        <v>4</v>
      </c>
      <c r="D3135" s="148" t="s">
        <v>5</v>
      </c>
      <c r="E3135" s="148"/>
      <c r="F3135" s="28"/>
      <c r="G3135" s="3">
        <v>901.7</v>
      </c>
    </row>
    <row r="3136" spans="1:7" x14ac:dyDescent="0.25">
      <c r="A3136" s="18">
        <f t="shared" ref="A3136:B3139" si="569">A3135</f>
        <v>475</v>
      </c>
      <c r="B3136" s="18" t="str">
        <f t="shared" si="569"/>
        <v>AMC 475 C</v>
      </c>
      <c r="C3136" s="4">
        <v>163401</v>
      </c>
      <c r="D3136" s="143" t="s">
        <v>7</v>
      </c>
      <c r="E3136" s="143"/>
      <c r="F3136" s="18"/>
      <c r="G3136" s="5">
        <v>96.5</v>
      </c>
    </row>
    <row r="3137" spans="1:7" x14ac:dyDescent="0.25">
      <c r="A3137" s="18">
        <f t="shared" si="569"/>
        <v>475</v>
      </c>
      <c r="B3137" s="18" t="str">
        <f t="shared" si="569"/>
        <v>AMC 475 C</v>
      </c>
      <c r="C3137" s="4">
        <v>163402</v>
      </c>
      <c r="D3137" s="143" t="s">
        <v>17</v>
      </c>
      <c r="E3137" s="143"/>
      <c r="F3137" s="18"/>
      <c r="G3137" s="5">
        <v>0.9</v>
      </c>
    </row>
    <row r="3138" spans="1:7" x14ac:dyDescent="0.25">
      <c r="A3138" s="18">
        <f t="shared" si="569"/>
        <v>475</v>
      </c>
      <c r="B3138" s="18" t="str">
        <f t="shared" si="569"/>
        <v>AMC 475 C</v>
      </c>
      <c r="C3138" s="6">
        <v>163404</v>
      </c>
      <c r="D3138" s="144" t="s">
        <v>8</v>
      </c>
      <c r="E3138" s="144"/>
      <c r="F3138" s="20"/>
      <c r="G3138" s="7">
        <v>0.9</v>
      </c>
    </row>
    <row r="3139" spans="1:7" x14ac:dyDescent="0.25">
      <c r="A3139" s="20">
        <f t="shared" si="569"/>
        <v>475</v>
      </c>
      <c r="B3139" s="20" t="str">
        <f t="shared" si="569"/>
        <v>AMC 475 C</v>
      </c>
      <c r="C3139" s="21"/>
      <c r="D3139" s="145"/>
      <c r="E3139" s="145"/>
      <c r="F3139" s="22" t="s">
        <v>9</v>
      </c>
      <c r="G3139" s="8">
        <v>1000</v>
      </c>
    </row>
    <row r="3140" spans="1:7" x14ac:dyDescent="0.25">
      <c r="A3140" s="9">
        <v>4755</v>
      </c>
      <c r="B3140" s="23" t="s">
        <v>587</v>
      </c>
      <c r="C3140" s="9" t="s">
        <v>4</v>
      </c>
      <c r="D3140" s="146" t="s">
        <v>5</v>
      </c>
      <c r="E3140" s="146"/>
      <c r="F3140" s="24"/>
      <c r="G3140" s="10">
        <v>901.7</v>
      </c>
    </row>
    <row r="3141" spans="1:7" x14ac:dyDescent="0.25">
      <c r="A3141" s="18">
        <f t="shared" ref="A3141:B3145" si="570">A3140</f>
        <v>4755</v>
      </c>
      <c r="B3141" s="18" t="str">
        <f t="shared" si="570"/>
        <v>AMC 4755 C</v>
      </c>
      <c r="C3141" s="4">
        <v>163401</v>
      </c>
      <c r="D3141" s="143" t="s">
        <v>7</v>
      </c>
      <c r="E3141" s="143"/>
      <c r="F3141" s="18"/>
      <c r="G3141" s="5">
        <v>96.5</v>
      </c>
    </row>
    <row r="3142" spans="1:7" x14ac:dyDescent="0.25">
      <c r="A3142" s="18">
        <f t="shared" si="570"/>
        <v>4755</v>
      </c>
      <c r="B3142" s="18" t="str">
        <f t="shared" si="570"/>
        <v>AMC 4755 C</v>
      </c>
      <c r="C3142" s="4">
        <v>163404</v>
      </c>
      <c r="D3142" s="143" t="s">
        <v>8</v>
      </c>
      <c r="E3142" s="143"/>
      <c r="F3142" s="18"/>
      <c r="G3142" s="5">
        <v>0.9</v>
      </c>
    </row>
    <row r="3143" spans="1:7" x14ac:dyDescent="0.25">
      <c r="A3143" s="18">
        <f t="shared" si="570"/>
        <v>4755</v>
      </c>
      <c r="B3143" s="18" t="str">
        <f t="shared" si="570"/>
        <v>AMC 4755 C</v>
      </c>
      <c r="C3143" s="4">
        <v>163402</v>
      </c>
      <c r="D3143" s="143" t="s">
        <v>17</v>
      </c>
      <c r="E3143" s="143"/>
      <c r="F3143" s="18"/>
      <c r="G3143" s="5">
        <v>0.6</v>
      </c>
    </row>
    <row r="3144" spans="1:7" x14ac:dyDescent="0.25">
      <c r="A3144" s="18">
        <f t="shared" si="570"/>
        <v>4755</v>
      </c>
      <c r="B3144" s="18" t="str">
        <f t="shared" si="570"/>
        <v>AMC 4755 C</v>
      </c>
      <c r="C3144" s="6">
        <v>163410</v>
      </c>
      <c r="D3144" s="144" t="s">
        <v>15</v>
      </c>
      <c r="E3144" s="144"/>
      <c r="F3144" s="20"/>
      <c r="G3144" s="7">
        <v>0.3</v>
      </c>
    </row>
    <row r="3145" spans="1:7" x14ac:dyDescent="0.25">
      <c r="A3145" s="20">
        <f t="shared" si="570"/>
        <v>4755</v>
      </c>
      <c r="B3145" s="20" t="str">
        <f t="shared" si="570"/>
        <v>AMC 4755 C</v>
      </c>
      <c r="C3145" s="21"/>
      <c r="D3145" s="145"/>
      <c r="E3145" s="145"/>
      <c r="F3145" s="22" t="s">
        <v>9</v>
      </c>
      <c r="G3145" s="8">
        <v>1000</v>
      </c>
    </row>
    <row r="3146" spans="1:7" x14ac:dyDescent="0.25">
      <c r="A3146" s="9">
        <v>476</v>
      </c>
      <c r="B3146" s="23" t="s">
        <v>588</v>
      </c>
      <c r="C3146" s="9" t="s">
        <v>4</v>
      </c>
      <c r="D3146" s="146" t="s">
        <v>5</v>
      </c>
      <c r="E3146" s="146"/>
      <c r="F3146" s="24"/>
      <c r="G3146" s="10">
        <v>798.4</v>
      </c>
    </row>
    <row r="3147" spans="1:7" x14ac:dyDescent="0.25">
      <c r="A3147" s="18">
        <f t="shared" ref="A3147:B3151" si="571">A3146</f>
        <v>476</v>
      </c>
      <c r="B3147" s="18" t="str">
        <f t="shared" si="571"/>
        <v>AMC 476 C</v>
      </c>
      <c r="C3147" s="4">
        <v>163401</v>
      </c>
      <c r="D3147" s="143" t="s">
        <v>7</v>
      </c>
      <c r="E3147" s="143"/>
      <c r="F3147" s="18"/>
      <c r="G3147" s="5">
        <v>96.9</v>
      </c>
    </row>
    <row r="3148" spans="1:7" x14ac:dyDescent="0.25">
      <c r="A3148" s="18">
        <f t="shared" si="571"/>
        <v>476</v>
      </c>
      <c r="B3148" s="18" t="str">
        <f t="shared" si="571"/>
        <v>AMC 476 C</v>
      </c>
      <c r="C3148" s="4">
        <v>163402</v>
      </c>
      <c r="D3148" s="143" t="s">
        <v>17</v>
      </c>
      <c r="E3148" s="143"/>
      <c r="F3148" s="18"/>
      <c r="G3148" s="5">
        <v>37.799999999999997</v>
      </c>
    </row>
    <row r="3149" spans="1:7" x14ac:dyDescent="0.25">
      <c r="A3149" s="18">
        <f t="shared" si="571"/>
        <v>476</v>
      </c>
      <c r="B3149" s="18" t="str">
        <f t="shared" si="571"/>
        <v>AMC 476 C</v>
      </c>
      <c r="C3149" s="4">
        <v>163404</v>
      </c>
      <c r="D3149" s="143" t="s">
        <v>8</v>
      </c>
      <c r="E3149" s="143"/>
      <c r="F3149" s="18"/>
      <c r="G3149" s="5">
        <v>37.799999999999997</v>
      </c>
    </row>
    <row r="3150" spans="1:7" x14ac:dyDescent="0.25">
      <c r="A3150" s="18">
        <f t="shared" si="571"/>
        <v>476</v>
      </c>
      <c r="B3150" s="18" t="str">
        <f t="shared" si="571"/>
        <v>AMC 476 C</v>
      </c>
      <c r="C3150" s="6">
        <v>163410</v>
      </c>
      <c r="D3150" s="144" t="s">
        <v>15</v>
      </c>
      <c r="E3150" s="144"/>
      <c r="F3150" s="20"/>
      <c r="G3150" s="7">
        <v>29.1</v>
      </c>
    </row>
    <row r="3151" spans="1:7" x14ac:dyDescent="0.25">
      <c r="A3151" s="20">
        <f t="shared" si="571"/>
        <v>476</v>
      </c>
      <c r="B3151" s="20" t="str">
        <f t="shared" si="571"/>
        <v>AMC 476 C</v>
      </c>
      <c r="C3151" s="21"/>
      <c r="D3151" s="145"/>
      <c r="E3151" s="145"/>
      <c r="F3151" s="22" t="s">
        <v>9</v>
      </c>
      <c r="G3151" s="8">
        <v>1000</v>
      </c>
    </row>
    <row r="3152" spans="1:7" x14ac:dyDescent="0.25">
      <c r="A3152" s="9">
        <v>477</v>
      </c>
      <c r="B3152" s="23" t="s">
        <v>589</v>
      </c>
      <c r="C3152" s="9" t="s">
        <v>4</v>
      </c>
      <c r="D3152" s="146" t="s">
        <v>5</v>
      </c>
      <c r="E3152" s="146"/>
      <c r="F3152" s="24"/>
      <c r="G3152" s="10">
        <v>816</v>
      </c>
    </row>
    <row r="3153" spans="1:7" x14ac:dyDescent="0.25">
      <c r="A3153" s="18">
        <f t="shared" ref="A3153:B3157" si="572">A3152</f>
        <v>477</v>
      </c>
      <c r="B3153" s="18" t="str">
        <f t="shared" si="572"/>
        <v>AMC 477 C</v>
      </c>
      <c r="C3153" s="4">
        <v>163401</v>
      </c>
      <c r="D3153" s="143" t="s">
        <v>7</v>
      </c>
      <c r="E3153" s="143"/>
      <c r="F3153" s="18"/>
      <c r="G3153" s="5">
        <v>96.8</v>
      </c>
    </row>
    <row r="3154" spans="1:7" x14ac:dyDescent="0.25">
      <c r="A3154" s="18">
        <f t="shared" si="572"/>
        <v>477</v>
      </c>
      <c r="B3154" s="18" t="str">
        <f t="shared" si="572"/>
        <v>AMC 477 C</v>
      </c>
      <c r="C3154" s="4">
        <v>163402</v>
      </c>
      <c r="D3154" s="143" t="s">
        <v>17</v>
      </c>
      <c r="E3154" s="143"/>
      <c r="F3154" s="18"/>
      <c r="G3154" s="5">
        <v>37.799999999999997</v>
      </c>
    </row>
    <row r="3155" spans="1:7" x14ac:dyDescent="0.25">
      <c r="A3155" s="18">
        <f t="shared" si="572"/>
        <v>477</v>
      </c>
      <c r="B3155" s="18" t="str">
        <f t="shared" si="572"/>
        <v>AMC 477 C</v>
      </c>
      <c r="C3155" s="4">
        <v>163404</v>
      </c>
      <c r="D3155" s="143" t="s">
        <v>8</v>
      </c>
      <c r="E3155" s="143"/>
      <c r="F3155" s="18"/>
      <c r="G3155" s="5">
        <v>37.799999999999997</v>
      </c>
    </row>
    <row r="3156" spans="1:7" x14ac:dyDescent="0.25">
      <c r="A3156" s="18">
        <f t="shared" si="572"/>
        <v>477</v>
      </c>
      <c r="B3156" s="18" t="str">
        <f t="shared" si="572"/>
        <v>AMC 477 C</v>
      </c>
      <c r="C3156" s="6">
        <v>163410</v>
      </c>
      <c r="D3156" s="144" t="s">
        <v>15</v>
      </c>
      <c r="E3156" s="144"/>
      <c r="F3156" s="20"/>
      <c r="G3156" s="7">
        <v>11.6</v>
      </c>
    </row>
    <row r="3157" spans="1:7" x14ac:dyDescent="0.25">
      <c r="A3157" s="20">
        <f t="shared" si="572"/>
        <v>477</v>
      </c>
      <c r="B3157" s="20" t="str">
        <f t="shared" si="572"/>
        <v>AMC 477 C</v>
      </c>
      <c r="C3157" s="21"/>
      <c r="D3157" s="145"/>
      <c r="E3157" s="145"/>
      <c r="F3157" s="22" t="s">
        <v>9</v>
      </c>
      <c r="G3157" s="8">
        <v>1000</v>
      </c>
    </row>
    <row r="3158" spans="1:7" x14ac:dyDescent="0.25">
      <c r="A3158" s="9">
        <v>478</v>
      </c>
      <c r="B3158" s="23" t="s">
        <v>590</v>
      </c>
      <c r="C3158" s="9" t="s">
        <v>4</v>
      </c>
      <c r="D3158" s="146" t="s">
        <v>5</v>
      </c>
      <c r="E3158" s="146"/>
      <c r="F3158" s="24"/>
      <c r="G3158" s="10">
        <v>824.9</v>
      </c>
    </row>
    <row r="3159" spans="1:7" x14ac:dyDescent="0.25">
      <c r="A3159" s="18">
        <f t="shared" ref="A3159:B3163" si="573">A3158</f>
        <v>478</v>
      </c>
      <c r="B3159" s="18" t="str">
        <f t="shared" si="573"/>
        <v>AMC 478 C</v>
      </c>
      <c r="C3159" s="4">
        <v>163401</v>
      </c>
      <c r="D3159" s="143" t="s">
        <v>7</v>
      </c>
      <c r="E3159" s="143"/>
      <c r="F3159" s="18"/>
      <c r="G3159" s="5">
        <v>96.8</v>
      </c>
    </row>
    <row r="3160" spans="1:7" x14ac:dyDescent="0.25">
      <c r="A3160" s="18">
        <f t="shared" si="573"/>
        <v>478</v>
      </c>
      <c r="B3160" s="18" t="str">
        <f t="shared" si="573"/>
        <v>AMC 478 C</v>
      </c>
      <c r="C3160" s="4">
        <v>163402</v>
      </c>
      <c r="D3160" s="143" t="s">
        <v>17</v>
      </c>
      <c r="E3160" s="143"/>
      <c r="F3160" s="18"/>
      <c r="G3160" s="5">
        <v>34.799999999999997</v>
      </c>
    </row>
    <row r="3161" spans="1:7" x14ac:dyDescent="0.25">
      <c r="A3161" s="18">
        <f t="shared" si="573"/>
        <v>478</v>
      </c>
      <c r="B3161" s="18" t="str">
        <f t="shared" si="573"/>
        <v>AMC 478 C</v>
      </c>
      <c r="C3161" s="4">
        <v>163404</v>
      </c>
      <c r="D3161" s="143" t="s">
        <v>8</v>
      </c>
      <c r="E3161" s="143"/>
      <c r="F3161" s="18"/>
      <c r="G3161" s="5">
        <v>34.799999999999997</v>
      </c>
    </row>
    <row r="3162" spans="1:7" x14ac:dyDescent="0.25">
      <c r="A3162" s="18">
        <f t="shared" si="573"/>
        <v>478</v>
      </c>
      <c r="B3162" s="18" t="str">
        <f t="shared" si="573"/>
        <v>AMC 478 C</v>
      </c>
      <c r="C3162" s="6">
        <v>163410</v>
      </c>
      <c r="D3162" s="144" t="s">
        <v>15</v>
      </c>
      <c r="E3162" s="144"/>
      <c r="F3162" s="20"/>
      <c r="G3162" s="7">
        <v>8.6999999999999993</v>
      </c>
    </row>
    <row r="3163" spans="1:7" x14ac:dyDescent="0.25">
      <c r="A3163" s="20">
        <f t="shared" si="573"/>
        <v>478</v>
      </c>
      <c r="B3163" s="20" t="str">
        <f t="shared" si="573"/>
        <v>AMC 478 C</v>
      </c>
      <c r="C3163" s="21"/>
      <c r="D3163" s="145"/>
      <c r="E3163" s="145"/>
      <c r="F3163" s="22" t="s">
        <v>9</v>
      </c>
      <c r="G3163" s="8">
        <v>1000</v>
      </c>
    </row>
    <row r="3164" spans="1:7" x14ac:dyDescent="0.25">
      <c r="A3164" s="9">
        <v>479</v>
      </c>
      <c r="B3164" s="23" t="s">
        <v>591</v>
      </c>
      <c r="C3164" s="9" t="s">
        <v>4</v>
      </c>
      <c r="D3164" s="146" t="s">
        <v>5</v>
      </c>
      <c r="E3164" s="146"/>
      <c r="F3164" s="24"/>
      <c r="G3164" s="10">
        <v>886.1</v>
      </c>
    </row>
    <row r="3165" spans="1:7" x14ac:dyDescent="0.25">
      <c r="A3165" s="18">
        <f t="shared" ref="A3165:B3169" si="574">A3164</f>
        <v>479</v>
      </c>
      <c r="B3165" s="18" t="str">
        <f t="shared" si="574"/>
        <v>AMC 479 C</v>
      </c>
      <c r="C3165" s="4">
        <v>163401</v>
      </c>
      <c r="D3165" s="143" t="s">
        <v>7</v>
      </c>
      <c r="E3165" s="143"/>
      <c r="F3165" s="18"/>
      <c r="G3165" s="5">
        <v>96.5</v>
      </c>
    </row>
    <row r="3166" spans="1:7" x14ac:dyDescent="0.25">
      <c r="A3166" s="18">
        <f t="shared" si="574"/>
        <v>479</v>
      </c>
      <c r="B3166" s="18" t="str">
        <f t="shared" si="574"/>
        <v>AMC 479 C</v>
      </c>
      <c r="C3166" s="4">
        <v>163402</v>
      </c>
      <c r="D3166" s="143" t="s">
        <v>17</v>
      </c>
      <c r="E3166" s="143"/>
      <c r="F3166" s="18"/>
      <c r="G3166" s="5">
        <v>8.6999999999999993</v>
      </c>
    </row>
    <row r="3167" spans="1:7" x14ac:dyDescent="0.25">
      <c r="A3167" s="18">
        <f t="shared" si="574"/>
        <v>479</v>
      </c>
      <c r="B3167" s="18" t="str">
        <f t="shared" si="574"/>
        <v>AMC 479 C</v>
      </c>
      <c r="C3167" s="4">
        <v>163404</v>
      </c>
      <c r="D3167" s="143" t="s">
        <v>8</v>
      </c>
      <c r="E3167" s="143"/>
      <c r="F3167" s="18"/>
      <c r="G3167" s="5">
        <v>5.8</v>
      </c>
    </row>
    <row r="3168" spans="1:7" x14ac:dyDescent="0.25">
      <c r="A3168" s="18">
        <f t="shared" si="574"/>
        <v>479</v>
      </c>
      <c r="B3168" s="18" t="str">
        <f t="shared" si="574"/>
        <v>AMC 479 C</v>
      </c>
      <c r="C3168" s="6">
        <v>163410</v>
      </c>
      <c r="D3168" s="144" t="s">
        <v>15</v>
      </c>
      <c r="E3168" s="144"/>
      <c r="F3168" s="20"/>
      <c r="G3168" s="7">
        <v>2.9</v>
      </c>
    </row>
    <row r="3169" spans="1:7" x14ac:dyDescent="0.25">
      <c r="A3169" s="20">
        <f t="shared" si="574"/>
        <v>479</v>
      </c>
      <c r="B3169" s="20" t="str">
        <f t="shared" si="574"/>
        <v>AMC 479 C</v>
      </c>
      <c r="C3169" s="21"/>
      <c r="D3169" s="145"/>
      <c r="E3169" s="145"/>
      <c r="F3169" s="22" t="s">
        <v>9</v>
      </c>
      <c r="G3169" s="8">
        <v>1000</v>
      </c>
    </row>
    <row r="3170" spans="1:7" x14ac:dyDescent="0.25">
      <c r="A3170" s="9">
        <v>480</v>
      </c>
      <c r="B3170" s="23" t="s">
        <v>592</v>
      </c>
      <c r="C3170" s="9" t="s">
        <v>4</v>
      </c>
      <c r="D3170" s="146" t="s">
        <v>5</v>
      </c>
      <c r="E3170" s="146"/>
      <c r="F3170" s="24"/>
      <c r="G3170" s="10">
        <v>899.4</v>
      </c>
    </row>
    <row r="3171" spans="1:7" x14ac:dyDescent="0.25">
      <c r="A3171" s="18">
        <f t="shared" ref="A3171:B3175" si="575">A3170</f>
        <v>480</v>
      </c>
      <c r="B3171" s="18" t="str">
        <f t="shared" si="575"/>
        <v>AMC 480 C</v>
      </c>
      <c r="C3171" s="4">
        <v>163401</v>
      </c>
      <c r="D3171" s="143" t="s">
        <v>7</v>
      </c>
      <c r="E3171" s="143"/>
      <c r="F3171" s="18"/>
      <c r="G3171" s="5">
        <v>96.5</v>
      </c>
    </row>
    <row r="3172" spans="1:7" x14ac:dyDescent="0.25">
      <c r="A3172" s="18">
        <f t="shared" si="575"/>
        <v>480</v>
      </c>
      <c r="B3172" s="18" t="str">
        <f t="shared" si="575"/>
        <v>AMC 480 C</v>
      </c>
      <c r="C3172" s="4">
        <v>163404</v>
      </c>
      <c r="D3172" s="143" t="s">
        <v>8</v>
      </c>
      <c r="E3172" s="143"/>
      <c r="F3172" s="18"/>
      <c r="G3172" s="5">
        <v>2.2999999999999998</v>
      </c>
    </row>
    <row r="3173" spans="1:7" x14ac:dyDescent="0.25">
      <c r="A3173" s="18">
        <f t="shared" si="575"/>
        <v>480</v>
      </c>
      <c r="B3173" s="18" t="str">
        <f t="shared" si="575"/>
        <v>AMC 480 C</v>
      </c>
      <c r="C3173" s="4">
        <v>163402</v>
      </c>
      <c r="D3173" s="143" t="s">
        <v>17</v>
      </c>
      <c r="E3173" s="143"/>
      <c r="F3173" s="18"/>
      <c r="G3173" s="5">
        <v>1.2</v>
      </c>
    </row>
    <row r="3174" spans="1:7" x14ac:dyDescent="0.25">
      <c r="A3174" s="18">
        <f t="shared" si="575"/>
        <v>480</v>
      </c>
      <c r="B3174" s="18" t="str">
        <f t="shared" si="575"/>
        <v>AMC 480 C</v>
      </c>
      <c r="C3174" s="6">
        <v>163410</v>
      </c>
      <c r="D3174" s="144" t="s">
        <v>15</v>
      </c>
      <c r="E3174" s="144"/>
      <c r="F3174" s="20"/>
      <c r="G3174" s="7">
        <v>0.6</v>
      </c>
    </row>
    <row r="3175" spans="1:7" x14ac:dyDescent="0.25">
      <c r="A3175" s="20">
        <f t="shared" si="575"/>
        <v>480</v>
      </c>
      <c r="B3175" s="20" t="str">
        <f t="shared" si="575"/>
        <v>AMC 480 C</v>
      </c>
      <c r="C3175" s="21"/>
      <c r="D3175" s="145"/>
      <c r="E3175" s="145"/>
      <c r="F3175" s="22" t="s">
        <v>9</v>
      </c>
      <c r="G3175" s="8">
        <v>1000</v>
      </c>
    </row>
    <row r="3176" spans="1:7" x14ac:dyDescent="0.25">
      <c r="A3176" s="9">
        <v>481</v>
      </c>
      <c r="B3176" s="23" t="s">
        <v>593</v>
      </c>
      <c r="C3176" s="9" t="s">
        <v>4</v>
      </c>
      <c r="D3176" s="146" t="s">
        <v>5</v>
      </c>
      <c r="E3176" s="146"/>
      <c r="F3176" s="24"/>
      <c r="G3176" s="10">
        <v>900.6</v>
      </c>
    </row>
    <row r="3177" spans="1:7" x14ac:dyDescent="0.25">
      <c r="A3177" s="18">
        <f t="shared" ref="A3177:B3181" si="576">A3176</f>
        <v>481</v>
      </c>
      <c r="B3177" s="18" t="str">
        <f t="shared" si="576"/>
        <v>AMC 481 C</v>
      </c>
      <c r="C3177" s="4">
        <v>163401</v>
      </c>
      <c r="D3177" s="143" t="s">
        <v>7</v>
      </c>
      <c r="E3177" s="143"/>
      <c r="F3177" s="18"/>
      <c r="G3177" s="5">
        <v>96.5</v>
      </c>
    </row>
    <row r="3178" spans="1:7" x14ac:dyDescent="0.25">
      <c r="A3178" s="18">
        <f t="shared" si="576"/>
        <v>481</v>
      </c>
      <c r="B3178" s="18" t="str">
        <f t="shared" si="576"/>
        <v>AMC 481 C</v>
      </c>
      <c r="C3178" s="4">
        <v>163404</v>
      </c>
      <c r="D3178" s="143" t="s">
        <v>8</v>
      </c>
      <c r="E3178" s="143"/>
      <c r="F3178" s="18"/>
      <c r="G3178" s="5">
        <v>1.7</v>
      </c>
    </row>
    <row r="3179" spans="1:7" x14ac:dyDescent="0.25">
      <c r="A3179" s="18">
        <f t="shared" si="576"/>
        <v>481</v>
      </c>
      <c r="B3179" s="18" t="str">
        <f t="shared" si="576"/>
        <v>AMC 481 C</v>
      </c>
      <c r="C3179" s="4">
        <v>163402</v>
      </c>
      <c r="D3179" s="143" t="s">
        <v>17</v>
      </c>
      <c r="E3179" s="143"/>
      <c r="F3179" s="18"/>
      <c r="G3179" s="5">
        <v>0.9</v>
      </c>
    </row>
    <row r="3180" spans="1:7" x14ac:dyDescent="0.25">
      <c r="A3180" s="18">
        <f t="shared" si="576"/>
        <v>481</v>
      </c>
      <c r="B3180" s="18" t="str">
        <f t="shared" si="576"/>
        <v>AMC 481 C</v>
      </c>
      <c r="C3180" s="6">
        <v>163410</v>
      </c>
      <c r="D3180" s="144" t="s">
        <v>15</v>
      </c>
      <c r="E3180" s="144"/>
      <c r="F3180" s="20"/>
      <c r="G3180" s="7">
        <v>0.3</v>
      </c>
    </row>
    <row r="3181" spans="1:7" x14ac:dyDescent="0.25">
      <c r="A3181" s="20">
        <f t="shared" si="576"/>
        <v>481</v>
      </c>
      <c r="B3181" s="20" t="str">
        <f t="shared" si="576"/>
        <v>AMC 481 C</v>
      </c>
      <c r="C3181" s="21"/>
      <c r="D3181" s="145"/>
      <c r="E3181" s="145"/>
      <c r="F3181" s="22" t="s">
        <v>9</v>
      </c>
      <c r="G3181" s="8">
        <v>1000</v>
      </c>
    </row>
    <row r="3182" spans="1:7" x14ac:dyDescent="0.25">
      <c r="A3182" s="9">
        <v>482</v>
      </c>
      <c r="B3182" s="23" t="s">
        <v>594</v>
      </c>
      <c r="C3182" s="9" t="s">
        <v>4</v>
      </c>
      <c r="D3182" s="146" t="s">
        <v>5</v>
      </c>
      <c r="E3182" s="146"/>
      <c r="F3182" s="24"/>
      <c r="G3182" s="10">
        <v>901.4</v>
      </c>
    </row>
    <row r="3183" spans="1:7" x14ac:dyDescent="0.25">
      <c r="A3183" s="18">
        <f t="shared" ref="A3183:B3187" si="577">A3182</f>
        <v>482</v>
      </c>
      <c r="B3183" s="18" t="str">
        <f t="shared" si="577"/>
        <v>AMC 482 C</v>
      </c>
      <c r="C3183" s="4">
        <v>163401</v>
      </c>
      <c r="D3183" s="143" t="s">
        <v>7</v>
      </c>
      <c r="E3183" s="143"/>
      <c r="F3183" s="18"/>
      <c r="G3183" s="5">
        <v>96.5</v>
      </c>
    </row>
    <row r="3184" spans="1:7" x14ac:dyDescent="0.25">
      <c r="A3184" s="18">
        <f t="shared" si="577"/>
        <v>482</v>
      </c>
      <c r="B3184" s="18" t="str">
        <f t="shared" si="577"/>
        <v>AMC 482 C</v>
      </c>
      <c r="C3184" s="4">
        <v>163404</v>
      </c>
      <c r="D3184" s="143" t="s">
        <v>8</v>
      </c>
      <c r="E3184" s="143"/>
      <c r="F3184" s="18"/>
      <c r="G3184" s="5">
        <v>1.2</v>
      </c>
    </row>
    <row r="3185" spans="1:7" x14ac:dyDescent="0.25">
      <c r="A3185" s="18">
        <f t="shared" si="577"/>
        <v>482</v>
      </c>
      <c r="B3185" s="18" t="str">
        <f t="shared" si="577"/>
        <v>AMC 482 C</v>
      </c>
      <c r="C3185" s="4">
        <v>163402</v>
      </c>
      <c r="D3185" s="143" t="s">
        <v>17</v>
      </c>
      <c r="E3185" s="143"/>
      <c r="F3185" s="18"/>
      <c r="G3185" s="5">
        <v>0.6</v>
      </c>
    </row>
    <row r="3186" spans="1:7" x14ac:dyDescent="0.25">
      <c r="A3186" s="18">
        <f t="shared" si="577"/>
        <v>482</v>
      </c>
      <c r="B3186" s="18" t="str">
        <f t="shared" si="577"/>
        <v>AMC 482 C</v>
      </c>
      <c r="C3186" s="6">
        <v>163410</v>
      </c>
      <c r="D3186" s="144" t="s">
        <v>15</v>
      </c>
      <c r="E3186" s="144"/>
      <c r="F3186" s="20"/>
      <c r="G3186" s="7">
        <v>0.3</v>
      </c>
    </row>
    <row r="3187" spans="1:7" x14ac:dyDescent="0.25">
      <c r="A3187" s="20">
        <f t="shared" si="577"/>
        <v>482</v>
      </c>
      <c r="B3187" s="20" t="str">
        <f t="shared" si="577"/>
        <v>AMC 482 C</v>
      </c>
      <c r="C3187" s="21"/>
      <c r="D3187" s="145"/>
      <c r="E3187" s="145"/>
      <c r="F3187" s="22" t="s">
        <v>9</v>
      </c>
      <c r="G3187" s="8">
        <v>1000</v>
      </c>
    </row>
    <row r="3188" spans="1:7" x14ac:dyDescent="0.25">
      <c r="A3188" s="2">
        <v>483</v>
      </c>
      <c r="B3188" s="27" t="s">
        <v>595</v>
      </c>
      <c r="C3188" s="2" t="s">
        <v>4</v>
      </c>
      <c r="D3188" s="148" t="s">
        <v>5</v>
      </c>
      <c r="E3188" s="148"/>
      <c r="F3188" s="28"/>
      <c r="G3188" s="3">
        <v>645.1</v>
      </c>
    </row>
    <row r="3189" spans="1:7" x14ac:dyDescent="0.25">
      <c r="A3189" s="18">
        <f t="shared" ref="A3189:B3193" si="578">A3188</f>
        <v>483</v>
      </c>
      <c r="B3189" s="18" t="str">
        <f t="shared" si="578"/>
        <v>AMC 483 C</v>
      </c>
      <c r="C3189" s="4">
        <v>163404</v>
      </c>
      <c r="D3189" s="143" t="s">
        <v>8</v>
      </c>
      <c r="E3189" s="143"/>
      <c r="F3189" s="18"/>
      <c r="G3189" s="5">
        <v>190.1</v>
      </c>
    </row>
    <row r="3190" spans="1:7" x14ac:dyDescent="0.25">
      <c r="A3190" s="18">
        <f t="shared" si="578"/>
        <v>483</v>
      </c>
      <c r="B3190" s="18" t="str">
        <f t="shared" si="578"/>
        <v>AMC 483 C</v>
      </c>
      <c r="C3190" s="4">
        <v>163401</v>
      </c>
      <c r="D3190" s="143" t="s">
        <v>7</v>
      </c>
      <c r="E3190" s="143"/>
      <c r="F3190" s="18"/>
      <c r="G3190" s="5">
        <v>97.5</v>
      </c>
    </row>
    <row r="3191" spans="1:7" x14ac:dyDescent="0.25">
      <c r="A3191" s="18">
        <f t="shared" si="578"/>
        <v>483</v>
      </c>
      <c r="B3191" s="18" t="str">
        <f t="shared" si="578"/>
        <v>AMC 483 C</v>
      </c>
      <c r="C3191" s="4">
        <v>163402</v>
      </c>
      <c r="D3191" s="143" t="s">
        <v>17</v>
      </c>
      <c r="E3191" s="143"/>
      <c r="F3191" s="18"/>
      <c r="G3191" s="5">
        <v>43.9</v>
      </c>
    </row>
    <row r="3192" spans="1:7" x14ac:dyDescent="0.25">
      <c r="A3192" s="18">
        <f t="shared" si="578"/>
        <v>483</v>
      </c>
      <c r="B3192" s="18" t="str">
        <f t="shared" si="578"/>
        <v>AMC 483 C</v>
      </c>
      <c r="C3192" s="6">
        <v>163410</v>
      </c>
      <c r="D3192" s="144" t="s">
        <v>15</v>
      </c>
      <c r="E3192" s="144"/>
      <c r="F3192" s="20"/>
      <c r="G3192" s="7">
        <v>23.4</v>
      </c>
    </row>
    <row r="3193" spans="1:7" x14ac:dyDescent="0.25">
      <c r="A3193" s="20">
        <f t="shared" si="578"/>
        <v>483</v>
      </c>
      <c r="B3193" s="20" t="str">
        <f t="shared" si="578"/>
        <v>AMC 483 C</v>
      </c>
      <c r="C3193" s="21"/>
      <c r="D3193" s="145"/>
      <c r="E3193" s="145"/>
      <c r="F3193" s="22" t="s">
        <v>9</v>
      </c>
      <c r="G3193" s="8">
        <v>1000</v>
      </c>
    </row>
    <row r="3194" spans="1:7" x14ac:dyDescent="0.25">
      <c r="A3194" s="9">
        <v>484</v>
      </c>
      <c r="B3194" s="23" t="s">
        <v>596</v>
      </c>
      <c r="C3194" s="9" t="s">
        <v>4</v>
      </c>
      <c r="D3194" s="146" t="s">
        <v>5</v>
      </c>
      <c r="E3194" s="146"/>
      <c r="F3194" s="24"/>
      <c r="G3194" s="10">
        <v>666</v>
      </c>
    </row>
    <row r="3195" spans="1:7" x14ac:dyDescent="0.25">
      <c r="A3195" s="18">
        <f t="shared" ref="A3195:B3199" si="579">A3194</f>
        <v>484</v>
      </c>
      <c r="B3195" s="18" t="str">
        <f t="shared" si="579"/>
        <v>AMC 484 C</v>
      </c>
      <c r="C3195" s="4">
        <v>163404</v>
      </c>
      <c r="D3195" s="143" t="s">
        <v>8</v>
      </c>
      <c r="E3195" s="143"/>
      <c r="F3195" s="18"/>
      <c r="G3195" s="5">
        <v>189.9</v>
      </c>
    </row>
    <row r="3196" spans="1:7" x14ac:dyDescent="0.25">
      <c r="A3196" s="18">
        <f t="shared" si="579"/>
        <v>484</v>
      </c>
      <c r="B3196" s="18" t="str">
        <f t="shared" si="579"/>
        <v>AMC 484 C</v>
      </c>
      <c r="C3196" s="4">
        <v>163401</v>
      </c>
      <c r="D3196" s="143" t="s">
        <v>7</v>
      </c>
      <c r="E3196" s="143"/>
      <c r="F3196" s="18"/>
      <c r="G3196" s="5">
        <v>97.4</v>
      </c>
    </row>
    <row r="3197" spans="1:7" x14ac:dyDescent="0.25">
      <c r="A3197" s="18">
        <f t="shared" si="579"/>
        <v>484</v>
      </c>
      <c r="B3197" s="18" t="str">
        <f t="shared" si="579"/>
        <v>AMC 484 C</v>
      </c>
      <c r="C3197" s="4">
        <v>163403</v>
      </c>
      <c r="D3197" s="143" t="s">
        <v>6</v>
      </c>
      <c r="E3197" s="143"/>
      <c r="F3197" s="18"/>
      <c r="G3197" s="5">
        <v>43.8</v>
      </c>
    </row>
    <row r="3198" spans="1:7" x14ac:dyDescent="0.25">
      <c r="A3198" s="18">
        <f t="shared" si="579"/>
        <v>484</v>
      </c>
      <c r="B3198" s="18" t="str">
        <f t="shared" si="579"/>
        <v>AMC 484 C</v>
      </c>
      <c r="C3198" s="6">
        <v>163410</v>
      </c>
      <c r="D3198" s="144" t="s">
        <v>15</v>
      </c>
      <c r="E3198" s="144"/>
      <c r="F3198" s="20"/>
      <c r="G3198" s="7">
        <v>2.9</v>
      </c>
    </row>
    <row r="3199" spans="1:7" x14ac:dyDescent="0.25">
      <c r="A3199" s="20">
        <f t="shared" si="579"/>
        <v>484</v>
      </c>
      <c r="B3199" s="20" t="str">
        <f t="shared" si="579"/>
        <v>AMC 484 C</v>
      </c>
      <c r="C3199" s="21"/>
      <c r="D3199" s="145"/>
      <c r="E3199" s="145"/>
      <c r="F3199" s="22" t="s">
        <v>9</v>
      </c>
      <c r="G3199" s="8">
        <v>1000</v>
      </c>
    </row>
    <row r="3200" spans="1:7" x14ac:dyDescent="0.25">
      <c r="A3200" s="9">
        <v>485</v>
      </c>
      <c r="B3200" s="23" t="s">
        <v>597</v>
      </c>
      <c r="C3200" s="9" t="s">
        <v>4</v>
      </c>
      <c r="D3200" s="146" t="s">
        <v>5</v>
      </c>
      <c r="E3200" s="146"/>
      <c r="F3200" s="24"/>
      <c r="G3200" s="10">
        <v>668.9</v>
      </c>
    </row>
    <row r="3201" spans="1:7" x14ac:dyDescent="0.25">
      <c r="A3201" s="18">
        <f t="shared" ref="A3201:B3204" si="580">A3200</f>
        <v>485</v>
      </c>
      <c r="B3201" s="18" t="str">
        <f t="shared" si="580"/>
        <v>AMC 485 C</v>
      </c>
      <c r="C3201" s="4">
        <v>163404</v>
      </c>
      <c r="D3201" s="143" t="s">
        <v>8</v>
      </c>
      <c r="E3201" s="143"/>
      <c r="F3201" s="18"/>
      <c r="G3201" s="5">
        <v>187</v>
      </c>
    </row>
    <row r="3202" spans="1:7" x14ac:dyDescent="0.25">
      <c r="A3202" s="18">
        <f t="shared" si="580"/>
        <v>485</v>
      </c>
      <c r="B3202" s="18" t="str">
        <f t="shared" si="580"/>
        <v>AMC 485 C</v>
      </c>
      <c r="C3202" s="4">
        <v>163401</v>
      </c>
      <c r="D3202" s="143" t="s">
        <v>7</v>
      </c>
      <c r="E3202" s="143"/>
      <c r="F3202" s="18"/>
      <c r="G3202" s="5">
        <v>97.4</v>
      </c>
    </row>
    <row r="3203" spans="1:7" x14ac:dyDescent="0.25">
      <c r="A3203" s="18">
        <f t="shared" si="580"/>
        <v>485</v>
      </c>
      <c r="B3203" s="18" t="str">
        <f t="shared" si="580"/>
        <v>AMC 485 C</v>
      </c>
      <c r="C3203" s="6">
        <v>163403</v>
      </c>
      <c r="D3203" s="144" t="s">
        <v>6</v>
      </c>
      <c r="E3203" s="144"/>
      <c r="F3203" s="20"/>
      <c r="G3203" s="7">
        <v>46.7</v>
      </c>
    </row>
    <row r="3204" spans="1:7" x14ac:dyDescent="0.25">
      <c r="A3204" s="20">
        <f t="shared" si="580"/>
        <v>485</v>
      </c>
      <c r="B3204" s="20" t="str">
        <f t="shared" si="580"/>
        <v>AMC 485 C</v>
      </c>
      <c r="C3204" s="21"/>
      <c r="D3204" s="145"/>
      <c r="E3204" s="145"/>
      <c r="F3204" s="22" t="s">
        <v>9</v>
      </c>
      <c r="G3204" s="8">
        <v>1000</v>
      </c>
    </row>
    <row r="3205" spans="1:7" x14ac:dyDescent="0.25">
      <c r="A3205" s="9">
        <v>486</v>
      </c>
      <c r="B3205" s="23" t="s">
        <v>598</v>
      </c>
      <c r="C3205" s="9" t="s">
        <v>4</v>
      </c>
      <c r="D3205" s="146" t="s">
        <v>5</v>
      </c>
      <c r="E3205" s="146"/>
      <c r="F3205" s="24"/>
      <c r="G3205" s="10">
        <v>859.9</v>
      </c>
    </row>
    <row r="3206" spans="1:7" x14ac:dyDescent="0.25">
      <c r="A3206" s="18">
        <f t="shared" ref="A3206:B3209" si="581">A3205</f>
        <v>486</v>
      </c>
      <c r="B3206" s="18" t="str">
        <f t="shared" si="581"/>
        <v>AMC 486 C</v>
      </c>
      <c r="C3206" s="4">
        <v>163401</v>
      </c>
      <c r="D3206" s="143" t="s">
        <v>7</v>
      </c>
      <c r="E3206" s="143"/>
      <c r="F3206" s="18"/>
      <c r="G3206" s="5">
        <v>96.6</v>
      </c>
    </row>
    <row r="3207" spans="1:7" x14ac:dyDescent="0.25">
      <c r="A3207" s="18">
        <f t="shared" si="581"/>
        <v>486</v>
      </c>
      <c r="B3207" s="18" t="str">
        <f t="shared" si="581"/>
        <v>AMC 486 C</v>
      </c>
      <c r="C3207" s="4">
        <v>163404</v>
      </c>
      <c r="D3207" s="143" t="s">
        <v>8</v>
      </c>
      <c r="E3207" s="143"/>
      <c r="F3207" s="18"/>
      <c r="G3207" s="5">
        <v>37.700000000000003</v>
      </c>
    </row>
    <row r="3208" spans="1:7" x14ac:dyDescent="0.25">
      <c r="A3208" s="18">
        <f t="shared" si="581"/>
        <v>486</v>
      </c>
      <c r="B3208" s="18" t="str">
        <f t="shared" si="581"/>
        <v>AMC 486 C</v>
      </c>
      <c r="C3208" s="6">
        <v>163403</v>
      </c>
      <c r="D3208" s="144" t="s">
        <v>6</v>
      </c>
      <c r="E3208" s="144"/>
      <c r="F3208" s="20"/>
      <c r="G3208" s="7">
        <v>5.8</v>
      </c>
    </row>
    <row r="3209" spans="1:7" x14ac:dyDescent="0.25">
      <c r="A3209" s="20">
        <f t="shared" si="581"/>
        <v>486</v>
      </c>
      <c r="B3209" s="20" t="str">
        <f t="shared" si="581"/>
        <v>AMC 486 C</v>
      </c>
      <c r="C3209" s="21"/>
      <c r="D3209" s="145"/>
      <c r="E3209" s="145"/>
      <c r="F3209" s="22" t="s">
        <v>9</v>
      </c>
      <c r="G3209" s="8">
        <v>1000</v>
      </c>
    </row>
    <row r="3210" spans="1:7" x14ac:dyDescent="0.25">
      <c r="A3210" s="9">
        <v>487</v>
      </c>
      <c r="B3210" s="23" t="s">
        <v>599</v>
      </c>
      <c r="C3210" s="9" t="s">
        <v>4</v>
      </c>
      <c r="D3210" s="146" t="s">
        <v>5</v>
      </c>
      <c r="E3210" s="146"/>
      <c r="F3210" s="24"/>
      <c r="G3210" s="10">
        <v>868.6</v>
      </c>
    </row>
    <row r="3211" spans="1:7" x14ac:dyDescent="0.25">
      <c r="A3211" s="18">
        <f t="shared" ref="A3211:B3214" si="582">A3210</f>
        <v>487</v>
      </c>
      <c r="B3211" s="18" t="str">
        <f t="shared" si="582"/>
        <v>AMC 487 C</v>
      </c>
      <c r="C3211" s="4">
        <v>163401</v>
      </c>
      <c r="D3211" s="143" t="s">
        <v>7</v>
      </c>
      <c r="E3211" s="143"/>
      <c r="F3211" s="18"/>
      <c r="G3211" s="5">
        <v>96.6</v>
      </c>
    </row>
    <row r="3212" spans="1:7" x14ac:dyDescent="0.25">
      <c r="A3212" s="18">
        <f t="shared" si="582"/>
        <v>487</v>
      </c>
      <c r="B3212" s="18" t="str">
        <f t="shared" si="582"/>
        <v>AMC 487 C</v>
      </c>
      <c r="C3212" s="4">
        <v>163404</v>
      </c>
      <c r="D3212" s="143" t="s">
        <v>8</v>
      </c>
      <c r="E3212" s="143"/>
      <c r="F3212" s="18"/>
      <c r="G3212" s="5">
        <v>29</v>
      </c>
    </row>
    <row r="3213" spans="1:7" x14ac:dyDescent="0.25">
      <c r="A3213" s="18">
        <f t="shared" si="582"/>
        <v>487</v>
      </c>
      <c r="B3213" s="18" t="str">
        <f t="shared" si="582"/>
        <v>AMC 487 C</v>
      </c>
      <c r="C3213" s="6">
        <v>163403</v>
      </c>
      <c r="D3213" s="144" t="s">
        <v>6</v>
      </c>
      <c r="E3213" s="144"/>
      <c r="F3213" s="20"/>
      <c r="G3213" s="7">
        <v>5.8</v>
      </c>
    </row>
    <row r="3214" spans="1:7" x14ac:dyDescent="0.25">
      <c r="A3214" s="20">
        <f t="shared" si="582"/>
        <v>487</v>
      </c>
      <c r="B3214" s="20" t="str">
        <f t="shared" si="582"/>
        <v>AMC 487 C</v>
      </c>
      <c r="C3214" s="21"/>
      <c r="D3214" s="145"/>
      <c r="E3214" s="145"/>
      <c r="F3214" s="22" t="s">
        <v>9</v>
      </c>
      <c r="G3214" s="8">
        <v>1000</v>
      </c>
    </row>
    <row r="3215" spans="1:7" x14ac:dyDescent="0.25">
      <c r="A3215" s="9">
        <v>488</v>
      </c>
      <c r="B3215" s="23" t="s">
        <v>600</v>
      </c>
      <c r="C3215" s="9" t="s">
        <v>4</v>
      </c>
      <c r="D3215" s="146" t="s">
        <v>5</v>
      </c>
      <c r="E3215" s="146"/>
      <c r="F3215" s="24"/>
      <c r="G3215" s="10">
        <v>885.8</v>
      </c>
    </row>
    <row r="3216" spans="1:7" x14ac:dyDescent="0.25">
      <c r="A3216" s="18">
        <f t="shared" ref="A3216:B3219" si="583">A3215</f>
        <v>488</v>
      </c>
      <c r="B3216" s="18" t="str">
        <f t="shared" si="583"/>
        <v>AMC 488 C</v>
      </c>
      <c r="C3216" s="4">
        <v>163401</v>
      </c>
      <c r="D3216" s="143" t="s">
        <v>7</v>
      </c>
      <c r="E3216" s="143"/>
      <c r="F3216" s="18"/>
      <c r="G3216" s="5">
        <v>96.5</v>
      </c>
    </row>
    <row r="3217" spans="1:7" x14ac:dyDescent="0.25">
      <c r="A3217" s="18">
        <f t="shared" si="583"/>
        <v>488</v>
      </c>
      <c r="B3217" s="18" t="str">
        <f t="shared" si="583"/>
        <v>AMC 488 C</v>
      </c>
      <c r="C3217" s="4">
        <v>163404</v>
      </c>
      <c r="D3217" s="143" t="s">
        <v>8</v>
      </c>
      <c r="E3217" s="143"/>
      <c r="F3217" s="18"/>
      <c r="G3217" s="5">
        <v>14.5</v>
      </c>
    </row>
    <row r="3218" spans="1:7" x14ac:dyDescent="0.25">
      <c r="A3218" s="18">
        <f t="shared" si="583"/>
        <v>488</v>
      </c>
      <c r="B3218" s="18" t="str">
        <f t="shared" si="583"/>
        <v>AMC 488 C</v>
      </c>
      <c r="C3218" s="6">
        <v>163403</v>
      </c>
      <c r="D3218" s="144" t="s">
        <v>6</v>
      </c>
      <c r="E3218" s="144"/>
      <c r="F3218" s="20"/>
      <c r="G3218" s="7">
        <v>3.2</v>
      </c>
    </row>
    <row r="3219" spans="1:7" x14ac:dyDescent="0.25">
      <c r="A3219" s="20">
        <f t="shared" si="583"/>
        <v>488</v>
      </c>
      <c r="B3219" s="20" t="str">
        <f t="shared" si="583"/>
        <v>AMC 488 C</v>
      </c>
      <c r="C3219" s="21"/>
      <c r="D3219" s="145"/>
      <c r="E3219" s="145"/>
      <c r="F3219" s="22" t="s">
        <v>9</v>
      </c>
      <c r="G3219" s="8">
        <v>1000</v>
      </c>
    </row>
    <row r="3220" spans="1:7" x14ac:dyDescent="0.25">
      <c r="A3220" s="9">
        <v>489</v>
      </c>
      <c r="B3220" s="23" t="s">
        <v>601</v>
      </c>
      <c r="C3220" s="9" t="s">
        <v>4</v>
      </c>
      <c r="D3220" s="146" t="s">
        <v>5</v>
      </c>
      <c r="E3220" s="146"/>
      <c r="F3220" s="24"/>
      <c r="G3220" s="10">
        <v>891.9</v>
      </c>
    </row>
    <row r="3221" spans="1:7" x14ac:dyDescent="0.25">
      <c r="A3221" s="18">
        <f t="shared" ref="A3221:B3224" si="584">A3220</f>
        <v>489</v>
      </c>
      <c r="B3221" s="18" t="str">
        <f t="shared" si="584"/>
        <v>AMC 489 C</v>
      </c>
      <c r="C3221" s="4">
        <v>163401</v>
      </c>
      <c r="D3221" s="143" t="s">
        <v>7</v>
      </c>
      <c r="E3221" s="143"/>
      <c r="F3221" s="18"/>
      <c r="G3221" s="5">
        <v>96.5</v>
      </c>
    </row>
    <row r="3222" spans="1:7" x14ac:dyDescent="0.25">
      <c r="A3222" s="18">
        <f t="shared" si="584"/>
        <v>489</v>
      </c>
      <c r="B3222" s="18" t="str">
        <f t="shared" si="584"/>
        <v>AMC 489 C</v>
      </c>
      <c r="C3222" s="4">
        <v>163404</v>
      </c>
      <c r="D3222" s="143" t="s">
        <v>8</v>
      </c>
      <c r="E3222" s="143"/>
      <c r="F3222" s="18"/>
      <c r="G3222" s="5">
        <v>9.3000000000000007</v>
      </c>
    </row>
    <row r="3223" spans="1:7" x14ac:dyDescent="0.25">
      <c r="A3223" s="18">
        <f t="shared" si="584"/>
        <v>489</v>
      </c>
      <c r="B3223" s="18" t="str">
        <f t="shared" si="584"/>
        <v>AMC 489 C</v>
      </c>
      <c r="C3223" s="6">
        <v>163403</v>
      </c>
      <c r="D3223" s="144" t="s">
        <v>6</v>
      </c>
      <c r="E3223" s="144"/>
      <c r="F3223" s="20"/>
      <c r="G3223" s="7">
        <v>2.2999999999999998</v>
      </c>
    </row>
    <row r="3224" spans="1:7" x14ac:dyDescent="0.25">
      <c r="A3224" s="20">
        <f t="shared" si="584"/>
        <v>489</v>
      </c>
      <c r="B3224" s="20" t="str">
        <f t="shared" si="584"/>
        <v>AMC 489 C</v>
      </c>
      <c r="C3224" s="21"/>
      <c r="D3224" s="145"/>
      <c r="E3224" s="145"/>
      <c r="F3224" s="22" t="s">
        <v>9</v>
      </c>
      <c r="G3224" s="8">
        <v>1000</v>
      </c>
    </row>
    <row r="3225" spans="1:7" x14ac:dyDescent="0.25">
      <c r="A3225" s="9">
        <v>490</v>
      </c>
      <c r="B3225" s="23" t="s">
        <v>602</v>
      </c>
      <c r="C3225" s="9" t="s">
        <v>4</v>
      </c>
      <c r="D3225" s="146" t="s">
        <v>5</v>
      </c>
      <c r="E3225" s="146"/>
      <c r="F3225" s="24"/>
      <c r="G3225" s="10">
        <v>728.1</v>
      </c>
    </row>
    <row r="3226" spans="1:7" x14ac:dyDescent="0.25">
      <c r="A3226" s="18">
        <f t="shared" ref="A3226:B3230" si="585">A3225</f>
        <v>490</v>
      </c>
      <c r="B3226" s="18" t="str">
        <f t="shared" si="585"/>
        <v>AMC 490 C</v>
      </c>
      <c r="C3226" s="4">
        <v>163404</v>
      </c>
      <c r="D3226" s="143" t="s">
        <v>8</v>
      </c>
      <c r="E3226" s="143"/>
      <c r="F3226" s="18"/>
      <c r="G3226" s="5">
        <v>116.6</v>
      </c>
    </row>
    <row r="3227" spans="1:7" x14ac:dyDescent="0.25">
      <c r="A3227" s="18">
        <f t="shared" si="585"/>
        <v>490</v>
      </c>
      <c r="B3227" s="18" t="str">
        <f t="shared" si="585"/>
        <v>AMC 490 C</v>
      </c>
      <c r="C3227" s="4">
        <v>163401</v>
      </c>
      <c r="D3227" s="143" t="s">
        <v>7</v>
      </c>
      <c r="E3227" s="143"/>
      <c r="F3227" s="18"/>
      <c r="G3227" s="5">
        <v>97.1</v>
      </c>
    </row>
    <row r="3228" spans="1:7" x14ac:dyDescent="0.25">
      <c r="A3228" s="18">
        <f t="shared" si="585"/>
        <v>490</v>
      </c>
      <c r="B3228" s="18" t="str">
        <f t="shared" si="585"/>
        <v>AMC 490 C</v>
      </c>
      <c r="C3228" s="4">
        <v>163402</v>
      </c>
      <c r="D3228" s="143" t="s">
        <v>17</v>
      </c>
      <c r="E3228" s="143"/>
      <c r="F3228" s="18"/>
      <c r="G3228" s="5">
        <v>29.1</v>
      </c>
    </row>
    <row r="3229" spans="1:7" x14ac:dyDescent="0.25">
      <c r="A3229" s="18">
        <f t="shared" si="585"/>
        <v>490</v>
      </c>
      <c r="B3229" s="18" t="str">
        <f t="shared" si="585"/>
        <v>AMC 490 C</v>
      </c>
      <c r="C3229" s="6">
        <v>163410</v>
      </c>
      <c r="D3229" s="144" t="s">
        <v>15</v>
      </c>
      <c r="E3229" s="144"/>
      <c r="F3229" s="20"/>
      <c r="G3229" s="7">
        <v>29.1</v>
      </c>
    </row>
    <row r="3230" spans="1:7" x14ac:dyDescent="0.25">
      <c r="A3230" s="20">
        <f t="shared" si="585"/>
        <v>490</v>
      </c>
      <c r="B3230" s="20" t="str">
        <f t="shared" si="585"/>
        <v>AMC 490 C</v>
      </c>
      <c r="C3230" s="21"/>
      <c r="D3230" s="145"/>
      <c r="E3230" s="145"/>
      <c r="F3230" s="22" t="s">
        <v>9</v>
      </c>
      <c r="G3230" s="8">
        <v>1000</v>
      </c>
    </row>
    <row r="3231" spans="1:7" x14ac:dyDescent="0.25">
      <c r="A3231" s="9">
        <v>491</v>
      </c>
      <c r="B3231" s="23" t="s">
        <v>603</v>
      </c>
      <c r="C3231" s="9" t="s">
        <v>4</v>
      </c>
      <c r="D3231" s="146" t="s">
        <v>5</v>
      </c>
      <c r="E3231" s="146"/>
      <c r="F3231" s="24"/>
      <c r="G3231" s="10">
        <v>751.4</v>
      </c>
    </row>
    <row r="3232" spans="1:7" x14ac:dyDescent="0.25">
      <c r="A3232" s="18">
        <f t="shared" ref="A3232:B3236" si="586">A3231</f>
        <v>491</v>
      </c>
      <c r="B3232" s="18" t="str">
        <f t="shared" si="586"/>
        <v>AMC 491 C</v>
      </c>
      <c r="C3232" s="4">
        <v>163404</v>
      </c>
      <c r="D3232" s="143" t="s">
        <v>8</v>
      </c>
      <c r="E3232" s="143"/>
      <c r="F3232" s="18"/>
      <c r="G3232" s="5">
        <v>116.5</v>
      </c>
    </row>
    <row r="3233" spans="1:7" x14ac:dyDescent="0.25">
      <c r="A3233" s="18">
        <f t="shared" si="586"/>
        <v>491</v>
      </c>
      <c r="B3233" s="18" t="str">
        <f t="shared" si="586"/>
        <v>AMC 491 C</v>
      </c>
      <c r="C3233" s="4">
        <v>163401</v>
      </c>
      <c r="D3233" s="143" t="s">
        <v>7</v>
      </c>
      <c r="E3233" s="143"/>
      <c r="F3233" s="18"/>
      <c r="G3233" s="5">
        <v>97.1</v>
      </c>
    </row>
    <row r="3234" spans="1:7" x14ac:dyDescent="0.25">
      <c r="A3234" s="18">
        <f t="shared" si="586"/>
        <v>491</v>
      </c>
      <c r="B3234" s="18" t="str">
        <f t="shared" si="586"/>
        <v>AMC 491 C</v>
      </c>
      <c r="C3234" s="4">
        <v>163402</v>
      </c>
      <c r="D3234" s="143" t="s">
        <v>17</v>
      </c>
      <c r="E3234" s="143"/>
      <c r="F3234" s="18"/>
      <c r="G3234" s="5">
        <v>20.399999999999999</v>
      </c>
    </row>
    <row r="3235" spans="1:7" x14ac:dyDescent="0.25">
      <c r="A3235" s="18">
        <f t="shared" si="586"/>
        <v>491</v>
      </c>
      <c r="B3235" s="18" t="str">
        <f t="shared" si="586"/>
        <v>AMC 491 C</v>
      </c>
      <c r="C3235" s="6">
        <v>163410</v>
      </c>
      <c r="D3235" s="144" t="s">
        <v>15</v>
      </c>
      <c r="E3235" s="144"/>
      <c r="F3235" s="20"/>
      <c r="G3235" s="7">
        <v>14.6</v>
      </c>
    </row>
    <row r="3236" spans="1:7" x14ac:dyDescent="0.25">
      <c r="A3236" s="20">
        <f t="shared" si="586"/>
        <v>491</v>
      </c>
      <c r="B3236" s="20" t="str">
        <f t="shared" si="586"/>
        <v>AMC 491 C</v>
      </c>
      <c r="C3236" s="21"/>
      <c r="D3236" s="145"/>
      <c r="E3236" s="145"/>
      <c r="F3236" s="22" t="s">
        <v>9</v>
      </c>
      <c r="G3236" s="8">
        <v>1000</v>
      </c>
    </row>
    <row r="3237" spans="1:7" x14ac:dyDescent="0.25">
      <c r="A3237" s="9">
        <v>492</v>
      </c>
      <c r="B3237" s="23" t="s">
        <v>604</v>
      </c>
      <c r="C3237" s="9" t="s">
        <v>4</v>
      </c>
      <c r="D3237" s="146" t="s">
        <v>5</v>
      </c>
      <c r="E3237" s="146"/>
      <c r="F3237" s="24"/>
      <c r="G3237" s="10">
        <v>766.3</v>
      </c>
    </row>
    <row r="3238" spans="1:7" x14ac:dyDescent="0.25">
      <c r="A3238" s="18">
        <f t="shared" ref="A3238:B3242" si="587">A3237</f>
        <v>492</v>
      </c>
      <c r="B3238" s="18" t="str">
        <f t="shared" si="587"/>
        <v>AMC 492 C</v>
      </c>
      <c r="C3238" s="4">
        <v>163404</v>
      </c>
      <c r="D3238" s="143" t="s">
        <v>8</v>
      </c>
      <c r="E3238" s="143"/>
      <c r="F3238" s="18"/>
      <c r="G3238" s="5">
        <v>116.4</v>
      </c>
    </row>
    <row r="3239" spans="1:7" x14ac:dyDescent="0.25">
      <c r="A3239" s="18">
        <f t="shared" si="587"/>
        <v>492</v>
      </c>
      <c r="B3239" s="18" t="str">
        <f t="shared" si="587"/>
        <v>AMC 492 C</v>
      </c>
      <c r="C3239" s="4">
        <v>163401</v>
      </c>
      <c r="D3239" s="143" t="s">
        <v>7</v>
      </c>
      <c r="E3239" s="143"/>
      <c r="F3239" s="18"/>
      <c r="G3239" s="5">
        <v>97</v>
      </c>
    </row>
    <row r="3240" spans="1:7" x14ac:dyDescent="0.25">
      <c r="A3240" s="18">
        <f t="shared" si="587"/>
        <v>492</v>
      </c>
      <c r="B3240" s="18" t="str">
        <f t="shared" si="587"/>
        <v>AMC 492 C</v>
      </c>
      <c r="C3240" s="4">
        <v>163402</v>
      </c>
      <c r="D3240" s="143" t="s">
        <v>17</v>
      </c>
      <c r="E3240" s="143"/>
      <c r="F3240" s="18"/>
      <c r="G3240" s="5">
        <v>14.5</v>
      </c>
    </row>
    <row r="3241" spans="1:7" x14ac:dyDescent="0.25">
      <c r="A3241" s="18">
        <f t="shared" si="587"/>
        <v>492</v>
      </c>
      <c r="B3241" s="18" t="str">
        <f t="shared" si="587"/>
        <v>AMC 492 C</v>
      </c>
      <c r="C3241" s="6">
        <v>163410</v>
      </c>
      <c r="D3241" s="144" t="s">
        <v>15</v>
      </c>
      <c r="E3241" s="144"/>
      <c r="F3241" s="20"/>
      <c r="G3241" s="7">
        <v>5.8</v>
      </c>
    </row>
    <row r="3242" spans="1:7" x14ac:dyDescent="0.25">
      <c r="A3242" s="20">
        <f t="shared" si="587"/>
        <v>492</v>
      </c>
      <c r="B3242" s="20" t="str">
        <f t="shared" si="587"/>
        <v>AMC 492 C</v>
      </c>
      <c r="C3242" s="21"/>
      <c r="D3242" s="145"/>
      <c r="E3242" s="145"/>
      <c r="F3242" s="22" t="s">
        <v>9</v>
      </c>
      <c r="G3242" s="8">
        <v>1000</v>
      </c>
    </row>
    <row r="3243" spans="1:7" x14ac:dyDescent="0.25">
      <c r="A3243" s="2">
        <v>493</v>
      </c>
      <c r="B3243" s="27" t="s">
        <v>605</v>
      </c>
      <c r="C3243" s="2" t="s">
        <v>4</v>
      </c>
      <c r="D3243" s="148" t="s">
        <v>5</v>
      </c>
      <c r="E3243" s="148"/>
      <c r="F3243" s="28"/>
      <c r="G3243" s="3">
        <v>884.3</v>
      </c>
    </row>
    <row r="3244" spans="1:7" x14ac:dyDescent="0.25">
      <c r="A3244" s="18">
        <f t="shared" ref="A3244:B3248" si="588">A3243</f>
        <v>493</v>
      </c>
      <c r="B3244" s="18" t="str">
        <f t="shared" si="588"/>
        <v>AMC 493 C</v>
      </c>
      <c r="C3244" s="4">
        <v>163401</v>
      </c>
      <c r="D3244" s="143" t="s">
        <v>7</v>
      </c>
      <c r="E3244" s="143"/>
      <c r="F3244" s="18"/>
      <c r="G3244" s="5">
        <v>96.5</v>
      </c>
    </row>
    <row r="3245" spans="1:7" x14ac:dyDescent="0.25">
      <c r="A3245" s="18">
        <f t="shared" si="588"/>
        <v>493</v>
      </c>
      <c r="B3245" s="18" t="str">
        <f t="shared" si="588"/>
        <v>AMC 493 C</v>
      </c>
      <c r="C3245" s="4">
        <v>163404</v>
      </c>
      <c r="D3245" s="143" t="s">
        <v>8</v>
      </c>
      <c r="E3245" s="143"/>
      <c r="F3245" s="18"/>
      <c r="G3245" s="5">
        <v>17.399999999999999</v>
      </c>
    </row>
    <row r="3246" spans="1:7" x14ac:dyDescent="0.25">
      <c r="A3246" s="18">
        <f t="shared" si="588"/>
        <v>493</v>
      </c>
      <c r="B3246" s="18" t="str">
        <f t="shared" si="588"/>
        <v>AMC 493 C</v>
      </c>
      <c r="C3246" s="4">
        <v>163402</v>
      </c>
      <c r="D3246" s="143" t="s">
        <v>17</v>
      </c>
      <c r="E3246" s="143"/>
      <c r="F3246" s="18"/>
      <c r="G3246" s="5">
        <v>1.2</v>
      </c>
    </row>
    <row r="3247" spans="1:7" x14ac:dyDescent="0.25">
      <c r="A3247" s="18">
        <f t="shared" si="588"/>
        <v>493</v>
      </c>
      <c r="B3247" s="18" t="str">
        <f t="shared" si="588"/>
        <v>AMC 493 C</v>
      </c>
      <c r="C3247" s="6">
        <v>163409</v>
      </c>
      <c r="D3247" s="144" t="s">
        <v>14</v>
      </c>
      <c r="E3247" s="144"/>
      <c r="F3247" s="20"/>
      <c r="G3247" s="7">
        <v>0.6</v>
      </c>
    </row>
    <row r="3248" spans="1:7" x14ac:dyDescent="0.25">
      <c r="A3248" s="20">
        <f t="shared" si="588"/>
        <v>493</v>
      </c>
      <c r="B3248" s="20" t="str">
        <f t="shared" si="588"/>
        <v>AMC 493 C</v>
      </c>
      <c r="C3248" s="21"/>
      <c r="D3248" s="145"/>
      <c r="E3248" s="145"/>
      <c r="F3248" s="22" t="s">
        <v>9</v>
      </c>
      <c r="G3248" s="8">
        <v>1000</v>
      </c>
    </row>
    <row r="3249" spans="1:7" x14ac:dyDescent="0.25">
      <c r="A3249" s="9">
        <v>494</v>
      </c>
      <c r="B3249" s="23" t="s">
        <v>606</v>
      </c>
      <c r="C3249" s="9" t="s">
        <v>4</v>
      </c>
      <c r="D3249" s="146" t="s">
        <v>5</v>
      </c>
      <c r="E3249" s="146"/>
      <c r="F3249" s="24"/>
      <c r="G3249" s="10">
        <v>893.9</v>
      </c>
    </row>
    <row r="3250" spans="1:7" x14ac:dyDescent="0.25">
      <c r="A3250" s="18">
        <f t="shared" ref="A3250:B3254" si="589">A3249</f>
        <v>494</v>
      </c>
      <c r="B3250" s="18" t="str">
        <f t="shared" si="589"/>
        <v>AMC 494 C</v>
      </c>
      <c r="C3250" s="4">
        <v>163401</v>
      </c>
      <c r="D3250" s="143" t="s">
        <v>7</v>
      </c>
      <c r="E3250" s="143"/>
      <c r="F3250" s="18"/>
      <c r="G3250" s="5">
        <v>96.5</v>
      </c>
    </row>
    <row r="3251" spans="1:7" x14ac:dyDescent="0.25">
      <c r="A3251" s="18">
        <f t="shared" si="589"/>
        <v>494</v>
      </c>
      <c r="B3251" s="18" t="str">
        <f t="shared" si="589"/>
        <v>AMC 494 C</v>
      </c>
      <c r="C3251" s="4">
        <v>163404</v>
      </c>
      <c r="D3251" s="143" t="s">
        <v>8</v>
      </c>
      <c r="E3251" s="143"/>
      <c r="F3251" s="18"/>
      <c r="G3251" s="5">
        <v>8.6999999999999993</v>
      </c>
    </row>
    <row r="3252" spans="1:7" x14ac:dyDescent="0.25">
      <c r="A3252" s="18">
        <f t="shared" si="589"/>
        <v>494</v>
      </c>
      <c r="B3252" s="18" t="str">
        <f t="shared" si="589"/>
        <v>AMC 494 C</v>
      </c>
      <c r="C3252" s="4">
        <v>163402</v>
      </c>
      <c r="D3252" s="143" t="s">
        <v>17</v>
      </c>
      <c r="E3252" s="143"/>
      <c r="F3252" s="18"/>
      <c r="G3252" s="5">
        <v>0.6</v>
      </c>
    </row>
    <row r="3253" spans="1:7" x14ac:dyDescent="0.25">
      <c r="A3253" s="18">
        <f t="shared" si="589"/>
        <v>494</v>
      </c>
      <c r="B3253" s="18" t="str">
        <f t="shared" si="589"/>
        <v>AMC 494 C</v>
      </c>
      <c r="C3253" s="6">
        <v>163409</v>
      </c>
      <c r="D3253" s="144" t="s">
        <v>14</v>
      </c>
      <c r="E3253" s="144"/>
      <c r="F3253" s="20"/>
      <c r="G3253" s="7">
        <v>0.3</v>
      </c>
    </row>
    <row r="3254" spans="1:7" x14ac:dyDescent="0.25">
      <c r="A3254" s="20">
        <f t="shared" si="589"/>
        <v>494</v>
      </c>
      <c r="B3254" s="20" t="str">
        <f t="shared" si="589"/>
        <v>AMC 494 C</v>
      </c>
      <c r="C3254" s="21"/>
      <c r="D3254" s="145"/>
      <c r="E3254" s="145"/>
      <c r="F3254" s="22" t="s">
        <v>9</v>
      </c>
      <c r="G3254" s="8">
        <v>1000</v>
      </c>
    </row>
    <row r="3255" spans="1:7" x14ac:dyDescent="0.25">
      <c r="A3255" s="9">
        <v>495</v>
      </c>
      <c r="B3255" s="23" t="s">
        <v>607</v>
      </c>
      <c r="C3255" s="9" t="s">
        <v>4</v>
      </c>
      <c r="D3255" s="146" t="s">
        <v>5</v>
      </c>
      <c r="E3255" s="146"/>
      <c r="F3255" s="24"/>
      <c r="G3255" s="10">
        <v>897.1</v>
      </c>
    </row>
    <row r="3256" spans="1:7" x14ac:dyDescent="0.25">
      <c r="A3256" s="18">
        <f t="shared" ref="A3256:B3260" si="590">A3255</f>
        <v>495</v>
      </c>
      <c r="B3256" s="18" t="str">
        <f t="shared" si="590"/>
        <v>AMC 495 C</v>
      </c>
      <c r="C3256" s="4">
        <v>163401</v>
      </c>
      <c r="D3256" s="143" t="s">
        <v>7</v>
      </c>
      <c r="E3256" s="143"/>
      <c r="F3256" s="18"/>
      <c r="G3256" s="5">
        <v>96.5</v>
      </c>
    </row>
    <row r="3257" spans="1:7" x14ac:dyDescent="0.25">
      <c r="A3257" s="18">
        <f t="shared" si="590"/>
        <v>495</v>
      </c>
      <c r="B3257" s="18" t="str">
        <f t="shared" si="590"/>
        <v>AMC 495 C</v>
      </c>
      <c r="C3257" s="4">
        <v>163404</v>
      </c>
      <c r="D3257" s="143" t="s">
        <v>8</v>
      </c>
      <c r="E3257" s="143"/>
      <c r="F3257" s="18"/>
      <c r="G3257" s="5">
        <v>5.8</v>
      </c>
    </row>
    <row r="3258" spans="1:7" x14ac:dyDescent="0.25">
      <c r="A3258" s="18">
        <f t="shared" si="590"/>
        <v>495</v>
      </c>
      <c r="B3258" s="18" t="str">
        <f t="shared" si="590"/>
        <v>AMC 495 C</v>
      </c>
      <c r="C3258" s="4">
        <v>163402</v>
      </c>
      <c r="D3258" s="143" t="s">
        <v>17</v>
      </c>
      <c r="E3258" s="143"/>
      <c r="F3258" s="18"/>
      <c r="G3258" s="5">
        <v>0.3</v>
      </c>
    </row>
    <row r="3259" spans="1:7" x14ac:dyDescent="0.25">
      <c r="A3259" s="18">
        <f t="shared" si="590"/>
        <v>495</v>
      </c>
      <c r="B3259" s="18" t="str">
        <f t="shared" si="590"/>
        <v>AMC 495 C</v>
      </c>
      <c r="C3259" s="6">
        <v>163409</v>
      </c>
      <c r="D3259" s="144" t="s">
        <v>14</v>
      </c>
      <c r="E3259" s="144"/>
      <c r="F3259" s="20"/>
      <c r="G3259" s="7">
        <v>0.3</v>
      </c>
    </row>
    <row r="3260" spans="1:7" x14ac:dyDescent="0.25">
      <c r="A3260" s="20">
        <f t="shared" si="590"/>
        <v>495</v>
      </c>
      <c r="B3260" s="20" t="str">
        <f t="shared" si="590"/>
        <v>AMC 495 C</v>
      </c>
      <c r="C3260" s="21"/>
      <c r="D3260" s="145"/>
      <c r="E3260" s="145"/>
      <c r="F3260" s="22" t="s">
        <v>9</v>
      </c>
      <c r="G3260" s="8">
        <v>1000</v>
      </c>
    </row>
    <row r="3261" spans="1:7" x14ac:dyDescent="0.25">
      <c r="A3261" s="9">
        <v>496</v>
      </c>
      <c r="B3261" s="23" t="s">
        <v>608</v>
      </c>
      <c r="C3261" s="9" t="s">
        <v>4</v>
      </c>
      <c r="D3261" s="146" t="s">
        <v>5</v>
      </c>
      <c r="E3261" s="146"/>
      <c r="F3261" s="24"/>
      <c r="G3261" s="10">
        <v>900</v>
      </c>
    </row>
    <row r="3262" spans="1:7" x14ac:dyDescent="0.25">
      <c r="A3262" s="18">
        <f t="shared" ref="A3262:B3266" si="591">A3261</f>
        <v>496</v>
      </c>
      <c r="B3262" s="18" t="str">
        <f t="shared" si="591"/>
        <v>AMC 496 C</v>
      </c>
      <c r="C3262" s="4">
        <v>163401</v>
      </c>
      <c r="D3262" s="143" t="s">
        <v>7</v>
      </c>
      <c r="E3262" s="143"/>
      <c r="F3262" s="18"/>
      <c r="G3262" s="5">
        <v>96.5</v>
      </c>
    </row>
    <row r="3263" spans="1:7" x14ac:dyDescent="0.25">
      <c r="A3263" s="18">
        <f t="shared" si="591"/>
        <v>496</v>
      </c>
      <c r="B3263" s="18" t="str">
        <f t="shared" si="591"/>
        <v>AMC 496 C</v>
      </c>
      <c r="C3263" s="4">
        <v>163404</v>
      </c>
      <c r="D3263" s="143" t="s">
        <v>8</v>
      </c>
      <c r="E3263" s="143"/>
      <c r="F3263" s="18"/>
      <c r="G3263" s="5">
        <v>2.9</v>
      </c>
    </row>
    <row r="3264" spans="1:7" x14ac:dyDescent="0.25">
      <c r="A3264" s="18">
        <f t="shared" si="591"/>
        <v>496</v>
      </c>
      <c r="B3264" s="18" t="str">
        <f t="shared" si="591"/>
        <v>AMC 496 C</v>
      </c>
      <c r="C3264" s="4">
        <v>163402</v>
      </c>
      <c r="D3264" s="143" t="s">
        <v>17</v>
      </c>
      <c r="E3264" s="143"/>
      <c r="F3264" s="18"/>
      <c r="G3264" s="5">
        <v>0.3</v>
      </c>
    </row>
    <row r="3265" spans="1:7" x14ac:dyDescent="0.25">
      <c r="A3265" s="18">
        <f t="shared" si="591"/>
        <v>496</v>
      </c>
      <c r="B3265" s="18" t="str">
        <f t="shared" si="591"/>
        <v>AMC 496 C</v>
      </c>
      <c r="C3265" s="6">
        <v>163409</v>
      </c>
      <c r="D3265" s="144" t="s">
        <v>14</v>
      </c>
      <c r="E3265" s="144"/>
      <c r="F3265" s="20"/>
      <c r="G3265" s="7">
        <v>0.3</v>
      </c>
    </row>
    <row r="3266" spans="1:7" x14ac:dyDescent="0.25">
      <c r="A3266" s="20">
        <f t="shared" si="591"/>
        <v>496</v>
      </c>
      <c r="B3266" s="20" t="str">
        <f t="shared" si="591"/>
        <v>AMC 496 C</v>
      </c>
      <c r="C3266" s="21"/>
      <c r="D3266" s="145"/>
      <c r="E3266" s="145"/>
      <c r="F3266" s="22" t="s">
        <v>9</v>
      </c>
      <c r="G3266" s="8">
        <v>1000</v>
      </c>
    </row>
    <row r="3267" spans="1:7" x14ac:dyDescent="0.25">
      <c r="A3267" s="9">
        <v>497</v>
      </c>
      <c r="B3267" s="23" t="s">
        <v>609</v>
      </c>
      <c r="C3267" s="9" t="s">
        <v>4</v>
      </c>
      <c r="D3267" s="146" t="s">
        <v>5</v>
      </c>
      <c r="E3267" s="146"/>
      <c r="F3267" s="24"/>
      <c r="G3267" s="10">
        <v>775</v>
      </c>
    </row>
    <row r="3268" spans="1:7" x14ac:dyDescent="0.25">
      <c r="A3268" s="18">
        <f t="shared" ref="A3268:B3272" si="592">A3267</f>
        <v>497</v>
      </c>
      <c r="B3268" s="18" t="str">
        <f t="shared" si="592"/>
        <v>AMC 497 C</v>
      </c>
      <c r="C3268" s="4">
        <v>163401</v>
      </c>
      <c r="D3268" s="143" t="s">
        <v>7</v>
      </c>
      <c r="E3268" s="143"/>
      <c r="F3268" s="18"/>
      <c r="G3268" s="5">
        <v>97</v>
      </c>
    </row>
    <row r="3269" spans="1:7" x14ac:dyDescent="0.25">
      <c r="A3269" s="18">
        <f t="shared" si="592"/>
        <v>497</v>
      </c>
      <c r="B3269" s="18" t="str">
        <f t="shared" si="592"/>
        <v>AMC 497 C</v>
      </c>
      <c r="C3269" s="4">
        <v>163404</v>
      </c>
      <c r="D3269" s="143" t="s">
        <v>8</v>
      </c>
      <c r="E3269" s="143"/>
      <c r="F3269" s="18"/>
      <c r="G3269" s="5">
        <v>72.7</v>
      </c>
    </row>
    <row r="3270" spans="1:7" x14ac:dyDescent="0.25">
      <c r="A3270" s="18">
        <f t="shared" si="592"/>
        <v>497</v>
      </c>
      <c r="B3270" s="18" t="str">
        <f t="shared" si="592"/>
        <v>AMC 497 C</v>
      </c>
      <c r="C3270" s="4">
        <v>163410</v>
      </c>
      <c r="D3270" s="143" t="s">
        <v>15</v>
      </c>
      <c r="E3270" s="143"/>
      <c r="F3270" s="18"/>
      <c r="G3270" s="5">
        <v>34.9</v>
      </c>
    </row>
    <row r="3271" spans="1:7" x14ac:dyDescent="0.25">
      <c r="A3271" s="18">
        <f t="shared" si="592"/>
        <v>497</v>
      </c>
      <c r="B3271" s="18" t="str">
        <f t="shared" si="592"/>
        <v>AMC 497 C</v>
      </c>
      <c r="C3271" s="6">
        <v>163402</v>
      </c>
      <c r="D3271" s="144" t="s">
        <v>17</v>
      </c>
      <c r="E3271" s="144"/>
      <c r="F3271" s="20"/>
      <c r="G3271" s="7">
        <v>20.399999999999999</v>
      </c>
    </row>
    <row r="3272" spans="1:7" x14ac:dyDescent="0.25">
      <c r="A3272" s="20">
        <f t="shared" si="592"/>
        <v>497</v>
      </c>
      <c r="B3272" s="20" t="str">
        <f t="shared" si="592"/>
        <v>AMC 497 C</v>
      </c>
      <c r="C3272" s="21"/>
      <c r="D3272" s="145"/>
      <c r="E3272" s="145"/>
      <c r="F3272" s="22" t="s">
        <v>9</v>
      </c>
      <c r="G3272" s="8">
        <v>1000</v>
      </c>
    </row>
    <row r="3273" spans="1:7" x14ac:dyDescent="0.25">
      <c r="A3273" s="9">
        <v>4975</v>
      </c>
      <c r="B3273" s="23" t="s">
        <v>610</v>
      </c>
      <c r="C3273" s="9" t="s">
        <v>4</v>
      </c>
      <c r="D3273" s="146" t="s">
        <v>5</v>
      </c>
      <c r="E3273" s="146"/>
      <c r="F3273" s="24"/>
      <c r="G3273" s="10">
        <v>757.5</v>
      </c>
    </row>
    <row r="3274" spans="1:7" x14ac:dyDescent="0.25">
      <c r="A3274" s="18">
        <f t="shared" ref="A3274:B3278" si="593">A3273</f>
        <v>4975</v>
      </c>
      <c r="B3274" s="18" t="str">
        <f t="shared" si="593"/>
        <v>AMC 4975 C</v>
      </c>
      <c r="C3274" s="4">
        <v>163401</v>
      </c>
      <c r="D3274" s="143" t="s">
        <v>7</v>
      </c>
      <c r="E3274" s="143"/>
      <c r="F3274" s="18"/>
      <c r="G3274" s="5">
        <v>97</v>
      </c>
    </row>
    <row r="3275" spans="1:7" x14ac:dyDescent="0.25">
      <c r="A3275" s="18">
        <f t="shared" si="593"/>
        <v>4975</v>
      </c>
      <c r="B3275" s="18" t="str">
        <f t="shared" si="593"/>
        <v>AMC 4975 C</v>
      </c>
      <c r="C3275" s="4">
        <v>163404</v>
      </c>
      <c r="D3275" s="143" t="s">
        <v>8</v>
      </c>
      <c r="E3275" s="143"/>
      <c r="F3275" s="18"/>
      <c r="G3275" s="5">
        <v>87.3</v>
      </c>
    </row>
    <row r="3276" spans="1:7" x14ac:dyDescent="0.25">
      <c r="A3276" s="18">
        <f t="shared" si="593"/>
        <v>4975</v>
      </c>
      <c r="B3276" s="18" t="str">
        <f t="shared" si="593"/>
        <v>AMC 4975 C</v>
      </c>
      <c r="C3276" s="4">
        <v>163410</v>
      </c>
      <c r="D3276" s="143" t="s">
        <v>15</v>
      </c>
      <c r="E3276" s="143"/>
      <c r="F3276" s="18"/>
      <c r="G3276" s="5">
        <v>37.799999999999997</v>
      </c>
    </row>
    <row r="3277" spans="1:7" x14ac:dyDescent="0.25">
      <c r="A3277" s="18">
        <f t="shared" si="593"/>
        <v>4975</v>
      </c>
      <c r="B3277" s="18" t="str">
        <f t="shared" si="593"/>
        <v>AMC 4975 C</v>
      </c>
      <c r="C3277" s="6">
        <v>163402</v>
      </c>
      <c r="D3277" s="144" t="s">
        <v>17</v>
      </c>
      <c r="E3277" s="144"/>
      <c r="F3277" s="20"/>
      <c r="G3277" s="7">
        <v>20.399999999999999</v>
      </c>
    </row>
    <row r="3278" spans="1:7" x14ac:dyDescent="0.25">
      <c r="A3278" s="20">
        <f t="shared" si="593"/>
        <v>4975</v>
      </c>
      <c r="B3278" s="20" t="str">
        <f t="shared" si="593"/>
        <v>AMC 4975 C</v>
      </c>
      <c r="C3278" s="21"/>
      <c r="D3278" s="145"/>
      <c r="E3278" s="145"/>
      <c r="F3278" s="22" t="s">
        <v>9</v>
      </c>
      <c r="G3278" s="8">
        <v>1000</v>
      </c>
    </row>
    <row r="3279" spans="1:7" x14ac:dyDescent="0.25">
      <c r="A3279" s="9">
        <v>498</v>
      </c>
      <c r="B3279" s="23" t="s">
        <v>611</v>
      </c>
      <c r="C3279" s="9" t="s">
        <v>4</v>
      </c>
      <c r="D3279" s="146" t="s">
        <v>5</v>
      </c>
      <c r="E3279" s="146"/>
      <c r="F3279" s="24"/>
      <c r="G3279" s="10">
        <v>816.1</v>
      </c>
    </row>
    <row r="3280" spans="1:7" x14ac:dyDescent="0.25">
      <c r="A3280" s="18">
        <f t="shared" ref="A3280:B3284" si="594">A3279</f>
        <v>498</v>
      </c>
      <c r="B3280" s="18" t="str">
        <f t="shared" si="594"/>
        <v>AMC 498 C</v>
      </c>
      <c r="C3280" s="4">
        <v>163401</v>
      </c>
      <c r="D3280" s="143" t="s">
        <v>7</v>
      </c>
      <c r="E3280" s="143"/>
      <c r="F3280" s="18"/>
      <c r="G3280" s="5">
        <v>96.8</v>
      </c>
    </row>
    <row r="3281" spans="1:7" x14ac:dyDescent="0.25">
      <c r="A3281" s="18">
        <f t="shared" si="594"/>
        <v>498</v>
      </c>
      <c r="B3281" s="18" t="str">
        <f t="shared" si="594"/>
        <v>AMC 498 C</v>
      </c>
      <c r="C3281" s="4">
        <v>163404</v>
      </c>
      <c r="D3281" s="143" t="s">
        <v>8</v>
      </c>
      <c r="E3281" s="143"/>
      <c r="F3281" s="18"/>
      <c r="G3281" s="5">
        <v>58.1</v>
      </c>
    </row>
    <row r="3282" spans="1:7" x14ac:dyDescent="0.25">
      <c r="A3282" s="18">
        <f t="shared" si="594"/>
        <v>498</v>
      </c>
      <c r="B3282" s="18" t="str">
        <f t="shared" si="594"/>
        <v>AMC 498 C</v>
      </c>
      <c r="C3282" s="4">
        <v>163402</v>
      </c>
      <c r="D3282" s="143" t="s">
        <v>17</v>
      </c>
      <c r="E3282" s="143"/>
      <c r="F3282" s="18"/>
      <c r="G3282" s="5">
        <v>17.399999999999999</v>
      </c>
    </row>
    <row r="3283" spans="1:7" x14ac:dyDescent="0.25">
      <c r="A3283" s="18">
        <f t="shared" si="594"/>
        <v>498</v>
      </c>
      <c r="B3283" s="18" t="str">
        <f t="shared" si="594"/>
        <v>AMC 498 C</v>
      </c>
      <c r="C3283" s="6">
        <v>163410</v>
      </c>
      <c r="D3283" s="144" t="s">
        <v>15</v>
      </c>
      <c r="E3283" s="144"/>
      <c r="F3283" s="20"/>
      <c r="G3283" s="7">
        <v>11.6</v>
      </c>
    </row>
    <row r="3284" spans="1:7" x14ac:dyDescent="0.25">
      <c r="A3284" s="20">
        <f t="shared" si="594"/>
        <v>498</v>
      </c>
      <c r="B3284" s="20" t="str">
        <f t="shared" si="594"/>
        <v>AMC 498 C</v>
      </c>
      <c r="C3284" s="21"/>
      <c r="D3284" s="145"/>
      <c r="E3284" s="145"/>
      <c r="F3284" s="22" t="s">
        <v>9</v>
      </c>
      <c r="G3284" s="8">
        <v>1000</v>
      </c>
    </row>
    <row r="3285" spans="1:7" x14ac:dyDescent="0.25">
      <c r="A3285" s="9">
        <v>4985</v>
      </c>
      <c r="B3285" s="23" t="s">
        <v>612</v>
      </c>
      <c r="C3285" s="9" t="s">
        <v>4</v>
      </c>
      <c r="D3285" s="146" t="s">
        <v>5</v>
      </c>
      <c r="E3285" s="146"/>
      <c r="F3285" s="24"/>
      <c r="G3285" s="10">
        <v>827.8</v>
      </c>
    </row>
    <row r="3286" spans="1:7" x14ac:dyDescent="0.25">
      <c r="A3286" s="18">
        <f t="shared" ref="A3286:B3290" si="595">A3285</f>
        <v>4985</v>
      </c>
      <c r="B3286" s="18" t="str">
        <f t="shared" si="595"/>
        <v>AMC 4985 C</v>
      </c>
      <c r="C3286" s="4">
        <v>163401</v>
      </c>
      <c r="D3286" s="143" t="s">
        <v>7</v>
      </c>
      <c r="E3286" s="143"/>
      <c r="F3286" s="18"/>
      <c r="G3286" s="5">
        <v>96.8</v>
      </c>
    </row>
    <row r="3287" spans="1:7" x14ac:dyDescent="0.25">
      <c r="A3287" s="18">
        <f t="shared" si="595"/>
        <v>4985</v>
      </c>
      <c r="B3287" s="18" t="str">
        <f t="shared" si="595"/>
        <v>AMC 4985 C</v>
      </c>
      <c r="C3287" s="4">
        <v>163404</v>
      </c>
      <c r="D3287" s="143" t="s">
        <v>8</v>
      </c>
      <c r="E3287" s="143"/>
      <c r="F3287" s="18"/>
      <c r="G3287" s="5">
        <v>52.2</v>
      </c>
    </row>
    <row r="3288" spans="1:7" x14ac:dyDescent="0.25">
      <c r="A3288" s="18">
        <f t="shared" si="595"/>
        <v>4985</v>
      </c>
      <c r="B3288" s="18" t="str">
        <f t="shared" si="595"/>
        <v>AMC 4985 C</v>
      </c>
      <c r="C3288" s="4">
        <v>163402</v>
      </c>
      <c r="D3288" s="143" t="s">
        <v>17</v>
      </c>
      <c r="E3288" s="143"/>
      <c r="F3288" s="18"/>
      <c r="G3288" s="5">
        <v>14.5</v>
      </c>
    </row>
    <row r="3289" spans="1:7" x14ac:dyDescent="0.25">
      <c r="A3289" s="18">
        <f t="shared" si="595"/>
        <v>4985</v>
      </c>
      <c r="B3289" s="18" t="str">
        <f t="shared" si="595"/>
        <v>AMC 4985 C</v>
      </c>
      <c r="C3289" s="6">
        <v>163410</v>
      </c>
      <c r="D3289" s="144" t="s">
        <v>15</v>
      </c>
      <c r="E3289" s="144"/>
      <c r="F3289" s="20"/>
      <c r="G3289" s="7">
        <v>8.6999999999999993</v>
      </c>
    </row>
    <row r="3290" spans="1:7" x14ac:dyDescent="0.25">
      <c r="A3290" s="20">
        <f t="shared" si="595"/>
        <v>4985</v>
      </c>
      <c r="B3290" s="20" t="str">
        <f t="shared" si="595"/>
        <v>AMC 4985 C</v>
      </c>
      <c r="C3290" s="21"/>
      <c r="D3290" s="145"/>
      <c r="E3290" s="145"/>
      <c r="F3290" s="22" t="s">
        <v>9</v>
      </c>
      <c r="G3290" s="8">
        <v>1000</v>
      </c>
    </row>
    <row r="3291" spans="1:7" x14ac:dyDescent="0.25">
      <c r="A3291" s="9">
        <v>499</v>
      </c>
      <c r="B3291" s="23" t="s">
        <v>613</v>
      </c>
      <c r="C3291" s="9" t="s">
        <v>4</v>
      </c>
      <c r="D3291" s="146" t="s">
        <v>5</v>
      </c>
      <c r="E3291" s="146"/>
      <c r="F3291" s="24"/>
      <c r="G3291" s="10">
        <v>848.2</v>
      </c>
    </row>
    <row r="3292" spans="1:7" x14ac:dyDescent="0.25">
      <c r="A3292" s="18">
        <f t="shared" ref="A3292:B3296" si="596">A3291</f>
        <v>499</v>
      </c>
      <c r="B3292" s="18" t="str">
        <f t="shared" si="596"/>
        <v>AMC 499 C</v>
      </c>
      <c r="C3292" s="4">
        <v>163401</v>
      </c>
      <c r="D3292" s="143" t="s">
        <v>7</v>
      </c>
      <c r="E3292" s="143"/>
      <c r="F3292" s="18"/>
      <c r="G3292" s="5">
        <v>96.7</v>
      </c>
    </row>
    <row r="3293" spans="1:7" x14ac:dyDescent="0.25">
      <c r="A3293" s="18">
        <f t="shared" si="596"/>
        <v>499</v>
      </c>
      <c r="B3293" s="18" t="str">
        <f t="shared" si="596"/>
        <v>AMC 499 C</v>
      </c>
      <c r="C3293" s="4">
        <v>163404</v>
      </c>
      <c r="D3293" s="143" t="s">
        <v>8</v>
      </c>
      <c r="E3293" s="143"/>
      <c r="F3293" s="18"/>
      <c r="G3293" s="5">
        <v>34.799999999999997</v>
      </c>
    </row>
    <row r="3294" spans="1:7" x14ac:dyDescent="0.25">
      <c r="A3294" s="18">
        <f t="shared" si="596"/>
        <v>499</v>
      </c>
      <c r="B3294" s="18" t="str">
        <f t="shared" si="596"/>
        <v>AMC 499 C</v>
      </c>
      <c r="C3294" s="4">
        <v>163402</v>
      </c>
      <c r="D3294" s="143" t="s">
        <v>17</v>
      </c>
      <c r="E3294" s="143"/>
      <c r="F3294" s="18"/>
      <c r="G3294" s="5">
        <v>14.5</v>
      </c>
    </row>
    <row r="3295" spans="1:7" x14ac:dyDescent="0.25">
      <c r="A3295" s="18">
        <f t="shared" si="596"/>
        <v>499</v>
      </c>
      <c r="B3295" s="18" t="str">
        <f t="shared" si="596"/>
        <v>AMC 499 C</v>
      </c>
      <c r="C3295" s="6">
        <v>163410</v>
      </c>
      <c r="D3295" s="144" t="s">
        <v>15</v>
      </c>
      <c r="E3295" s="144"/>
      <c r="F3295" s="20"/>
      <c r="G3295" s="7">
        <v>5.8</v>
      </c>
    </row>
    <row r="3296" spans="1:7" x14ac:dyDescent="0.25">
      <c r="A3296" s="20">
        <f t="shared" si="596"/>
        <v>499</v>
      </c>
      <c r="B3296" s="20" t="str">
        <f t="shared" si="596"/>
        <v>AMC 499 C</v>
      </c>
      <c r="C3296" s="21"/>
      <c r="D3296" s="145"/>
      <c r="E3296" s="145"/>
      <c r="F3296" s="22" t="s">
        <v>9</v>
      </c>
      <c r="G3296" s="8">
        <v>1000</v>
      </c>
    </row>
    <row r="3297" spans="1:7" x14ac:dyDescent="0.25">
      <c r="A3297" s="2">
        <v>4995</v>
      </c>
      <c r="B3297" s="27" t="s">
        <v>614</v>
      </c>
      <c r="C3297" s="2" t="s">
        <v>4</v>
      </c>
      <c r="D3297" s="148" t="s">
        <v>5</v>
      </c>
      <c r="E3297" s="148"/>
      <c r="F3297" s="28"/>
      <c r="G3297" s="3">
        <v>842.4</v>
      </c>
    </row>
    <row r="3298" spans="1:7" x14ac:dyDescent="0.25">
      <c r="A3298" s="18">
        <f t="shared" ref="A3298:B3302" si="597">A3297</f>
        <v>4995</v>
      </c>
      <c r="B3298" s="18" t="str">
        <f t="shared" si="597"/>
        <v>AMC 4995 C</v>
      </c>
      <c r="C3298" s="4">
        <v>163401</v>
      </c>
      <c r="D3298" s="143" t="s">
        <v>7</v>
      </c>
      <c r="E3298" s="143"/>
      <c r="F3298" s="18"/>
      <c r="G3298" s="5">
        <v>96.7</v>
      </c>
    </row>
    <row r="3299" spans="1:7" x14ac:dyDescent="0.25">
      <c r="A3299" s="18">
        <f t="shared" si="597"/>
        <v>4995</v>
      </c>
      <c r="B3299" s="18" t="str">
        <f t="shared" si="597"/>
        <v>AMC 4995 C</v>
      </c>
      <c r="C3299" s="4">
        <v>163404</v>
      </c>
      <c r="D3299" s="143" t="s">
        <v>8</v>
      </c>
      <c r="E3299" s="143"/>
      <c r="F3299" s="18"/>
      <c r="G3299" s="5">
        <v>43.5</v>
      </c>
    </row>
    <row r="3300" spans="1:7" x14ac:dyDescent="0.25">
      <c r="A3300" s="18">
        <f t="shared" si="597"/>
        <v>4995</v>
      </c>
      <c r="B3300" s="18" t="str">
        <f t="shared" si="597"/>
        <v>AMC 4995 C</v>
      </c>
      <c r="C3300" s="4">
        <v>163402</v>
      </c>
      <c r="D3300" s="143" t="s">
        <v>17</v>
      </c>
      <c r="E3300" s="143"/>
      <c r="F3300" s="18"/>
      <c r="G3300" s="5">
        <v>11.6</v>
      </c>
    </row>
    <row r="3301" spans="1:7" x14ac:dyDescent="0.25">
      <c r="A3301" s="18">
        <f t="shared" si="597"/>
        <v>4995</v>
      </c>
      <c r="B3301" s="18" t="str">
        <f t="shared" si="597"/>
        <v>AMC 4995 C</v>
      </c>
      <c r="C3301" s="6">
        <v>163410</v>
      </c>
      <c r="D3301" s="144" t="s">
        <v>15</v>
      </c>
      <c r="E3301" s="144"/>
      <c r="F3301" s="20"/>
      <c r="G3301" s="7">
        <v>5.8</v>
      </c>
    </row>
    <row r="3302" spans="1:7" x14ac:dyDescent="0.25">
      <c r="A3302" s="20">
        <f t="shared" si="597"/>
        <v>4995</v>
      </c>
      <c r="B3302" s="20" t="str">
        <f t="shared" si="597"/>
        <v>AMC 4995 C</v>
      </c>
      <c r="C3302" s="21"/>
      <c r="D3302" s="145"/>
      <c r="E3302" s="145"/>
      <c r="F3302" s="22" t="s">
        <v>9</v>
      </c>
      <c r="G3302" s="8">
        <v>1000</v>
      </c>
    </row>
    <row r="3303" spans="1:7" x14ac:dyDescent="0.25">
      <c r="A3303" s="9">
        <v>500</v>
      </c>
      <c r="B3303" s="23" t="s">
        <v>615</v>
      </c>
      <c r="C3303" s="9" t="s">
        <v>4</v>
      </c>
      <c r="D3303" s="146" t="s">
        <v>5</v>
      </c>
      <c r="E3303" s="146"/>
      <c r="F3303" s="24"/>
      <c r="G3303" s="10">
        <v>869.2</v>
      </c>
    </row>
    <row r="3304" spans="1:7" x14ac:dyDescent="0.25">
      <c r="A3304" s="18">
        <f t="shared" ref="A3304:B3308" si="598">A3303</f>
        <v>500</v>
      </c>
      <c r="B3304" s="18" t="str">
        <f t="shared" si="598"/>
        <v>AMC 500 C</v>
      </c>
      <c r="C3304" s="4">
        <v>163401</v>
      </c>
      <c r="D3304" s="143" t="s">
        <v>7</v>
      </c>
      <c r="E3304" s="143"/>
      <c r="F3304" s="18"/>
      <c r="G3304" s="5">
        <v>96.6</v>
      </c>
    </row>
    <row r="3305" spans="1:7" x14ac:dyDescent="0.25">
      <c r="A3305" s="18">
        <f t="shared" si="598"/>
        <v>500</v>
      </c>
      <c r="B3305" s="18" t="str">
        <f t="shared" si="598"/>
        <v>AMC 500 C</v>
      </c>
      <c r="C3305" s="4">
        <v>163404</v>
      </c>
      <c r="D3305" s="143" t="s">
        <v>8</v>
      </c>
      <c r="E3305" s="143"/>
      <c r="F3305" s="18"/>
      <c r="G3305" s="5">
        <v>26.1</v>
      </c>
    </row>
    <row r="3306" spans="1:7" x14ac:dyDescent="0.25">
      <c r="A3306" s="18">
        <f t="shared" si="598"/>
        <v>500</v>
      </c>
      <c r="B3306" s="18" t="str">
        <f t="shared" si="598"/>
        <v>AMC 500 C</v>
      </c>
      <c r="C3306" s="4">
        <v>163402</v>
      </c>
      <c r="D3306" s="143" t="s">
        <v>17</v>
      </c>
      <c r="E3306" s="143"/>
      <c r="F3306" s="18"/>
      <c r="G3306" s="5">
        <v>5.8</v>
      </c>
    </row>
    <row r="3307" spans="1:7" x14ac:dyDescent="0.25">
      <c r="A3307" s="18">
        <f t="shared" si="598"/>
        <v>500</v>
      </c>
      <c r="B3307" s="18" t="str">
        <f t="shared" si="598"/>
        <v>AMC 500 C</v>
      </c>
      <c r="C3307" s="6">
        <v>163410</v>
      </c>
      <c r="D3307" s="144" t="s">
        <v>15</v>
      </c>
      <c r="E3307" s="144"/>
      <c r="F3307" s="20"/>
      <c r="G3307" s="7">
        <v>2.2999999999999998</v>
      </c>
    </row>
    <row r="3308" spans="1:7" x14ac:dyDescent="0.25">
      <c r="A3308" s="20">
        <f t="shared" si="598"/>
        <v>500</v>
      </c>
      <c r="B3308" s="20" t="str">
        <f t="shared" si="598"/>
        <v>AMC 500 C</v>
      </c>
      <c r="C3308" s="21"/>
      <c r="D3308" s="145"/>
      <c r="E3308" s="145"/>
      <c r="F3308" s="22" t="s">
        <v>9</v>
      </c>
      <c r="G3308" s="8">
        <v>1000</v>
      </c>
    </row>
    <row r="3309" spans="1:7" x14ac:dyDescent="0.25">
      <c r="A3309" s="9">
        <v>5005</v>
      </c>
      <c r="B3309" s="23" t="s">
        <v>616</v>
      </c>
      <c r="C3309" s="9" t="s">
        <v>4</v>
      </c>
      <c r="D3309" s="146" t="s">
        <v>5</v>
      </c>
      <c r="E3309" s="146"/>
      <c r="F3309" s="24"/>
      <c r="G3309" s="10">
        <v>873.8</v>
      </c>
    </row>
    <row r="3310" spans="1:7" x14ac:dyDescent="0.25">
      <c r="A3310" s="18">
        <f t="shared" ref="A3310:B3314" si="599">A3309</f>
        <v>5005</v>
      </c>
      <c r="B3310" s="18" t="str">
        <f t="shared" si="599"/>
        <v>AMC 5005 C</v>
      </c>
      <c r="C3310" s="4">
        <v>163401</v>
      </c>
      <c r="D3310" s="143" t="s">
        <v>7</v>
      </c>
      <c r="E3310" s="143"/>
      <c r="F3310" s="18"/>
      <c r="G3310" s="5">
        <v>96.6</v>
      </c>
    </row>
    <row r="3311" spans="1:7" x14ac:dyDescent="0.25">
      <c r="A3311" s="18">
        <f t="shared" si="599"/>
        <v>5005</v>
      </c>
      <c r="B3311" s="18" t="str">
        <f t="shared" si="599"/>
        <v>AMC 5005 C</v>
      </c>
      <c r="C3311" s="4">
        <v>163404</v>
      </c>
      <c r="D3311" s="143" t="s">
        <v>8</v>
      </c>
      <c r="E3311" s="143"/>
      <c r="F3311" s="18"/>
      <c r="G3311" s="5">
        <v>23.2</v>
      </c>
    </row>
    <row r="3312" spans="1:7" x14ac:dyDescent="0.25">
      <c r="A3312" s="18">
        <f t="shared" si="599"/>
        <v>5005</v>
      </c>
      <c r="B3312" s="18" t="str">
        <f t="shared" si="599"/>
        <v>AMC 5005 C</v>
      </c>
      <c r="C3312" s="4">
        <v>163402</v>
      </c>
      <c r="D3312" s="143" t="s">
        <v>17</v>
      </c>
      <c r="E3312" s="143"/>
      <c r="F3312" s="18"/>
      <c r="G3312" s="5">
        <v>3.5</v>
      </c>
    </row>
    <row r="3313" spans="1:7" x14ac:dyDescent="0.25">
      <c r="A3313" s="18">
        <f t="shared" si="599"/>
        <v>5005</v>
      </c>
      <c r="B3313" s="18" t="str">
        <f t="shared" si="599"/>
        <v>AMC 5005 C</v>
      </c>
      <c r="C3313" s="6">
        <v>163410</v>
      </c>
      <c r="D3313" s="144" t="s">
        <v>15</v>
      </c>
      <c r="E3313" s="144"/>
      <c r="F3313" s="20"/>
      <c r="G3313" s="7">
        <v>2.9</v>
      </c>
    </row>
    <row r="3314" spans="1:7" x14ac:dyDescent="0.25">
      <c r="A3314" s="20">
        <f t="shared" si="599"/>
        <v>5005</v>
      </c>
      <c r="B3314" s="20" t="str">
        <f t="shared" si="599"/>
        <v>AMC 5005 C</v>
      </c>
      <c r="C3314" s="21"/>
      <c r="D3314" s="145"/>
      <c r="E3314" s="145"/>
      <c r="F3314" s="22" t="s">
        <v>9</v>
      </c>
      <c r="G3314" s="8">
        <v>1000</v>
      </c>
    </row>
    <row r="3315" spans="1:7" x14ac:dyDescent="0.25">
      <c r="A3315" s="9">
        <v>501</v>
      </c>
      <c r="B3315" s="23" t="s">
        <v>617</v>
      </c>
      <c r="C3315" s="9" t="s">
        <v>4</v>
      </c>
      <c r="D3315" s="146" t="s">
        <v>5</v>
      </c>
      <c r="E3315" s="146"/>
      <c r="F3315" s="24"/>
      <c r="G3315" s="10">
        <v>884.6</v>
      </c>
    </row>
    <row r="3316" spans="1:7" x14ac:dyDescent="0.25">
      <c r="A3316" s="18">
        <f t="shared" ref="A3316:B3320" si="600">A3315</f>
        <v>501</v>
      </c>
      <c r="B3316" s="18" t="str">
        <f t="shared" si="600"/>
        <v>AMC 501 C</v>
      </c>
      <c r="C3316" s="4">
        <v>163401</v>
      </c>
      <c r="D3316" s="143" t="s">
        <v>7</v>
      </c>
      <c r="E3316" s="143"/>
      <c r="F3316" s="18"/>
      <c r="G3316" s="5">
        <v>96.5</v>
      </c>
    </row>
    <row r="3317" spans="1:7" x14ac:dyDescent="0.25">
      <c r="A3317" s="18">
        <f t="shared" si="600"/>
        <v>501</v>
      </c>
      <c r="B3317" s="18" t="str">
        <f t="shared" si="600"/>
        <v>AMC 501 C</v>
      </c>
      <c r="C3317" s="4">
        <v>163404</v>
      </c>
      <c r="D3317" s="143" t="s">
        <v>8</v>
      </c>
      <c r="E3317" s="143"/>
      <c r="F3317" s="18"/>
      <c r="G3317" s="5">
        <v>17.399999999999999</v>
      </c>
    </row>
    <row r="3318" spans="1:7" x14ac:dyDescent="0.25">
      <c r="A3318" s="18">
        <f t="shared" si="600"/>
        <v>501</v>
      </c>
      <c r="B3318" s="18" t="str">
        <f t="shared" si="600"/>
        <v>AMC 501 C</v>
      </c>
      <c r="C3318" s="4">
        <v>163402</v>
      </c>
      <c r="D3318" s="143" t="s">
        <v>17</v>
      </c>
      <c r="E3318" s="143"/>
      <c r="F3318" s="18"/>
      <c r="G3318" s="5">
        <v>0.9</v>
      </c>
    </row>
    <row r="3319" spans="1:7" x14ac:dyDescent="0.25">
      <c r="A3319" s="18">
        <f t="shared" si="600"/>
        <v>501</v>
      </c>
      <c r="B3319" s="18" t="str">
        <f t="shared" si="600"/>
        <v>AMC 501 C</v>
      </c>
      <c r="C3319" s="6">
        <v>163410</v>
      </c>
      <c r="D3319" s="144" t="s">
        <v>15</v>
      </c>
      <c r="E3319" s="144"/>
      <c r="F3319" s="20"/>
      <c r="G3319" s="7">
        <v>0.6</v>
      </c>
    </row>
    <row r="3320" spans="1:7" x14ac:dyDescent="0.25">
      <c r="A3320" s="20">
        <f t="shared" si="600"/>
        <v>501</v>
      </c>
      <c r="B3320" s="20" t="str">
        <f t="shared" si="600"/>
        <v>AMC 501 C</v>
      </c>
      <c r="C3320" s="21"/>
      <c r="D3320" s="145"/>
      <c r="E3320" s="145"/>
      <c r="F3320" s="22" t="s">
        <v>9</v>
      </c>
      <c r="G3320" s="8">
        <v>1000</v>
      </c>
    </row>
    <row r="3321" spans="1:7" x14ac:dyDescent="0.25">
      <c r="A3321" s="9">
        <v>5015</v>
      </c>
      <c r="B3321" s="23" t="s">
        <v>618</v>
      </c>
      <c r="C3321" s="9" t="s">
        <v>4</v>
      </c>
      <c r="D3321" s="146" t="s">
        <v>5</v>
      </c>
      <c r="E3321" s="146"/>
      <c r="F3321" s="24"/>
      <c r="G3321" s="10">
        <v>888.8</v>
      </c>
    </row>
    <row r="3322" spans="1:7" x14ac:dyDescent="0.25">
      <c r="A3322" s="18">
        <f t="shared" ref="A3322:B3326" si="601">A3321</f>
        <v>5015</v>
      </c>
      <c r="B3322" s="18" t="str">
        <f t="shared" si="601"/>
        <v>AMC 5015 C</v>
      </c>
      <c r="C3322" s="4">
        <v>163401</v>
      </c>
      <c r="D3322" s="143" t="s">
        <v>7</v>
      </c>
      <c r="E3322" s="143"/>
      <c r="F3322" s="18"/>
      <c r="G3322" s="5">
        <v>96.5</v>
      </c>
    </row>
    <row r="3323" spans="1:7" x14ac:dyDescent="0.25">
      <c r="A3323" s="18">
        <f t="shared" si="601"/>
        <v>5015</v>
      </c>
      <c r="B3323" s="18" t="str">
        <f t="shared" si="601"/>
        <v>AMC 5015 C</v>
      </c>
      <c r="C3323" s="4">
        <v>163404</v>
      </c>
      <c r="D3323" s="143" t="s">
        <v>8</v>
      </c>
      <c r="E3323" s="143"/>
      <c r="F3323" s="18"/>
      <c r="G3323" s="5">
        <v>11.6</v>
      </c>
    </row>
    <row r="3324" spans="1:7" x14ac:dyDescent="0.25">
      <c r="A3324" s="18">
        <f t="shared" si="601"/>
        <v>5015</v>
      </c>
      <c r="B3324" s="18" t="str">
        <f t="shared" si="601"/>
        <v>AMC 5015 C</v>
      </c>
      <c r="C3324" s="4">
        <v>163402</v>
      </c>
      <c r="D3324" s="143" t="s">
        <v>17</v>
      </c>
      <c r="E3324" s="143"/>
      <c r="F3324" s="18"/>
      <c r="G3324" s="5">
        <v>1.7</v>
      </c>
    </row>
    <row r="3325" spans="1:7" x14ac:dyDescent="0.25">
      <c r="A3325" s="18">
        <f t="shared" si="601"/>
        <v>5015</v>
      </c>
      <c r="B3325" s="18" t="str">
        <f t="shared" si="601"/>
        <v>AMC 5015 C</v>
      </c>
      <c r="C3325" s="6">
        <v>163410</v>
      </c>
      <c r="D3325" s="144" t="s">
        <v>15</v>
      </c>
      <c r="E3325" s="144"/>
      <c r="F3325" s="20"/>
      <c r="G3325" s="7">
        <v>1.4</v>
      </c>
    </row>
    <row r="3326" spans="1:7" x14ac:dyDescent="0.25">
      <c r="A3326" s="20">
        <f t="shared" si="601"/>
        <v>5015</v>
      </c>
      <c r="B3326" s="20" t="str">
        <f t="shared" si="601"/>
        <v>AMC 5015 C</v>
      </c>
      <c r="C3326" s="21"/>
      <c r="D3326" s="145"/>
      <c r="E3326" s="145"/>
      <c r="F3326" s="22" t="s">
        <v>9</v>
      </c>
      <c r="G3326" s="8">
        <v>1000</v>
      </c>
    </row>
    <row r="3327" spans="1:7" x14ac:dyDescent="0.25">
      <c r="A3327" s="9">
        <v>502</v>
      </c>
      <c r="B3327" s="23" t="s">
        <v>619</v>
      </c>
      <c r="C3327" s="9" t="s">
        <v>4</v>
      </c>
      <c r="D3327" s="146" t="s">
        <v>5</v>
      </c>
      <c r="E3327" s="146"/>
      <c r="F3327" s="24"/>
      <c r="G3327" s="10">
        <v>889</v>
      </c>
    </row>
    <row r="3328" spans="1:7" x14ac:dyDescent="0.25">
      <c r="A3328" s="18">
        <f t="shared" ref="A3328:B3332" si="602">A3327</f>
        <v>502</v>
      </c>
      <c r="B3328" s="18" t="str">
        <f t="shared" si="602"/>
        <v>AMC 502 C</v>
      </c>
      <c r="C3328" s="4">
        <v>163401</v>
      </c>
      <c r="D3328" s="143" t="s">
        <v>7</v>
      </c>
      <c r="E3328" s="143"/>
      <c r="F3328" s="18"/>
      <c r="G3328" s="5">
        <v>96.5</v>
      </c>
    </row>
    <row r="3329" spans="1:7" x14ac:dyDescent="0.25">
      <c r="A3329" s="18">
        <f t="shared" si="602"/>
        <v>502</v>
      </c>
      <c r="B3329" s="18" t="str">
        <f t="shared" si="602"/>
        <v>AMC 502 C</v>
      </c>
      <c r="C3329" s="4">
        <v>163404</v>
      </c>
      <c r="D3329" s="143" t="s">
        <v>8</v>
      </c>
      <c r="E3329" s="143"/>
      <c r="F3329" s="18"/>
      <c r="G3329" s="5">
        <v>11.6</v>
      </c>
    </row>
    <row r="3330" spans="1:7" x14ac:dyDescent="0.25">
      <c r="A3330" s="18">
        <f t="shared" si="602"/>
        <v>502</v>
      </c>
      <c r="B3330" s="18" t="str">
        <f t="shared" si="602"/>
        <v>AMC 502 C</v>
      </c>
      <c r="C3330" s="4">
        <v>163402</v>
      </c>
      <c r="D3330" s="143" t="s">
        <v>17</v>
      </c>
      <c r="E3330" s="143"/>
      <c r="F3330" s="18"/>
      <c r="G3330" s="5">
        <v>1.7</v>
      </c>
    </row>
    <row r="3331" spans="1:7" x14ac:dyDescent="0.25">
      <c r="A3331" s="18">
        <f t="shared" si="602"/>
        <v>502</v>
      </c>
      <c r="B3331" s="18" t="str">
        <f t="shared" si="602"/>
        <v>AMC 502 C</v>
      </c>
      <c r="C3331" s="6">
        <v>163410</v>
      </c>
      <c r="D3331" s="144" t="s">
        <v>15</v>
      </c>
      <c r="E3331" s="144"/>
      <c r="F3331" s="20"/>
      <c r="G3331" s="7">
        <v>1.2</v>
      </c>
    </row>
    <row r="3332" spans="1:7" x14ac:dyDescent="0.25">
      <c r="A3332" s="20">
        <f t="shared" si="602"/>
        <v>502</v>
      </c>
      <c r="B3332" s="20" t="str">
        <f t="shared" si="602"/>
        <v>AMC 502 C</v>
      </c>
      <c r="C3332" s="21"/>
      <c r="D3332" s="145"/>
      <c r="E3332" s="145"/>
      <c r="F3332" s="22" t="s">
        <v>9</v>
      </c>
      <c r="G3332" s="8">
        <v>1000</v>
      </c>
    </row>
    <row r="3333" spans="1:7" x14ac:dyDescent="0.25">
      <c r="A3333" s="9">
        <v>5025</v>
      </c>
      <c r="B3333" s="23" t="s">
        <v>620</v>
      </c>
      <c r="C3333" s="9" t="s">
        <v>4</v>
      </c>
      <c r="D3333" s="146" t="s">
        <v>5</v>
      </c>
      <c r="E3333" s="146"/>
      <c r="F3333" s="24"/>
      <c r="G3333" s="10">
        <v>896.2</v>
      </c>
    </row>
    <row r="3334" spans="1:7" x14ac:dyDescent="0.25">
      <c r="A3334" s="18">
        <f t="shared" ref="A3334:B3338" si="603">A3333</f>
        <v>5025</v>
      </c>
      <c r="B3334" s="18" t="str">
        <f t="shared" si="603"/>
        <v>AMC 5025 C</v>
      </c>
      <c r="C3334" s="4">
        <v>163401</v>
      </c>
      <c r="D3334" s="143" t="s">
        <v>7</v>
      </c>
      <c r="E3334" s="143"/>
      <c r="F3334" s="18"/>
      <c r="G3334" s="5">
        <v>96.5</v>
      </c>
    </row>
    <row r="3335" spans="1:7" x14ac:dyDescent="0.25">
      <c r="A3335" s="18">
        <f t="shared" si="603"/>
        <v>5025</v>
      </c>
      <c r="B3335" s="18" t="str">
        <f t="shared" si="603"/>
        <v>AMC 5025 C</v>
      </c>
      <c r="C3335" s="4">
        <v>163404</v>
      </c>
      <c r="D3335" s="143" t="s">
        <v>8</v>
      </c>
      <c r="E3335" s="143"/>
      <c r="F3335" s="18"/>
      <c r="G3335" s="5">
        <v>5.8</v>
      </c>
    </row>
    <row r="3336" spans="1:7" x14ac:dyDescent="0.25">
      <c r="A3336" s="18">
        <f t="shared" si="603"/>
        <v>5025</v>
      </c>
      <c r="B3336" s="18" t="str">
        <f t="shared" si="603"/>
        <v>AMC 5025 C</v>
      </c>
      <c r="C3336" s="4">
        <v>163402</v>
      </c>
      <c r="D3336" s="143" t="s">
        <v>17</v>
      </c>
      <c r="E3336" s="143"/>
      <c r="F3336" s="18"/>
      <c r="G3336" s="5">
        <v>0.9</v>
      </c>
    </row>
    <row r="3337" spans="1:7" x14ac:dyDescent="0.25">
      <c r="A3337" s="18">
        <f t="shared" si="603"/>
        <v>5025</v>
      </c>
      <c r="B3337" s="18" t="str">
        <f t="shared" si="603"/>
        <v>AMC 5025 C</v>
      </c>
      <c r="C3337" s="6">
        <v>163410</v>
      </c>
      <c r="D3337" s="144" t="s">
        <v>15</v>
      </c>
      <c r="E3337" s="144"/>
      <c r="F3337" s="20"/>
      <c r="G3337" s="7">
        <v>0.6</v>
      </c>
    </row>
    <row r="3338" spans="1:7" x14ac:dyDescent="0.25">
      <c r="A3338" s="20">
        <f t="shared" si="603"/>
        <v>5025</v>
      </c>
      <c r="B3338" s="20" t="str">
        <f t="shared" si="603"/>
        <v>AMC 5025 C</v>
      </c>
      <c r="C3338" s="21"/>
      <c r="D3338" s="145"/>
      <c r="E3338" s="145"/>
      <c r="F3338" s="22" t="s">
        <v>9</v>
      </c>
      <c r="G3338" s="8">
        <v>1000</v>
      </c>
    </row>
    <row r="3339" spans="1:7" x14ac:dyDescent="0.25">
      <c r="A3339" s="9">
        <v>503</v>
      </c>
      <c r="B3339" s="23" t="s">
        <v>621</v>
      </c>
      <c r="C3339" s="9" t="s">
        <v>4</v>
      </c>
      <c r="D3339" s="146" t="s">
        <v>5</v>
      </c>
      <c r="E3339" s="146"/>
      <c r="F3339" s="24"/>
      <c r="G3339" s="10">
        <v>896.2</v>
      </c>
    </row>
    <row r="3340" spans="1:7" x14ac:dyDescent="0.25">
      <c r="A3340" s="18">
        <f t="shared" ref="A3340:B3344" si="604">A3339</f>
        <v>503</v>
      </c>
      <c r="B3340" s="18" t="str">
        <f t="shared" si="604"/>
        <v>AMC 503 C</v>
      </c>
      <c r="C3340" s="4">
        <v>163401</v>
      </c>
      <c r="D3340" s="143" t="s">
        <v>7</v>
      </c>
      <c r="E3340" s="143"/>
      <c r="F3340" s="18"/>
      <c r="G3340" s="5">
        <v>96.5</v>
      </c>
    </row>
    <row r="3341" spans="1:7" x14ac:dyDescent="0.25">
      <c r="A3341" s="18">
        <f t="shared" si="604"/>
        <v>503</v>
      </c>
      <c r="B3341" s="18" t="str">
        <f t="shared" si="604"/>
        <v>AMC 503 C</v>
      </c>
      <c r="C3341" s="4">
        <v>163404</v>
      </c>
      <c r="D3341" s="143" t="s">
        <v>8</v>
      </c>
      <c r="E3341" s="143"/>
      <c r="F3341" s="18"/>
      <c r="G3341" s="5">
        <v>5.8</v>
      </c>
    </row>
    <row r="3342" spans="1:7" x14ac:dyDescent="0.25">
      <c r="A3342" s="18">
        <f t="shared" si="604"/>
        <v>503</v>
      </c>
      <c r="B3342" s="18" t="str">
        <f t="shared" si="604"/>
        <v>AMC 503 C</v>
      </c>
      <c r="C3342" s="4">
        <v>163402</v>
      </c>
      <c r="D3342" s="143" t="s">
        <v>17</v>
      </c>
      <c r="E3342" s="143"/>
      <c r="F3342" s="18"/>
      <c r="G3342" s="5">
        <v>0.9</v>
      </c>
    </row>
    <row r="3343" spans="1:7" x14ac:dyDescent="0.25">
      <c r="A3343" s="18">
        <f t="shared" si="604"/>
        <v>503</v>
      </c>
      <c r="B3343" s="18" t="str">
        <f t="shared" si="604"/>
        <v>AMC 503 C</v>
      </c>
      <c r="C3343" s="6">
        <v>163410</v>
      </c>
      <c r="D3343" s="144" t="s">
        <v>15</v>
      </c>
      <c r="E3343" s="144"/>
      <c r="F3343" s="20"/>
      <c r="G3343" s="7">
        <v>0.6</v>
      </c>
    </row>
    <row r="3344" spans="1:7" x14ac:dyDescent="0.25">
      <c r="A3344" s="20">
        <f t="shared" si="604"/>
        <v>503</v>
      </c>
      <c r="B3344" s="20" t="str">
        <f t="shared" si="604"/>
        <v>AMC 503 C</v>
      </c>
      <c r="C3344" s="21"/>
      <c r="D3344" s="145"/>
      <c r="E3344" s="145"/>
      <c r="F3344" s="22" t="s">
        <v>9</v>
      </c>
      <c r="G3344" s="8">
        <v>1000</v>
      </c>
    </row>
    <row r="3345" spans="1:7" x14ac:dyDescent="0.25">
      <c r="A3345" s="9">
        <v>5035</v>
      </c>
      <c r="B3345" s="23" t="s">
        <v>622</v>
      </c>
      <c r="C3345" s="9" t="s">
        <v>4</v>
      </c>
      <c r="D3345" s="146" t="s">
        <v>5</v>
      </c>
      <c r="E3345" s="146"/>
      <c r="F3345" s="24"/>
      <c r="G3345" s="10">
        <v>899.7</v>
      </c>
    </row>
    <row r="3346" spans="1:7" x14ac:dyDescent="0.25">
      <c r="A3346" s="18">
        <f t="shared" ref="A3346:B3350" si="605">A3345</f>
        <v>5035</v>
      </c>
      <c r="B3346" s="18" t="str">
        <f t="shared" si="605"/>
        <v>AMC 5035 C</v>
      </c>
      <c r="C3346" s="4">
        <v>163401</v>
      </c>
      <c r="D3346" s="143" t="s">
        <v>7</v>
      </c>
      <c r="E3346" s="143"/>
      <c r="F3346" s="18"/>
      <c r="G3346" s="5">
        <v>96.5</v>
      </c>
    </row>
    <row r="3347" spans="1:7" x14ac:dyDescent="0.25">
      <c r="A3347" s="18">
        <f t="shared" si="605"/>
        <v>5035</v>
      </c>
      <c r="B3347" s="18" t="str">
        <f t="shared" si="605"/>
        <v>AMC 5035 C</v>
      </c>
      <c r="C3347" s="4">
        <v>163404</v>
      </c>
      <c r="D3347" s="143" t="s">
        <v>8</v>
      </c>
      <c r="E3347" s="143"/>
      <c r="F3347" s="18"/>
      <c r="G3347" s="5">
        <v>2.9</v>
      </c>
    </row>
    <row r="3348" spans="1:7" x14ac:dyDescent="0.25">
      <c r="A3348" s="18">
        <f t="shared" si="605"/>
        <v>5035</v>
      </c>
      <c r="B3348" s="18" t="str">
        <f t="shared" si="605"/>
        <v>AMC 5035 C</v>
      </c>
      <c r="C3348" s="4">
        <v>163402</v>
      </c>
      <c r="D3348" s="143" t="s">
        <v>17</v>
      </c>
      <c r="E3348" s="143"/>
      <c r="F3348" s="18"/>
      <c r="G3348" s="5">
        <v>0.6</v>
      </c>
    </row>
    <row r="3349" spans="1:7" x14ac:dyDescent="0.25">
      <c r="A3349" s="18">
        <f t="shared" si="605"/>
        <v>5035</v>
      </c>
      <c r="B3349" s="18" t="str">
        <f t="shared" si="605"/>
        <v>AMC 5035 C</v>
      </c>
      <c r="C3349" s="6">
        <v>163410</v>
      </c>
      <c r="D3349" s="144" t="s">
        <v>15</v>
      </c>
      <c r="E3349" s="144"/>
      <c r="F3349" s="20"/>
      <c r="G3349" s="7">
        <v>0.3</v>
      </c>
    </row>
    <row r="3350" spans="1:7" x14ac:dyDescent="0.25">
      <c r="A3350" s="20">
        <f t="shared" si="605"/>
        <v>5035</v>
      </c>
      <c r="B3350" s="20" t="str">
        <f t="shared" si="605"/>
        <v>AMC 5035 C</v>
      </c>
      <c r="C3350" s="21"/>
      <c r="D3350" s="145"/>
      <c r="E3350" s="145"/>
      <c r="F3350" s="22" t="s">
        <v>9</v>
      </c>
      <c r="G3350" s="8">
        <v>1000</v>
      </c>
    </row>
    <row r="3351" spans="1:7" x14ac:dyDescent="0.25">
      <c r="A3351" s="2">
        <v>504</v>
      </c>
      <c r="B3351" s="27" t="s">
        <v>623</v>
      </c>
      <c r="C3351" s="2" t="s">
        <v>4</v>
      </c>
      <c r="D3351" s="148" t="s">
        <v>5</v>
      </c>
      <c r="E3351" s="148"/>
      <c r="F3351" s="28"/>
      <c r="G3351" s="3">
        <v>751.5</v>
      </c>
    </row>
    <row r="3352" spans="1:7" x14ac:dyDescent="0.25">
      <c r="A3352" s="18">
        <f t="shared" ref="A3352:B3356" si="606">A3351</f>
        <v>504</v>
      </c>
      <c r="B3352" s="18" t="str">
        <f t="shared" si="606"/>
        <v>AMC 504 C</v>
      </c>
      <c r="C3352" s="4">
        <v>163404</v>
      </c>
      <c r="D3352" s="143" t="s">
        <v>8</v>
      </c>
      <c r="E3352" s="143"/>
      <c r="F3352" s="18"/>
      <c r="G3352" s="5">
        <v>104.8</v>
      </c>
    </row>
    <row r="3353" spans="1:7" x14ac:dyDescent="0.25">
      <c r="A3353" s="18">
        <f t="shared" si="606"/>
        <v>504</v>
      </c>
      <c r="B3353" s="18" t="str">
        <f t="shared" si="606"/>
        <v>AMC 504 C</v>
      </c>
      <c r="C3353" s="4">
        <v>163401</v>
      </c>
      <c r="D3353" s="143" t="s">
        <v>7</v>
      </c>
      <c r="E3353" s="143"/>
      <c r="F3353" s="18"/>
      <c r="G3353" s="5">
        <v>97.1</v>
      </c>
    </row>
    <row r="3354" spans="1:7" x14ac:dyDescent="0.25">
      <c r="A3354" s="18">
        <f t="shared" si="606"/>
        <v>504</v>
      </c>
      <c r="B3354" s="18" t="str">
        <f t="shared" si="606"/>
        <v>AMC 504 C</v>
      </c>
      <c r="C3354" s="4">
        <v>163410</v>
      </c>
      <c r="D3354" s="143" t="s">
        <v>15</v>
      </c>
      <c r="E3354" s="143"/>
      <c r="F3354" s="18"/>
      <c r="G3354" s="5">
        <v>29.1</v>
      </c>
    </row>
    <row r="3355" spans="1:7" x14ac:dyDescent="0.25">
      <c r="A3355" s="18">
        <f t="shared" si="606"/>
        <v>504</v>
      </c>
      <c r="B3355" s="18" t="str">
        <f t="shared" si="606"/>
        <v>AMC 504 C</v>
      </c>
      <c r="C3355" s="6">
        <v>163402</v>
      </c>
      <c r="D3355" s="144" t="s">
        <v>17</v>
      </c>
      <c r="E3355" s="144"/>
      <c r="F3355" s="20"/>
      <c r="G3355" s="7">
        <v>17.5</v>
      </c>
    </row>
    <row r="3356" spans="1:7" x14ac:dyDescent="0.25">
      <c r="A3356" s="20">
        <f t="shared" si="606"/>
        <v>504</v>
      </c>
      <c r="B3356" s="20" t="str">
        <f t="shared" si="606"/>
        <v>AMC 504 C</v>
      </c>
      <c r="C3356" s="21"/>
      <c r="D3356" s="145"/>
      <c r="E3356" s="145"/>
      <c r="F3356" s="22" t="s">
        <v>9</v>
      </c>
      <c r="G3356" s="8">
        <v>1000</v>
      </c>
    </row>
    <row r="3357" spans="1:7" x14ac:dyDescent="0.25">
      <c r="A3357" s="9">
        <v>505</v>
      </c>
      <c r="B3357" s="23" t="s">
        <v>624</v>
      </c>
      <c r="C3357" s="9" t="s">
        <v>4</v>
      </c>
      <c r="D3357" s="146" t="s">
        <v>5</v>
      </c>
      <c r="E3357" s="146"/>
      <c r="F3357" s="24"/>
      <c r="G3357" s="10">
        <v>777.9</v>
      </c>
    </row>
    <row r="3358" spans="1:7" x14ac:dyDescent="0.25">
      <c r="A3358" s="18">
        <f t="shared" ref="A3358:B3362" si="607">A3357</f>
        <v>505</v>
      </c>
      <c r="B3358" s="18" t="str">
        <f t="shared" si="607"/>
        <v>AMC 505 C</v>
      </c>
      <c r="C3358" s="4">
        <v>163401</v>
      </c>
      <c r="D3358" s="143" t="s">
        <v>7</v>
      </c>
      <c r="E3358" s="143"/>
      <c r="F3358" s="18"/>
      <c r="G3358" s="5">
        <v>96.9</v>
      </c>
    </row>
    <row r="3359" spans="1:7" x14ac:dyDescent="0.25">
      <c r="A3359" s="18">
        <f t="shared" si="607"/>
        <v>505</v>
      </c>
      <c r="B3359" s="18" t="str">
        <f t="shared" si="607"/>
        <v>AMC 505 C</v>
      </c>
      <c r="C3359" s="4">
        <v>163404</v>
      </c>
      <c r="D3359" s="143" t="s">
        <v>8</v>
      </c>
      <c r="E3359" s="143"/>
      <c r="F3359" s="18"/>
      <c r="G3359" s="5">
        <v>90.2</v>
      </c>
    </row>
    <row r="3360" spans="1:7" x14ac:dyDescent="0.25">
      <c r="A3360" s="18">
        <f t="shared" si="607"/>
        <v>505</v>
      </c>
      <c r="B3360" s="18" t="str">
        <f t="shared" si="607"/>
        <v>AMC 505 C</v>
      </c>
      <c r="C3360" s="4">
        <v>163402</v>
      </c>
      <c r="D3360" s="143" t="s">
        <v>17</v>
      </c>
      <c r="E3360" s="143"/>
      <c r="F3360" s="18"/>
      <c r="G3360" s="5">
        <v>17.5</v>
      </c>
    </row>
    <row r="3361" spans="1:7" x14ac:dyDescent="0.25">
      <c r="A3361" s="18">
        <f t="shared" si="607"/>
        <v>505</v>
      </c>
      <c r="B3361" s="18" t="str">
        <f t="shared" si="607"/>
        <v>AMC 505 C</v>
      </c>
      <c r="C3361" s="6">
        <v>163410</v>
      </c>
      <c r="D3361" s="144" t="s">
        <v>15</v>
      </c>
      <c r="E3361" s="144"/>
      <c r="F3361" s="20"/>
      <c r="G3361" s="7">
        <v>17.5</v>
      </c>
    </row>
    <row r="3362" spans="1:7" x14ac:dyDescent="0.25">
      <c r="A3362" s="20">
        <f t="shared" si="607"/>
        <v>505</v>
      </c>
      <c r="B3362" s="20" t="str">
        <f t="shared" si="607"/>
        <v>AMC 505 C</v>
      </c>
      <c r="C3362" s="21"/>
      <c r="D3362" s="145"/>
      <c r="E3362" s="145"/>
      <c r="F3362" s="22" t="s">
        <v>9</v>
      </c>
      <c r="G3362" s="8">
        <v>1000</v>
      </c>
    </row>
    <row r="3363" spans="1:7" x14ac:dyDescent="0.25">
      <c r="A3363" s="9">
        <v>506</v>
      </c>
      <c r="B3363" s="23" t="s">
        <v>625</v>
      </c>
      <c r="C3363" s="9" t="s">
        <v>4</v>
      </c>
      <c r="D3363" s="146" t="s">
        <v>5</v>
      </c>
      <c r="E3363" s="146"/>
      <c r="F3363" s="24"/>
      <c r="G3363" s="10">
        <v>786.9</v>
      </c>
    </row>
    <row r="3364" spans="1:7" x14ac:dyDescent="0.25">
      <c r="A3364" s="18">
        <f t="shared" ref="A3364:B3368" si="608">A3363</f>
        <v>506</v>
      </c>
      <c r="B3364" s="18" t="str">
        <f t="shared" si="608"/>
        <v>AMC 506 C</v>
      </c>
      <c r="C3364" s="4">
        <v>163401</v>
      </c>
      <c r="D3364" s="143" t="s">
        <v>7</v>
      </c>
      <c r="E3364" s="143"/>
      <c r="F3364" s="18"/>
      <c r="G3364" s="5">
        <v>96.9</v>
      </c>
    </row>
    <row r="3365" spans="1:7" x14ac:dyDescent="0.25">
      <c r="A3365" s="18">
        <f t="shared" si="608"/>
        <v>506</v>
      </c>
      <c r="B3365" s="18" t="str">
        <f t="shared" si="608"/>
        <v>AMC 506 C</v>
      </c>
      <c r="C3365" s="4">
        <v>163404</v>
      </c>
      <c r="D3365" s="143" t="s">
        <v>8</v>
      </c>
      <c r="E3365" s="143"/>
      <c r="F3365" s="18"/>
      <c r="G3365" s="5">
        <v>90.1</v>
      </c>
    </row>
    <row r="3366" spans="1:7" x14ac:dyDescent="0.25">
      <c r="A3366" s="18">
        <f t="shared" si="608"/>
        <v>506</v>
      </c>
      <c r="B3366" s="18" t="str">
        <f t="shared" si="608"/>
        <v>AMC 506 C</v>
      </c>
      <c r="C3366" s="4">
        <v>163402</v>
      </c>
      <c r="D3366" s="143" t="s">
        <v>17</v>
      </c>
      <c r="E3366" s="143"/>
      <c r="F3366" s="18"/>
      <c r="G3366" s="5">
        <v>14.5</v>
      </c>
    </row>
    <row r="3367" spans="1:7" x14ac:dyDescent="0.25">
      <c r="A3367" s="18">
        <f t="shared" si="608"/>
        <v>506</v>
      </c>
      <c r="B3367" s="18" t="str">
        <f t="shared" si="608"/>
        <v>AMC 506 C</v>
      </c>
      <c r="C3367" s="6">
        <v>163410</v>
      </c>
      <c r="D3367" s="144" t="s">
        <v>15</v>
      </c>
      <c r="E3367" s="144"/>
      <c r="F3367" s="20"/>
      <c r="G3367" s="7">
        <v>11.6</v>
      </c>
    </row>
    <row r="3368" spans="1:7" x14ac:dyDescent="0.25">
      <c r="A3368" s="20">
        <f t="shared" si="608"/>
        <v>506</v>
      </c>
      <c r="B3368" s="20" t="str">
        <f t="shared" si="608"/>
        <v>AMC 506 C</v>
      </c>
      <c r="C3368" s="21"/>
      <c r="D3368" s="145"/>
      <c r="E3368" s="145"/>
      <c r="F3368" s="22" t="s">
        <v>9</v>
      </c>
      <c r="G3368" s="8">
        <v>1000</v>
      </c>
    </row>
    <row r="3369" spans="1:7" x14ac:dyDescent="0.25">
      <c r="A3369" s="9">
        <v>507</v>
      </c>
      <c r="B3369" s="23" t="s">
        <v>626</v>
      </c>
      <c r="C3369" s="9" t="s">
        <v>4</v>
      </c>
      <c r="D3369" s="146" t="s">
        <v>5</v>
      </c>
      <c r="E3369" s="146"/>
      <c r="F3369" s="24"/>
      <c r="G3369" s="10">
        <v>871.5</v>
      </c>
    </row>
    <row r="3370" spans="1:7" x14ac:dyDescent="0.25">
      <c r="A3370" s="18">
        <f t="shared" ref="A3370:B3373" si="609">A3369</f>
        <v>507</v>
      </c>
      <c r="B3370" s="18" t="str">
        <f t="shared" si="609"/>
        <v>AMC 507 C</v>
      </c>
      <c r="C3370" s="4">
        <v>163401</v>
      </c>
      <c r="D3370" s="143" t="s">
        <v>7</v>
      </c>
      <c r="E3370" s="143"/>
      <c r="F3370" s="18"/>
      <c r="G3370" s="5">
        <v>96.6</v>
      </c>
    </row>
    <row r="3371" spans="1:7" x14ac:dyDescent="0.25">
      <c r="A3371" s="18">
        <f t="shared" si="609"/>
        <v>507</v>
      </c>
      <c r="B3371" s="18" t="str">
        <f t="shared" si="609"/>
        <v>AMC 507 C</v>
      </c>
      <c r="C3371" s="4">
        <v>163404</v>
      </c>
      <c r="D3371" s="143" t="s">
        <v>8</v>
      </c>
      <c r="E3371" s="143"/>
      <c r="F3371" s="18"/>
      <c r="G3371" s="5">
        <v>29</v>
      </c>
    </row>
    <row r="3372" spans="1:7" x14ac:dyDescent="0.25">
      <c r="A3372" s="18">
        <f t="shared" si="609"/>
        <v>507</v>
      </c>
      <c r="B3372" s="18" t="str">
        <f t="shared" si="609"/>
        <v>AMC 507 C</v>
      </c>
      <c r="C3372" s="6">
        <v>163410</v>
      </c>
      <c r="D3372" s="144" t="s">
        <v>15</v>
      </c>
      <c r="E3372" s="144"/>
      <c r="F3372" s="20"/>
      <c r="G3372" s="7">
        <v>2.9</v>
      </c>
    </row>
    <row r="3373" spans="1:7" x14ac:dyDescent="0.25">
      <c r="A3373" s="20">
        <f t="shared" si="609"/>
        <v>507</v>
      </c>
      <c r="B3373" s="20" t="str">
        <f t="shared" si="609"/>
        <v>AMC 507 C</v>
      </c>
      <c r="C3373" s="21"/>
      <c r="D3373" s="145"/>
      <c r="E3373" s="145"/>
      <c r="F3373" s="22" t="s">
        <v>9</v>
      </c>
      <c r="G3373" s="8">
        <v>1000</v>
      </c>
    </row>
    <row r="3374" spans="1:7" x14ac:dyDescent="0.25">
      <c r="A3374" s="9">
        <v>508</v>
      </c>
      <c r="B3374" s="23" t="s">
        <v>627</v>
      </c>
      <c r="C3374" s="9" t="s">
        <v>4</v>
      </c>
      <c r="D3374" s="146" t="s">
        <v>5</v>
      </c>
      <c r="E3374" s="146"/>
      <c r="F3374" s="24"/>
      <c r="G3374" s="10">
        <v>887.6</v>
      </c>
    </row>
    <row r="3375" spans="1:7" x14ac:dyDescent="0.25">
      <c r="A3375" s="18">
        <f t="shared" ref="A3375:B3378" si="610">A3374</f>
        <v>508</v>
      </c>
      <c r="B3375" s="18" t="str">
        <f t="shared" si="610"/>
        <v>AMC 508 C</v>
      </c>
      <c r="C3375" s="4">
        <v>163401</v>
      </c>
      <c r="D3375" s="143" t="s">
        <v>7</v>
      </c>
      <c r="E3375" s="143"/>
      <c r="F3375" s="18"/>
      <c r="G3375" s="5">
        <v>96.5</v>
      </c>
    </row>
    <row r="3376" spans="1:7" x14ac:dyDescent="0.25">
      <c r="A3376" s="18">
        <f t="shared" si="610"/>
        <v>508</v>
      </c>
      <c r="B3376" s="18" t="str">
        <f t="shared" si="610"/>
        <v>AMC 508 C</v>
      </c>
      <c r="C3376" s="4">
        <v>163404</v>
      </c>
      <c r="D3376" s="143" t="s">
        <v>8</v>
      </c>
      <c r="E3376" s="143"/>
      <c r="F3376" s="18"/>
      <c r="G3376" s="5">
        <v>14.5</v>
      </c>
    </row>
    <row r="3377" spans="1:7" x14ac:dyDescent="0.25">
      <c r="A3377" s="18">
        <f t="shared" si="610"/>
        <v>508</v>
      </c>
      <c r="B3377" s="18" t="str">
        <f t="shared" si="610"/>
        <v>AMC 508 C</v>
      </c>
      <c r="C3377" s="6">
        <v>163410</v>
      </c>
      <c r="D3377" s="144" t="s">
        <v>15</v>
      </c>
      <c r="E3377" s="144"/>
      <c r="F3377" s="20"/>
      <c r="G3377" s="7">
        <v>1.4</v>
      </c>
    </row>
    <row r="3378" spans="1:7" x14ac:dyDescent="0.25">
      <c r="A3378" s="20">
        <f t="shared" si="610"/>
        <v>508</v>
      </c>
      <c r="B3378" s="20" t="str">
        <f t="shared" si="610"/>
        <v>AMC 508 C</v>
      </c>
      <c r="C3378" s="21"/>
      <c r="D3378" s="145"/>
      <c r="E3378" s="145"/>
      <c r="F3378" s="22" t="s">
        <v>9</v>
      </c>
      <c r="G3378" s="8">
        <v>1000</v>
      </c>
    </row>
    <row r="3379" spans="1:7" x14ac:dyDescent="0.25">
      <c r="A3379" s="9">
        <v>509</v>
      </c>
      <c r="B3379" s="23" t="s">
        <v>628</v>
      </c>
      <c r="C3379" s="9" t="s">
        <v>4</v>
      </c>
      <c r="D3379" s="146" t="s">
        <v>5</v>
      </c>
      <c r="E3379" s="146"/>
      <c r="F3379" s="24"/>
      <c r="G3379" s="10">
        <v>897.1</v>
      </c>
    </row>
    <row r="3380" spans="1:7" x14ac:dyDescent="0.25">
      <c r="A3380" s="18">
        <f t="shared" ref="A3380:B3383" si="611">A3379</f>
        <v>509</v>
      </c>
      <c r="B3380" s="18" t="str">
        <f t="shared" si="611"/>
        <v>AMC 509 C</v>
      </c>
      <c r="C3380" s="4">
        <v>163401</v>
      </c>
      <c r="D3380" s="143" t="s">
        <v>7</v>
      </c>
      <c r="E3380" s="143"/>
      <c r="F3380" s="18"/>
      <c r="G3380" s="5">
        <v>96.5</v>
      </c>
    </row>
    <row r="3381" spans="1:7" x14ac:dyDescent="0.25">
      <c r="A3381" s="18">
        <f t="shared" si="611"/>
        <v>509</v>
      </c>
      <c r="B3381" s="18" t="str">
        <f t="shared" si="611"/>
        <v>AMC 509 C</v>
      </c>
      <c r="C3381" s="4">
        <v>163404</v>
      </c>
      <c r="D3381" s="143" t="s">
        <v>8</v>
      </c>
      <c r="E3381" s="143"/>
      <c r="F3381" s="18"/>
      <c r="G3381" s="5">
        <v>5.8</v>
      </c>
    </row>
    <row r="3382" spans="1:7" x14ac:dyDescent="0.25">
      <c r="A3382" s="18">
        <f t="shared" si="611"/>
        <v>509</v>
      </c>
      <c r="B3382" s="18" t="str">
        <f t="shared" si="611"/>
        <v>AMC 509 C</v>
      </c>
      <c r="C3382" s="6">
        <v>163410</v>
      </c>
      <c r="D3382" s="144" t="s">
        <v>15</v>
      </c>
      <c r="E3382" s="144"/>
      <c r="F3382" s="20"/>
      <c r="G3382" s="7">
        <v>0.6</v>
      </c>
    </row>
    <row r="3383" spans="1:7" x14ac:dyDescent="0.25">
      <c r="A3383" s="20">
        <f t="shared" si="611"/>
        <v>509</v>
      </c>
      <c r="B3383" s="20" t="str">
        <f t="shared" si="611"/>
        <v>AMC 509 C</v>
      </c>
      <c r="C3383" s="21"/>
      <c r="D3383" s="145"/>
      <c r="E3383" s="145"/>
      <c r="F3383" s="22" t="s">
        <v>9</v>
      </c>
      <c r="G3383" s="8">
        <v>1000</v>
      </c>
    </row>
    <row r="3384" spans="1:7" x14ac:dyDescent="0.25">
      <c r="A3384" s="9">
        <v>510</v>
      </c>
      <c r="B3384" s="23" t="s">
        <v>629</v>
      </c>
      <c r="C3384" s="9" t="s">
        <v>4</v>
      </c>
      <c r="D3384" s="146" t="s">
        <v>5</v>
      </c>
      <c r="E3384" s="146"/>
      <c r="F3384" s="24"/>
      <c r="G3384" s="10">
        <v>900.3</v>
      </c>
    </row>
    <row r="3385" spans="1:7" x14ac:dyDescent="0.25">
      <c r="A3385" s="18">
        <f t="shared" ref="A3385:B3388" si="612">A3384</f>
        <v>510</v>
      </c>
      <c r="B3385" s="18" t="str">
        <f t="shared" si="612"/>
        <v>AMC 510 C</v>
      </c>
      <c r="C3385" s="4">
        <v>163401</v>
      </c>
      <c r="D3385" s="143" t="s">
        <v>7</v>
      </c>
      <c r="E3385" s="143"/>
      <c r="F3385" s="18"/>
      <c r="G3385" s="5">
        <v>96.5</v>
      </c>
    </row>
    <row r="3386" spans="1:7" x14ac:dyDescent="0.25">
      <c r="A3386" s="18">
        <f t="shared" si="612"/>
        <v>510</v>
      </c>
      <c r="B3386" s="18" t="str">
        <f t="shared" si="612"/>
        <v>AMC 510 C</v>
      </c>
      <c r="C3386" s="4">
        <v>163404</v>
      </c>
      <c r="D3386" s="143" t="s">
        <v>8</v>
      </c>
      <c r="E3386" s="143"/>
      <c r="F3386" s="18"/>
      <c r="G3386" s="5">
        <v>2.9</v>
      </c>
    </row>
    <row r="3387" spans="1:7" x14ac:dyDescent="0.25">
      <c r="A3387" s="18">
        <f t="shared" si="612"/>
        <v>510</v>
      </c>
      <c r="B3387" s="18" t="str">
        <f t="shared" si="612"/>
        <v>AMC 510 C</v>
      </c>
      <c r="C3387" s="6">
        <v>163410</v>
      </c>
      <c r="D3387" s="144" t="s">
        <v>15</v>
      </c>
      <c r="E3387" s="144"/>
      <c r="F3387" s="20"/>
      <c r="G3387" s="7">
        <v>0.3</v>
      </c>
    </row>
    <row r="3388" spans="1:7" x14ac:dyDescent="0.25">
      <c r="A3388" s="20">
        <f t="shared" si="612"/>
        <v>510</v>
      </c>
      <c r="B3388" s="20" t="str">
        <f t="shared" si="612"/>
        <v>AMC 510 C</v>
      </c>
      <c r="C3388" s="21"/>
      <c r="D3388" s="145"/>
      <c r="E3388" s="145"/>
      <c r="F3388" s="22" t="s">
        <v>9</v>
      </c>
      <c r="G3388" s="8">
        <v>1000</v>
      </c>
    </row>
    <row r="3389" spans="1:7" x14ac:dyDescent="0.25">
      <c r="A3389" s="9">
        <v>511</v>
      </c>
      <c r="B3389" s="23" t="s">
        <v>630</v>
      </c>
      <c r="C3389" s="9" t="s">
        <v>4</v>
      </c>
      <c r="D3389" s="146" t="s">
        <v>5</v>
      </c>
      <c r="E3389" s="146"/>
      <c r="F3389" s="24"/>
      <c r="G3389" s="10">
        <v>786.8</v>
      </c>
    </row>
    <row r="3390" spans="1:7" x14ac:dyDescent="0.25">
      <c r="A3390" s="18">
        <f t="shared" ref="A3390:B3393" si="613">A3389</f>
        <v>511</v>
      </c>
      <c r="B3390" s="18" t="str">
        <f t="shared" si="613"/>
        <v>AMC 511 C</v>
      </c>
      <c r="C3390" s="4">
        <v>163406</v>
      </c>
      <c r="D3390" s="143" t="s">
        <v>193</v>
      </c>
      <c r="E3390" s="143"/>
      <c r="F3390" s="18"/>
      <c r="G3390" s="5">
        <v>98.9</v>
      </c>
    </row>
    <row r="3391" spans="1:7" x14ac:dyDescent="0.25">
      <c r="A3391" s="18">
        <f t="shared" si="613"/>
        <v>511</v>
      </c>
      <c r="B3391" s="18" t="str">
        <f t="shared" si="613"/>
        <v>AMC 511 C</v>
      </c>
      <c r="C3391" s="4">
        <v>163401</v>
      </c>
      <c r="D3391" s="143" t="s">
        <v>7</v>
      </c>
      <c r="E3391" s="143"/>
      <c r="F3391" s="18"/>
      <c r="G3391" s="5">
        <v>96.9</v>
      </c>
    </row>
    <row r="3392" spans="1:7" x14ac:dyDescent="0.25">
      <c r="A3392" s="18">
        <f t="shared" si="613"/>
        <v>511</v>
      </c>
      <c r="B3392" s="18" t="str">
        <f t="shared" si="613"/>
        <v>AMC 511 C</v>
      </c>
      <c r="C3392" s="6">
        <v>163410</v>
      </c>
      <c r="D3392" s="144" t="s">
        <v>15</v>
      </c>
      <c r="E3392" s="144"/>
      <c r="F3392" s="20"/>
      <c r="G3392" s="7">
        <v>17.399999999999999</v>
      </c>
    </row>
    <row r="3393" spans="1:7" x14ac:dyDescent="0.25">
      <c r="A3393" s="20">
        <f t="shared" si="613"/>
        <v>511</v>
      </c>
      <c r="B3393" s="20" t="str">
        <f t="shared" si="613"/>
        <v>AMC 511 C</v>
      </c>
      <c r="C3393" s="21"/>
      <c r="D3393" s="145"/>
      <c r="E3393" s="145"/>
      <c r="F3393" s="22" t="s">
        <v>9</v>
      </c>
      <c r="G3393" s="8">
        <v>1000</v>
      </c>
    </row>
    <row r="3394" spans="1:7" x14ac:dyDescent="0.25">
      <c r="A3394" s="9">
        <v>5115</v>
      </c>
      <c r="B3394" s="23" t="s">
        <v>631</v>
      </c>
      <c r="C3394" s="9" t="s">
        <v>4</v>
      </c>
      <c r="D3394" s="146" t="s">
        <v>5</v>
      </c>
      <c r="E3394" s="146"/>
      <c r="F3394" s="24"/>
      <c r="G3394" s="10">
        <v>827.7</v>
      </c>
    </row>
    <row r="3395" spans="1:7" x14ac:dyDescent="0.25">
      <c r="A3395" s="18">
        <f t="shared" ref="A3395:B3399" si="614">A3394</f>
        <v>5115</v>
      </c>
      <c r="B3395" s="18" t="str">
        <f t="shared" si="614"/>
        <v>AMC 5115 C</v>
      </c>
      <c r="C3395" s="4">
        <v>163401</v>
      </c>
      <c r="D3395" s="143" t="s">
        <v>7</v>
      </c>
      <c r="E3395" s="143"/>
      <c r="F3395" s="18"/>
      <c r="G3395" s="5">
        <v>96.8</v>
      </c>
    </row>
    <row r="3396" spans="1:7" x14ac:dyDescent="0.25">
      <c r="A3396" s="18">
        <f t="shared" si="614"/>
        <v>5115</v>
      </c>
      <c r="B3396" s="18" t="str">
        <f t="shared" si="614"/>
        <v>AMC 5115 C</v>
      </c>
      <c r="C3396" s="4">
        <v>163405</v>
      </c>
      <c r="D3396" s="143" t="s">
        <v>152</v>
      </c>
      <c r="E3396" s="143"/>
      <c r="F3396" s="18"/>
      <c r="G3396" s="5">
        <v>58.1</v>
      </c>
    </row>
    <row r="3397" spans="1:7" x14ac:dyDescent="0.25">
      <c r="A3397" s="18">
        <f t="shared" si="614"/>
        <v>5115</v>
      </c>
      <c r="B3397" s="18" t="str">
        <f t="shared" si="614"/>
        <v>AMC 5115 C</v>
      </c>
      <c r="C3397" s="4">
        <v>163410</v>
      </c>
      <c r="D3397" s="143" t="s">
        <v>15</v>
      </c>
      <c r="E3397" s="143"/>
      <c r="F3397" s="18"/>
      <c r="G3397" s="5">
        <v>14.5</v>
      </c>
    </row>
    <row r="3398" spans="1:7" x14ac:dyDescent="0.25">
      <c r="A3398" s="18">
        <f t="shared" si="614"/>
        <v>5115</v>
      </c>
      <c r="B3398" s="18" t="str">
        <f t="shared" si="614"/>
        <v>AMC 5115 C</v>
      </c>
      <c r="C3398" s="6">
        <v>163407</v>
      </c>
      <c r="D3398" s="144" t="s">
        <v>13</v>
      </c>
      <c r="E3398" s="144"/>
      <c r="F3398" s="20"/>
      <c r="G3398" s="7">
        <v>2.9</v>
      </c>
    </row>
    <row r="3399" spans="1:7" x14ac:dyDescent="0.25">
      <c r="A3399" s="20">
        <f t="shared" si="614"/>
        <v>5115</v>
      </c>
      <c r="B3399" s="20" t="str">
        <f t="shared" si="614"/>
        <v>AMC 5115 C</v>
      </c>
      <c r="C3399" s="21"/>
      <c r="D3399" s="145"/>
      <c r="E3399" s="145"/>
      <c r="F3399" s="22" t="s">
        <v>9</v>
      </c>
      <c r="G3399" s="8">
        <v>1000</v>
      </c>
    </row>
    <row r="3400" spans="1:7" x14ac:dyDescent="0.25">
      <c r="A3400" s="9">
        <v>512</v>
      </c>
      <c r="B3400" s="23" t="s">
        <v>632</v>
      </c>
      <c r="C3400" s="9" t="s">
        <v>4</v>
      </c>
      <c r="D3400" s="146" t="s">
        <v>5</v>
      </c>
      <c r="E3400" s="146"/>
      <c r="F3400" s="24"/>
      <c r="G3400" s="10">
        <v>817.5</v>
      </c>
    </row>
    <row r="3401" spans="1:7" x14ac:dyDescent="0.25">
      <c r="A3401" s="18">
        <f t="shared" ref="A3401:B3405" si="615">A3400</f>
        <v>512</v>
      </c>
      <c r="B3401" s="18" t="str">
        <f t="shared" si="615"/>
        <v>AMC 512 C</v>
      </c>
      <c r="C3401" s="4">
        <v>163401</v>
      </c>
      <c r="D3401" s="143" t="s">
        <v>7</v>
      </c>
      <c r="E3401" s="143"/>
      <c r="F3401" s="18"/>
      <c r="G3401" s="5">
        <v>96.8</v>
      </c>
    </row>
    <row r="3402" spans="1:7" x14ac:dyDescent="0.25">
      <c r="A3402" s="18">
        <f t="shared" si="615"/>
        <v>512</v>
      </c>
      <c r="B3402" s="18" t="str">
        <f t="shared" si="615"/>
        <v>AMC 512 C</v>
      </c>
      <c r="C3402" s="4">
        <v>163406</v>
      </c>
      <c r="D3402" s="143" t="s">
        <v>193</v>
      </c>
      <c r="E3402" s="143"/>
      <c r="F3402" s="18"/>
      <c r="G3402" s="5">
        <v>72.599999999999994</v>
      </c>
    </row>
    <row r="3403" spans="1:7" x14ac:dyDescent="0.25">
      <c r="A3403" s="18">
        <f t="shared" si="615"/>
        <v>512</v>
      </c>
      <c r="B3403" s="18" t="str">
        <f t="shared" si="615"/>
        <v>AMC 512 C</v>
      </c>
      <c r="C3403" s="4">
        <v>163408</v>
      </c>
      <c r="D3403" s="143" t="s">
        <v>12</v>
      </c>
      <c r="E3403" s="143"/>
      <c r="F3403" s="18"/>
      <c r="G3403" s="5">
        <v>11.6</v>
      </c>
    </row>
    <row r="3404" spans="1:7" x14ac:dyDescent="0.25">
      <c r="A3404" s="18">
        <f t="shared" si="615"/>
        <v>512</v>
      </c>
      <c r="B3404" s="18" t="str">
        <f t="shared" si="615"/>
        <v>AMC 512 C</v>
      </c>
      <c r="C3404" s="6">
        <v>163410</v>
      </c>
      <c r="D3404" s="144" t="s">
        <v>15</v>
      </c>
      <c r="E3404" s="144"/>
      <c r="F3404" s="20"/>
      <c r="G3404" s="7">
        <v>1.5</v>
      </c>
    </row>
    <row r="3405" spans="1:7" x14ac:dyDescent="0.25">
      <c r="A3405" s="20">
        <f t="shared" si="615"/>
        <v>512</v>
      </c>
      <c r="B3405" s="20" t="str">
        <f t="shared" si="615"/>
        <v>AMC 512 C</v>
      </c>
      <c r="C3405" s="21"/>
      <c r="D3405" s="145"/>
      <c r="E3405" s="145"/>
      <c r="F3405" s="22" t="s">
        <v>9</v>
      </c>
      <c r="G3405" s="8">
        <v>1000</v>
      </c>
    </row>
    <row r="3406" spans="1:7" x14ac:dyDescent="0.25">
      <c r="A3406" s="2">
        <v>5125</v>
      </c>
      <c r="B3406" s="27" t="s">
        <v>633</v>
      </c>
      <c r="C3406" s="2" t="s">
        <v>4</v>
      </c>
      <c r="D3406" s="27" t="s">
        <v>5</v>
      </c>
      <c r="E3406" s="153"/>
      <c r="F3406" s="153"/>
      <c r="G3406" s="3">
        <v>836.6</v>
      </c>
    </row>
    <row r="3407" spans="1:7" x14ac:dyDescent="0.25">
      <c r="A3407" s="18">
        <f t="shared" ref="A3407:B3411" si="616">A3406</f>
        <v>5125</v>
      </c>
      <c r="B3407" s="18" t="str">
        <f t="shared" si="616"/>
        <v>AMC 5125 C</v>
      </c>
      <c r="C3407" s="4">
        <v>163401</v>
      </c>
      <c r="D3407" s="17" t="s">
        <v>7</v>
      </c>
      <c r="E3407" s="152"/>
      <c r="F3407" s="152"/>
      <c r="G3407" s="5">
        <v>96.7</v>
      </c>
    </row>
    <row r="3408" spans="1:7" x14ac:dyDescent="0.25">
      <c r="A3408" s="18">
        <f t="shared" si="616"/>
        <v>5125</v>
      </c>
      <c r="B3408" s="18" t="str">
        <f t="shared" si="616"/>
        <v>AMC 5125 C</v>
      </c>
      <c r="C3408" s="4">
        <v>163405</v>
      </c>
      <c r="D3408" s="17" t="s">
        <v>152</v>
      </c>
      <c r="E3408" s="152"/>
      <c r="F3408" s="152"/>
      <c r="G3408" s="5">
        <v>58</v>
      </c>
    </row>
    <row r="3409" spans="1:7" x14ac:dyDescent="0.25">
      <c r="A3409" s="18">
        <f t="shared" si="616"/>
        <v>5125</v>
      </c>
      <c r="B3409" s="18" t="str">
        <f t="shared" si="616"/>
        <v>AMC 5125 C</v>
      </c>
      <c r="C3409" s="4">
        <v>163410</v>
      </c>
      <c r="D3409" s="17" t="s">
        <v>15</v>
      </c>
      <c r="E3409" s="152"/>
      <c r="F3409" s="152"/>
      <c r="G3409" s="5">
        <v>5.8</v>
      </c>
    </row>
    <row r="3410" spans="1:7" x14ac:dyDescent="0.25">
      <c r="A3410" s="18">
        <f t="shared" si="616"/>
        <v>5125</v>
      </c>
      <c r="B3410" s="18" t="str">
        <f t="shared" si="616"/>
        <v>AMC 5125 C</v>
      </c>
      <c r="C3410" s="6">
        <v>163407</v>
      </c>
      <c r="D3410" s="19" t="s">
        <v>13</v>
      </c>
      <c r="E3410" s="149"/>
      <c r="F3410" s="149"/>
      <c r="G3410" s="7">
        <v>2.9</v>
      </c>
    </row>
    <row r="3411" spans="1:7" x14ac:dyDescent="0.25">
      <c r="A3411" s="20">
        <f t="shared" si="616"/>
        <v>5125</v>
      </c>
      <c r="B3411" s="20" t="str">
        <f t="shared" si="616"/>
        <v>AMC 5125 C</v>
      </c>
      <c r="C3411" s="21"/>
      <c r="D3411" s="21"/>
      <c r="E3411" s="150" t="s">
        <v>9</v>
      </c>
      <c r="F3411" s="150"/>
      <c r="G3411" s="8">
        <v>1000</v>
      </c>
    </row>
    <row r="3412" spans="1:7" x14ac:dyDescent="0.25">
      <c r="A3412" s="9">
        <v>513</v>
      </c>
      <c r="B3412" s="23" t="s">
        <v>634</v>
      </c>
      <c r="C3412" s="9" t="s">
        <v>4</v>
      </c>
      <c r="D3412" s="23" t="s">
        <v>5</v>
      </c>
      <c r="E3412" s="151"/>
      <c r="F3412" s="151"/>
      <c r="G3412" s="10">
        <v>821.9</v>
      </c>
    </row>
    <row r="3413" spans="1:7" x14ac:dyDescent="0.25">
      <c r="A3413" s="18">
        <f t="shared" ref="A3413:B3416" si="617">A3412</f>
        <v>513</v>
      </c>
      <c r="B3413" s="18" t="str">
        <f t="shared" si="617"/>
        <v>AMC 513 C</v>
      </c>
      <c r="C3413" s="4">
        <v>163401</v>
      </c>
      <c r="D3413" s="17" t="s">
        <v>7</v>
      </c>
      <c r="E3413" s="152"/>
      <c r="F3413" s="152"/>
      <c r="G3413" s="5">
        <v>96.8</v>
      </c>
    </row>
    <row r="3414" spans="1:7" x14ac:dyDescent="0.25">
      <c r="A3414" s="18">
        <f t="shared" si="617"/>
        <v>513</v>
      </c>
      <c r="B3414" s="18" t="str">
        <f t="shared" si="617"/>
        <v>AMC 513 C</v>
      </c>
      <c r="C3414" s="4">
        <v>163406</v>
      </c>
      <c r="D3414" s="17" t="s">
        <v>193</v>
      </c>
      <c r="E3414" s="152"/>
      <c r="F3414" s="152"/>
      <c r="G3414" s="5">
        <v>66.8</v>
      </c>
    </row>
    <row r="3415" spans="1:7" x14ac:dyDescent="0.25">
      <c r="A3415" s="18">
        <f t="shared" si="617"/>
        <v>513</v>
      </c>
      <c r="B3415" s="18" t="str">
        <f t="shared" si="617"/>
        <v>AMC 513 C</v>
      </c>
      <c r="C3415" s="6">
        <v>163408</v>
      </c>
      <c r="D3415" s="19" t="s">
        <v>12</v>
      </c>
      <c r="E3415" s="149"/>
      <c r="F3415" s="149"/>
      <c r="G3415" s="7">
        <v>14.5</v>
      </c>
    </row>
    <row r="3416" spans="1:7" x14ac:dyDescent="0.25">
      <c r="A3416" s="20">
        <f t="shared" si="617"/>
        <v>513</v>
      </c>
      <c r="B3416" s="20" t="str">
        <f t="shared" si="617"/>
        <v>AMC 513 C</v>
      </c>
      <c r="C3416" s="21"/>
      <c r="D3416" s="21"/>
      <c r="E3416" s="150" t="s">
        <v>9</v>
      </c>
      <c r="F3416" s="150"/>
      <c r="G3416" s="8">
        <v>1000</v>
      </c>
    </row>
    <row r="3417" spans="1:7" x14ac:dyDescent="0.25">
      <c r="A3417" s="9">
        <v>5135</v>
      </c>
      <c r="B3417" s="23" t="s">
        <v>635</v>
      </c>
      <c r="C3417" s="9" t="s">
        <v>4</v>
      </c>
      <c r="D3417" s="23" t="s">
        <v>5</v>
      </c>
      <c r="E3417" s="151"/>
      <c r="F3417" s="151"/>
      <c r="G3417" s="10">
        <v>870.1</v>
      </c>
    </row>
    <row r="3418" spans="1:7" x14ac:dyDescent="0.25">
      <c r="A3418" s="18">
        <f t="shared" ref="A3418:B3422" si="618">A3417</f>
        <v>5135</v>
      </c>
      <c r="B3418" s="18" t="str">
        <f t="shared" si="618"/>
        <v>AMC 5135 C</v>
      </c>
      <c r="C3418" s="4">
        <v>163401</v>
      </c>
      <c r="D3418" s="17" t="s">
        <v>7</v>
      </c>
      <c r="E3418" s="152"/>
      <c r="F3418" s="152"/>
      <c r="G3418" s="5">
        <v>96.6</v>
      </c>
    </row>
    <row r="3419" spans="1:7" x14ac:dyDescent="0.25">
      <c r="A3419" s="18">
        <f t="shared" si="618"/>
        <v>5135</v>
      </c>
      <c r="B3419" s="18" t="str">
        <f t="shared" si="618"/>
        <v>AMC 5135 C</v>
      </c>
      <c r="C3419" s="4">
        <v>163405</v>
      </c>
      <c r="D3419" s="17" t="s">
        <v>152</v>
      </c>
      <c r="E3419" s="152"/>
      <c r="F3419" s="152"/>
      <c r="G3419" s="5">
        <v>29</v>
      </c>
    </row>
    <row r="3420" spans="1:7" x14ac:dyDescent="0.25">
      <c r="A3420" s="18">
        <f t="shared" si="618"/>
        <v>5135</v>
      </c>
      <c r="B3420" s="18" t="str">
        <f t="shared" si="618"/>
        <v>AMC 5135 C</v>
      </c>
      <c r="C3420" s="4">
        <v>163410</v>
      </c>
      <c r="D3420" s="17" t="s">
        <v>15</v>
      </c>
      <c r="E3420" s="152"/>
      <c r="F3420" s="152"/>
      <c r="G3420" s="5">
        <v>2.9</v>
      </c>
    </row>
    <row r="3421" spans="1:7" x14ac:dyDescent="0.25">
      <c r="A3421" s="18">
        <f t="shared" si="618"/>
        <v>5135</v>
      </c>
      <c r="B3421" s="18" t="str">
        <f t="shared" si="618"/>
        <v>AMC 5135 C</v>
      </c>
      <c r="C3421" s="6">
        <v>163407</v>
      </c>
      <c r="D3421" s="19" t="s">
        <v>13</v>
      </c>
      <c r="E3421" s="149"/>
      <c r="F3421" s="149"/>
      <c r="G3421" s="7">
        <v>1.4</v>
      </c>
    </row>
    <row r="3422" spans="1:7" x14ac:dyDescent="0.25">
      <c r="A3422" s="20">
        <f t="shared" si="618"/>
        <v>5135</v>
      </c>
      <c r="B3422" s="20" t="str">
        <f t="shared" si="618"/>
        <v>AMC 5135 C</v>
      </c>
      <c r="C3422" s="21"/>
      <c r="D3422" s="21"/>
      <c r="E3422" s="150" t="s">
        <v>9</v>
      </c>
      <c r="F3422" s="150"/>
      <c r="G3422" s="8">
        <v>1000</v>
      </c>
    </row>
    <row r="3423" spans="1:7" x14ac:dyDescent="0.25">
      <c r="A3423" s="9">
        <v>514</v>
      </c>
      <c r="B3423" s="23" t="s">
        <v>636</v>
      </c>
      <c r="C3423" s="9" t="s">
        <v>4</v>
      </c>
      <c r="D3423" s="23" t="s">
        <v>5</v>
      </c>
      <c r="E3423" s="151"/>
      <c r="F3423" s="151"/>
      <c r="G3423" s="10">
        <v>862.8</v>
      </c>
    </row>
    <row r="3424" spans="1:7" x14ac:dyDescent="0.25">
      <c r="A3424" s="18">
        <f t="shared" ref="A3424:B3427" si="619">A3423</f>
        <v>514</v>
      </c>
      <c r="B3424" s="18" t="str">
        <f t="shared" si="619"/>
        <v>AMC 514 C</v>
      </c>
      <c r="C3424" s="4">
        <v>163401</v>
      </c>
      <c r="D3424" s="17" t="s">
        <v>7</v>
      </c>
      <c r="E3424" s="152"/>
      <c r="F3424" s="152"/>
      <c r="G3424" s="5">
        <v>96.6</v>
      </c>
    </row>
    <row r="3425" spans="1:7" x14ac:dyDescent="0.25">
      <c r="A3425" s="18">
        <f t="shared" si="619"/>
        <v>514</v>
      </c>
      <c r="B3425" s="18" t="str">
        <f t="shared" si="619"/>
        <v>AMC 514 C</v>
      </c>
      <c r="C3425" s="4">
        <v>163406</v>
      </c>
      <c r="D3425" s="17" t="s">
        <v>193</v>
      </c>
      <c r="E3425" s="152"/>
      <c r="F3425" s="152"/>
      <c r="G3425" s="5">
        <v>34.799999999999997</v>
      </c>
    </row>
    <row r="3426" spans="1:7" x14ac:dyDescent="0.25">
      <c r="A3426" s="18">
        <f t="shared" si="619"/>
        <v>514</v>
      </c>
      <c r="B3426" s="18" t="str">
        <f t="shared" si="619"/>
        <v>AMC 514 C</v>
      </c>
      <c r="C3426" s="6">
        <v>163410</v>
      </c>
      <c r="D3426" s="19" t="s">
        <v>15</v>
      </c>
      <c r="E3426" s="149"/>
      <c r="F3426" s="149"/>
      <c r="G3426" s="7">
        <v>5.8</v>
      </c>
    </row>
    <row r="3427" spans="1:7" x14ac:dyDescent="0.25">
      <c r="A3427" s="20">
        <f t="shared" si="619"/>
        <v>514</v>
      </c>
      <c r="B3427" s="20" t="str">
        <f t="shared" si="619"/>
        <v>AMC 514 C</v>
      </c>
      <c r="C3427" s="21"/>
      <c r="D3427" s="21"/>
      <c r="E3427" s="150" t="s">
        <v>9</v>
      </c>
      <c r="F3427" s="150"/>
      <c r="G3427" s="8">
        <v>1000</v>
      </c>
    </row>
    <row r="3428" spans="1:7" x14ac:dyDescent="0.25">
      <c r="A3428" s="9">
        <v>5145</v>
      </c>
      <c r="B3428" s="23" t="s">
        <v>637</v>
      </c>
      <c r="C3428" s="9" t="s">
        <v>4</v>
      </c>
      <c r="D3428" s="23" t="s">
        <v>5</v>
      </c>
      <c r="E3428" s="151"/>
      <c r="F3428" s="151"/>
      <c r="G3428" s="10">
        <v>883.8</v>
      </c>
    </row>
    <row r="3429" spans="1:7" x14ac:dyDescent="0.25">
      <c r="A3429" s="18">
        <f t="shared" ref="A3429:B3433" si="620">A3428</f>
        <v>5145</v>
      </c>
      <c r="B3429" s="18" t="str">
        <f t="shared" si="620"/>
        <v>AMC 5145 C</v>
      </c>
      <c r="C3429" s="4">
        <v>163401</v>
      </c>
      <c r="D3429" s="17" t="s">
        <v>7</v>
      </c>
      <c r="E3429" s="152"/>
      <c r="F3429" s="152"/>
      <c r="G3429" s="5">
        <v>96.5</v>
      </c>
    </row>
    <row r="3430" spans="1:7" x14ac:dyDescent="0.25">
      <c r="A3430" s="18">
        <f t="shared" si="620"/>
        <v>5145</v>
      </c>
      <c r="B3430" s="18" t="str">
        <f t="shared" si="620"/>
        <v>AMC 5145 C</v>
      </c>
      <c r="C3430" s="4">
        <v>163405</v>
      </c>
      <c r="D3430" s="17" t="s">
        <v>152</v>
      </c>
      <c r="E3430" s="152"/>
      <c r="F3430" s="152"/>
      <c r="G3430" s="5">
        <v>17.399999999999999</v>
      </c>
    </row>
    <row r="3431" spans="1:7" x14ac:dyDescent="0.25">
      <c r="A3431" s="18">
        <f t="shared" si="620"/>
        <v>5145</v>
      </c>
      <c r="B3431" s="18" t="str">
        <f t="shared" si="620"/>
        <v>AMC 5145 C</v>
      </c>
      <c r="C3431" s="4">
        <v>163410</v>
      </c>
      <c r="D3431" s="17" t="s">
        <v>15</v>
      </c>
      <c r="E3431" s="152"/>
      <c r="F3431" s="152"/>
      <c r="G3431" s="5">
        <v>1.7</v>
      </c>
    </row>
    <row r="3432" spans="1:7" x14ac:dyDescent="0.25">
      <c r="A3432" s="18">
        <f t="shared" si="620"/>
        <v>5145</v>
      </c>
      <c r="B3432" s="18" t="str">
        <f t="shared" si="620"/>
        <v>AMC 5145 C</v>
      </c>
      <c r="C3432" s="6">
        <v>163407</v>
      </c>
      <c r="D3432" s="19" t="s">
        <v>13</v>
      </c>
      <c r="E3432" s="149"/>
      <c r="F3432" s="149"/>
      <c r="G3432" s="7">
        <v>0.6</v>
      </c>
    </row>
    <row r="3433" spans="1:7" x14ac:dyDescent="0.25">
      <c r="A3433" s="20">
        <f t="shared" si="620"/>
        <v>5145</v>
      </c>
      <c r="B3433" s="20" t="str">
        <f t="shared" si="620"/>
        <v>AMC 5145 C</v>
      </c>
      <c r="C3433" s="21"/>
      <c r="D3433" s="21"/>
      <c r="E3433" s="150" t="s">
        <v>9</v>
      </c>
      <c r="F3433" s="150"/>
      <c r="G3433" s="8">
        <v>1000</v>
      </c>
    </row>
    <row r="3434" spans="1:7" x14ac:dyDescent="0.25">
      <c r="A3434" s="9">
        <v>515</v>
      </c>
      <c r="B3434" s="23" t="s">
        <v>638</v>
      </c>
      <c r="C3434" s="9" t="s">
        <v>4</v>
      </c>
      <c r="D3434" s="23" t="s">
        <v>5</v>
      </c>
      <c r="E3434" s="151"/>
      <c r="F3434" s="151"/>
      <c r="G3434" s="10">
        <v>877.3</v>
      </c>
    </row>
    <row r="3435" spans="1:7" x14ac:dyDescent="0.25">
      <c r="A3435" s="18">
        <f t="shared" ref="A3435:B3438" si="621">A3434</f>
        <v>515</v>
      </c>
      <c r="B3435" s="18" t="str">
        <f t="shared" si="621"/>
        <v>AMC 515 C</v>
      </c>
      <c r="C3435" s="4">
        <v>163401</v>
      </c>
      <c r="D3435" s="17" t="s">
        <v>7</v>
      </c>
      <c r="E3435" s="152"/>
      <c r="F3435" s="152"/>
      <c r="G3435" s="5">
        <v>96.6</v>
      </c>
    </row>
    <row r="3436" spans="1:7" x14ac:dyDescent="0.25">
      <c r="A3436" s="18">
        <f t="shared" si="621"/>
        <v>515</v>
      </c>
      <c r="B3436" s="18" t="str">
        <f t="shared" si="621"/>
        <v>AMC 515 C</v>
      </c>
      <c r="C3436" s="4">
        <v>163406</v>
      </c>
      <c r="D3436" s="17" t="s">
        <v>193</v>
      </c>
      <c r="E3436" s="152"/>
      <c r="F3436" s="152"/>
      <c r="G3436" s="5">
        <v>23.2</v>
      </c>
    </row>
    <row r="3437" spans="1:7" x14ac:dyDescent="0.25">
      <c r="A3437" s="18">
        <f t="shared" si="621"/>
        <v>515</v>
      </c>
      <c r="B3437" s="18" t="str">
        <f t="shared" si="621"/>
        <v>AMC 515 C</v>
      </c>
      <c r="C3437" s="6">
        <v>163410</v>
      </c>
      <c r="D3437" s="19" t="s">
        <v>15</v>
      </c>
      <c r="E3437" s="149"/>
      <c r="F3437" s="149"/>
      <c r="G3437" s="7">
        <v>2.9</v>
      </c>
    </row>
    <row r="3438" spans="1:7" x14ac:dyDescent="0.25">
      <c r="A3438" s="20">
        <f t="shared" si="621"/>
        <v>515</v>
      </c>
      <c r="B3438" s="20" t="str">
        <f t="shared" si="621"/>
        <v>AMC 515 C</v>
      </c>
      <c r="C3438" s="21"/>
      <c r="D3438" s="21"/>
      <c r="E3438" s="150" t="s">
        <v>9</v>
      </c>
      <c r="F3438" s="150"/>
      <c r="G3438" s="8">
        <v>1000</v>
      </c>
    </row>
    <row r="3439" spans="1:7" x14ac:dyDescent="0.25">
      <c r="A3439" s="9">
        <v>5155</v>
      </c>
      <c r="B3439" s="23" t="s">
        <v>639</v>
      </c>
      <c r="C3439" s="9" t="s">
        <v>4</v>
      </c>
      <c r="D3439" s="23" t="s">
        <v>5</v>
      </c>
      <c r="E3439" s="151"/>
      <c r="F3439" s="151"/>
      <c r="G3439" s="10">
        <v>890.4</v>
      </c>
    </row>
    <row r="3440" spans="1:7" x14ac:dyDescent="0.25">
      <c r="A3440" s="18">
        <f t="shared" ref="A3440:B3444" si="622">A3439</f>
        <v>5155</v>
      </c>
      <c r="B3440" s="18" t="str">
        <f t="shared" si="622"/>
        <v>AMC 5155 C</v>
      </c>
      <c r="C3440" s="4">
        <v>163401</v>
      </c>
      <c r="D3440" s="17" t="s">
        <v>7</v>
      </c>
      <c r="E3440" s="152"/>
      <c r="F3440" s="152"/>
      <c r="G3440" s="5">
        <v>96.5</v>
      </c>
    </row>
    <row r="3441" spans="1:7" x14ac:dyDescent="0.25">
      <c r="A3441" s="18">
        <f t="shared" si="622"/>
        <v>5155</v>
      </c>
      <c r="B3441" s="18" t="str">
        <f t="shared" si="622"/>
        <v>AMC 5155 C</v>
      </c>
      <c r="C3441" s="4">
        <v>163405</v>
      </c>
      <c r="D3441" s="17" t="s">
        <v>152</v>
      </c>
      <c r="E3441" s="152"/>
      <c r="F3441" s="152"/>
      <c r="G3441" s="5">
        <v>11.6</v>
      </c>
    </row>
    <row r="3442" spans="1:7" x14ac:dyDescent="0.25">
      <c r="A3442" s="18">
        <f t="shared" si="622"/>
        <v>5155</v>
      </c>
      <c r="B3442" s="18" t="str">
        <f t="shared" si="622"/>
        <v>AMC 5155 C</v>
      </c>
      <c r="C3442" s="4">
        <v>163410</v>
      </c>
      <c r="D3442" s="17" t="s">
        <v>15</v>
      </c>
      <c r="E3442" s="152"/>
      <c r="F3442" s="152"/>
      <c r="G3442" s="5">
        <v>1.2</v>
      </c>
    </row>
    <row r="3443" spans="1:7" x14ac:dyDescent="0.25">
      <c r="A3443" s="18">
        <f t="shared" si="622"/>
        <v>5155</v>
      </c>
      <c r="B3443" s="18" t="str">
        <f t="shared" si="622"/>
        <v>AMC 5155 C</v>
      </c>
      <c r="C3443" s="6">
        <v>163407</v>
      </c>
      <c r="D3443" s="19" t="s">
        <v>13</v>
      </c>
      <c r="E3443" s="149"/>
      <c r="F3443" s="149"/>
      <c r="G3443" s="7">
        <v>0.3</v>
      </c>
    </row>
    <row r="3444" spans="1:7" x14ac:dyDescent="0.25">
      <c r="A3444" s="20">
        <f t="shared" si="622"/>
        <v>5155</v>
      </c>
      <c r="B3444" s="20" t="str">
        <f t="shared" si="622"/>
        <v>AMC 5155 C</v>
      </c>
      <c r="C3444" s="21"/>
      <c r="D3444" s="21"/>
      <c r="E3444" s="150" t="s">
        <v>9</v>
      </c>
      <c r="F3444" s="150"/>
      <c r="G3444" s="8">
        <v>1000</v>
      </c>
    </row>
    <row r="3445" spans="1:7" x14ac:dyDescent="0.25">
      <c r="A3445" s="9">
        <v>516</v>
      </c>
      <c r="B3445" s="23" t="s">
        <v>640</v>
      </c>
      <c r="C3445" s="9" t="s">
        <v>4</v>
      </c>
      <c r="D3445" s="23" t="s">
        <v>5</v>
      </c>
      <c r="E3445" s="151"/>
      <c r="F3445" s="151"/>
      <c r="G3445" s="10">
        <v>887.6</v>
      </c>
    </row>
    <row r="3446" spans="1:7" x14ac:dyDescent="0.25">
      <c r="A3446" s="18">
        <f t="shared" ref="A3446:B3449" si="623">A3445</f>
        <v>516</v>
      </c>
      <c r="B3446" s="18" t="str">
        <f t="shared" si="623"/>
        <v>AMC 516 C</v>
      </c>
      <c r="C3446" s="4">
        <v>163401</v>
      </c>
      <c r="D3446" s="17" t="s">
        <v>7</v>
      </c>
      <c r="E3446" s="152"/>
      <c r="F3446" s="152"/>
      <c r="G3446" s="5">
        <v>96.5</v>
      </c>
    </row>
    <row r="3447" spans="1:7" x14ac:dyDescent="0.25">
      <c r="A3447" s="18">
        <f t="shared" si="623"/>
        <v>516</v>
      </c>
      <c r="B3447" s="18" t="str">
        <f t="shared" si="623"/>
        <v>AMC 516 C</v>
      </c>
      <c r="C3447" s="4">
        <v>163406</v>
      </c>
      <c r="D3447" s="17" t="s">
        <v>193</v>
      </c>
      <c r="E3447" s="152"/>
      <c r="F3447" s="152"/>
      <c r="G3447" s="5">
        <v>14.5</v>
      </c>
    </row>
    <row r="3448" spans="1:7" x14ac:dyDescent="0.25">
      <c r="A3448" s="18">
        <f t="shared" si="623"/>
        <v>516</v>
      </c>
      <c r="B3448" s="18" t="str">
        <f t="shared" si="623"/>
        <v>AMC 516 C</v>
      </c>
      <c r="C3448" s="6">
        <v>163410</v>
      </c>
      <c r="D3448" s="19" t="s">
        <v>15</v>
      </c>
      <c r="E3448" s="149"/>
      <c r="F3448" s="149"/>
      <c r="G3448" s="7">
        <v>1.4</v>
      </c>
    </row>
    <row r="3449" spans="1:7" x14ac:dyDescent="0.25">
      <c r="A3449" s="20">
        <f t="shared" si="623"/>
        <v>516</v>
      </c>
      <c r="B3449" s="20" t="str">
        <f t="shared" si="623"/>
        <v>AMC 516 C</v>
      </c>
      <c r="C3449" s="21"/>
      <c r="D3449" s="21"/>
      <c r="E3449" s="150" t="s">
        <v>9</v>
      </c>
      <c r="F3449" s="150"/>
      <c r="G3449" s="8">
        <v>1000</v>
      </c>
    </row>
    <row r="3450" spans="1:7" x14ac:dyDescent="0.25">
      <c r="A3450" s="9">
        <v>5165</v>
      </c>
      <c r="B3450" s="23" t="s">
        <v>641</v>
      </c>
      <c r="C3450" s="9" t="s">
        <v>4</v>
      </c>
      <c r="D3450" s="23" t="s">
        <v>5</v>
      </c>
      <c r="E3450" s="151"/>
      <c r="F3450" s="151"/>
      <c r="G3450" s="10">
        <v>890.5</v>
      </c>
    </row>
    <row r="3451" spans="1:7" x14ac:dyDescent="0.25">
      <c r="A3451" s="18">
        <f t="shared" ref="A3451:B3454" si="624">A3450</f>
        <v>5165</v>
      </c>
      <c r="B3451" s="18" t="str">
        <f t="shared" si="624"/>
        <v>AMC 5165 C</v>
      </c>
      <c r="C3451" s="4">
        <v>163401</v>
      </c>
      <c r="D3451" s="17" t="s">
        <v>7</v>
      </c>
      <c r="E3451" s="152"/>
      <c r="F3451" s="152"/>
      <c r="G3451" s="5">
        <v>96.5</v>
      </c>
    </row>
    <row r="3452" spans="1:7" x14ac:dyDescent="0.25">
      <c r="A3452" s="18">
        <f t="shared" si="624"/>
        <v>5165</v>
      </c>
      <c r="B3452" s="18" t="str">
        <f t="shared" si="624"/>
        <v>AMC 5165 C</v>
      </c>
      <c r="C3452" s="4">
        <v>163404</v>
      </c>
      <c r="D3452" s="17" t="s">
        <v>8</v>
      </c>
      <c r="E3452" s="152"/>
      <c r="F3452" s="152"/>
      <c r="G3452" s="5">
        <v>8.6999999999999993</v>
      </c>
    </row>
    <row r="3453" spans="1:7" x14ac:dyDescent="0.25">
      <c r="A3453" s="18">
        <f t="shared" si="624"/>
        <v>5165</v>
      </c>
      <c r="B3453" s="18" t="str">
        <f t="shared" si="624"/>
        <v>AMC 5165 C</v>
      </c>
      <c r="C3453" s="6">
        <v>163410</v>
      </c>
      <c r="D3453" s="19" t="s">
        <v>15</v>
      </c>
      <c r="E3453" s="149"/>
      <c r="F3453" s="149"/>
      <c r="G3453" s="7">
        <v>4.3</v>
      </c>
    </row>
    <row r="3454" spans="1:7" x14ac:dyDescent="0.25">
      <c r="A3454" s="20">
        <f t="shared" si="624"/>
        <v>5165</v>
      </c>
      <c r="B3454" s="20" t="str">
        <f t="shared" si="624"/>
        <v>AMC 5165 C</v>
      </c>
      <c r="C3454" s="21"/>
      <c r="D3454" s="21"/>
      <c r="E3454" s="150" t="s">
        <v>9</v>
      </c>
      <c r="F3454" s="150"/>
      <c r="G3454" s="8">
        <v>1000</v>
      </c>
    </row>
    <row r="3455" spans="1:7" x14ac:dyDescent="0.25">
      <c r="A3455" s="9">
        <v>517</v>
      </c>
      <c r="B3455" s="23" t="s">
        <v>642</v>
      </c>
      <c r="C3455" s="9" t="s">
        <v>4</v>
      </c>
      <c r="D3455" s="23" t="s">
        <v>5</v>
      </c>
      <c r="E3455" s="151"/>
      <c r="F3455" s="151"/>
      <c r="G3455" s="10">
        <v>896.8</v>
      </c>
    </row>
    <row r="3456" spans="1:7" x14ac:dyDescent="0.25">
      <c r="A3456" s="18">
        <f t="shared" ref="A3456:B3459" si="625">A3455</f>
        <v>517</v>
      </c>
      <c r="B3456" s="18" t="str">
        <f t="shared" si="625"/>
        <v>AMC 517 C</v>
      </c>
      <c r="C3456" s="4">
        <v>163401</v>
      </c>
      <c r="D3456" s="17" t="s">
        <v>7</v>
      </c>
      <c r="E3456" s="152"/>
      <c r="F3456" s="152"/>
      <c r="G3456" s="5">
        <v>96.5</v>
      </c>
    </row>
    <row r="3457" spans="1:7" x14ac:dyDescent="0.25">
      <c r="A3457" s="18">
        <f t="shared" si="625"/>
        <v>517</v>
      </c>
      <c r="B3457" s="18" t="str">
        <f t="shared" si="625"/>
        <v>AMC 517 C</v>
      </c>
      <c r="C3457" s="4">
        <v>163406</v>
      </c>
      <c r="D3457" s="17" t="s">
        <v>193</v>
      </c>
      <c r="E3457" s="152"/>
      <c r="F3457" s="152"/>
      <c r="G3457" s="5">
        <v>5.8</v>
      </c>
    </row>
    <row r="3458" spans="1:7" x14ac:dyDescent="0.25">
      <c r="A3458" s="18">
        <f t="shared" si="625"/>
        <v>517</v>
      </c>
      <c r="B3458" s="18" t="str">
        <f t="shared" si="625"/>
        <v>AMC 517 C</v>
      </c>
      <c r="C3458" s="6">
        <v>163410</v>
      </c>
      <c r="D3458" s="19" t="s">
        <v>15</v>
      </c>
      <c r="E3458" s="149"/>
      <c r="F3458" s="149"/>
      <c r="G3458" s="7">
        <v>0.9</v>
      </c>
    </row>
    <row r="3459" spans="1:7" x14ac:dyDescent="0.25">
      <c r="A3459" s="20">
        <f t="shared" si="625"/>
        <v>517</v>
      </c>
      <c r="B3459" s="20" t="str">
        <f t="shared" si="625"/>
        <v>AMC 517 C</v>
      </c>
      <c r="C3459" s="21"/>
      <c r="D3459" s="21"/>
      <c r="E3459" s="150" t="s">
        <v>9</v>
      </c>
      <c r="F3459" s="150"/>
      <c r="G3459" s="8">
        <v>1000</v>
      </c>
    </row>
    <row r="3460" spans="1:7" x14ac:dyDescent="0.25">
      <c r="A3460" s="2">
        <v>5175</v>
      </c>
      <c r="B3460" s="27" t="s">
        <v>643</v>
      </c>
      <c r="C3460" s="2" t="s">
        <v>4</v>
      </c>
      <c r="D3460" s="27" t="s">
        <v>5</v>
      </c>
      <c r="E3460" s="153"/>
      <c r="F3460" s="153"/>
      <c r="G3460" s="3">
        <v>894.8</v>
      </c>
    </row>
    <row r="3461" spans="1:7" x14ac:dyDescent="0.25">
      <c r="A3461" s="18">
        <f t="shared" ref="A3461:B3464" si="626">A3460</f>
        <v>5175</v>
      </c>
      <c r="B3461" s="18" t="str">
        <f t="shared" si="626"/>
        <v>AMC 5175 C</v>
      </c>
      <c r="C3461" s="4">
        <v>163401</v>
      </c>
      <c r="D3461" s="17" t="s">
        <v>7</v>
      </c>
      <c r="E3461" s="152"/>
      <c r="F3461" s="152"/>
      <c r="G3461" s="5">
        <v>96.5</v>
      </c>
    </row>
    <row r="3462" spans="1:7" x14ac:dyDescent="0.25">
      <c r="A3462" s="18">
        <f t="shared" si="626"/>
        <v>5175</v>
      </c>
      <c r="B3462" s="18" t="str">
        <f t="shared" si="626"/>
        <v>AMC 5175 C</v>
      </c>
      <c r="C3462" s="4">
        <v>163404</v>
      </c>
      <c r="D3462" s="17" t="s">
        <v>8</v>
      </c>
      <c r="E3462" s="152"/>
      <c r="F3462" s="152"/>
      <c r="G3462" s="5">
        <v>5.8</v>
      </c>
    </row>
    <row r="3463" spans="1:7" x14ac:dyDescent="0.25">
      <c r="A3463" s="18">
        <f t="shared" si="626"/>
        <v>5175</v>
      </c>
      <c r="B3463" s="18" t="str">
        <f t="shared" si="626"/>
        <v>AMC 5175 C</v>
      </c>
      <c r="C3463" s="6">
        <v>163410</v>
      </c>
      <c r="D3463" s="19" t="s">
        <v>15</v>
      </c>
      <c r="E3463" s="149"/>
      <c r="F3463" s="149"/>
      <c r="G3463" s="7">
        <v>2.9</v>
      </c>
    </row>
    <row r="3464" spans="1:7" x14ac:dyDescent="0.25">
      <c r="A3464" s="20">
        <f t="shared" si="626"/>
        <v>5175</v>
      </c>
      <c r="B3464" s="20" t="str">
        <f t="shared" si="626"/>
        <v>AMC 5175 C</v>
      </c>
      <c r="C3464" s="21"/>
      <c r="D3464" s="21"/>
      <c r="E3464" s="150" t="s">
        <v>9</v>
      </c>
      <c r="F3464" s="150"/>
      <c r="G3464" s="8">
        <v>1000</v>
      </c>
    </row>
    <row r="3465" spans="1:7" x14ac:dyDescent="0.25">
      <c r="A3465" s="9">
        <v>5185</v>
      </c>
      <c r="B3465" s="23" t="s">
        <v>644</v>
      </c>
      <c r="C3465" s="9" t="s">
        <v>4</v>
      </c>
      <c r="D3465" s="23" t="s">
        <v>5</v>
      </c>
      <c r="E3465" s="151"/>
      <c r="F3465" s="151"/>
      <c r="G3465" s="10">
        <v>710.3</v>
      </c>
    </row>
    <row r="3466" spans="1:7" x14ac:dyDescent="0.25">
      <c r="A3466" s="18">
        <f t="shared" ref="A3466:B3470" si="627">A3465</f>
        <v>5185</v>
      </c>
      <c r="B3466" s="18" t="str">
        <f t="shared" si="627"/>
        <v>AMC 5185 C</v>
      </c>
      <c r="C3466" s="4">
        <v>163404</v>
      </c>
      <c r="D3466" s="17" t="s">
        <v>8</v>
      </c>
      <c r="E3466" s="152"/>
      <c r="F3466" s="152"/>
      <c r="G3466" s="5">
        <v>122.5</v>
      </c>
    </row>
    <row r="3467" spans="1:7" x14ac:dyDescent="0.25">
      <c r="A3467" s="18">
        <f t="shared" si="627"/>
        <v>5185</v>
      </c>
      <c r="B3467" s="18" t="str">
        <f t="shared" si="627"/>
        <v>AMC 5185 C</v>
      </c>
      <c r="C3467" s="4">
        <v>163401</v>
      </c>
      <c r="D3467" s="17" t="s">
        <v>7</v>
      </c>
      <c r="E3467" s="152"/>
      <c r="F3467" s="152"/>
      <c r="G3467" s="5">
        <v>97.2</v>
      </c>
    </row>
    <row r="3468" spans="1:7" x14ac:dyDescent="0.25">
      <c r="A3468" s="18">
        <f t="shared" si="627"/>
        <v>5185</v>
      </c>
      <c r="B3468" s="18" t="str">
        <f t="shared" si="627"/>
        <v>AMC 5185 C</v>
      </c>
      <c r="C3468" s="4">
        <v>163410</v>
      </c>
      <c r="D3468" s="17" t="s">
        <v>15</v>
      </c>
      <c r="E3468" s="152"/>
      <c r="F3468" s="152"/>
      <c r="G3468" s="5">
        <v>58.3</v>
      </c>
    </row>
    <row r="3469" spans="1:7" x14ac:dyDescent="0.25">
      <c r="A3469" s="18">
        <f t="shared" si="627"/>
        <v>5185</v>
      </c>
      <c r="B3469" s="18" t="str">
        <f t="shared" si="627"/>
        <v>AMC 5185 C</v>
      </c>
      <c r="C3469" s="6">
        <v>163407</v>
      </c>
      <c r="D3469" s="19" t="s">
        <v>13</v>
      </c>
      <c r="E3469" s="149"/>
      <c r="F3469" s="149"/>
      <c r="G3469" s="7">
        <v>11.7</v>
      </c>
    </row>
    <row r="3470" spans="1:7" x14ac:dyDescent="0.25">
      <c r="A3470" s="20">
        <f t="shared" si="627"/>
        <v>5185</v>
      </c>
      <c r="B3470" s="20" t="str">
        <f t="shared" si="627"/>
        <v>AMC 5185 C</v>
      </c>
      <c r="C3470" s="21"/>
      <c r="D3470" s="21"/>
      <c r="E3470" s="150" t="s">
        <v>9</v>
      </c>
      <c r="F3470" s="150"/>
      <c r="G3470" s="8">
        <v>1000</v>
      </c>
    </row>
    <row r="3471" spans="1:7" x14ac:dyDescent="0.25">
      <c r="A3471" s="9">
        <v>5195</v>
      </c>
      <c r="B3471" s="23" t="s">
        <v>645</v>
      </c>
      <c r="C3471" s="9" t="s">
        <v>4</v>
      </c>
      <c r="D3471" s="23" t="s">
        <v>5</v>
      </c>
      <c r="E3471" s="151"/>
      <c r="F3471" s="151"/>
      <c r="G3471" s="10">
        <v>778</v>
      </c>
    </row>
    <row r="3472" spans="1:7" x14ac:dyDescent="0.25">
      <c r="A3472" s="18">
        <f t="shared" ref="A3472:B3476" si="628">A3471</f>
        <v>5195</v>
      </c>
      <c r="B3472" s="18" t="str">
        <f t="shared" si="628"/>
        <v>AMC 5195 C</v>
      </c>
      <c r="C3472" s="4">
        <v>163401</v>
      </c>
      <c r="D3472" s="17" t="s">
        <v>7</v>
      </c>
      <c r="E3472" s="152"/>
      <c r="F3472" s="152"/>
      <c r="G3472" s="5">
        <v>96.9</v>
      </c>
    </row>
    <row r="3473" spans="1:7" x14ac:dyDescent="0.25">
      <c r="A3473" s="18">
        <f t="shared" si="628"/>
        <v>5195</v>
      </c>
      <c r="B3473" s="18" t="str">
        <f t="shared" si="628"/>
        <v>AMC 5195 C</v>
      </c>
      <c r="C3473" s="4">
        <v>163404</v>
      </c>
      <c r="D3473" s="17" t="s">
        <v>8</v>
      </c>
      <c r="E3473" s="152"/>
      <c r="F3473" s="152"/>
      <c r="G3473" s="5">
        <v>87.3</v>
      </c>
    </row>
    <row r="3474" spans="1:7" x14ac:dyDescent="0.25">
      <c r="A3474" s="18">
        <f t="shared" si="628"/>
        <v>5195</v>
      </c>
      <c r="B3474" s="18" t="str">
        <f t="shared" si="628"/>
        <v>AMC 5195 C</v>
      </c>
      <c r="C3474" s="4">
        <v>163410</v>
      </c>
      <c r="D3474" s="17" t="s">
        <v>15</v>
      </c>
      <c r="E3474" s="152"/>
      <c r="F3474" s="152"/>
      <c r="G3474" s="5">
        <v>29.1</v>
      </c>
    </row>
    <row r="3475" spans="1:7" x14ac:dyDescent="0.25">
      <c r="A3475" s="18">
        <f t="shared" si="628"/>
        <v>5195</v>
      </c>
      <c r="B3475" s="18" t="str">
        <f t="shared" si="628"/>
        <v>AMC 5195 C</v>
      </c>
      <c r="C3475" s="6">
        <v>163407</v>
      </c>
      <c r="D3475" s="19" t="s">
        <v>13</v>
      </c>
      <c r="E3475" s="149"/>
      <c r="F3475" s="149"/>
      <c r="G3475" s="7">
        <v>8.6999999999999993</v>
      </c>
    </row>
    <row r="3476" spans="1:7" x14ac:dyDescent="0.25">
      <c r="A3476" s="20">
        <f t="shared" si="628"/>
        <v>5195</v>
      </c>
      <c r="B3476" s="20" t="str">
        <f t="shared" si="628"/>
        <v>AMC 5195 C</v>
      </c>
      <c r="C3476" s="21"/>
      <c r="D3476" s="21"/>
      <c r="E3476" s="150" t="s">
        <v>9</v>
      </c>
      <c r="F3476" s="150"/>
      <c r="G3476" s="8">
        <v>1000</v>
      </c>
    </row>
    <row r="3477" spans="1:7" x14ac:dyDescent="0.25">
      <c r="A3477" s="9">
        <v>5205</v>
      </c>
      <c r="B3477" s="23" t="s">
        <v>646</v>
      </c>
      <c r="C3477" s="9" t="s">
        <v>4</v>
      </c>
      <c r="D3477" s="23" t="s">
        <v>5</v>
      </c>
      <c r="E3477" s="151"/>
      <c r="F3477" s="151"/>
      <c r="G3477" s="10">
        <v>847.6</v>
      </c>
    </row>
    <row r="3478" spans="1:7" x14ac:dyDescent="0.25">
      <c r="A3478" s="18">
        <f t="shared" ref="A3478:B3482" si="629">A3477</f>
        <v>5205</v>
      </c>
      <c r="B3478" s="18" t="str">
        <f t="shared" si="629"/>
        <v>AMC 5205 C</v>
      </c>
      <c r="C3478" s="4">
        <v>163401</v>
      </c>
      <c r="D3478" s="17" t="s">
        <v>7</v>
      </c>
      <c r="E3478" s="152"/>
      <c r="F3478" s="152"/>
      <c r="G3478" s="5">
        <v>96.7</v>
      </c>
    </row>
    <row r="3479" spans="1:7" x14ac:dyDescent="0.25">
      <c r="A3479" s="18">
        <f t="shared" si="629"/>
        <v>5205</v>
      </c>
      <c r="B3479" s="18" t="str">
        <f t="shared" si="629"/>
        <v>AMC 5205 C</v>
      </c>
      <c r="C3479" s="4">
        <v>163404</v>
      </c>
      <c r="D3479" s="17" t="s">
        <v>8</v>
      </c>
      <c r="E3479" s="152"/>
      <c r="F3479" s="152"/>
      <c r="G3479" s="5">
        <v>43.5</v>
      </c>
    </row>
    <row r="3480" spans="1:7" x14ac:dyDescent="0.25">
      <c r="A3480" s="18">
        <f t="shared" si="629"/>
        <v>5205</v>
      </c>
      <c r="B3480" s="18" t="str">
        <f t="shared" si="629"/>
        <v>AMC 5205 C</v>
      </c>
      <c r="C3480" s="4">
        <v>163410</v>
      </c>
      <c r="D3480" s="17" t="s">
        <v>15</v>
      </c>
      <c r="E3480" s="152"/>
      <c r="F3480" s="152"/>
      <c r="G3480" s="5">
        <v>11.6</v>
      </c>
    </row>
    <row r="3481" spans="1:7" x14ac:dyDescent="0.25">
      <c r="A3481" s="18">
        <f t="shared" si="629"/>
        <v>5205</v>
      </c>
      <c r="B3481" s="18" t="str">
        <f t="shared" si="629"/>
        <v>AMC 5205 C</v>
      </c>
      <c r="C3481" s="6">
        <v>163407</v>
      </c>
      <c r="D3481" s="19" t="s">
        <v>13</v>
      </c>
      <c r="E3481" s="149"/>
      <c r="F3481" s="149"/>
      <c r="G3481" s="7">
        <v>0.6</v>
      </c>
    </row>
    <row r="3482" spans="1:7" x14ac:dyDescent="0.25">
      <c r="A3482" s="20">
        <f t="shared" si="629"/>
        <v>5205</v>
      </c>
      <c r="B3482" s="20" t="str">
        <f t="shared" si="629"/>
        <v>AMC 5205 C</v>
      </c>
      <c r="C3482" s="21"/>
      <c r="D3482" s="21"/>
      <c r="E3482" s="150" t="s">
        <v>9</v>
      </c>
      <c r="F3482" s="150"/>
      <c r="G3482" s="8">
        <v>1000</v>
      </c>
    </row>
    <row r="3483" spans="1:7" x14ac:dyDescent="0.25">
      <c r="A3483" s="9">
        <v>5215</v>
      </c>
      <c r="B3483" s="23" t="s">
        <v>647</v>
      </c>
      <c r="C3483" s="9" t="s">
        <v>4</v>
      </c>
      <c r="D3483" s="23" t="s">
        <v>5</v>
      </c>
      <c r="E3483" s="151"/>
      <c r="F3483" s="151"/>
      <c r="G3483" s="10">
        <v>878.5</v>
      </c>
    </row>
    <row r="3484" spans="1:7" x14ac:dyDescent="0.25">
      <c r="A3484" s="18">
        <f t="shared" ref="A3484:B3488" si="630">A3483</f>
        <v>5215</v>
      </c>
      <c r="B3484" s="18" t="str">
        <f t="shared" si="630"/>
        <v>AMC 5215 C</v>
      </c>
      <c r="C3484" s="4">
        <v>163401</v>
      </c>
      <c r="D3484" s="17" t="s">
        <v>7</v>
      </c>
      <c r="E3484" s="152"/>
      <c r="F3484" s="152"/>
      <c r="G3484" s="5">
        <v>96.6</v>
      </c>
    </row>
    <row r="3485" spans="1:7" x14ac:dyDescent="0.25">
      <c r="A3485" s="18">
        <f t="shared" si="630"/>
        <v>5215</v>
      </c>
      <c r="B3485" s="18" t="str">
        <f t="shared" si="630"/>
        <v>AMC 5215 C</v>
      </c>
      <c r="C3485" s="4">
        <v>163404</v>
      </c>
      <c r="D3485" s="17" t="s">
        <v>8</v>
      </c>
      <c r="E3485" s="152"/>
      <c r="F3485" s="152"/>
      <c r="G3485" s="5">
        <v>17.399999999999999</v>
      </c>
    </row>
    <row r="3486" spans="1:7" x14ac:dyDescent="0.25">
      <c r="A3486" s="18">
        <f t="shared" si="630"/>
        <v>5215</v>
      </c>
      <c r="B3486" s="18" t="str">
        <f t="shared" si="630"/>
        <v>AMC 5215 C</v>
      </c>
      <c r="C3486" s="4">
        <v>163410</v>
      </c>
      <c r="D3486" s="17" t="s">
        <v>15</v>
      </c>
      <c r="E3486" s="152"/>
      <c r="F3486" s="152"/>
      <c r="G3486" s="5">
        <v>7.2</v>
      </c>
    </row>
    <row r="3487" spans="1:7" x14ac:dyDescent="0.25">
      <c r="A3487" s="18">
        <f t="shared" si="630"/>
        <v>5215</v>
      </c>
      <c r="B3487" s="18" t="str">
        <f t="shared" si="630"/>
        <v>AMC 5215 C</v>
      </c>
      <c r="C3487" s="6">
        <v>163407</v>
      </c>
      <c r="D3487" s="19" t="s">
        <v>13</v>
      </c>
      <c r="E3487" s="149"/>
      <c r="F3487" s="149"/>
      <c r="G3487" s="7">
        <v>0.3</v>
      </c>
    </row>
    <row r="3488" spans="1:7" x14ac:dyDescent="0.25">
      <c r="A3488" s="20">
        <f t="shared" si="630"/>
        <v>5215</v>
      </c>
      <c r="B3488" s="20" t="str">
        <f t="shared" si="630"/>
        <v>AMC 5215 C</v>
      </c>
      <c r="C3488" s="21"/>
      <c r="D3488" s="21"/>
      <c r="E3488" s="150" t="s">
        <v>9</v>
      </c>
      <c r="F3488" s="150"/>
      <c r="G3488" s="8">
        <v>1000</v>
      </c>
    </row>
    <row r="3489" spans="1:7" x14ac:dyDescent="0.25">
      <c r="A3489" s="9">
        <v>5225</v>
      </c>
      <c r="B3489" s="23" t="s">
        <v>648</v>
      </c>
      <c r="C3489" s="9" t="s">
        <v>4</v>
      </c>
      <c r="D3489" s="23" t="s">
        <v>5</v>
      </c>
      <c r="E3489" s="151"/>
      <c r="F3489" s="151"/>
      <c r="G3489" s="10">
        <v>887.8</v>
      </c>
    </row>
    <row r="3490" spans="1:7" x14ac:dyDescent="0.25">
      <c r="A3490" s="18">
        <f t="shared" ref="A3490:B3494" si="631">A3489</f>
        <v>5225</v>
      </c>
      <c r="B3490" s="18" t="str">
        <f t="shared" si="631"/>
        <v>AMC 5225 C</v>
      </c>
      <c r="C3490" s="4">
        <v>163401</v>
      </c>
      <c r="D3490" s="17" t="s">
        <v>7</v>
      </c>
      <c r="E3490" s="152"/>
      <c r="F3490" s="152"/>
      <c r="G3490" s="5">
        <v>96.5</v>
      </c>
    </row>
    <row r="3491" spans="1:7" x14ac:dyDescent="0.25">
      <c r="A3491" s="18">
        <f t="shared" si="631"/>
        <v>5225</v>
      </c>
      <c r="B3491" s="18" t="str">
        <f t="shared" si="631"/>
        <v>AMC 5225 C</v>
      </c>
      <c r="C3491" s="4">
        <v>163404</v>
      </c>
      <c r="D3491" s="17" t="s">
        <v>8</v>
      </c>
      <c r="E3491" s="152"/>
      <c r="F3491" s="152"/>
      <c r="G3491" s="5">
        <v>11.6</v>
      </c>
    </row>
    <row r="3492" spans="1:7" x14ac:dyDescent="0.25">
      <c r="A3492" s="18">
        <f t="shared" si="631"/>
        <v>5225</v>
      </c>
      <c r="B3492" s="18" t="str">
        <f t="shared" si="631"/>
        <v>AMC 5225 C</v>
      </c>
      <c r="C3492" s="4">
        <v>163410</v>
      </c>
      <c r="D3492" s="17" t="s">
        <v>15</v>
      </c>
      <c r="E3492" s="152"/>
      <c r="F3492" s="152"/>
      <c r="G3492" s="5">
        <v>2.9</v>
      </c>
    </row>
    <row r="3493" spans="1:7" x14ac:dyDescent="0.25">
      <c r="A3493" s="18">
        <f t="shared" si="631"/>
        <v>5225</v>
      </c>
      <c r="B3493" s="18" t="str">
        <f t="shared" si="631"/>
        <v>AMC 5225 C</v>
      </c>
      <c r="C3493" s="6">
        <v>163407</v>
      </c>
      <c r="D3493" s="19" t="s">
        <v>13</v>
      </c>
      <c r="E3493" s="149"/>
      <c r="F3493" s="149"/>
      <c r="G3493" s="7">
        <v>1.2</v>
      </c>
    </row>
    <row r="3494" spans="1:7" x14ac:dyDescent="0.25">
      <c r="A3494" s="20">
        <f t="shared" si="631"/>
        <v>5225</v>
      </c>
      <c r="B3494" s="20" t="str">
        <f t="shared" si="631"/>
        <v>AMC 5225 C</v>
      </c>
      <c r="C3494" s="21"/>
      <c r="D3494" s="21"/>
      <c r="E3494" s="150" t="s">
        <v>9</v>
      </c>
      <c r="F3494" s="150"/>
      <c r="G3494" s="8">
        <v>1000</v>
      </c>
    </row>
    <row r="3495" spans="1:7" x14ac:dyDescent="0.25">
      <c r="A3495" s="9">
        <v>5235</v>
      </c>
      <c r="B3495" s="23" t="s">
        <v>649</v>
      </c>
      <c r="C3495" s="9" t="s">
        <v>4</v>
      </c>
      <c r="D3495" s="23" t="s">
        <v>5</v>
      </c>
      <c r="E3495" s="151"/>
      <c r="F3495" s="151"/>
      <c r="G3495" s="10">
        <v>895.9</v>
      </c>
    </row>
    <row r="3496" spans="1:7" x14ac:dyDescent="0.25">
      <c r="A3496" s="18">
        <f t="shared" ref="A3496:B3500" si="632">A3495</f>
        <v>5235</v>
      </c>
      <c r="B3496" s="18" t="str">
        <f t="shared" si="632"/>
        <v>AMC 5235 C</v>
      </c>
      <c r="C3496" s="4">
        <v>163401</v>
      </c>
      <c r="D3496" s="17" t="s">
        <v>7</v>
      </c>
      <c r="E3496" s="152"/>
      <c r="F3496" s="152"/>
      <c r="G3496" s="5">
        <v>96.5</v>
      </c>
    </row>
    <row r="3497" spans="1:7" x14ac:dyDescent="0.25">
      <c r="A3497" s="18">
        <f t="shared" si="632"/>
        <v>5235</v>
      </c>
      <c r="B3497" s="18" t="str">
        <f t="shared" si="632"/>
        <v>AMC 5235 C</v>
      </c>
      <c r="C3497" s="4">
        <v>163404</v>
      </c>
      <c r="D3497" s="17" t="s">
        <v>8</v>
      </c>
      <c r="E3497" s="152"/>
      <c r="F3497" s="152"/>
      <c r="G3497" s="5">
        <v>5.8</v>
      </c>
    </row>
    <row r="3498" spans="1:7" x14ac:dyDescent="0.25">
      <c r="A3498" s="18">
        <f t="shared" si="632"/>
        <v>5235</v>
      </c>
      <c r="B3498" s="18" t="str">
        <f t="shared" si="632"/>
        <v>AMC 5235 C</v>
      </c>
      <c r="C3498" s="4">
        <v>163410</v>
      </c>
      <c r="D3498" s="17" t="s">
        <v>15</v>
      </c>
      <c r="E3498" s="152"/>
      <c r="F3498" s="152"/>
      <c r="G3498" s="5">
        <v>1.2</v>
      </c>
    </row>
    <row r="3499" spans="1:7" x14ac:dyDescent="0.25">
      <c r="A3499" s="18">
        <f t="shared" si="632"/>
        <v>5235</v>
      </c>
      <c r="B3499" s="18" t="str">
        <f t="shared" si="632"/>
        <v>AMC 5235 C</v>
      </c>
      <c r="C3499" s="6">
        <v>163407</v>
      </c>
      <c r="D3499" s="19" t="s">
        <v>13</v>
      </c>
      <c r="E3499" s="149"/>
      <c r="F3499" s="149"/>
      <c r="G3499" s="7">
        <v>0.6</v>
      </c>
    </row>
    <row r="3500" spans="1:7" x14ac:dyDescent="0.25">
      <c r="A3500" s="20">
        <f t="shared" si="632"/>
        <v>5235</v>
      </c>
      <c r="B3500" s="20" t="str">
        <f t="shared" si="632"/>
        <v>AMC 5235 C</v>
      </c>
      <c r="C3500" s="21"/>
      <c r="D3500" s="21"/>
      <c r="E3500" s="150" t="s">
        <v>9</v>
      </c>
      <c r="F3500" s="150"/>
      <c r="G3500" s="8">
        <v>1000</v>
      </c>
    </row>
    <row r="3501" spans="1:7" x14ac:dyDescent="0.25">
      <c r="A3501" s="9">
        <v>5245</v>
      </c>
      <c r="B3501" s="23" t="s">
        <v>650</v>
      </c>
      <c r="C3501" s="9" t="s">
        <v>4</v>
      </c>
      <c r="D3501" s="23" t="s">
        <v>5</v>
      </c>
      <c r="E3501" s="151"/>
      <c r="F3501" s="151"/>
      <c r="G3501" s="10">
        <v>899.7</v>
      </c>
    </row>
    <row r="3502" spans="1:7" x14ac:dyDescent="0.25">
      <c r="A3502" s="18">
        <f t="shared" ref="A3502:B3506" si="633">A3501</f>
        <v>5245</v>
      </c>
      <c r="B3502" s="18" t="str">
        <f t="shared" si="633"/>
        <v>AMC 5245 C</v>
      </c>
      <c r="C3502" s="4">
        <v>163401</v>
      </c>
      <c r="D3502" s="17" t="s">
        <v>7</v>
      </c>
      <c r="E3502" s="152"/>
      <c r="F3502" s="152"/>
      <c r="G3502" s="5">
        <v>96.5</v>
      </c>
    </row>
    <row r="3503" spans="1:7" x14ac:dyDescent="0.25">
      <c r="A3503" s="18">
        <f t="shared" si="633"/>
        <v>5245</v>
      </c>
      <c r="B3503" s="18" t="str">
        <f t="shared" si="633"/>
        <v>AMC 5245 C</v>
      </c>
      <c r="C3503" s="4">
        <v>163404</v>
      </c>
      <c r="D3503" s="17" t="s">
        <v>8</v>
      </c>
      <c r="E3503" s="152"/>
      <c r="F3503" s="152"/>
      <c r="G3503" s="5">
        <v>2.9</v>
      </c>
    </row>
    <row r="3504" spans="1:7" x14ac:dyDescent="0.25">
      <c r="A3504" s="18">
        <f t="shared" si="633"/>
        <v>5245</v>
      </c>
      <c r="B3504" s="18" t="str">
        <f t="shared" si="633"/>
        <v>AMC 5245 C</v>
      </c>
      <c r="C3504" s="4">
        <v>163410</v>
      </c>
      <c r="D3504" s="17" t="s">
        <v>15</v>
      </c>
      <c r="E3504" s="152"/>
      <c r="F3504" s="152"/>
      <c r="G3504" s="5">
        <v>0.6</v>
      </c>
    </row>
    <row r="3505" spans="1:7" x14ac:dyDescent="0.25">
      <c r="A3505" s="18">
        <f t="shared" si="633"/>
        <v>5245</v>
      </c>
      <c r="B3505" s="18" t="str">
        <f t="shared" si="633"/>
        <v>AMC 5245 C</v>
      </c>
      <c r="C3505" s="6">
        <v>163407</v>
      </c>
      <c r="D3505" s="19" t="s">
        <v>13</v>
      </c>
      <c r="E3505" s="149"/>
      <c r="F3505" s="149"/>
      <c r="G3505" s="7">
        <v>0.3</v>
      </c>
    </row>
    <row r="3506" spans="1:7" x14ac:dyDescent="0.25">
      <c r="A3506" s="20">
        <f t="shared" si="633"/>
        <v>5245</v>
      </c>
      <c r="B3506" s="20" t="str">
        <f t="shared" si="633"/>
        <v>AMC 5245 C</v>
      </c>
      <c r="C3506" s="21"/>
      <c r="D3506" s="21"/>
      <c r="E3506" s="150" t="s">
        <v>9</v>
      </c>
      <c r="F3506" s="150"/>
      <c r="G3506" s="8">
        <v>1000</v>
      </c>
    </row>
    <row r="3507" spans="1:7" x14ac:dyDescent="0.25">
      <c r="A3507" s="9">
        <v>525</v>
      </c>
      <c r="B3507" s="23" t="s">
        <v>651</v>
      </c>
      <c r="C3507" s="9" t="s">
        <v>4</v>
      </c>
      <c r="D3507" s="23" t="s">
        <v>5</v>
      </c>
      <c r="E3507" s="151"/>
      <c r="F3507" s="151"/>
      <c r="G3507" s="10">
        <v>786.8</v>
      </c>
    </row>
    <row r="3508" spans="1:7" x14ac:dyDescent="0.25">
      <c r="A3508" s="18">
        <f t="shared" ref="A3508:B3512" si="634">A3507</f>
        <v>525</v>
      </c>
      <c r="B3508" s="18" t="str">
        <f t="shared" si="634"/>
        <v>AMC 525 C</v>
      </c>
      <c r="C3508" s="4">
        <v>163401</v>
      </c>
      <c r="D3508" s="17" t="s">
        <v>7</v>
      </c>
      <c r="E3508" s="152"/>
      <c r="F3508" s="152"/>
      <c r="G3508" s="5">
        <v>96.9</v>
      </c>
    </row>
    <row r="3509" spans="1:7" x14ac:dyDescent="0.25">
      <c r="A3509" s="18">
        <f t="shared" si="634"/>
        <v>525</v>
      </c>
      <c r="B3509" s="18" t="str">
        <f t="shared" si="634"/>
        <v>AMC 525 C</v>
      </c>
      <c r="C3509" s="4">
        <v>163406</v>
      </c>
      <c r="D3509" s="17" t="s">
        <v>193</v>
      </c>
      <c r="E3509" s="152"/>
      <c r="F3509" s="152"/>
      <c r="G3509" s="5">
        <v>81.400000000000006</v>
      </c>
    </row>
    <row r="3510" spans="1:7" x14ac:dyDescent="0.25">
      <c r="A3510" s="18">
        <f t="shared" si="634"/>
        <v>525</v>
      </c>
      <c r="B3510" s="18" t="str">
        <f t="shared" si="634"/>
        <v>AMC 525 C</v>
      </c>
      <c r="C3510" s="4">
        <v>163408</v>
      </c>
      <c r="D3510" s="17" t="s">
        <v>12</v>
      </c>
      <c r="E3510" s="152"/>
      <c r="F3510" s="152"/>
      <c r="G3510" s="5">
        <v>29.1</v>
      </c>
    </row>
    <row r="3511" spans="1:7" x14ac:dyDescent="0.25">
      <c r="A3511" s="18">
        <f t="shared" si="634"/>
        <v>525</v>
      </c>
      <c r="B3511" s="18" t="str">
        <f t="shared" si="634"/>
        <v>AMC 525 C</v>
      </c>
      <c r="C3511" s="6">
        <v>163410</v>
      </c>
      <c r="D3511" s="19" t="s">
        <v>15</v>
      </c>
      <c r="E3511" s="149"/>
      <c r="F3511" s="149"/>
      <c r="G3511" s="7">
        <v>5.8</v>
      </c>
    </row>
    <row r="3512" spans="1:7" x14ac:dyDescent="0.25">
      <c r="A3512" s="20">
        <f t="shared" si="634"/>
        <v>525</v>
      </c>
      <c r="B3512" s="20" t="str">
        <f t="shared" si="634"/>
        <v>AMC 525 C</v>
      </c>
      <c r="C3512" s="21"/>
      <c r="D3512" s="21"/>
      <c r="E3512" s="150" t="s">
        <v>9</v>
      </c>
      <c r="F3512" s="150"/>
      <c r="G3512" s="8">
        <v>1000</v>
      </c>
    </row>
    <row r="3513" spans="1:7" x14ac:dyDescent="0.25">
      <c r="A3513" s="2">
        <v>5255</v>
      </c>
      <c r="B3513" s="27" t="s">
        <v>652</v>
      </c>
      <c r="C3513" s="2" t="s">
        <v>4</v>
      </c>
      <c r="D3513" s="27" t="s">
        <v>5</v>
      </c>
      <c r="E3513" s="153"/>
      <c r="F3513" s="153"/>
      <c r="G3513" s="3">
        <v>733.9</v>
      </c>
    </row>
    <row r="3514" spans="1:7" x14ac:dyDescent="0.25">
      <c r="A3514" s="18">
        <f t="shared" ref="A3514:B3518" si="635">A3513</f>
        <v>5255</v>
      </c>
      <c r="B3514" s="18" t="str">
        <f t="shared" si="635"/>
        <v>AMC 5255 C</v>
      </c>
      <c r="C3514" s="4">
        <v>163408</v>
      </c>
      <c r="D3514" s="17" t="s">
        <v>12</v>
      </c>
      <c r="E3514" s="152"/>
      <c r="F3514" s="152"/>
      <c r="G3514" s="5">
        <v>131.1</v>
      </c>
    </row>
    <row r="3515" spans="1:7" x14ac:dyDescent="0.25">
      <c r="A3515" s="18">
        <f t="shared" si="635"/>
        <v>5255</v>
      </c>
      <c r="B3515" s="18" t="str">
        <f t="shared" si="635"/>
        <v>AMC 5255 C</v>
      </c>
      <c r="C3515" s="4">
        <v>163401</v>
      </c>
      <c r="D3515" s="17" t="s">
        <v>7</v>
      </c>
      <c r="E3515" s="152"/>
      <c r="F3515" s="152"/>
      <c r="G3515" s="5">
        <v>97.1</v>
      </c>
    </row>
    <row r="3516" spans="1:7" x14ac:dyDescent="0.25">
      <c r="A3516" s="18">
        <f t="shared" si="635"/>
        <v>5255</v>
      </c>
      <c r="B3516" s="18" t="str">
        <f t="shared" si="635"/>
        <v>AMC 5255 C</v>
      </c>
      <c r="C3516" s="4">
        <v>163410</v>
      </c>
      <c r="D3516" s="17" t="s">
        <v>15</v>
      </c>
      <c r="E3516" s="152"/>
      <c r="F3516" s="152"/>
      <c r="G3516" s="5">
        <v>23.3</v>
      </c>
    </row>
    <row r="3517" spans="1:7" x14ac:dyDescent="0.25">
      <c r="A3517" s="18">
        <f t="shared" si="635"/>
        <v>5255</v>
      </c>
      <c r="B3517" s="18" t="str">
        <f t="shared" si="635"/>
        <v>AMC 5255 C</v>
      </c>
      <c r="C3517" s="6">
        <v>163407</v>
      </c>
      <c r="D3517" s="19" t="s">
        <v>13</v>
      </c>
      <c r="E3517" s="149"/>
      <c r="F3517" s="149"/>
      <c r="G3517" s="7">
        <v>14.6</v>
      </c>
    </row>
    <row r="3518" spans="1:7" x14ac:dyDescent="0.25">
      <c r="A3518" s="20">
        <f t="shared" si="635"/>
        <v>5255</v>
      </c>
      <c r="B3518" s="20" t="str">
        <f t="shared" si="635"/>
        <v>AMC 5255 C</v>
      </c>
      <c r="C3518" s="21"/>
      <c r="D3518" s="21"/>
      <c r="E3518" s="150" t="s">
        <v>9</v>
      </c>
      <c r="F3518" s="150"/>
      <c r="G3518" s="8">
        <v>1000</v>
      </c>
    </row>
    <row r="3519" spans="1:7" x14ac:dyDescent="0.25">
      <c r="A3519" s="9">
        <v>526</v>
      </c>
      <c r="B3519" s="23" t="s">
        <v>653</v>
      </c>
      <c r="C3519" s="9" t="s">
        <v>4</v>
      </c>
      <c r="D3519" s="23" t="s">
        <v>5</v>
      </c>
      <c r="E3519" s="151"/>
      <c r="F3519" s="151"/>
      <c r="G3519" s="10">
        <v>801.4</v>
      </c>
    </row>
    <row r="3520" spans="1:7" x14ac:dyDescent="0.25">
      <c r="A3520" s="18">
        <f t="shared" ref="A3520:B3523" si="636">A3519</f>
        <v>526</v>
      </c>
      <c r="B3520" s="18" t="str">
        <f t="shared" si="636"/>
        <v>AMC 526 C</v>
      </c>
      <c r="C3520" s="4">
        <v>163401</v>
      </c>
      <c r="D3520" s="17" t="s">
        <v>7</v>
      </c>
      <c r="E3520" s="152"/>
      <c r="F3520" s="152"/>
      <c r="G3520" s="5">
        <v>96.9</v>
      </c>
    </row>
    <row r="3521" spans="1:7" x14ac:dyDescent="0.25">
      <c r="A3521" s="18">
        <f t="shared" si="636"/>
        <v>526</v>
      </c>
      <c r="B3521" s="18" t="str">
        <f t="shared" si="636"/>
        <v>AMC 526 C</v>
      </c>
      <c r="C3521" s="4">
        <v>163406</v>
      </c>
      <c r="D3521" s="17" t="s">
        <v>193</v>
      </c>
      <c r="E3521" s="152"/>
      <c r="F3521" s="152"/>
      <c r="G3521" s="5">
        <v>72.599999999999994</v>
      </c>
    </row>
    <row r="3522" spans="1:7" x14ac:dyDescent="0.25">
      <c r="A3522" s="18">
        <f t="shared" si="636"/>
        <v>526</v>
      </c>
      <c r="B3522" s="18" t="str">
        <f t="shared" si="636"/>
        <v>AMC 526 C</v>
      </c>
      <c r="C3522" s="6">
        <v>163408</v>
      </c>
      <c r="D3522" s="19" t="s">
        <v>12</v>
      </c>
      <c r="E3522" s="149"/>
      <c r="F3522" s="149"/>
      <c r="G3522" s="7">
        <v>29.1</v>
      </c>
    </row>
    <row r="3523" spans="1:7" x14ac:dyDescent="0.25">
      <c r="A3523" s="20">
        <f t="shared" si="636"/>
        <v>526</v>
      </c>
      <c r="B3523" s="20" t="str">
        <f t="shared" si="636"/>
        <v>AMC 526 C</v>
      </c>
      <c r="C3523" s="21"/>
      <c r="D3523" s="21"/>
      <c r="E3523" s="150" t="s">
        <v>9</v>
      </c>
      <c r="F3523" s="150"/>
      <c r="G3523" s="8">
        <v>1000</v>
      </c>
    </row>
    <row r="3524" spans="1:7" x14ac:dyDescent="0.25">
      <c r="A3524" s="9">
        <v>5265</v>
      </c>
      <c r="B3524" s="23" t="s">
        <v>654</v>
      </c>
      <c r="C3524" s="9" t="s">
        <v>4</v>
      </c>
      <c r="D3524" s="23" t="s">
        <v>5</v>
      </c>
      <c r="E3524" s="151"/>
      <c r="F3524" s="151"/>
      <c r="G3524" s="10">
        <v>813.2</v>
      </c>
    </row>
    <row r="3525" spans="1:7" x14ac:dyDescent="0.25">
      <c r="A3525" s="18">
        <f t="shared" ref="A3525:B3529" si="637">A3524</f>
        <v>5265</v>
      </c>
      <c r="B3525" s="18" t="str">
        <f t="shared" si="637"/>
        <v>AMC 5265 C</v>
      </c>
      <c r="C3525" s="4">
        <v>163401</v>
      </c>
      <c r="D3525" s="17" t="s">
        <v>7</v>
      </c>
      <c r="E3525" s="152"/>
      <c r="F3525" s="152"/>
      <c r="G3525" s="5">
        <v>96.8</v>
      </c>
    </row>
    <row r="3526" spans="1:7" x14ac:dyDescent="0.25">
      <c r="A3526" s="18">
        <f t="shared" si="637"/>
        <v>5265</v>
      </c>
      <c r="B3526" s="18" t="str">
        <f t="shared" si="637"/>
        <v>AMC 5265 C</v>
      </c>
      <c r="C3526" s="4">
        <v>163408</v>
      </c>
      <c r="D3526" s="17" t="s">
        <v>12</v>
      </c>
      <c r="E3526" s="152"/>
      <c r="F3526" s="152"/>
      <c r="G3526" s="5">
        <v>63.9</v>
      </c>
    </row>
    <row r="3527" spans="1:7" x14ac:dyDescent="0.25">
      <c r="A3527" s="18">
        <f t="shared" si="637"/>
        <v>5265</v>
      </c>
      <c r="B3527" s="18" t="str">
        <f t="shared" si="637"/>
        <v>AMC 5265 C</v>
      </c>
      <c r="C3527" s="4">
        <v>163410</v>
      </c>
      <c r="D3527" s="17" t="s">
        <v>15</v>
      </c>
      <c r="E3527" s="152"/>
      <c r="F3527" s="152"/>
      <c r="G3527" s="5">
        <v>20.3</v>
      </c>
    </row>
    <row r="3528" spans="1:7" x14ac:dyDescent="0.25">
      <c r="A3528" s="18">
        <f t="shared" si="637"/>
        <v>5265</v>
      </c>
      <c r="B3528" s="18" t="str">
        <f t="shared" si="637"/>
        <v>AMC 5265 C</v>
      </c>
      <c r="C3528" s="6">
        <v>163407</v>
      </c>
      <c r="D3528" s="19" t="s">
        <v>13</v>
      </c>
      <c r="E3528" s="149"/>
      <c r="F3528" s="149"/>
      <c r="G3528" s="7">
        <v>5.8</v>
      </c>
    </row>
    <row r="3529" spans="1:7" x14ac:dyDescent="0.25">
      <c r="A3529" s="20">
        <f t="shared" si="637"/>
        <v>5265</v>
      </c>
      <c r="B3529" s="20" t="str">
        <f t="shared" si="637"/>
        <v>AMC 5265 C</v>
      </c>
      <c r="C3529" s="21"/>
      <c r="D3529" s="21"/>
      <c r="E3529" s="150" t="s">
        <v>9</v>
      </c>
      <c r="F3529" s="150"/>
      <c r="G3529" s="8">
        <v>1000</v>
      </c>
    </row>
    <row r="3530" spans="1:7" x14ac:dyDescent="0.25">
      <c r="A3530" s="9">
        <v>527</v>
      </c>
      <c r="B3530" s="23" t="s">
        <v>655</v>
      </c>
      <c r="C3530" s="9" t="s">
        <v>4</v>
      </c>
      <c r="D3530" s="23" t="s">
        <v>5</v>
      </c>
      <c r="E3530" s="151"/>
      <c r="F3530" s="151"/>
      <c r="G3530" s="10">
        <v>851.1</v>
      </c>
    </row>
    <row r="3531" spans="1:7" x14ac:dyDescent="0.25">
      <c r="A3531" s="18">
        <f t="shared" ref="A3531:B3534" si="638">A3530</f>
        <v>527</v>
      </c>
      <c r="B3531" s="18" t="str">
        <f t="shared" si="638"/>
        <v>AMC 527 C</v>
      </c>
      <c r="C3531" s="4">
        <v>163401</v>
      </c>
      <c r="D3531" s="17" t="s">
        <v>7</v>
      </c>
      <c r="E3531" s="152"/>
      <c r="F3531" s="152"/>
      <c r="G3531" s="5">
        <v>96.7</v>
      </c>
    </row>
    <row r="3532" spans="1:7" x14ac:dyDescent="0.25">
      <c r="A3532" s="18">
        <f t="shared" si="638"/>
        <v>527</v>
      </c>
      <c r="B3532" s="18" t="str">
        <f t="shared" si="638"/>
        <v>AMC 527 C</v>
      </c>
      <c r="C3532" s="4">
        <v>163406</v>
      </c>
      <c r="D3532" s="17" t="s">
        <v>193</v>
      </c>
      <c r="E3532" s="152"/>
      <c r="F3532" s="152"/>
      <c r="G3532" s="5">
        <v>37.700000000000003</v>
      </c>
    </row>
    <row r="3533" spans="1:7" x14ac:dyDescent="0.25">
      <c r="A3533" s="18">
        <f t="shared" si="638"/>
        <v>527</v>
      </c>
      <c r="B3533" s="18" t="str">
        <f t="shared" si="638"/>
        <v>AMC 527 C</v>
      </c>
      <c r="C3533" s="6">
        <v>163408</v>
      </c>
      <c r="D3533" s="19" t="s">
        <v>12</v>
      </c>
      <c r="E3533" s="149"/>
      <c r="F3533" s="149"/>
      <c r="G3533" s="7">
        <v>14.5</v>
      </c>
    </row>
    <row r="3534" spans="1:7" x14ac:dyDescent="0.25">
      <c r="A3534" s="20">
        <f t="shared" si="638"/>
        <v>527</v>
      </c>
      <c r="B3534" s="20" t="str">
        <f t="shared" si="638"/>
        <v>AMC 527 C</v>
      </c>
      <c r="C3534" s="21"/>
      <c r="D3534" s="21"/>
      <c r="E3534" s="150" t="s">
        <v>9</v>
      </c>
      <c r="F3534" s="150"/>
      <c r="G3534" s="8">
        <v>1000</v>
      </c>
    </row>
    <row r="3535" spans="1:7" x14ac:dyDescent="0.25">
      <c r="A3535" s="9">
        <v>5275</v>
      </c>
      <c r="B3535" s="23" t="s">
        <v>656</v>
      </c>
      <c r="C3535" s="9" t="s">
        <v>4</v>
      </c>
      <c r="D3535" s="23" t="s">
        <v>5</v>
      </c>
      <c r="E3535" s="151"/>
      <c r="F3535" s="151"/>
      <c r="G3535" s="10">
        <v>842.4</v>
      </c>
    </row>
    <row r="3536" spans="1:7" x14ac:dyDescent="0.25">
      <c r="A3536" s="18">
        <f t="shared" ref="A3536:B3540" si="639">A3535</f>
        <v>5275</v>
      </c>
      <c r="B3536" s="18" t="str">
        <f t="shared" si="639"/>
        <v>AMC 5275 C</v>
      </c>
      <c r="C3536" s="4">
        <v>163401</v>
      </c>
      <c r="D3536" s="17" t="s">
        <v>7</v>
      </c>
      <c r="E3536" s="152"/>
      <c r="F3536" s="152"/>
      <c r="G3536" s="5">
        <v>96.7</v>
      </c>
    </row>
    <row r="3537" spans="1:7" x14ac:dyDescent="0.25">
      <c r="A3537" s="18">
        <f t="shared" si="639"/>
        <v>5275</v>
      </c>
      <c r="B3537" s="18" t="str">
        <f t="shared" si="639"/>
        <v>AMC 5275 C</v>
      </c>
      <c r="C3537" s="4">
        <v>163408</v>
      </c>
      <c r="D3537" s="17" t="s">
        <v>12</v>
      </c>
      <c r="E3537" s="152"/>
      <c r="F3537" s="152"/>
      <c r="G3537" s="5">
        <v>43.5</v>
      </c>
    </row>
    <row r="3538" spans="1:7" x14ac:dyDescent="0.25">
      <c r="A3538" s="18">
        <f t="shared" si="639"/>
        <v>5275</v>
      </c>
      <c r="B3538" s="18" t="str">
        <f t="shared" si="639"/>
        <v>AMC 5275 C</v>
      </c>
      <c r="C3538" s="4">
        <v>163410</v>
      </c>
      <c r="D3538" s="17" t="s">
        <v>15</v>
      </c>
      <c r="E3538" s="152"/>
      <c r="F3538" s="152"/>
      <c r="G3538" s="5">
        <v>14.5</v>
      </c>
    </row>
    <row r="3539" spans="1:7" x14ac:dyDescent="0.25">
      <c r="A3539" s="18">
        <f t="shared" si="639"/>
        <v>5275</v>
      </c>
      <c r="B3539" s="18" t="str">
        <f t="shared" si="639"/>
        <v>AMC 5275 C</v>
      </c>
      <c r="C3539" s="6">
        <v>163407</v>
      </c>
      <c r="D3539" s="19" t="s">
        <v>13</v>
      </c>
      <c r="E3539" s="149"/>
      <c r="F3539" s="149"/>
      <c r="G3539" s="7">
        <v>2.9</v>
      </c>
    </row>
    <row r="3540" spans="1:7" x14ac:dyDescent="0.25">
      <c r="A3540" s="20">
        <f t="shared" si="639"/>
        <v>5275</v>
      </c>
      <c r="B3540" s="20" t="str">
        <f t="shared" si="639"/>
        <v>AMC 5275 C</v>
      </c>
      <c r="C3540" s="21"/>
      <c r="D3540" s="21"/>
      <c r="E3540" s="150" t="s">
        <v>9</v>
      </c>
      <c r="F3540" s="150"/>
      <c r="G3540" s="8">
        <v>1000</v>
      </c>
    </row>
    <row r="3541" spans="1:7" x14ac:dyDescent="0.25">
      <c r="A3541" s="9">
        <v>528</v>
      </c>
      <c r="B3541" s="23" t="s">
        <v>657</v>
      </c>
      <c r="C3541" s="9" t="s">
        <v>4</v>
      </c>
      <c r="D3541" s="23" t="s">
        <v>5</v>
      </c>
      <c r="E3541" s="151"/>
      <c r="F3541" s="151"/>
      <c r="G3541" s="10">
        <v>871.5</v>
      </c>
    </row>
    <row r="3542" spans="1:7" x14ac:dyDescent="0.25">
      <c r="A3542" s="18">
        <f t="shared" ref="A3542:B3545" si="640">A3541</f>
        <v>528</v>
      </c>
      <c r="B3542" s="18" t="str">
        <f t="shared" si="640"/>
        <v>AMC 528 C</v>
      </c>
      <c r="C3542" s="4">
        <v>163401</v>
      </c>
      <c r="D3542" s="17" t="s">
        <v>7</v>
      </c>
      <c r="E3542" s="152"/>
      <c r="F3542" s="152"/>
      <c r="G3542" s="5">
        <v>96.6</v>
      </c>
    </row>
    <row r="3543" spans="1:7" x14ac:dyDescent="0.25">
      <c r="A3543" s="18">
        <f t="shared" si="640"/>
        <v>528</v>
      </c>
      <c r="B3543" s="18" t="str">
        <f t="shared" si="640"/>
        <v>AMC 528 C</v>
      </c>
      <c r="C3543" s="4">
        <v>163406</v>
      </c>
      <c r="D3543" s="17" t="s">
        <v>193</v>
      </c>
      <c r="E3543" s="152"/>
      <c r="F3543" s="152"/>
      <c r="G3543" s="5">
        <v>20.3</v>
      </c>
    </row>
    <row r="3544" spans="1:7" x14ac:dyDescent="0.25">
      <c r="A3544" s="18">
        <f t="shared" si="640"/>
        <v>528</v>
      </c>
      <c r="B3544" s="18" t="str">
        <f t="shared" si="640"/>
        <v>AMC 528 C</v>
      </c>
      <c r="C3544" s="6">
        <v>163408</v>
      </c>
      <c r="D3544" s="19" t="s">
        <v>12</v>
      </c>
      <c r="E3544" s="149"/>
      <c r="F3544" s="149"/>
      <c r="G3544" s="7">
        <v>11.6</v>
      </c>
    </row>
    <row r="3545" spans="1:7" x14ac:dyDescent="0.25">
      <c r="A3545" s="20">
        <f t="shared" si="640"/>
        <v>528</v>
      </c>
      <c r="B3545" s="20" t="str">
        <f t="shared" si="640"/>
        <v>AMC 528 C</v>
      </c>
      <c r="C3545" s="21"/>
      <c r="D3545" s="21"/>
      <c r="E3545" s="150" t="s">
        <v>9</v>
      </c>
      <c r="F3545" s="150"/>
      <c r="G3545" s="8">
        <v>1000</v>
      </c>
    </row>
    <row r="3546" spans="1:7" x14ac:dyDescent="0.25">
      <c r="A3546" s="9">
        <v>529</v>
      </c>
      <c r="B3546" s="23" t="s">
        <v>658</v>
      </c>
      <c r="C3546" s="9" t="s">
        <v>4</v>
      </c>
      <c r="D3546" s="23" t="s">
        <v>5</v>
      </c>
      <c r="E3546" s="151"/>
      <c r="F3546" s="151"/>
      <c r="G3546" s="10">
        <v>895.4</v>
      </c>
    </row>
    <row r="3547" spans="1:7" x14ac:dyDescent="0.25">
      <c r="A3547" s="18">
        <f t="shared" ref="A3547:B3550" si="641">A3546</f>
        <v>529</v>
      </c>
      <c r="B3547" s="18" t="str">
        <f t="shared" si="641"/>
        <v>AMC 529 C</v>
      </c>
      <c r="C3547" s="4">
        <v>163401</v>
      </c>
      <c r="D3547" s="17" t="s">
        <v>7</v>
      </c>
      <c r="E3547" s="152"/>
      <c r="F3547" s="152"/>
      <c r="G3547" s="5">
        <v>96.5</v>
      </c>
    </row>
    <row r="3548" spans="1:7" x14ac:dyDescent="0.25">
      <c r="A3548" s="18">
        <f t="shared" si="641"/>
        <v>529</v>
      </c>
      <c r="B3548" s="18" t="str">
        <f t="shared" si="641"/>
        <v>AMC 529 C</v>
      </c>
      <c r="C3548" s="4">
        <v>163406</v>
      </c>
      <c r="D3548" s="17" t="s">
        <v>193</v>
      </c>
      <c r="E3548" s="152"/>
      <c r="F3548" s="152"/>
      <c r="G3548" s="5">
        <v>5.2</v>
      </c>
    </row>
    <row r="3549" spans="1:7" x14ac:dyDescent="0.25">
      <c r="A3549" s="18">
        <f t="shared" si="641"/>
        <v>529</v>
      </c>
      <c r="B3549" s="18" t="str">
        <f t="shared" si="641"/>
        <v>AMC 529 C</v>
      </c>
      <c r="C3549" s="6">
        <v>163408</v>
      </c>
      <c r="D3549" s="19" t="s">
        <v>12</v>
      </c>
      <c r="E3549" s="149"/>
      <c r="F3549" s="149"/>
      <c r="G3549" s="7">
        <v>2.9</v>
      </c>
    </row>
    <row r="3550" spans="1:7" x14ac:dyDescent="0.25">
      <c r="A3550" s="20">
        <f t="shared" si="641"/>
        <v>529</v>
      </c>
      <c r="B3550" s="20" t="str">
        <f t="shared" si="641"/>
        <v>AMC 529 C</v>
      </c>
      <c r="C3550" s="21"/>
      <c r="D3550" s="21"/>
      <c r="E3550" s="150" t="s">
        <v>9</v>
      </c>
      <c r="F3550" s="150"/>
      <c r="G3550" s="8">
        <v>1000</v>
      </c>
    </row>
    <row r="3551" spans="1:7" x14ac:dyDescent="0.25">
      <c r="A3551" s="9">
        <v>5295</v>
      </c>
      <c r="B3551" s="23" t="s">
        <v>659</v>
      </c>
      <c r="C3551" s="9" t="s">
        <v>4</v>
      </c>
      <c r="D3551" s="23" t="s">
        <v>5</v>
      </c>
      <c r="E3551" s="151"/>
      <c r="F3551" s="151"/>
      <c r="G3551" s="10">
        <v>887.6</v>
      </c>
    </row>
    <row r="3552" spans="1:7" x14ac:dyDescent="0.25">
      <c r="A3552" s="18">
        <f t="shared" ref="A3552:B3556" si="642">A3551</f>
        <v>5295</v>
      </c>
      <c r="B3552" s="18" t="str">
        <f t="shared" si="642"/>
        <v>AMC 5295 C</v>
      </c>
      <c r="C3552" s="4">
        <v>163401</v>
      </c>
      <c r="D3552" s="17" t="s">
        <v>7</v>
      </c>
      <c r="E3552" s="152"/>
      <c r="F3552" s="152"/>
      <c r="G3552" s="5">
        <v>96.5</v>
      </c>
    </row>
    <row r="3553" spans="1:7" x14ac:dyDescent="0.25">
      <c r="A3553" s="18">
        <f t="shared" si="642"/>
        <v>5295</v>
      </c>
      <c r="B3553" s="18" t="str">
        <f t="shared" si="642"/>
        <v>AMC 5295 C</v>
      </c>
      <c r="C3553" s="4">
        <v>163408</v>
      </c>
      <c r="D3553" s="17" t="s">
        <v>12</v>
      </c>
      <c r="E3553" s="152"/>
      <c r="F3553" s="152"/>
      <c r="G3553" s="5">
        <v>11.6</v>
      </c>
    </row>
    <row r="3554" spans="1:7" x14ac:dyDescent="0.25">
      <c r="A3554" s="18">
        <f t="shared" si="642"/>
        <v>5295</v>
      </c>
      <c r="B3554" s="18" t="str">
        <f t="shared" si="642"/>
        <v>AMC 5295 C</v>
      </c>
      <c r="C3554" s="4">
        <v>163410</v>
      </c>
      <c r="D3554" s="17" t="s">
        <v>15</v>
      </c>
      <c r="E3554" s="152"/>
      <c r="F3554" s="152"/>
      <c r="G3554" s="5">
        <v>2.9</v>
      </c>
    </row>
    <row r="3555" spans="1:7" x14ac:dyDescent="0.25">
      <c r="A3555" s="18">
        <f t="shared" si="642"/>
        <v>5295</v>
      </c>
      <c r="B3555" s="18" t="str">
        <f t="shared" si="642"/>
        <v>AMC 5295 C</v>
      </c>
      <c r="C3555" s="6">
        <v>163407</v>
      </c>
      <c r="D3555" s="19" t="s">
        <v>13</v>
      </c>
      <c r="E3555" s="149"/>
      <c r="F3555" s="149"/>
      <c r="G3555" s="7">
        <v>1.4</v>
      </c>
    </row>
    <row r="3556" spans="1:7" x14ac:dyDescent="0.25">
      <c r="A3556" s="20">
        <f t="shared" si="642"/>
        <v>5295</v>
      </c>
      <c r="B3556" s="20" t="str">
        <f t="shared" si="642"/>
        <v>AMC 5295 C</v>
      </c>
      <c r="C3556" s="21"/>
      <c r="D3556" s="21"/>
      <c r="E3556" s="150" t="s">
        <v>9</v>
      </c>
      <c r="F3556" s="150"/>
      <c r="G3556" s="8">
        <v>1000</v>
      </c>
    </row>
    <row r="3557" spans="1:7" x14ac:dyDescent="0.25">
      <c r="A3557" s="9">
        <v>530</v>
      </c>
      <c r="B3557" s="23" t="s">
        <v>660</v>
      </c>
      <c r="C3557" s="9" t="s">
        <v>4</v>
      </c>
      <c r="D3557" s="23" t="s">
        <v>5</v>
      </c>
      <c r="E3557" s="151"/>
      <c r="F3557" s="151"/>
      <c r="G3557" s="10">
        <v>898.9</v>
      </c>
    </row>
    <row r="3558" spans="1:7" x14ac:dyDescent="0.25">
      <c r="A3558" s="18">
        <f t="shared" ref="A3558:B3561" si="643">A3557</f>
        <v>530</v>
      </c>
      <c r="B3558" s="18" t="str">
        <f t="shared" si="643"/>
        <v>AMC 530 C</v>
      </c>
      <c r="C3558" s="4">
        <v>163401</v>
      </c>
      <c r="D3558" s="17" t="s">
        <v>7</v>
      </c>
      <c r="E3558" s="152"/>
      <c r="F3558" s="152"/>
      <c r="G3558" s="5">
        <v>96.5</v>
      </c>
    </row>
    <row r="3559" spans="1:7" x14ac:dyDescent="0.25">
      <c r="A3559" s="18">
        <f t="shared" si="643"/>
        <v>530</v>
      </c>
      <c r="B3559" s="18" t="str">
        <f t="shared" si="643"/>
        <v>AMC 530 C</v>
      </c>
      <c r="C3559" s="4">
        <v>163406</v>
      </c>
      <c r="D3559" s="17" t="s">
        <v>193</v>
      </c>
      <c r="E3559" s="152"/>
      <c r="F3559" s="152"/>
      <c r="G3559" s="5">
        <v>2.9</v>
      </c>
    </row>
    <row r="3560" spans="1:7" x14ac:dyDescent="0.25">
      <c r="A3560" s="18">
        <f t="shared" si="643"/>
        <v>530</v>
      </c>
      <c r="B3560" s="18" t="str">
        <f t="shared" si="643"/>
        <v>AMC 530 C</v>
      </c>
      <c r="C3560" s="6">
        <v>163408</v>
      </c>
      <c r="D3560" s="19" t="s">
        <v>12</v>
      </c>
      <c r="E3560" s="149"/>
      <c r="F3560" s="149"/>
      <c r="G3560" s="7">
        <v>1.7</v>
      </c>
    </row>
    <row r="3561" spans="1:7" x14ac:dyDescent="0.25">
      <c r="A3561" s="20">
        <f t="shared" si="643"/>
        <v>530</v>
      </c>
      <c r="B3561" s="20" t="str">
        <f t="shared" si="643"/>
        <v>AMC 530 C</v>
      </c>
      <c r="C3561" s="21"/>
      <c r="D3561" s="21"/>
      <c r="E3561" s="150" t="s">
        <v>9</v>
      </c>
      <c r="F3561" s="150"/>
      <c r="G3561" s="8">
        <v>1000</v>
      </c>
    </row>
    <row r="3562" spans="1:7" x14ac:dyDescent="0.25">
      <c r="A3562" s="9">
        <v>5305</v>
      </c>
      <c r="B3562" s="23" t="s">
        <v>661</v>
      </c>
      <c r="C3562" s="9" t="s">
        <v>4</v>
      </c>
      <c r="D3562" s="23" t="s">
        <v>5</v>
      </c>
      <c r="E3562" s="151"/>
      <c r="F3562" s="151"/>
      <c r="G3562" s="10">
        <v>886.2</v>
      </c>
    </row>
    <row r="3563" spans="1:7" x14ac:dyDescent="0.25">
      <c r="A3563" s="18">
        <f t="shared" ref="A3563:B3567" si="644">A3562</f>
        <v>5305</v>
      </c>
      <c r="B3563" s="18" t="str">
        <f t="shared" si="644"/>
        <v>AMC 5305 C</v>
      </c>
      <c r="C3563" s="4">
        <v>163401</v>
      </c>
      <c r="D3563" s="17" t="s">
        <v>7</v>
      </c>
      <c r="E3563" s="152"/>
      <c r="F3563" s="152"/>
      <c r="G3563" s="5">
        <v>96.5</v>
      </c>
    </row>
    <row r="3564" spans="1:7" x14ac:dyDescent="0.25">
      <c r="A3564" s="18">
        <f t="shared" si="644"/>
        <v>5305</v>
      </c>
      <c r="B3564" s="18" t="str">
        <f t="shared" si="644"/>
        <v>AMC 5305 C</v>
      </c>
      <c r="C3564" s="4">
        <v>163408</v>
      </c>
      <c r="D3564" s="17" t="s">
        <v>12</v>
      </c>
      <c r="E3564" s="152"/>
      <c r="F3564" s="152"/>
      <c r="G3564" s="5">
        <v>13</v>
      </c>
    </row>
    <row r="3565" spans="1:7" x14ac:dyDescent="0.25">
      <c r="A3565" s="18">
        <f t="shared" si="644"/>
        <v>5305</v>
      </c>
      <c r="B3565" s="18" t="str">
        <f t="shared" si="644"/>
        <v>AMC 5305 C</v>
      </c>
      <c r="C3565" s="4">
        <v>163410</v>
      </c>
      <c r="D3565" s="17" t="s">
        <v>15</v>
      </c>
      <c r="E3565" s="152"/>
      <c r="F3565" s="152"/>
      <c r="G3565" s="5">
        <v>2.9</v>
      </c>
    </row>
    <row r="3566" spans="1:7" x14ac:dyDescent="0.25">
      <c r="A3566" s="18">
        <f t="shared" si="644"/>
        <v>5305</v>
      </c>
      <c r="B3566" s="18" t="str">
        <f t="shared" si="644"/>
        <v>AMC 5305 C</v>
      </c>
      <c r="C3566" s="6">
        <v>163407</v>
      </c>
      <c r="D3566" s="19" t="s">
        <v>13</v>
      </c>
      <c r="E3566" s="149"/>
      <c r="F3566" s="149"/>
      <c r="G3566" s="7">
        <v>1.4</v>
      </c>
    </row>
    <row r="3567" spans="1:7" x14ac:dyDescent="0.25">
      <c r="A3567" s="20">
        <f t="shared" si="644"/>
        <v>5305</v>
      </c>
      <c r="B3567" s="20" t="str">
        <f t="shared" si="644"/>
        <v>AMC 5305 C</v>
      </c>
      <c r="C3567" s="21"/>
      <c r="D3567" s="21"/>
      <c r="E3567" s="150" t="s">
        <v>9</v>
      </c>
      <c r="F3567" s="150"/>
      <c r="G3567" s="8">
        <v>1000</v>
      </c>
    </row>
    <row r="3568" spans="1:7" x14ac:dyDescent="0.25">
      <c r="A3568" s="2">
        <v>531</v>
      </c>
      <c r="B3568" s="27" t="s">
        <v>662</v>
      </c>
      <c r="C3568" s="2" t="s">
        <v>4</v>
      </c>
      <c r="D3568" s="27" t="s">
        <v>5</v>
      </c>
      <c r="E3568" s="153"/>
      <c r="F3568" s="153"/>
      <c r="G3568" s="3">
        <v>900.1</v>
      </c>
    </row>
    <row r="3569" spans="1:7" x14ac:dyDescent="0.25">
      <c r="A3569" s="18">
        <f t="shared" ref="A3569:B3572" si="645">A3568</f>
        <v>531</v>
      </c>
      <c r="B3569" s="18" t="str">
        <f t="shared" si="645"/>
        <v>AMC 531 C</v>
      </c>
      <c r="C3569" s="4">
        <v>163401</v>
      </c>
      <c r="D3569" s="17" t="s">
        <v>7</v>
      </c>
      <c r="E3569" s="152"/>
      <c r="F3569" s="152"/>
      <c r="G3569" s="5">
        <v>96.5</v>
      </c>
    </row>
    <row r="3570" spans="1:7" x14ac:dyDescent="0.25">
      <c r="A3570" s="18">
        <f t="shared" si="645"/>
        <v>531</v>
      </c>
      <c r="B3570" s="18" t="str">
        <f t="shared" si="645"/>
        <v>AMC 531 C</v>
      </c>
      <c r="C3570" s="4">
        <v>163406</v>
      </c>
      <c r="D3570" s="17" t="s">
        <v>193</v>
      </c>
      <c r="E3570" s="152"/>
      <c r="F3570" s="152"/>
      <c r="G3570" s="5">
        <v>2</v>
      </c>
    </row>
    <row r="3571" spans="1:7" x14ac:dyDescent="0.25">
      <c r="A3571" s="18">
        <f t="shared" si="645"/>
        <v>531</v>
      </c>
      <c r="B3571" s="18" t="str">
        <f t="shared" si="645"/>
        <v>AMC 531 C</v>
      </c>
      <c r="C3571" s="6">
        <v>163408</v>
      </c>
      <c r="D3571" s="19" t="s">
        <v>12</v>
      </c>
      <c r="E3571" s="149"/>
      <c r="F3571" s="149"/>
      <c r="G3571" s="7">
        <v>1.4</v>
      </c>
    </row>
    <row r="3572" spans="1:7" x14ac:dyDescent="0.25">
      <c r="A3572" s="20">
        <f t="shared" si="645"/>
        <v>531</v>
      </c>
      <c r="B3572" s="20" t="str">
        <f t="shared" si="645"/>
        <v>AMC 531 C</v>
      </c>
      <c r="C3572" s="21"/>
      <c r="D3572" s="21"/>
      <c r="E3572" s="150" t="s">
        <v>9</v>
      </c>
      <c r="F3572" s="150"/>
      <c r="G3572" s="8">
        <v>1000</v>
      </c>
    </row>
    <row r="3573" spans="1:7" x14ac:dyDescent="0.25">
      <c r="A3573" s="9">
        <v>532</v>
      </c>
      <c r="B3573" s="23" t="s">
        <v>663</v>
      </c>
      <c r="C3573" s="9" t="s">
        <v>4</v>
      </c>
      <c r="D3573" s="23" t="s">
        <v>5</v>
      </c>
      <c r="E3573" s="151"/>
      <c r="F3573" s="151"/>
      <c r="G3573" s="10">
        <v>763.3</v>
      </c>
    </row>
    <row r="3574" spans="1:7" x14ac:dyDescent="0.25">
      <c r="A3574" s="18">
        <f t="shared" ref="A3574:B3578" si="646">A3573</f>
        <v>532</v>
      </c>
      <c r="B3574" s="18" t="str">
        <f t="shared" si="646"/>
        <v>AMC 532 C</v>
      </c>
      <c r="C3574" s="4">
        <v>163401</v>
      </c>
      <c r="D3574" s="17" t="s">
        <v>7</v>
      </c>
      <c r="E3574" s="152"/>
      <c r="F3574" s="152"/>
      <c r="G3574" s="5">
        <v>97</v>
      </c>
    </row>
    <row r="3575" spans="1:7" x14ac:dyDescent="0.25">
      <c r="A3575" s="18">
        <f t="shared" si="646"/>
        <v>532</v>
      </c>
      <c r="B3575" s="18" t="str">
        <f t="shared" si="646"/>
        <v>AMC 532 C</v>
      </c>
      <c r="C3575" s="4">
        <v>163410</v>
      </c>
      <c r="D3575" s="17" t="s">
        <v>15</v>
      </c>
      <c r="E3575" s="152"/>
      <c r="F3575" s="152"/>
      <c r="G3575" s="5">
        <v>58.2</v>
      </c>
    </row>
    <row r="3576" spans="1:7" x14ac:dyDescent="0.25">
      <c r="A3576" s="18">
        <f t="shared" si="646"/>
        <v>532</v>
      </c>
      <c r="B3576" s="18" t="str">
        <f t="shared" si="646"/>
        <v>AMC 532 C</v>
      </c>
      <c r="C3576" s="4">
        <v>163408</v>
      </c>
      <c r="D3576" s="17" t="s">
        <v>12</v>
      </c>
      <c r="E3576" s="152"/>
      <c r="F3576" s="152"/>
      <c r="G3576" s="5">
        <v>46.6</v>
      </c>
    </row>
    <row r="3577" spans="1:7" x14ac:dyDescent="0.25">
      <c r="A3577" s="18">
        <f t="shared" si="646"/>
        <v>532</v>
      </c>
      <c r="B3577" s="18" t="str">
        <f t="shared" si="646"/>
        <v>AMC 532 C</v>
      </c>
      <c r="C3577" s="6">
        <v>163407</v>
      </c>
      <c r="D3577" s="19" t="s">
        <v>13</v>
      </c>
      <c r="E3577" s="149"/>
      <c r="F3577" s="149"/>
      <c r="G3577" s="7">
        <v>34.9</v>
      </c>
    </row>
    <row r="3578" spans="1:7" x14ac:dyDescent="0.25">
      <c r="A3578" s="20">
        <f t="shared" si="646"/>
        <v>532</v>
      </c>
      <c r="B3578" s="20" t="str">
        <f t="shared" si="646"/>
        <v>AMC 532 C</v>
      </c>
      <c r="C3578" s="21"/>
      <c r="D3578" s="21"/>
      <c r="E3578" s="150" t="s">
        <v>9</v>
      </c>
      <c r="F3578" s="150"/>
      <c r="G3578" s="8">
        <v>1000</v>
      </c>
    </row>
    <row r="3579" spans="1:7" x14ac:dyDescent="0.25">
      <c r="A3579" s="9">
        <v>533</v>
      </c>
      <c r="B3579" s="23" t="s">
        <v>664</v>
      </c>
      <c r="C3579" s="9" t="s">
        <v>4</v>
      </c>
      <c r="D3579" s="23" t="s">
        <v>5</v>
      </c>
      <c r="E3579" s="151"/>
      <c r="F3579" s="151"/>
      <c r="G3579" s="10">
        <v>801.4</v>
      </c>
    </row>
    <row r="3580" spans="1:7" x14ac:dyDescent="0.25">
      <c r="A3580" s="18">
        <f t="shared" ref="A3580:B3584" si="647">A3579</f>
        <v>533</v>
      </c>
      <c r="B3580" s="18" t="str">
        <f t="shared" si="647"/>
        <v>AMC 533 C</v>
      </c>
      <c r="C3580" s="4">
        <v>163401</v>
      </c>
      <c r="D3580" s="17" t="s">
        <v>7</v>
      </c>
      <c r="E3580" s="152"/>
      <c r="F3580" s="152"/>
      <c r="G3580" s="5">
        <v>96.9</v>
      </c>
    </row>
    <row r="3581" spans="1:7" x14ac:dyDescent="0.25">
      <c r="A3581" s="18">
        <f t="shared" si="647"/>
        <v>533</v>
      </c>
      <c r="B3581" s="18" t="str">
        <f t="shared" si="647"/>
        <v>AMC 533 C</v>
      </c>
      <c r="C3581" s="4">
        <v>163408</v>
      </c>
      <c r="D3581" s="17" t="s">
        <v>12</v>
      </c>
      <c r="E3581" s="152"/>
      <c r="F3581" s="152"/>
      <c r="G3581" s="5">
        <v>43.6</v>
      </c>
    </row>
    <row r="3582" spans="1:7" x14ac:dyDescent="0.25">
      <c r="A3582" s="18">
        <f t="shared" si="647"/>
        <v>533</v>
      </c>
      <c r="B3582" s="18" t="str">
        <f t="shared" si="647"/>
        <v>AMC 533 C</v>
      </c>
      <c r="C3582" s="4">
        <v>163407</v>
      </c>
      <c r="D3582" s="17" t="s">
        <v>13</v>
      </c>
      <c r="E3582" s="152"/>
      <c r="F3582" s="152"/>
      <c r="G3582" s="5">
        <v>34.9</v>
      </c>
    </row>
    <row r="3583" spans="1:7" x14ac:dyDescent="0.25">
      <c r="A3583" s="18">
        <f t="shared" si="647"/>
        <v>533</v>
      </c>
      <c r="B3583" s="18" t="str">
        <f t="shared" si="647"/>
        <v>AMC 533 C</v>
      </c>
      <c r="C3583" s="6">
        <v>163410</v>
      </c>
      <c r="D3583" s="19" t="s">
        <v>15</v>
      </c>
      <c r="E3583" s="149"/>
      <c r="F3583" s="149"/>
      <c r="G3583" s="7">
        <v>23.2</v>
      </c>
    </row>
    <row r="3584" spans="1:7" x14ac:dyDescent="0.25">
      <c r="A3584" s="20">
        <f t="shared" si="647"/>
        <v>533</v>
      </c>
      <c r="B3584" s="20" t="str">
        <f t="shared" si="647"/>
        <v>AMC 533 C</v>
      </c>
      <c r="C3584" s="21"/>
      <c r="D3584" s="21"/>
      <c r="E3584" s="150" t="s">
        <v>9</v>
      </c>
      <c r="F3584" s="150"/>
      <c r="G3584" s="8">
        <v>1000</v>
      </c>
    </row>
    <row r="3585" spans="1:7" x14ac:dyDescent="0.25">
      <c r="A3585" s="9">
        <v>534</v>
      </c>
      <c r="B3585" s="23" t="s">
        <v>665</v>
      </c>
      <c r="C3585" s="9" t="s">
        <v>4</v>
      </c>
      <c r="D3585" s="23" t="s">
        <v>5</v>
      </c>
      <c r="E3585" s="151"/>
      <c r="F3585" s="151"/>
      <c r="G3585" s="10">
        <v>813.1</v>
      </c>
    </row>
    <row r="3586" spans="1:7" x14ac:dyDescent="0.25">
      <c r="A3586" s="18">
        <f t="shared" ref="A3586:B3590" si="648">A3585</f>
        <v>534</v>
      </c>
      <c r="B3586" s="18" t="str">
        <f t="shared" si="648"/>
        <v>AMC 534 C</v>
      </c>
      <c r="C3586" s="4">
        <v>163401</v>
      </c>
      <c r="D3586" s="17" t="s">
        <v>7</v>
      </c>
      <c r="E3586" s="152"/>
      <c r="F3586" s="152"/>
      <c r="G3586" s="5">
        <v>96.8</v>
      </c>
    </row>
    <row r="3587" spans="1:7" x14ac:dyDescent="0.25">
      <c r="A3587" s="18">
        <f t="shared" si="648"/>
        <v>534</v>
      </c>
      <c r="B3587" s="18" t="str">
        <f t="shared" si="648"/>
        <v>AMC 534 C</v>
      </c>
      <c r="C3587" s="4">
        <v>163408</v>
      </c>
      <c r="D3587" s="17" t="s">
        <v>12</v>
      </c>
      <c r="E3587" s="152"/>
      <c r="F3587" s="152"/>
      <c r="G3587" s="5">
        <v>40.700000000000003</v>
      </c>
    </row>
    <row r="3588" spans="1:7" x14ac:dyDescent="0.25">
      <c r="A3588" s="18">
        <f t="shared" si="648"/>
        <v>534</v>
      </c>
      <c r="B3588" s="18" t="str">
        <f t="shared" si="648"/>
        <v>AMC 534 C</v>
      </c>
      <c r="C3588" s="4">
        <v>163407</v>
      </c>
      <c r="D3588" s="17" t="s">
        <v>13</v>
      </c>
      <c r="E3588" s="152"/>
      <c r="F3588" s="152"/>
      <c r="G3588" s="5">
        <v>34.9</v>
      </c>
    </row>
    <row r="3589" spans="1:7" x14ac:dyDescent="0.25">
      <c r="A3589" s="18">
        <f t="shared" si="648"/>
        <v>534</v>
      </c>
      <c r="B3589" s="18" t="str">
        <f t="shared" si="648"/>
        <v>AMC 534 C</v>
      </c>
      <c r="C3589" s="6">
        <v>163410</v>
      </c>
      <c r="D3589" s="19" t="s">
        <v>15</v>
      </c>
      <c r="E3589" s="149"/>
      <c r="F3589" s="149"/>
      <c r="G3589" s="7">
        <v>14.5</v>
      </c>
    </row>
    <row r="3590" spans="1:7" x14ac:dyDescent="0.25">
      <c r="A3590" s="20">
        <f t="shared" si="648"/>
        <v>534</v>
      </c>
      <c r="B3590" s="20" t="str">
        <f t="shared" si="648"/>
        <v>AMC 534 C</v>
      </c>
      <c r="C3590" s="21"/>
      <c r="D3590" s="21"/>
      <c r="E3590" s="150" t="s">
        <v>9</v>
      </c>
      <c r="F3590" s="150"/>
      <c r="G3590" s="8">
        <v>1000</v>
      </c>
    </row>
    <row r="3591" spans="1:7" x14ac:dyDescent="0.25">
      <c r="A3591" s="9">
        <v>535</v>
      </c>
      <c r="B3591" s="23" t="s">
        <v>666</v>
      </c>
      <c r="C3591" s="9" t="s">
        <v>4</v>
      </c>
      <c r="D3591" s="23" t="s">
        <v>5</v>
      </c>
      <c r="E3591" s="151"/>
      <c r="F3591" s="151"/>
      <c r="G3591" s="10">
        <v>854</v>
      </c>
    </row>
    <row r="3592" spans="1:7" x14ac:dyDescent="0.25">
      <c r="A3592" s="18">
        <f t="shared" ref="A3592:B3596" si="649">A3591</f>
        <v>535</v>
      </c>
      <c r="B3592" s="18" t="str">
        <f t="shared" si="649"/>
        <v>AMC 535 C</v>
      </c>
      <c r="C3592" s="4">
        <v>163401</v>
      </c>
      <c r="D3592" s="17" t="s">
        <v>7</v>
      </c>
      <c r="E3592" s="152"/>
      <c r="F3592" s="152"/>
      <c r="G3592" s="5">
        <v>96.7</v>
      </c>
    </row>
    <row r="3593" spans="1:7" x14ac:dyDescent="0.25">
      <c r="A3593" s="18">
        <f t="shared" si="649"/>
        <v>535</v>
      </c>
      <c r="B3593" s="18" t="str">
        <f t="shared" si="649"/>
        <v>AMC 535 C</v>
      </c>
      <c r="C3593" s="4">
        <v>163410</v>
      </c>
      <c r="D3593" s="17" t="s">
        <v>15</v>
      </c>
      <c r="E3593" s="152"/>
      <c r="F3593" s="152"/>
      <c r="G3593" s="5">
        <v>23.2</v>
      </c>
    </row>
    <row r="3594" spans="1:7" x14ac:dyDescent="0.25">
      <c r="A3594" s="18">
        <f t="shared" si="649"/>
        <v>535</v>
      </c>
      <c r="B3594" s="18" t="str">
        <f t="shared" si="649"/>
        <v>AMC 535 C</v>
      </c>
      <c r="C3594" s="4">
        <v>163408</v>
      </c>
      <c r="D3594" s="17" t="s">
        <v>12</v>
      </c>
      <c r="E3594" s="152"/>
      <c r="F3594" s="152"/>
      <c r="G3594" s="5">
        <v>14.5</v>
      </c>
    </row>
    <row r="3595" spans="1:7" x14ac:dyDescent="0.25">
      <c r="A3595" s="18">
        <f t="shared" si="649"/>
        <v>535</v>
      </c>
      <c r="B3595" s="18" t="str">
        <f t="shared" si="649"/>
        <v>AMC 535 C</v>
      </c>
      <c r="C3595" s="6">
        <v>163407</v>
      </c>
      <c r="D3595" s="19" t="s">
        <v>13</v>
      </c>
      <c r="E3595" s="149"/>
      <c r="F3595" s="149"/>
      <c r="G3595" s="7">
        <v>11.6</v>
      </c>
    </row>
    <row r="3596" spans="1:7" x14ac:dyDescent="0.25">
      <c r="A3596" s="20">
        <f t="shared" si="649"/>
        <v>535</v>
      </c>
      <c r="B3596" s="20" t="str">
        <f t="shared" si="649"/>
        <v>AMC 535 C</v>
      </c>
      <c r="C3596" s="21"/>
      <c r="D3596" s="21"/>
      <c r="E3596" s="150" t="s">
        <v>9</v>
      </c>
      <c r="F3596" s="150"/>
      <c r="G3596" s="8">
        <v>1000</v>
      </c>
    </row>
    <row r="3597" spans="1:7" x14ac:dyDescent="0.25">
      <c r="A3597" s="9">
        <v>536</v>
      </c>
      <c r="B3597" s="23" t="s">
        <v>667</v>
      </c>
      <c r="C3597" s="9" t="s">
        <v>4</v>
      </c>
      <c r="D3597" s="23" t="s">
        <v>5</v>
      </c>
      <c r="E3597" s="151"/>
      <c r="F3597" s="151"/>
      <c r="G3597" s="10">
        <v>886.1</v>
      </c>
    </row>
    <row r="3598" spans="1:7" x14ac:dyDescent="0.25">
      <c r="A3598" s="18">
        <f t="shared" ref="A3598:B3602" si="650">A3597</f>
        <v>536</v>
      </c>
      <c r="B3598" s="18" t="str">
        <f t="shared" si="650"/>
        <v>AMC 536 C</v>
      </c>
      <c r="C3598" s="4">
        <v>163401</v>
      </c>
      <c r="D3598" s="17" t="s">
        <v>7</v>
      </c>
      <c r="E3598" s="152"/>
      <c r="F3598" s="152"/>
      <c r="G3598" s="5">
        <v>96.5</v>
      </c>
    </row>
    <row r="3599" spans="1:7" x14ac:dyDescent="0.25">
      <c r="A3599" s="18">
        <f t="shared" si="650"/>
        <v>536</v>
      </c>
      <c r="B3599" s="18" t="str">
        <f t="shared" si="650"/>
        <v>AMC 536 C</v>
      </c>
      <c r="C3599" s="4">
        <v>163410</v>
      </c>
      <c r="D3599" s="17" t="s">
        <v>15</v>
      </c>
      <c r="E3599" s="152"/>
      <c r="F3599" s="152"/>
      <c r="G3599" s="5">
        <v>8.6999999999999993</v>
      </c>
    </row>
    <row r="3600" spans="1:7" x14ac:dyDescent="0.25">
      <c r="A3600" s="18">
        <f t="shared" si="650"/>
        <v>536</v>
      </c>
      <c r="B3600" s="18" t="str">
        <f t="shared" si="650"/>
        <v>AMC 536 C</v>
      </c>
      <c r="C3600" s="4">
        <v>163408</v>
      </c>
      <c r="D3600" s="17" t="s">
        <v>12</v>
      </c>
      <c r="E3600" s="152"/>
      <c r="F3600" s="152"/>
      <c r="G3600" s="5">
        <v>5.8</v>
      </c>
    </row>
    <row r="3601" spans="1:7" x14ac:dyDescent="0.25">
      <c r="A3601" s="18">
        <f t="shared" si="650"/>
        <v>536</v>
      </c>
      <c r="B3601" s="18" t="str">
        <f t="shared" si="650"/>
        <v>AMC 536 C</v>
      </c>
      <c r="C3601" s="6">
        <v>163407</v>
      </c>
      <c r="D3601" s="19" t="s">
        <v>13</v>
      </c>
      <c r="E3601" s="149"/>
      <c r="F3601" s="149"/>
      <c r="G3601" s="7">
        <v>2.9</v>
      </c>
    </row>
    <row r="3602" spans="1:7" x14ac:dyDescent="0.25">
      <c r="A3602" s="20">
        <f t="shared" si="650"/>
        <v>536</v>
      </c>
      <c r="B3602" s="20" t="str">
        <f t="shared" si="650"/>
        <v>AMC 536 C</v>
      </c>
      <c r="C3602" s="21"/>
      <c r="D3602" s="21"/>
      <c r="E3602" s="150" t="s">
        <v>9</v>
      </c>
      <c r="F3602" s="150"/>
      <c r="G3602" s="8">
        <v>1000</v>
      </c>
    </row>
    <row r="3603" spans="1:7" x14ac:dyDescent="0.25">
      <c r="A3603" s="9">
        <v>537</v>
      </c>
      <c r="B3603" s="23" t="s">
        <v>668</v>
      </c>
      <c r="C3603" s="9" t="s">
        <v>4</v>
      </c>
      <c r="D3603" s="23" t="s">
        <v>5</v>
      </c>
      <c r="E3603" s="151"/>
      <c r="F3603" s="151"/>
      <c r="G3603" s="10">
        <v>899.5</v>
      </c>
    </row>
    <row r="3604" spans="1:7" x14ac:dyDescent="0.25">
      <c r="A3604" s="18">
        <f t="shared" ref="A3604:B3608" si="651">A3603</f>
        <v>537</v>
      </c>
      <c r="B3604" s="18" t="str">
        <f t="shared" si="651"/>
        <v>AMC 537 C</v>
      </c>
      <c r="C3604" s="4">
        <v>163401</v>
      </c>
      <c r="D3604" s="17" t="s">
        <v>7</v>
      </c>
      <c r="E3604" s="152"/>
      <c r="F3604" s="152"/>
      <c r="G3604" s="5">
        <v>96.5</v>
      </c>
    </row>
    <row r="3605" spans="1:7" x14ac:dyDescent="0.25">
      <c r="A3605" s="18">
        <f t="shared" si="651"/>
        <v>537</v>
      </c>
      <c r="B3605" s="18" t="str">
        <f t="shared" si="651"/>
        <v>AMC 537 C</v>
      </c>
      <c r="C3605" s="4">
        <v>163410</v>
      </c>
      <c r="D3605" s="17" t="s">
        <v>15</v>
      </c>
      <c r="E3605" s="152"/>
      <c r="F3605" s="152"/>
      <c r="G3605" s="5">
        <v>1.7</v>
      </c>
    </row>
    <row r="3606" spans="1:7" x14ac:dyDescent="0.25">
      <c r="A3606" s="18">
        <f t="shared" si="651"/>
        <v>537</v>
      </c>
      <c r="B3606" s="18" t="str">
        <f t="shared" si="651"/>
        <v>AMC 537 C</v>
      </c>
      <c r="C3606" s="4">
        <v>163408</v>
      </c>
      <c r="D3606" s="17" t="s">
        <v>12</v>
      </c>
      <c r="E3606" s="152"/>
      <c r="F3606" s="152"/>
      <c r="G3606" s="5">
        <v>1.4</v>
      </c>
    </row>
    <row r="3607" spans="1:7" x14ac:dyDescent="0.25">
      <c r="A3607" s="18">
        <f t="shared" si="651"/>
        <v>537</v>
      </c>
      <c r="B3607" s="18" t="str">
        <f t="shared" si="651"/>
        <v>AMC 537 C</v>
      </c>
      <c r="C3607" s="6">
        <v>163407</v>
      </c>
      <c r="D3607" s="19" t="s">
        <v>13</v>
      </c>
      <c r="E3607" s="149"/>
      <c r="F3607" s="149"/>
      <c r="G3607" s="7">
        <v>0.9</v>
      </c>
    </row>
    <row r="3608" spans="1:7" x14ac:dyDescent="0.25">
      <c r="A3608" s="20">
        <f t="shared" si="651"/>
        <v>537</v>
      </c>
      <c r="B3608" s="20" t="str">
        <f t="shared" si="651"/>
        <v>AMC 537 C</v>
      </c>
      <c r="C3608" s="21"/>
      <c r="D3608" s="21"/>
      <c r="E3608" s="150" t="s">
        <v>9</v>
      </c>
      <c r="F3608" s="150"/>
      <c r="G3608" s="8">
        <v>1000</v>
      </c>
    </row>
    <row r="3609" spans="1:7" x14ac:dyDescent="0.25">
      <c r="A3609" s="9">
        <v>538</v>
      </c>
      <c r="B3609" s="23" t="s">
        <v>669</v>
      </c>
      <c r="C3609" s="9" t="s">
        <v>4</v>
      </c>
      <c r="D3609" s="23" t="s">
        <v>5</v>
      </c>
      <c r="E3609" s="151"/>
      <c r="F3609" s="151"/>
      <c r="G3609" s="10">
        <v>902</v>
      </c>
    </row>
    <row r="3610" spans="1:7" x14ac:dyDescent="0.25">
      <c r="A3610" s="18">
        <f t="shared" ref="A3610:B3614" si="652">A3609</f>
        <v>538</v>
      </c>
      <c r="B3610" s="18" t="str">
        <f t="shared" si="652"/>
        <v>AMC 538 C</v>
      </c>
      <c r="C3610" s="4">
        <v>163401</v>
      </c>
      <c r="D3610" s="17" t="s">
        <v>7</v>
      </c>
      <c r="E3610" s="152"/>
      <c r="F3610" s="152"/>
      <c r="G3610" s="5">
        <v>96.5</v>
      </c>
    </row>
    <row r="3611" spans="1:7" x14ac:dyDescent="0.25">
      <c r="A3611" s="18">
        <f t="shared" si="652"/>
        <v>538</v>
      </c>
      <c r="B3611" s="18" t="str">
        <f t="shared" si="652"/>
        <v>AMC 538 C</v>
      </c>
      <c r="C3611" s="4">
        <v>163408</v>
      </c>
      <c r="D3611" s="17" t="s">
        <v>12</v>
      </c>
      <c r="E3611" s="152"/>
      <c r="F3611" s="152"/>
      <c r="G3611" s="5">
        <v>0.6</v>
      </c>
    </row>
    <row r="3612" spans="1:7" x14ac:dyDescent="0.25">
      <c r="A3612" s="18">
        <f t="shared" si="652"/>
        <v>538</v>
      </c>
      <c r="B3612" s="18" t="str">
        <f t="shared" si="652"/>
        <v>AMC 538 C</v>
      </c>
      <c r="C3612" s="4">
        <v>163410</v>
      </c>
      <c r="D3612" s="17" t="s">
        <v>15</v>
      </c>
      <c r="E3612" s="152"/>
      <c r="F3612" s="152"/>
      <c r="G3612" s="5">
        <v>0.6</v>
      </c>
    </row>
    <row r="3613" spans="1:7" x14ac:dyDescent="0.25">
      <c r="A3613" s="18">
        <f t="shared" si="652"/>
        <v>538</v>
      </c>
      <c r="B3613" s="18" t="str">
        <f t="shared" si="652"/>
        <v>AMC 538 C</v>
      </c>
      <c r="C3613" s="6">
        <v>163407</v>
      </c>
      <c r="D3613" s="19" t="s">
        <v>13</v>
      </c>
      <c r="E3613" s="149"/>
      <c r="F3613" s="149"/>
      <c r="G3613" s="7">
        <v>0.3</v>
      </c>
    </row>
    <row r="3614" spans="1:7" x14ac:dyDescent="0.25">
      <c r="A3614" s="20">
        <f t="shared" si="652"/>
        <v>538</v>
      </c>
      <c r="B3614" s="20" t="str">
        <f t="shared" si="652"/>
        <v>AMC 538 C</v>
      </c>
      <c r="C3614" s="21"/>
      <c r="D3614" s="21"/>
      <c r="E3614" s="150" t="s">
        <v>9</v>
      </c>
      <c r="F3614" s="150"/>
      <c r="G3614" s="8">
        <v>1000</v>
      </c>
    </row>
    <row r="3615" spans="1:7" x14ac:dyDescent="0.25">
      <c r="A3615" s="9">
        <v>539</v>
      </c>
      <c r="B3615" s="23" t="s">
        <v>670</v>
      </c>
      <c r="C3615" s="9" t="s">
        <v>4</v>
      </c>
      <c r="D3615" s="23" t="s">
        <v>5</v>
      </c>
      <c r="E3615" s="151"/>
      <c r="F3615" s="151"/>
      <c r="G3615" s="10">
        <v>706.1</v>
      </c>
    </row>
    <row r="3616" spans="1:7" x14ac:dyDescent="0.25">
      <c r="A3616" s="18">
        <f t="shared" ref="A3616:B3620" si="653">A3615</f>
        <v>539</v>
      </c>
      <c r="B3616" s="18" t="str">
        <f t="shared" si="653"/>
        <v>AMC 539 C</v>
      </c>
      <c r="C3616" s="4">
        <v>163401</v>
      </c>
      <c r="D3616" s="17" t="s">
        <v>7</v>
      </c>
      <c r="E3616" s="152"/>
      <c r="F3616" s="152"/>
      <c r="G3616" s="5">
        <v>119.4</v>
      </c>
    </row>
    <row r="3617" spans="1:7" x14ac:dyDescent="0.25">
      <c r="A3617" s="18">
        <f t="shared" si="653"/>
        <v>539</v>
      </c>
      <c r="B3617" s="18" t="str">
        <f t="shared" si="653"/>
        <v>AMC 539 C</v>
      </c>
      <c r="C3617" s="4">
        <v>163407</v>
      </c>
      <c r="D3617" s="17" t="s">
        <v>13</v>
      </c>
      <c r="E3617" s="152"/>
      <c r="F3617" s="152"/>
      <c r="G3617" s="5">
        <v>110.2</v>
      </c>
    </row>
    <row r="3618" spans="1:7" x14ac:dyDescent="0.25">
      <c r="A3618" s="18">
        <f t="shared" si="653"/>
        <v>539</v>
      </c>
      <c r="B3618" s="18" t="str">
        <f t="shared" si="653"/>
        <v>AMC 539 C</v>
      </c>
      <c r="C3618" s="4">
        <v>163410</v>
      </c>
      <c r="D3618" s="17" t="s">
        <v>15</v>
      </c>
      <c r="E3618" s="152"/>
      <c r="F3618" s="152"/>
      <c r="G3618" s="5">
        <v>42.3</v>
      </c>
    </row>
    <row r="3619" spans="1:7" x14ac:dyDescent="0.25">
      <c r="A3619" s="18">
        <f t="shared" si="653"/>
        <v>539</v>
      </c>
      <c r="B3619" s="18" t="str">
        <f t="shared" si="653"/>
        <v>AMC 539 C</v>
      </c>
      <c r="C3619" s="6">
        <v>163408</v>
      </c>
      <c r="D3619" s="19" t="s">
        <v>12</v>
      </c>
      <c r="E3619" s="149"/>
      <c r="F3619" s="149"/>
      <c r="G3619" s="7">
        <v>22</v>
      </c>
    </row>
    <row r="3620" spans="1:7" x14ac:dyDescent="0.25">
      <c r="A3620" s="20">
        <f t="shared" si="653"/>
        <v>539</v>
      </c>
      <c r="B3620" s="20" t="str">
        <f t="shared" si="653"/>
        <v>AMC 539 C</v>
      </c>
      <c r="C3620" s="21"/>
      <c r="D3620" s="21"/>
      <c r="E3620" s="150" t="s">
        <v>9</v>
      </c>
      <c r="F3620" s="150"/>
      <c r="G3620" s="8">
        <v>1000</v>
      </c>
    </row>
    <row r="3621" spans="1:7" x14ac:dyDescent="0.25">
      <c r="A3621" s="2">
        <v>5395</v>
      </c>
      <c r="B3621" s="27" t="s">
        <v>671</v>
      </c>
      <c r="C3621" s="2" t="s">
        <v>4</v>
      </c>
      <c r="D3621" s="27" t="s">
        <v>5</v>
      </c>
      <c r="E3621" s="153"/>
      <c r="F3621" s="153"/>
      <c r="G3621" s="3">
        <v>738.2</v>
      </c>
    </row>
    <row r="3622" spans="1:7" x14ac:dyDescent="0.25">
      <c r="A3622" s="18">
        <f t="shared" ref="A3622:B3626" si="654">A3621</f>
        <v>5395</v>
      </c>
      <c r="B3622" s="18" t="str">
        <f t="shared" si="654"/>
        <v>AMC 5395 C</v>
      </c>
      <c r="C3622" s="4">
        <v>163401</v>
      </c>
      <c r="D3622" s="17" t="s">
        <v>7</v>
      </c>
      <c r="E3622" s="152"/>
      <c r="F3622" s="152"/>
      <c r="G3622" s="5">
        <v>158.30000000000001</v>
      </c>
    </row>
    <row r="3623" spans="1:7" x14ac:dyDescent="0.25">
      <c r="A3623" s="18">
        <f t="shared" si="654"/>
        <v>5395</v>
      </c>
      <c r="B3623" s="18" t="str">
        <f t="shared" si="654"/>
        <v>AMC 5395 C</v>
      </c>
      <c r="C3623" s="4">
        <v>163410</v>
      </c>
      <c r="D3623" s="17" t="s">
        <v>15</v>
      </c>
      <c r="E3623" s="152"/>
      <c r="F3623" s="152"/>
      <c r="G3623" s="5">
        <v>43.3</v>
      </c>
    </row>
    <row r="3624" spans="1:7" x14ac:dyDescent="0.25">
      <c r="A3624" s="18">
        <f t="shared" si="654"/>
        <v>5395</v>
      </c>
      <c r="B3624" s="18" t="str">
        <f t="shared" si="654"/>
        <v>AMC 5395 C</v>
      </c>
      <c r="C3624" s="4">
        <v>163407</v>
      </c>
      <c r="D3624" s="17" t="s">
        <v>13</v>
      </c>
      <c r="E3624" s="152"/>
      <c r="F3624" s="152"/>
      <c r="G3624" s="5">
        <v>40.9</v>
      </c>
    </row>
    <row r="3625" spans="1:7" x14ac:dyDescent="0.25">
      <c r="A3625" s="18">
        <f t="shared" si="654"/>
        <v>5395</v>
      </c>
      <c r="B3625" s="18" t="str">
        <f t="shared" si="654"/>
        <v>AMC 5395 C</v>
      </c>
      <c r="C3625" s="6">
        <v>163408</v>
      </c>
      <c r="D3625" s="19" t="s">
        <v>12</v>
      </c>
      <c r="E3625" s="149"/>
      <c r="F3625" s="149"/>
      <c r="G3625" s="7">
        <v>19.3</v>
      </c>
    </row>
    <row r="3626" spans="1:7" x14ac:dyDescent="0.25">
      <c r="A3626" s="20">
        <f t="shared" si="654"/>
        <v>5395</v>
      </c>
      <c r="B3626" s="20" t="str">
        <f t="shared" si="654"/>
        <v>AMC 5395 C</v>
      </c>
      <c r="C3626" s="21"/>
      <c r="D3626" s="21"/>
      <c r="E3626" s="150" t="s">
        <v>9</v>
      </c>
      <c r="F3626" s="150"/>
      <c r="G3626" s="8">
        <v>1000</v>
      </c>
    </row>
    <row r="3627" spans="1:7" x14ac:dyDescent="0.25">
      <c r="A3627" s="9">
        <v>540</v>
      </c>
      <c r="B3627" s="23" t="s">
        <v>672</v>
      </c>
      <c r="C3627" s="9" t="s">
        <v>4</v>
      </c>
      <c r="D3627" s="23" t="s">
        <v>5</v>
      </c>
      <c r="E3627" s="151"/>
      <c r="F3627" s="151"/>
      <c r="G3627" s="10">
        <v>745.4</v>
      </c>
    </row>
    <row r="3628" spans="1:7" x14ac:dyDescent="0.25">
      <c r="A3628" s="18">
        <f t="shared" ref="A3628:B3632" si="655">A3627</f>
        <v>540</v>
      </c>
      <c r="B3628" s="18" t="str">
        <f t="shared" si="655"/>
        <v>AMC 540 C</v>
      </c>
      <c r="C3628" s="4">
        <v>163407</v>
      </c>
      <c r="D3628" s="17" t="s">
        <v>13</v>
      </c>
      <c r="E3628" s="152"/>
      <c r="F3628" s="152"/>
      <c r="G3628" s="5">
        <v>122.4</v>
      </c>
    </row>
    <row r="3629" spans="1:7" x14ac:dyDescent="0.25">
      <c r="A3629" s="18">
        <f t="shared" si="655"/>
        <v>540</v>
      </c>
      <c r="B3629" s="18" t="str">
        <f t="shared" si="655"/>
        <v>AMC 540 C</v>
      </c>
      <c r="C3629" s="4">
        <v>163401</v>
      </c>
      <c r="D3629" s="17" t="s">
        <v>7</v>
      </c>
      <c r="E3629" s="152"/>
      <c r="F3629" s="152"/>
      <c r="G3629" s="5">
        <v>59.6</v>
      </c>
    </row>
    <row r="3630" spans="1:7" x14ac:dyDescent="0.25">
      <c r="A3630" s="18">
        <f t="shared" si="655"/>
        <v>540</v>
      </c>
      <c r="B3630" s="18" t="str">
        <f t="shared" si="655"/>
        <v>AMC 540 C</v>
      </c>
      <c r="C3630" s="4">
        <v>163408</v>
      </c>
      <c r="D3630" s="17" t="s">
        <v>12</v>
      </c>
      <c r="E3630" s="152"/>
      <c r="F3630" s="152"/>
      <c r="G3630" s="5">
        <v>48.1</v>
      </c>
    </row>
    <row r="3631" spans="1:7" x14ac:dyDescent="0.25">
      <c r="A3631" s="18">
        <f t="shared" si="655"/>
        <v>540</v>
      </c>
      <c r="B3631" s="18" t="str">
        <f t="shared" si="655"/>
        <v>AMC 540 C</v>
      </c>
      <c r="C3631" s="6">
        <v>163410</v>
      </c>
      <c r="D3631" s="19" t="s">
        <v>15</v>
      </c>
      <c r="E3631" s="149"/>
      <c r="F3631" s="149"/>
      <c r="G3631" s="7">
        <v>24.5</v>
      </c>
    </row>
    <row r="3632" spans="1:7" x14ac:dyDescent="0.25">
      <c r="A3632" s="20">
        <f t="shared" si="655"/>
        <v>540</v>
      </c>
      <c r="B3632" s="20" t="str">
        <f t="shared" si="655"/>
        <v>AMC 540 C</v>
      </c>
      <c r="C3632" s="21"/>
      <c r="D3632" s="21"/>
      <c r="E3632" s="150" t="s">
        <v>9</v>
      </c>
      <c r="F3632" s="150"/>
      <c r="G3632" s="8">
        <v>1000</v>
      </c>
    </row>
    <row r="3633" spans="1:7" x14ac:dyDescent="0.25">
      <c r="A3633" s="9">
        <v>5405</v>
      </c>
      <c r="B3633" s="23" t="s">
        <v>673</v>
      </c>
      <c r="C3633" s="9" t="s">
        <v>4</v>
      </c>
      <c r="D3633" s="23" t="s">
        <v>5</v>
      </c>
      <c r="E3633" s="151"/>
      <c r="F3633" s="151"/>
      <c r="G3633" s="10">
        <v>668.2</v>
      </c>
    </row>
    <row r="3634" spans="1:7" x14ac:dyDescent="0.25">
      <c r="A3634" s="18">
        <f t="shared" ref="A3634:B3638" si="656">A3633</f>
        <v>5405</v>
      </c>
      <c r="B3634" s="18" t="str">
        <f t="shared" si="656"/>
        <v>AMC 5405 C</v>
      </c>
      <c r="C3634" s="4">
        <v>163401</v>
      </c>
      <c r="D3634" s="17" t="s">
        <v>7</v>
      </c>
      <c r="E3634" s="152"/>
      <c r="F3634" s="152"/>
      <c r="G3634" s="5">
        <v>238.2</v>
      </c>
    </row>
    <row r="3635" spans="1:7" x14ac:dyDescent="0.25">
      <c r="A3635" s="18">
        <f t="shared" si="656"/>
        <v>5405</v>
      </c>
      <c r="B3635" s="18" t="str">
        <f t="shared" si="656"/>
        <v>AMC 5405 C</v>
      </c>
      <c r="C3635" s="4">
        <v>163410</v>
      </c>
      <c r="D3635" s="17" t="s">
        <v>15</v>
      </c>
      <c r="E3635" s="152"/>
      <c r="F3635" s="152"/>
      <c r="G3635" s="5">
        <v>39.200000000000003</v>
      </c>
    </row>
    <row r="3636" spans="1:7" x14ac:dyDescent="0.25">
      <c r="A3636" s="18">
        <f t="shared" si="656"/>
        <v>5405</v>
      </c>
      <c r="B3636" s="18" t="str">
        <f t="shared" si="656"/>
        <v>AMC 5405 C</v>
      </c>
      <c r="C3636" s="4">
        <v>163407</v>
      </c>
      <c r="D3636" s="17" t="s">
        <v>13</v>
      </c>
      <c r="E3636" s="152"/>
      <c r="F3636" s="152"/>
      <c r="G3636" s="5">
        <v>37</v>
      </c>
    </row>
    <row r="3637" spans="1:7" x14ac:dyDescent="0.25">
      <c r="A3637" s="18">
        <f t="shared" si="656"/>
        <v>5405</v>
      </c>
      <c r="B3637" s="18" t="str">
        <f t="shared" si="656"/>
        <v>AMC 5405 C</v>
      </c>
      <c r="C3637" s="6">
        <v>163408</v>
      </c>
      <c r="D3637" s="19" t="s">
        <v>12</v>
      </c>
      <c r="E3637" s="149"/>
      <c r="F3637" s="149"/>
      <c r="G3637" s="7">
        <v>17.399999999999999</v>
      </c>
    </row>
    <row r="3638" spans="1:7" x14ac:dyDescent="0.25">
      <c r="A3638" s="20">
        <f t="shared" si="656"/>
        <v>5405</v>
      </c>
      <c r="B3638" s="20" t="str">
        <f t="shared" si="656"/>
        <v>AMC 5405 C</v>
      </c>
      <c r="C3638" s="21"/>
      <c r="D3638" s="21"/>
      <c r="E3638" s="150" t="s">
        <v>9</v>
      </c>
      <c r="F3638" s="150"/>
      <c r="G3638" s="8">
        <v>1000</v>
      </c>
    </row>
    <row r="3639" spans="1:7" x14ac:dyDescent="0.25">
      <c r="A3639" s="9">
        <v>541</v>
      </c>
      <c r="B3639" s="23" t="s">
        <v>674</v>
      </c>
      <c r="C3639" s="9" t="s">
        <v>4</v>
      </c>
      <c r="D3639" s="23" t="s">
        <v>5</v>
      </c>
      <c r="E3639" s="151"/>
      <c r="F3639" s="151"/>
      <c r="G3639" s="10">
        <v>721.8</v>
      </c>
    </row>
    <row r="3640" spans="1:7" x14ac:dyDescent="0.25">
      <c r="A3640" s="18">
        <f t="shared" ref="A3640:B3644" si="657">A3639</f>
        <v>541</v>
      </c>
      <c r="B3640" s="18" t="str">
        <f t="shared" si="657"/>
        <v>AMC 541 C</v>
      </c>
      <c r="C3640" s="4">
        <v>163407</v>
      </c>
      <c r="D3640" s="17" t="s">
        <v>13</v>
      </c>
      <c r="E3640" s="152"/>
      <c r="F3640" s="152"/>
      <c r="G3640" s="5">
        <v>115.1</v>
      </c>
    </row>
    <row r="3641" spans="1:7" x14ac:dyDescent="0.25">
      <c r="A3641" s="18">
        <f t="shared" si="657"/>
        <v>541</v>
      </c>
      <c r="B3641" s="18" t="str">
        <f t="shared" si="657"/>
        <v>AMC 541 C</v>
      </c>
      <c r="C3641" s="4">
        <v>163401</v>
      </c>
      <c r="D3641" s="17" t="s">
        <v>7</v>
      </c>
      <c r="E3641" s="152"/>
      <c r="F3641" s="152"/>
      <c r="G3641" s="5">
        <v>95.5</v>
      </c>
    </row>
    <row r="3642" spans="1:7" x14ac:dyDescent="0.25">
      <c r="A3642" s="18">
        <f t="shared" si="657"/>
        <v>541</v>
      </c>
      <c r="B3642" s="18" t="str">
        <f t="shared" si="657"/>
        <v>AMC 541 C</v>
      </c>
      <c r="C3642" s="4">
        <v>163408</v>
      </c>
      <c r="D3642" s="17" t="s">
        <v>12</v>
      </c>
      <c r="E3642" s="152"/>
      <c r="F3642" s="152"/>
      <c r="G3642" s="5">
        <v>44.6</v>
      </c>
    </row>
    <row r="3643" spans="1:7" x14ac:dyDescent="0.25">
      <c r="A3643" s="18">
        <f t="shared" si="657"/>
        <v>541</v>
      </c>
      <c r="B3643" s="18" t="str">
        <f t="shared" si="657"/>
        <v>AMC 541 C</v>
      </c>
      <c r="C3643" s="6">
        <v>163410</v>
      </c>
      <c r="D3643" s="19" t="s">
        <v>15</v>
      </c>
      <c r="E3643" s="149"/>
      <c r="F3643" s="149"/>
      <c r="G3643" s="7">
        <v>23</v>
      </c>
    </row>
    <row r="3644" spans="1:7" x14ac:dyDescent="0.25">
      <c r="A3644" s="20">
        <f t="shared" si="657"/>
        <v>541</v>
      </c>
      <c r="B3644" s="20" t="str">
        <f t="shared" si="657"/>
        <v>AMC 541 C</v>
      </c>
      <c r="C3644" s="21"/>
      <c r="D3644" s="21"/>
      <c r="E3644" s="150" t="s">
        <v>9</v>
      </c>
      <c r="F3644" s="150"/>
      <c r="G3644" s="8">
        <v>1000</v>
      </c>
    </row>
    <row r="3645" spans="1:7" x14ac:dyDescent="0.25">
      <c r="A3645" s="9">
        <v>5415</v>
      </c>
      <c r="B3645" s="23" t="s">
        <v>675</v>
      </c>
      <c r="C3645" s="11">
        <v>163401</v>
      </c>
      <c r="D3645" s="23" t="s">
        <v>7</v>
      </c>
      <c r="E3645" s="151"/>
      <c r="F3645" s="151"/>
      <c r="G3645" s="10">
        <v>480.4</v>
      </c>
    </row>
    <row r="3646" spans="1:7" x14ac:dyDescent="0.25">
      <c r="A3646" s="18">
        <f t="shared" ref="A3646:B3650" si="658">A3645</f>
        <v>5415</v>
      </c>
      <c r="B3646" s="18" t="str">
        <f t="shared" si="658"/>
        <v>AMC 5415 C</v>
      </c>
      <c r="C3646" s="15" t="s">
        <v>4</v>
      </c>
      <c r="D3646" s="17" t="s">
        <v>5</v>
      </c>
      <c r="E3646" s="152"/>
      <c r="F3646" s="152"/>
      <c r="G3646" s="5">
        <v>455.7</v>
      </c>
    </row>
    <row r="3647" spans="1:7" x14ac:dyDescent="0.25">
      <c r="A3647" s="18">
        <f t="shared" si="658"/>
        <v>5415</v>
      </c>
      <c r="B3647" s="18" t="str">
        <f t="shared" si="658"/>
        <v>AMC 5415 C</v>
      </c>
      <c r="C3647" s="4">
        <v>163410</v>
      </c>
      <c r="D3647" s="17" t="s">
        <v>15</v>
      </c>
      <c r="E3647" s="152"/>
      <c r="F3647" s="152"/>
      <c r="G3647" s="5">
        <v>26.7</v>
      </c>
    </row>
    <row r="3648" spans="1:7" x14ac:dyDescent="0.25">
      <c r="A3648" s="18">
        <f t="shared" si="658"/>
        <v>5415</v>
      </c>
      <c r="B3648" s="18" t="str">
        <f t="shared" si="658"/>
        <v>AMC 5415 C</v>
      </c>
      <c r="C3648" s="4">
        <v>163407</v>
      </c>
      <c r="D3648" s="17" t="s">
        <v>13</v>
      </c>
      <c r="E3648" s="152"/>
      <c r="F3648" s="152"/>
      <c r="G3648" s="5">
        <v>25.3</v>
      </c>
    </row>
    <row r="3649" spans="1:7" x14ac:dyDescent="0.25">
      <c r="A3649" s="18">
        <f t="shared" si="658"/>
        <v>5415</v>
      </c>
      <c r="B3649" s="18" t="str">
        <f t="shared" si="658"/>
        <v>AMC 5415 C</v>
      </c>
      <c r="C3649" s="6">
        <v>163408</v>
      </c>
      <c r="D3649" s="19" t="s">
        <v>12</v>
      </c>
      <c r="E3649" s="149"/>
      <c r="F3649" s="149"/>
      <c r="G3649" s="7">
        <v>11.9</v>
      </c>
    </row>
    <row r="3650" spans="1:7" x14ac:dyDescent="0.25">
      <c r="A3650" s="20">
        <f t="shared" si="658"/>
        <v>5415</v>
      </c>
      <c r="B3650" s="20" t="str">
        <f t="shared" si="658"/>
        <v>AMC 5415 C</v>
      </c>
      <c r="C3650" s="21"/>
      <c r="D3650" s="21"/>
      <c r="E3650" s="150" t="s">
        <v>9</v>
      </c>
      <c r="F3650" s="150"/>
      <c r="G3650" s="8">
        <v>1000</v>
      </c>
    </row>
    <row r="3651" spans="1:7" x14ac:dyDescent="0.25">
      <c r="A3651" s="9">
        <v>542</v>
      </c>
      <c r="B3651" s="23" t="s">
        <v>676</v>
      </c>
      <c r="C3651" s="11">
        <v>163401</v>
      </c>
      <c r="D3651" s="23" t="s">
        <v>7</v>
      </c>
      <c r="E3651" s="151"/>
      <c r="F3651" s="151"/>
      <c r="G3651" s="10">
        <v>482.5</v>
      </c>
    </row>
    <row r="3652" spans="1:7" x14ac:dyDescent="0.25">
      <c r="A3652" s="18">
        <f t="shared" ref="A3652:B3656" si="659">A3651</f>
        <v>542</v>
      </c>
      <c r="B3652" s="18" t="str">
        <f t="shared" si="659"/>
        <v>AMC 542 C</v>
      </c>
      <c r="C3652" s="15" t="s">
        <v>4</v>
      </c>
      <c r="D3652" s="17" t="s">
        <v>5</v>
      </c>
      <c r="E3652" s="152"/>
      <c r="F3652" s="152"/>
      <c r="G3652" s="5">
        <v>466.9</v>
      </c>
    </row>
    <row r="3653" spans="1:7" x14ac:dyDescent="0.25">
      <c r="A3653" s="18">
        <f t="shared" si="659"/>
        <v>542</v>
      </c>
      <c r="B3653" s="18" t="str">
        <f t="shared" si="659"/>
        <v>AMC 542 C</v>
      </c>
      <c r="C3653" s="4">
        <v>163407</v>
      </c>
      <c r="D3653" s="17" t="s">
        <v>13</v>
      </c>
      <c r="E3653" s="152"/>
      <c r="F3653" s="152"/>
      <c r="G3653" s="5">
        <v>36.200000000000003</v>
      </c>
    </row>
    <row r="3654" spans="1:7" x14ac:dyDescent="0.25">
      <c r="A3654" s="18">
        <f t="shared" si="659"/>
        <v>542</v>
      </c>
      <c r="B3654" s="18" t="str">
        <f t="shared" si="659"/>
        <v>AMC 542 C</v>
      </c>
      <c r="C3654" s="4">
        <v>163408</v>
      </c>
      <c r="D3654" s="17" t="s">
        <v>12</v>
      </c>
      <c r="E3654" s="152"/>
      <c r="F3654" s="152"/>
      <c r="G3654" s="5">
        <v>7.2</v>
      </c>
    </row>
    <row r="3655" spans="1:7" x14ac:dyDescent="0.25">
      <c r="A3655" s="18">
        <f t="shared" si="659"/>
        <v>542</v>
      </c>
      <c r="B3655" s="18" t="str">
        <f t="shared" si="659"/>
        <v>AMC 542 C</v>
      </c>
      <c r="C3655" s="6">
        <v>163410</v>
      </c>
      <c r="D3655" s="19" t="s">
        <v>15</v>
      </c>
      <c r="E3655" s="149"/>
      <c r="F3655" s="149"/>
      <c r="G3655" s="7">
        <v>7.2</v>
      </c>
    </row>
    <row r="3656" spans="1:7" x14ac:dyDescent="0.25">
      <c r="A3656" s="20">
        <f t="shared" si="659"/>
        <v>542</v>
      </c>
      <c r="B3656" s="20" t="str">
        <f t="shared" si="659"/>
        <v>AMC 542 C</v>
      </c>
      <c r="C3656" s="21"/>
      <c r="D3656" s="21"/>
      <c r="E3656" s="150" t="s">
        <v>9</v>
      </c>
      <c r="F3656" s="150"/>
      <c r="G3656" s="8">
        <v>1000</v>
      </c>
    </row>
    <row r="3657" spans="1:7" x14ac:dyDescent="0.25">
      <c r="A3657" s="9">
        <v>5425</v>
      </c>
      <c r="B3657" s="23" t="s">
        <v>677</v>
      </c>
      <c r="C3657" s="9" t="s">
        <v>4</v>
      </c>
      <c r="D3657" s="23" t="s">
        <v>5</v>
      </c>
      <c r="E3657" s="151"/>
      <c r="F3657" s="151"/>
      <c r="G3657" s="10">
        <v>632.29999999999995</v>
      </c>
    </row>
    <row r="3658" spans="1:7" x14ac:dyDescent="0.25">
      <c r="A3658" s="18">
        <f t="shared" ref="A3658:B3662" si="660">A3657</f>
        <v>5425</v>
      </c>
      <c r="B3658" s="18" t="str">
        <f t="shared" si="660"/>
        <v>AMC 5425 C</v>
      </c>
      <c r="C3658" s="4">
        <v>163401</v>
      </c>
      <c r="D3658" s="17" t="s">
        <v>7</v>
      </c>
      <c r="E3658" s="152"/>
      <c r="F3658" s="152"/>
      <c r="G3658" s="5">
        <v>336</v>
      </c>
    </row>
    <row r="3659" spans="1:7" x14ac:dyDescent="0.25">
      <c r="A3659" s="18">
        <f t="shared" si="660"/>
        <v>5425</v>
      </c>
      <c r="B3659" s="18" t="str">
        <f t="shared" si="660"/>
        <v>AMC 5425 C</v>
      </c>
      <c r="C3659" s="4">
        <v>163410</v>
      </c>
      <c r="D3659" s="17" t="s">
        <v>15</v>
      </c>
      <c r="E3659" s="152"/>
      <c r="F3659" s="152"/>
      <c r="G3659" s="5">
        <v>13.3</v>
      </c>
    </row>
    <row r="3660" spans="1:7" x14ac:dyDescent="0.25">
      <c r="A3660" s="18">
        <f t="shared" si="660"/>
        <v>5425</v>
      </c>
      <c r="B3660" s="18" t="str">
        <f t="shared" si="660"/>
        <v>AMC 5425 C</v>
      </c>
      <c r="C3660" s="4">
        <v>163407</v>
      </c>
      <c r="D3660" s="17" t="s">
        <v>13</v>
      </c>
      <c r="E3660" s="152"/>
      <c r="F3660" s="152"/>
      <c r="G3660" s="5">
        <v>12.5</v>
      </c>
    </row>
    <row r="3661" spans="1:7" x14ac:dyDescent="0.25">
      <c r="A3661" s="18">
        <f t="shared" si="660"/>
        <v>5425</v>
      </c>
      <c r="B3661" s="18" t="str">
        <f t="shared" si="660"/>
        <v>AMC 5425 C</v>
      </c>
      <c r="C3661" s="6">
        <v>163408</v>
      </c>
      <c r="D3661" s="19" t="s">
        <v>12</v>
      </c>
      <c r="E3661" s="149"/>
      <c r="F3661" s="149"/>
      <c r="G3661" s="7">
        <v>5.9</v>
      </c>
    </row>
    <row r="3662" spans="1:7" x14ac:dyDescent="0.25">
      <c r="A3662" s="20">
        <f t="shared" si="660"/>
        <v>5425</v>
      </c>
      <c r="B3662" s="20" t="str">
        <f t="shared" si="660"/>
        <v>AMC 5425 C</v>
      </c>
      <c r="C3662" s="21"/>
      <c r="D3662" s="21"/>
      <c r="E3662" s="150" t="s">
        <v>9</v>
      </c>
      <c r="F3662" s="150"/>
      <c r="G3662" s="8">
        <v>1000</v>
      </c>
    </row>
    <row r="3663" spans="1:7" x14ac:dyDescent="0.25">
      <c r="A3663" s="9">
        <v>543</v>
      </c>
      <c r="B3663" s="23" t="s">
        <v>678</v>
      </c>
      <c r="C3663" s="9" t="s">
        <v>4</v>
      </c>
      <c r="D3663" s="23" t="s">
        <v>5</v>
      </c>
      <c r="E3663" s="151"/>
      <c r="F3663" s="151"/>
      <c r="G3663" s="10">
        <v>637.70000000000005</v>
      </c>
    </row>
    <row r="3664" spans="1:7" x14ac:dyDescent="0.25">
      <c r="A3664" s="18">
        <f t="shared" ref="A3664:B3668" si="661">A3663</f>
        <v>543</v>
      </c>
      <c r="B3664" s="18" t="str">
        <f t="shared" si="661"/>
        <v>AMC 543 C</v>
      </c>
      <c r="C3664" s="4">
        <v>163401</v>
      </c>
      <c r="D3664" s="17" t="s">
        <v>7</v>
      </c>
      <c r="E3664" s="152"/>
      <c r="F3664" s="152"/>
      <c r="G3664" s="5">
        <v>337.1</v>
      </c>
    </row>
    <row r="3665" spans="1:7" x14ac:dyDescent="0.25">
      <c r="A3665" s="18">
        <f t="shared" si="661"/>
        <v>543</v>
      </c>
      <c r="B3665" s="18" t="str">
        <f t="shared" si="661"/>
        <v>AMC 543 C</v>
      </c>
      <c r="C3665" s="4">
        <v>163407</v>
      </c>
      <c r="D3665" s="17" t="s">
        <v>13</v>
      </c>
      <c r="E3665" s="152"/>
      <c r="F3665" s="152"/>
      <c r="G3665" s="5">
        <v>18</v>
      </c>
    </row>
    <row r="3666" spans="1:7" x14ac:dyDescent="0.25">
      <c r="A3666" s="18">
        <f t="shared" si="661"/>
        <v>543</v>
      </c>
      <c r="B3666" s="18" t="str">
        <f t="shared" si="661"/>
        <v>AMC 543 C</v>
      </c>
      <c r="C3666" s="4">
        <v>163408</v>
      </c>
      <c r="D3666" s="17" t="s">
        <v>12</v>
      </c>
      <c r="E3666" s="152"/>
      <c r="F3666" s="152"/>
      <c r="G3666" s="5">
        <v>3.6</v>
      </c>
    </row>
    <row r="3667" spans="1:7" x14ac:dyDescent="0.25">
      <c r="A3667" s="18">
        <f t="shared" si="661"/>
        <v>543</v>
      </c>
      <c r="B3667" s="18" t="str">
        <f t="shared" si="661"/>
        <v>AMC 543 C</v>
      </c>
      <c r="C3667" s="6">
        <v>163410</v>
      </c>
      <c r="D3667" s="19" t="s">
        <v>15</v>
      </c>
      <c r="E3667" s="149"/>
      <c r="F3667" s="149"/>
      <c r="G3667" s="7">
        <v>3.6</v>
      </c>
    </row>
    <row r="3668" spans="1:7" x14ac:dyDescent="0.25">
      <c r="A3668" s="20">
        <f t="shared" si="661"/>
        <v>543</v>
      </c>
      <c r="B3668" s="20" t="str">
        <f t="shared" si="661"/>
        <v>AMC 543 C</v>
      </c>
      <c r="C3668" s="21"/>
      <c r="D3668" s="21"/>
      <c r="E3668" s="150" t="s">
        <v>9</v>
      </c>
      <c r="F3668" s="150"/>
      <c r="G3668" s="8">
        <v>1000</v>
      </c>
    </row>
    <row r="3669" spans="1:7" x14ac:dyDescent="0.25">
      <c r="A3669" s="9">
        <v>5435</v>
      </c>
      <c r="B3669" s="23" t="s">
        <v>679</v>
      </c>
      <c r="C3669" s="9" t="s">
        <v>4</v>
      </c>
      <c r="D3669" s="23" t="s">
        <v>5</v>
      </c>
      <c r="E3669" s="151"/>
      <c r="F3669" s="151"/>
      <c r="G3669" s="10">
        <v>719.7</v>
      </c>
    </row>
    <row r="3670" spans="1:7" x14ac:dyDescent="0.25">
      <c r="A3670" s="18">
        <f t="shared" ref="A3670:B3674" si="662">A3669</f>
        <v>5435</v>
      </c>
      <c r="B3670" s="18" t="str">
        <f t="shared" si="662"/>
        <v>AMC 5435 C</v>
      </c>
      <c r="C3670" s="4">
        <v>163401</v>
      </c>
      <c r="D3670" s="17" t="s">
        <v>7</v>
      </c>
      <c r="E3670" s="152"/>
      <c r="F3670" s="152"/>
      <c r="G3670" s="5">
        <v>264.60000000000002</v>
      </c>
    </row>
    <row r="3671" spans="1:7" x14ac:dyDescent="0.25">
      <c r="A3671" s="18">
        <f t="shared" si="662"/>
        <v>5435</v>
      </c>
      <c r="B3671" s="18" t="str">
        <f t="shared" si="662"/>
        <v>AMC 5435 C</v>
      </c>
      <c r="C3671" s="4">
        <v>163410</v>
      </c>
      <c r="D3671" s="17" t="s">
        <v>15</v>
      </c>
      <c r="E3671" s="152"/>
      <c r="F3671" s="152"/>
      <c r="G3671" s="5">
        <v>6.6</v>
      </c>
    </row>
    <row r="3672" spans="1:7" x14ac:dyDescent="0.25">
      <c r="A3672" s="18">
        <f t="shared" si="662"/>
        <v>5435</v>
      </c>
      <c r="B3672" s="18" t="str">
        <f t="shared" si="662"/>
        <v>AMC 5435 C</v>
      </c>
      <c r="C3672" s="4">
        <v>163407</v>
      </c>
      <c r="D3672" s="17" t="s">
        <v>13</v>
      </c>
      <c r="E3672" s="152"/>
      <c r="F3672" s="152"/>
      <c r="G3672" s="5">
        <v>6.2</v>
      </c>
    </row>
    <row r="3673" spans="1:7" x14ac:dyDescent="0.25">
      <c r="A3673" s="18">
        <f t="shared" si="662"/>
        <v>5435</v>
      </c>
      <c r="B3673" s="18" t="str">
        <f t="shared" si="662"/>
        <v>AMC 5435 C</v>
      </c>
      <c r="C3673" s="6">
        <v>163408</v>
      </c>
      <c r="D3673" s="19" t="s">
        <v>12</v>
      </c>
      <c r="E3673" s="149"/>
      <c r="F3673" s="149"/>
      <c r="G3673" s="7">
        <v>2.9</v>
      </c>
    </row>
    <row r="3674" spans="1:7" x14ac:dyDescent="0.25">
      <c r="A3674" s="20">
        <f t="shared" si="662"/>
        <v>5435</v>
      </c>
      <c r="B3674" s="20" t="str">
        <f t="shared" si="662"/>
        <v>AMC 5435 C</v>
      </c>
      <c r="C3674" s="21"/>
      <c r="D3674" s="21"/>
      <c r="E3674" s="150" t="s">
        <v>9</v>
      </c>
      <c r="F3674" s="150"/>
      <c r="G3674" s="8">
        <v>1000</v>
      </c>
    </row>
    <row r="3675" spans="1:7" x14ac:dyDescent="0.25">
      <c r="A3675" s="2">
        <v>544</v>
      </c>
      <c r="B3675" s="27" t="s">
        <v>680</v>
      </c>
      <c r="C3675" s="2" t="s">
        <v>4</v>
      </c>
      <c r="D3675" s="27" t="s">
        <v>5</v>
      </c>
      <c r="E3675" s="153"/>
      <c r="F3675" s="153"/>
      <c r="G3675" s="3">
        <v>764.4</v>
      </c>
    </row>
    <row r="3676" spans="1:7" x14ac:dyDescent="0.25">
      <c r="A3676" s="18">
        <f t="shared" ref="A3676:B3680" si="663">A3675</f>
        <v>544</v>
      </c>
      <c r="B3676" s="18" t="str">
        <f t="shared" si="663"/>
        <v>AMC 544 C</v>
      </c>
      <c r="C3676" s="4">
        <v>163401</v>
      </c>
      <c r="D3676" s="17" t="s">
        <v>7</v>
      </c>
      <c r="E3676" s="152"/>
      <c r="F3676" s="152"/>
      <c r="G3676" s="5">
        <v>229.3</v>
      </c>
    </row>
    <row r="3677" spans="1:7" x14ac:dyDescent="0.25">
      <c r="A3677" s="18">
        <f t="shared" si="663"/>
        <v>544</v>
      </c>
      <c r="B3677" s="18" t="str">
        <f t="shared" si="663"/>
        <v>AMC 544 C</v>
      </c>
      <c r="C3677" s="4">
        <v>163407</v>
      </c>
      <c r="D3677" s="17" t="s">
        <v>13</v>
      </c>
      <c r="E3677" s="152"/>
      <c r="F3677" s="152"/>
      <c r="G3677" s="5">
        <v>4.5</v>
      </c>
    </row>
    <row r="3678" spans="1:7" x14ac:dyDescent="0.25">
      <c r="A3678" s="18">
        <f t="shared" si="663"/>
        <v>544</v>
      </c>
      <c r="B3678" s="18" t="str">
        <f t="shared" si="663"/>
        <v>AMC 544 C</v>
      </c>
      <c r="C3678" s="4">
        <v>163408</v>
      </c>
      <c r="D3678" s="17" t="s">
        <v>12</v>
      </c>
      <c r="E3678" s="152"/>
      <c r="F3678" s="152"/>
      <c r="G3678" s="5">
        <v>0.9</v>
      </c>
    </row>
    <row r="3679" spans="1:7" x14ac:dyDescent="0.25">
      <c r="A3679" s="18">
        <f t="shared" si="663"/>
        <v>544</v>
      </c>
      <c r="B3679" s="18" t="str">
        <f t="shared" si="663"/>
        <v>AMC 544 C</v>
      </c>
      <c r="C3679" s="6">
        <v>163410</v>
      </c>
      <c r="D3679" s="19" t="s">
        <v>15</v>
      </c>
      <c r="E3679" s="149"/>
      <c r="F3679" s="149"/>
      <c r="G3679" s="7">
        <v>0.9</v>
      </c>
    </row>
    <row r="3680" spans="1:7" x14ac:dyDescent="0.25">
      <c r="A3680" s="20">
        <f t="shared" si="663"/>
        <v>544</v>
      </c>
      <c r="B3680" s="20" t="str">
        <f t="shared" si="663"/>
        <v>AMC 544 C</v>
      </c>
      <c r="C3680" s="21"/>
      <c r="D3680" s="21"/>
      <c r="E3680" s="150" t="s">
        <v>9</v>
      </c>
      <c r="F3680" s="150"/>
      <c r="G3680" s="8">
        <v>1000</v>
      </c>
    </row>
    <row r="3681" spans="1:7" x14ac:dyDescent="0.25">
      <c r="A3681" s="9">
        <v>5445</v>
      </c>
      <c r="B3681" s="23" t="s">
        <v>681</v>
      </c>
      <c r="C3681" s="9" t="s">
        <v>4</v>
      </c>
      <c r="D3681" s="23" t="s">
        <v>5</v>
      </c>
      <c r="E3681" s="151"/>
      <c r="F3681" s="151"/>
      <c r="G3681" s="10">
        <v>784.7</v>
      </c>
    </row>
    <row r="3682" spans="1:7" x14ac:dyDescent="0.25">
      <c r="A3682" s="18">
        <f t="shared" ref="A3682:B3686" si="664">A3681</f>
        <v>5445</v>
      </c>
      <c r="B3682" s="18" t="str">
        <f t="shared" si="664"/>
        <v>AMC 5445 C</v>
      </c>
      <c r="C3682" s="4">
        <v>163401</v>
      </c>
      <c r="D3682" s="17" t="s">
        <v>7</v>
      </c>
      <c r="E3682" s="152"/>
      <c r="F3682" s="152"/>
      <c r="G3682" s="5">
        <v>211.4</v>
      </c>
    </row>
    <row r="3683" spans="1:7" x14ac:dyDescent="0.25">
      <c r="A3683" s="18">
        <f t="shared" si="664"/>
        <v>5445</v>
      </c>
      <c r="B3683" s="18" t="str">
        <f t="shared" si="664"/>
        <v>AMC 5445 C</v>
      </c>
      <c r="C3683" s="4">
        <v>163407</v>
      </c>
      <c r="D3683" s="17" t="s">
        <v>13</v>
      </c>
      <c r="E3683" s="152"/>
      <c r="F3683" s="152"/>
      <c r="G3683" s="5">
        <v>1.6</v>
      </c>
    </row>
    <row r="3684" spans="1:7" x14ac:dyDescent="0.25">
      <c r="A3684" s="18">
        <f t="shared" si="664"/>
        <v>5445</v>
      </c>
      <c r="B3684" s="18" t="str">
        <f t="shared" si="664"/>
        <v>AMC 5445 C</v>
      </c>
      <c r="C3684" s="4">
        <v>163410</v>
      </c>
      <c r="D3684" s="17" t="s">
        <v>15</v>
      </c>
      <c r="E3684" s="152"/>
      <c r="F3684" s="152"/>
      <c r="G3684" s="5">
        <v>1.6</v>
      </c>
    </row>
    <row r="3685" spans="1:7" x14ac:dyDescent="0.25">
      <c r="A3685" s="18">
        <f t="shared" si="664"/>
        <v>5445</v>
      </c>
      <c r="B3685" s="18" t="str">
        <f t="shared" si="664"/>
        <v>AMC 5445 C</v>
      </c>
      <c r="C3685" s="6">
        <v>163408</v>
      </c>
      <c r="D3685" s="19" t="s">
        <v>12</v>
      </c>
      <c r="E3685" s="149"/>
      <c r="F3685" s="149"/>
      <c r="G3685" s="7">
        <v>0.7</v>
      </c>
    </row>
    <row r="3686" spans="1:7" x14ac:dyDescent="0.25">
      <c r="A3686" s="20">
        <f t="shared" si="664"/>
        <v>5445</v>
      </c>
      <c r="B3686" s="20" t="str">
        <f t="shared" si="664"/>
        <v>AMC 5445 C</v>
      </c>
      <c r="C3686" s="21"/>
      <c r="D3686" s="21"/>
      <c r="E3686" s="150" t="s">
        <v>9</v>
      </c>
      <c r="F3686" s="150"/>
      <c r="G3686" s="8">
        <v>1000</v>
      </c>
    </row>
    <row r="3687" spans="1:7" x14ac:dyDescent="0.25">
      <c r="A3687" s="9">
        <v>545</v>
      </c>
      <c r="B3687" s="23" t="s">
        <v>682</v>
      </c>
      <c r="C3687" s="9" t="s">
        <v>4</v>
      </c>
      <c r="D3687" s="23" t="s">
        <v>5</v>
      </c>
      <c r="E3687" s="151"/>
      <c r="F3687" s="151"/>
      <c r="G3687" s="10">
        <v>795.9</v>
      </c>
    </row>
    <row r="3688" spans="1:7" x14ac:dyDescent="0.25">
      <c r="A3688" s="18">
        <f t="shared" ref="A3688:B3692" si="665">A3687</f>
        <v>545</v>
      </c>
      <c r="B3688" s="18" t="str">
        <f t="shared" si="665"/>
        <v>AMC 545 C</v>
      </c>
      <c r="C3688" s="4">
        <v>163401</v>
      </c>
      <c r="D3688" s="17" t="s">
        <v>7</v>
      </c>
      <c r="E3688" s="152"/>
      <c r="F3688" s="152"/>
      <c r="G3688" s="5">
        <v>202.6</v>
      </c>
    </row>
    <row r="3689" spans="1:7" x14ac:dyDescent="0.25">
      <c r="A3689" s="18">
        <f t="shared" si="665"/>
        <v>545</v>
      </c>
      <c r="B3689" s="18" t="str">
        <f t="shared" si="665"/>
        <v>AMC 545 C</v>
      </c>
      <c r="C3689" s="4">
        <v>163407</v>
      </c>
      <c r="D3689" s="17" t="s">
        <v>13</v>
      </c>
      <c r="E3689" s="152"/>
      <c r="F3689" s="152"/>
      <c r="G3689" s="5">
        <v>1.1000000000000001</v>
      </c>
    </row>
    <row r="3690" spans="1:7" x14ac:dyDescent="0.25">
      <c r="A3690" s="18">
        <f t="shared" si="665"/>
        <v>545</v>
      </c>
      <c r="B3690" s="18" t="str">
        <f t="shared" si="665"/>
        <v>AMC 545 C</v>
      </c>
      <c r="C3690" s="4">
        <v>163408</v>
      </c>
      <c r="D3690" s="17" t="s">
        <v>12</v>
      </c>
      <c r="E3690" s="152"/>
      <c r="F3690" s="152"/>
      <c r="G3690" s="5">
        <v>0.2</v>
      </c>
    </row>
    <row r="3691" spans="1:7" x14ac:dyDescent="0.25">
      <c r="A3691" s="18">
        <f t="shared" si="665"/>
        <v>545</v>
      </c>
      <c r="B3691" s="18" t="str">
        <f t="shared" si="665"/>
        <v>AMC 545 C</v>
      </c>
      <c r="C3691" s="6">
        <v>163410</v>
      </c>
      <c r="D3691" s="19" t="s">
        <v>15</v>
      </c>
      <c r="E3691" s="149"/>
      <c r="F3691" s="149"/>
      <c r="G3691" s="7">
        <v>0.2</v>
      </c>
    </row>
    <row r="3692" spans="1:7" x14ac:dyDescent="0.25">
      <c r="A3692" s="20">
        <f t="shared" si="665"/>
        <v>545</v>
      </c>
      <c r="B3692" s="20" t="str">
        <f t="shared" si="665"/>
        <v>AMC 545 C</v>
      </c>
      <c r="C3692" s="21"/>
      <c r="D3692" s="21"/>
      <c r="E3692" s="150" t="s">
        <v>9</v>
      </c>
      <c r="F3692" s="150"/>
      <c r="G3692" s="8">
        <v>1000</v>
      </c>
    </row>
    <row r="3693" spans="1:7" x14ac:dyDescent="0.25">
      <c r="A3693" s="9">
        <v>5455</v>
      </c>
      <c r="B3693" s="23" t="s">
        <v>683</v>
      </c>
      <c r="C3693" s="9" t="s">
        <v>4</v>
      </c>
      <c r="D3693" s="23" t="s">
        <v>5</v>
      </c>
      <c r="E3693" s="151"/>
      <c r="F3693" s="151"/>
      <c r="G3693" s="10">
        <v>795.5</v>
      </c>
    </row>
    <row r="3694" spans="1:7" x14ac:dyDescent="0.25">
      <c r="A3694" s="18">
        <f t="shared" ref="A3694:B3698" si="666">A3693</f>
        <v>5455</v>
      </c>
      <c r="B3694" s="18" t="str">
        <f t="shared" si="666"/>
        <v>AMC 5455 C</v>
      </c>
      <c r="C3694" s="4">
        <v>163401</v>
      </c>
      <c r="D3694" s="17" t="s">
        <v>7</v>
      </c>
      <c r="E3694" s="152"/>
      <c r="F3694" s="152"/>
      <c r="G3694" s="5">
        <v>202.5</v>
      </c>
    </row>
    <row r="3695" spans="1:7" x14ac:dyDescent="0.25">
      <c r="A3695" s="18">
        <f t="shared" si="666"/>
        <v>5455</v>
      </c>
      <c r="B3695" s="18" t="str">
        <f t="shared" si="666"/>
        <v>AMC 5455 C</v>
      </c>
      <c r="C3695" s="4">
        <v>163407</v>
      </c>
      <c r="D3695" s="17" t="s">
        <v>13</v>
      </c>
      <c r="E3695" s="152"/>
      <c r="F3695" s="152"/>
      <c r="G3695" s="5">
        <v>0.8</v>
      </c>
    </row>
    <row r="3696" spans="1:7" x14ac:dyDescent="0.25">
      <c r="A3696" s="18">
        <f t="shared" si="666"/>
        <v>5455</v>
      </c>
      <c r="B3696" s="18" t="str">
        <f t="shared" si="666"/>
        <v>AMC 5455 C</v>
      </c>
      <c r="C3696" s="4">
        <v>163410</v>
      </c>
      <c r="D3696" s="17" t="s">
        <v>15</v>
      </c>
      <c r="E3696" s="152"/>
      <c r="F3696" s="152"/>
      <c r="G3696" s="5">
        <v>0.8</v>
      </c>
    </row>
    <row r="3697" spans="1:7" x14ac:dyDescent="0.25">
      <c r="A3697" s="18">
        <f t="shared" si="666"/>
        <v>5455</v>
      </c>
      <c r="B3697" s="18" t="str">
        <f t="shared" si="666"/>
        <v>AMC 5455 C</v>
      </c>
      <c r="C3697" s="6">
        <v>163408</v>
      </c>
      <c r="D3697" s="19" t="s">
        <v>12</v>
      </c>
      <c r="E3697" s="149"/>
      <c r="F3697" s="149"/>
      <c r="G3697" s="7">
        <v>0.4</v>
      </c>
    </row>
    <row r="3698" spans="1:7" x14ac:dyDescent="0.25">
      <c r="A3698" s="20">
        <f t="shared" si="666"/>
        <v>5455</v>
      </c>
      <c r="B3698" s="20" t="str">
        <f t="shared" si="666"/>
        <v>AMC 5455 C</v>
      </c>
      <c r="C3698" s="21"/>
      <c r="D3698" s="21"/>
      <c r="E3698" s="150" t="s">
        <v>9</v>
      </c>
      <c r="F3698" s="150"/>
      <c r="G3698" s="8">
        <v>1000</v>
      </c>
    </row>
    <row r="3699" spans="1:7" x14ac:dyDescent="0.25">
      <c r="A3699" s="9">
        <v>546</v>
      </c>
      <c r="B3699" s="23" t="s">
        <v>684</v>
      </c>
      <c r="C3699" s="9" t="s">
        <v>4</v>
      </c>
      <c r="D3699" s="23" t="s">
        <v>5</v>
      </c>
      <c r="E3699" s="151"/>
      <c r="F3699" s="151"/>
      <c r="G3699" s="10">
        <v>882.4</v>
      </c>
    </row>
    <row r="3700" spans="1:7" x14ac:dyDescent="0.25">
      <c r="A3700" s="18">
        <f t="shared" ref="A3700:B3704" si="667">A3699</f>
        <v>546</v>
      </c>
      <c r="B3700" s="18" t="str">
        <f t="shared" si="667"/>
        <v>AMC 546 C</v>
      </c>
      <c r="C3700" s="4">
        <v>163407</v>
      </c>
      <c r="D3700" s="17" t="s">
        <v>13</v>
      </c>
      <c r="E3700" s="152"/>
      <c r="F3700" s="152"/>
      <c r="G3700" s="5">
        <v>50.6</v>
      </c>
    </row>
    <row r="3701" spans="1:7" x14ac:dyDescent="0.25">
      <c r="A3701" s="18">
        <f t="shared" si="667"/>
        <v>546</v>
      </c>
      <c r="B3701" s="18" t="str">
        <f t="shared" si="667"/>
        <v>AMC 546 C</v>
      </c>
      <c r="C3701" s="4">
        <v>163410</v>
      </c>
      <c r="D3701" s="17" t="s">
        <v>15</v>
      </c>
      <c r="E3701" s="152"/>
      <c r="F3701" s="152"/>
      <c r="G3701" s="5">
        <v>31.6</v>
      </c>
    </row>
    <row r="3702" spans="1:7" x14ac:dyDescent="0.25">
      <c r="A3702" s="18">
        <f t="shared" si="667"/>
        <v>546</v>
      </c>
      <c r="B3702" s="18" t="str">
        <f t="shared" si="667"/>
        <v>AMC 546 C</v>
      </c>
      <c r="C3702" s="4">
        <v>163401</v>
      </c>
      <c r="D3702" s="17" t="s">
        <v>7</v>
      </c>
      <c r="E3702" s="152"/>
      <c r="F3702" s="152"/>
      <c r="G3702" s="5">
        <v>22.8</v>
      </c>
    </row>
    <row r="3703" spans="1:7" x14ac:dyDescent="0.25">
      <c r="A3703" s="18">
        <f t="shared" si="667"/>
        <v>546</v>
      </c>
      <c r="B3703" s="18" t="str">
        <f t="shared" si="667"/>
        <v>AMC 546 C</v>
      </c>
      <c r="C3703" s="6">
        <v>163408</v>
      </c>
      <c r="D3703" s="19" t="s">
        <v>12</v>
      </c>
      <c r="E3703" s="149"/>
      <c r="F3703" s="149"/>
      <c r="G3703" s="7">
        <v>12.6</v>
      </c>
    </row>
    <row r="3704" spans="1:7" x14ac:dyDescent="0.25">
      <c r="A3704" s="20">
        <f t="shared" si="667"/>
        <v>546</v>
      </c>
      <c r="B3704" s="20" t="str">
        <f t="shared" si="667"/>
        <v>AMC 546 C</v>
      </c>
      <c r="C3704" s="21"/>
      <c r="D3704" s="21"/>
      <c r="E3704" s="150" t="s">
        <v>9</v>
      </c>
      <c r="F3704" s="150"/>
      <c r="G3704" s="8">
        <v>1000</v>
      </c>
    </row>
    <row r="3705" spans="1:7" x14ac:dyDescent="0.25">
      <c r="A3705" s="9">
        <v>5463</v>
      </c>
      <c r="B3705" s="23" t="s">
        <v>685</v>
      </c>
      <c r="C3705" s="9" t="s">
        <v>4</v>
      </c>
      <c r="D3705" s="23" t="s">
        <v>5</v>
      </c>
      <c r="E3705" s="151"/>
      <c r="F3705" s="151"/>
      <c r="G3705" s="10">
        <v>774.4</v>
      </c>
    </row>
    <row r="3706" spans="1:7" x14ac:dyDescent="0.25">
      <c r="A3706" s="18">
        <f t="shared" ref="A3706:B3710" si="668">A3705</f>
        <v>5463</v>
      </c>
      <c r="B3706" s="18" t="str">
        <f t="shared" si="668"/>
        <v>AMC 5463 C</v>
      </c>
      <c r="C3706" s="4">
        <v>163401</v>
      </c>
      <c r="D3706" s="17" t="s">
        <v>7</v>
      </c>
      <c r="E3706" s="152"/>
      <c r="F3706" s="152"/>
      <c r="G3706" s="5">
        <v>159.4</v>
      </c>
    </row>
    <row r="3707" spans="1:7" x14ac:dyDescent="0.25">
      <c r="A3707" s="18">
        <f t="shared" si="668"/>
        <v>5463</v>
      </c>
      <c r="B3707" s="18" t="str">
        <f t="shared" si="668"/>
        <v>AMC 5463 C</v>
      </c>
      <c r="C3707" s="4">
        <v>163410</v>
      </c>
      <c r="D3707" s="17" t="s">
        <v>15</v>
      </c>
      <c r="E3707" s="152"/>
      <c r="F3707" s="152"/>
      <c r="G3707" s="5">
        <v>33.1</v>
      </c>
    </row>
    <row r="3708" spans="1:7" x14ac:dyDescent="0.25">
      <c r="A3708" s="18">
        <f t="shared" si="668"/>
        <v>5463</v>
      </c>
      <c r="B3708" s="18" t="str">
        <f t="shared" si="668"/>
        <v>AMC 5463 C</v>
      </c>
      <c r="C3708" s="4">
        <v>163409</v>
      </c>
      <c r="D3708" s="17" t="s">
        <v>14</v>
      </c>
      <c r="E3708" s="152"/>
      <c r="F3708" s="152"/>
      <c r="G3708" s="5">
        <v>23.6</v>
      </c>
    </row>
    <row r="3709" spans="1:7" x14ac:dyDescent="0.25">
      <c r="A3709" s="18">
        <f t="shared" si="668"/>
        <v>5463</v>
      </c>
      <c r="B3709" s="18" t="str">
        <f t="shared" si="668"/>
        <v>AMC 5463 C</v>
      </c>
      <c r="C3709" s="6">
        <v>163407</v>
      </c>
      <c r="D3709" s="19" t="s">
        <v>13</v>
      </c>
      <c r="E3709" s="149"/>
      <c r="F3709" s="149"/>
      <c r="G3709" s="7">
        <v>9.5</v>
      </c>
    </row>
    <row r="3710" spans="1:7" x14ac:dyDescent="0.25">
      <c r="A3710" s="20">
        <f t="shared" si="668"/>
        <v>5463</v>
      </c>
      <c r="B3710" s="20" t="str">
        <f t="shared" si="668"/>
        <v>AMC 5463 C</v>
      </c>
      <c r="C3710" s="21"/>
      <c r="D3710" s="21"/>
      <c r="E3710" s="150" t="s">
        <v>9</v>
      </c>
      <c r="F3710" s="150"/>
      <c r="G3710" s="8">
        <v>1000</v>
      </c>
    </row>
    <row r="3711" spans="1:7" x14ac:dyDescent="0.25">
      <c r="A3711" s="9">
        <v>5467</v>
      </c>
      <c r="B3711" s="23" t="s">
        <v>686</v>
      </c>
      <c r="C3711" s="9" t="s">
        <v>4</v>
      </c>
      <c r="D3711" s="23" t="s">
        <v>5</v>
      </c>
      <c r="E3711" s="151"/>
      <c r="F3711" s="151"/>
      <c r="G3711" s="10">
        <v>728.7</v>
      </c>
    </row>
    <row r="3712" spans="1:7" x14ac:dyDescent="0.25">
      <c r="A3712" s="18">
        <f t="shared" ref="A3712:B3715" si="669">A3711</f>
        <v>5467</v>
      </c>
      <c r="B3712" s="18" t="str">
        <f t="shared" si="669"/>
        <v>AMC 5467 C</v>
      </c>
      <c r="C3712" s="4">
        <v>163401</v>
      </c>
      <c r="D3712" s="17" t="s">
        <v>7</v>
      </c>
      <c r="E3712" s="152"/>
      <c r="F3712" s="152"/>
      <c r="G3712" s="5">
        <v>101.6</v>
      </c>
    </row>
    <row r="3713" spans="1:7" x14ac:dyDescent="0.25">
      <c r="A3713" s="18">
        <f t="shared" si="669"/>
        <v>5467</v>
      </c>
      <c r="B3713" s="18" t="str">
        <f t="shared" si="669"/>
        <v>AMC 5467 C</v>
      </c>
      <c r="C3713" s="4">
        <v>163409</v>
      </c>
      <c r="D3713" s="17" t="s">
        <v>14</v>
      </c>
      <c r="E3713" s="152"/>
      <c r="F3713" s="152"/>
      <c r="G3713" s="5">
        <v>97.5</v>
      </c>
    </row>
    <row r="3714" spans="1:7" x14ac:dyDescent="0.25">
      <c r="A3714" s="18">
        <f t="shared" si="669"/>
        <v>5467</v>
      </c>
      <c r="B3714" s="18" t="str">
        <f t="shared" si="669"/>
        <v>AMC 5467 C</v>
      </c>
      <c r="C3714" s="6">
        <v>163410</v>
      </c>
      <c r="D3714" s="19" t="s">
        <v>15</v>
      </c>
      <c r="E3714" s="149"/>
      <c r="F3714" s="149"/>
      <c r="G3714" s="7">
        <v>72.2</v>
      </c>
    </row>
    <row r="3715" spans="1:7" x14ac:dyDescent="0.25">
      <c r="A3715" s="20">
        <f t="shared" si="669"/>
        <v>5467</v>
      </c>
      <c r="B3715" s="20" t="str">
        <f t="shared" si="669"/>
        <v>AMC 5467 C</v>
      </c>
      <c r="C3715" s="21"/>
      <c r="D3715" s="21"/>
      <c r="E3715" s="150" t="s">
        <v>9</v>
      </c>
      <c r="F3715" s="150"/>
      <c r="G3715" s="8">
        <v>1000</v>
      </c>
    </row>
    <row r="3716" spans="1:7" x14ac:dyDescent="0.25">
      <c r="A3716" s="9">
        <v>547</v>
      </c>
      <c r="B3716" s="23" t="s">
        <v>687</v>
      </c>
      <c r="C3716" s="9" t="s">
        <v>4</v>
      </c>
      <c r="D3716" s="23" t="s">
        <v>5</v>
      </c>
      <c r="E3716" s="151"/>
      <c r="F3716" s="151"/>
      <c r="G3716" s="10">
        <v>873.6</v>
      </c>
    </row>
    <row r="3717" spans="1:7" x14ac:dyDescent="0.25">
      <c r="A3717" s="18">
        <f t="shared" ref="A3717:B3721" si="670">A3716</f>
        <v>547</v>
      </c>
      <c r="B3717" s="18" t="str">
        <f t="shared" si="670"/>
        <v>AMC 547 C</v>
      </c>
      <c r="C3717" s="4">
        <v>163407</v>
      </c>
      <c r="D3717" s="17" t="s">
        <v>13</v>
      </c>
      <c r="E3717" s="152"/>
      <c r="F3717" s="152"/>
      <c r="G3717" s="5">
        <v>47.1</v>
      </c>
    </row>
    <row r="3718" spans="1:7" x14ac:dyDescent="0.25">
      <c r="A3718" s="18">
        <f t="shared" si="670"/>
        <v>547</v>
      </c>
      <c r="B3718" s="18" t="str">
        <f t="shared" si="670"/>
        <v>AMC 547 C</v>
      </c>
      <c r="C3718" s="4">
        <v>163401</v>
      </c>
      <c r="D3718" s="17" t="s">
        <v>7</v>
      </c>
      <c r="E3718" s="152"/>
      <c r="F3718" s="152"/>
      <c r="G3718" s="5">
        <v>38</v>
      </c>
    </row>
    <row r="3719" spans="1:7" x14ac:dyDescent="0.25">
      <c r="A3719" s="18">
        <f t="shared" si="670"/>
        <v>547</v>
      </c>
      <c r="B3719" s="18" t="str">
        <f t="shared" si="670"/>
        <v>AMC 547 C</v>
      </c>
      <c r="C3719" s="4">
        <v>163410</v>
      </c>
      <c r="D3719" s="17" t="s">
        <v>15</v>
      </c>
      <c r="E3719" s="152"/>
      <c r="F3719" s="152"/>
      <c r="G3719" s="5">
        <v>29.5</v>
      </c>
    </row>
    <row r="3720" spans="1:7" x14ac:dyDescent="0.25">
      <c r="A3720" s="18">
        <f t="shared" si="670"/>
        <v>547</v>
      </c>
      <c r="B3720" s="18" t="str">
        <f t="shared" si="670"/>
        <v>AMC 547 C</v>
      </c>
      <c r="C3720" s="6">
        <v>163408</v>
      </c>
      <c r="D3720" s="19" t="s">
        <v>12</v>
      </c>
      <c r="E3720" s="149"/>
      <c r="F3720" s="149"/>
      <c r="G3720" s="7">
        <v>11.8</v>
      </c>
    </row>
    <row r="3721" spans="1:7" x14ac:dyDescent="0.25">
      <c r="A3721" s="20">
        <f t="shared" si="670"/>
        <v>547</v>
      </c>
      <c r="B3721" s="20" t="str">
        <f t="shared" si="670"/>
        <v>AMC 547 C</v>
      </c>
      <c r="C3721" s="21"/>
      <c r="D3721" s="21"/>
      <c r="E3721" s="150" t="s">
        <v>9</v>
      </c>
      <c r="F3721" s="150"/>
      <c r="G3721" s="8">
        <v>1000</v>
      </c>
    </row>
    <row r="3722" spans="1:7" x14ac:dyDescent="0.25">
      <c r="A3722" s="9">
        <v>5473</v>
      </c>
      <c r="B3722" s="23" t="s">
        <v>688</v>
      </c>
      <c r="C3722" s="9" t="s">
        <v>4</v>
      </c>
      <c r="D3722" s="23" t="s">
        <v>5</v>
      </c>
      <c r="E3722" s="151"/>
      <c r="F3722" s="151"/>
      <c r="G3722" s="10">
        <v>625.79999999999995</v>
      </c>
    </row>
    <row r="3723" spans="1:7" x14ac:dyDescent="0.25">
      <c r="A3723" s="18">
        <f t="shared" ref="A3723:B3727" si="671">A3722</f>
        <v>5473</v>
      </c>
      <c r="B3723" s="18" t="str">
        <f t="shared" si="671"/>
        <v>AMC 5473 C</v>
      </c>
      <c r="C3723" s="4">
        <v>163401</v>
      </c>
      <c r="D3723" s="17" t="s">
        <v>7</v>
      </c>
      <c r="E3723" s="152"/>
      <c r="F3723" s="152"/>
      <c r="G3723" s="5">
        <v>320.7</v>
      </c>
    </row>
    <row r="3724" spans="1:7" x14ac:dyDescent="0.25">
      <c r="A3724" s="18">
        <f t="shared" si="671"/>
        <v>5473</v>
      </c>
      <c r="B3724" s="18" t="str">
        <f t="shared" si="671"/>
        <v>AMC 5473 C</v>
      </c>
      <c r="C3724" s="4">
        <v>163410</v>
      </c>
      <c r="D3724" s="17" t="s">
        <v>15</v>
      </c>
      <c r="E3724" s="152"/>
      <c r="F3724" s="152"/>
      <c r="G3724" s="5">
        <v>26.8</v>
      </c>
    </row>
    <row r="3725" spans="1:7" x14ac:dyDescent="0.25">
      <c r="A3725" s="18">
        <f t="shared" si="671"/>
        <v>5473</v>
      </c>
      <c r="B3725" s="18" t="str">
        <f t="shared" si="671"/>
        <v>AMC 5473 C</v>
      </c>
      <c r="C3725" s="4">
        <v>163409</v>
      </c>
      <c r="D3725" s="17" t="s">
        <v>14</v>
      </c>
      <c r="E3725" s="152"/>
      <c r="F3725" s="152"/>
      <c r="G3725" s="5">
        <v>19.100000000000001</v>
      </c>
    </row>
    <row r="3726" spans="1:7" x14ac:dyDescent="0.25">
      <c r="A3726" s="18">
        <f t="shared" si="671"/>
        <v>5473</v>
      </c>
      <c r="B3726" s="18" t="str">
        <f t="shared" si="671"/>
        <v>AMC 5473 C</v>
      </c>
      <c r="C3726" s="6">
        <v>163407</v>
      </c>
      <c r="D3726" s="19" t="s">
        <v>13</v>
      </c>
      <c r="E3726" s="149"/>
      <c r="F3726" s="149"/>
      <c r="G3726" s="7">
        <v>7.6</v>
      </c>
    </row>
    <row r="3727" spans="1:7" x14ac:dyDescent="0.25">
      <c r="A3727" s="20">
        <f t="shared" si="671"/>
        <v>5473</v>
      </c>
      <c r="B3727" s="20" t="str">
        <f t="shared" si="671"/>
        <v>AMC 5473 C</v>
      </c>
      <c r="C3727" s="21"/>
      <c r="D3727" s="21"/>
      <c r="E3727" s="150" t="s">
        <v>9</v>
      </c>
      <c r="F3727" s="150"/>
      <c r="G3727" s="8">
        <v>1000</v>
      </c>
    </row>
    <row r="3728" spans="1:7" x14ac:dyDescent="0.25">
      <c r="A3728" s="9">
        <v>5477</v>
      </c>
      <c r="B3728" s="23" t="s">
        <v>689</v>
      </c>
      <c r="C3728" s="9" t="s">
        <v>4</v>
      </c>
      <c r="D3728" s="23" t="s">
        <v>5</v>
      </c>
      <c r="E3728" s="151"/>
      <c r="F3728" s="151"/>
      <c r="G3728" s="10">
        <v>727.4</v>
      </c>
    </row>
    <row r="3729" spans="1:7" x14ac:dyDescent="0.25">
      <c r="A3729" s="18">
        <f t="shared" ref="A3729:B3732" si="672">A3728</f>
        <v>5477</v>
      </c>
      <c r="B3729" s="18" t="str">
        <f t="shared" si="672"/>
        <v>AMC 5477 C</v>
      </c>
      <c r="C3729" s="4">
        <v>163401</v>
      </c>
      <c r="D3729" s="17" t="s">
        <v>7</v>
      </c>
      <c r="E3729" s="152"/>
      <c r="F3729" s="152"/>
      <c r="G3729" s="5">
        <v>120.1</v>
      </c>
    </row>
    <row r="3730" spans="1:7" x14ac:dyDescent="0.25">
      <c r="A3730" s="18">
        <f t="shared" si="672"/>
        <v>5477</v>
      </c>
      <c r="B3730" s="18" t="str">
        <f t="shared" si="672"/>
        <v>AMC 5477 C</v>
      </c>
      <c r="C3730" s="4">
        <v>163409</v>
      </c>
      <c r="D3730" s="17" t="s">
        <v>14</v>
      </c>
      <c r="E3730" s="152"/>
      <c r="F3730" s="152"/>
      <c r="G3730" s="5">
        <v>115.3</v>
      </c>
    </row>
    <row r="3731" spans="1:7" x14ac:dyDescent="0.25">
      <c r="A3731" s="18">
        <f t="shared" si="672"/>
        <v>5477</v>
      </c>
      <c r="B3731" s="18" t="str">
        <f t="shared" si="672"/>
        <v>AMC 5477 C</v>
      </c>
      <c r="C3731" s="6">
        <v>163410</v>
      </c>
      <c r="D3731" s="19" t="s">
        <v>15</v>
      </c>
      <c r="E3731" s="149"/>
      <c r="F3731" s="149"/>
      <c r="G3731" s="7">
        <v>37.200000000000003</v>
      </c>
    </row>
    <row r="3732" spans="1:7" x14ac:dyDescent="0.25">
      <c r="A3732" s="20">
        <f t="shared" si="672"/>
        <v>5477</v>
      </c>
      <c r="B3732" s="20" t="str">
        <f t="shared" si="672"/>
        <v>AMC 5477 C</v>
      </c>
      <c r="C3732" s="21"/>
      <c r="D3732" s="21"/>
      <c r="E3732" s="150" t="s">
        <v>9</v>
      </c>
      <c r="F3732" s="150"/>
      <c r="G3732" s="8">
        <v>1000</v>
      </c>
    </row>
    <row r="3733" spans="1:7" x14ac:dyDescent="0.25">
      <c r="A3733" s="2">
        <v>548</v>
      </c>
      <c r="B3733" s="27" t="s">
        <v>690</v>
      </c>
      <c r="C3733" s="2" t="s">
        <v>4</v>
      </c>
      <c r="D3733" s="27" t="s">
        <v>5</v>
      </c>
      <c r="E3733" s="153"/>
      <c r="F3733" s="153"/>
      <c r="G3733" s="3">
        <v>862.7</v>
      </c>
    </row>
    <row r="3734" spans="1:7" x14ac:dyDescent="0.25">
      <c r="A3734" s="18">
        <f t="shared" ref="A3734:B3738" si="673">A3733</f>
        <v>548</v>
      </c>
      <c r="B3734" s="18" t="str">
        <f t="shared" si="673"/>
        <v>AMC 548 C</v>
      </c>
      <c r="C3734" s="4">
        <v>163401</v>
      </c>
      <c r="D3734" s="17" t="s">
        <v>7</v>
      </c>
      <c r="E3734" s="152"/>
      <c r="F3734" s="152"/>
      <c r="G3734" s="5">
        <v>57.1</v>
      </c>
    </row>
    <row r="3735" spans="1:7" x14ac:dyDescent="0.25">
      <c r="A3735" s="18">
        <f t="shared" si="673"/>
        <v>548</v>
      </c>
      <c r="B3735" s="18" t="str">
        <f t="shared" si="673"/>
        <v>AMC 548 C</v>
      </c>
      <c r="C3735" s="4">
        <v>163407</v>
      </c>
      <c r="D3735" s="17" t="s">
        <v>13</v>
      </c>
      <c r="E3735" s="152"/>
      <c r="F3735" s="152"/>
      <c r="G3735" s="5">
        <v>42.8</v>
      </c>
    </row>
    <row r="3736" spans="1:7" x14ac:dyDescent="0.25">
      <c r="A3736" s="18">
        <f t="shared" si="673"/>
        <v>548</v>
      </c>
      <c r="B3736" s="18" t="str">
        <f t="shared" si="673"/>
        <v>AMC 548 C</v>
      </c>
      <c r="C3736" s="4">
        <v>163410</v>
      </c>
      <c r="D3736" s="17" t="s">
        <v>15</v>
      </c>
      <c r="E3736" s="152"/>
      <c r="F3736" s="152"/>
      <c r="G3736" s="5">
        <v>26.7</v>
      </c>
    </row>
    <row r="3737" spans="1:7" x14ac:dyDescent="0.25">
      <c r="A3737" s="18">
        <f t="shared" si="673"/>
        <v>548</v>
      </c>
      <c r="B3737" s="18" t="str">
        <f t="shared" si="673"/>
        <v>AMC 548 C</v>
      </c>
      <c r="C3737" s="6">
        <v>163408</v>
      </c>
      <c r="D3737" s="19" t="s">
        <v>12</v>
      </c>
      <c r="E3737" s="149"/>
      <c r="F3737" s="149"/>
      <c r="G3737" s="7">
        <v>10.7</v>
      </c>
    </row>
    <row r="3738" spans="1:7" x14ac:dyDescent="0.25">
      <c r="A3738" s="20">
        <f t="shared" si="673"/>
        <v>548</v>
      </c>
      <c r="B3738" s="20" t="str">
        <f t="shared" si="673"/>
        <v>AMC 548 C</v>
      </c>
      <c r="C3738" s="21"/>
      <c r="D3738" s="21"/>
      <c r="E3738" s="150" t="s">
        <v>9</v>
      </c>
      <c r="F3738" s="150"/>
      <c r="G3738" s="8">
        <v>1000</v>
      </c>
    </row>
    <row r="3739" spans="1:7" x14ac:dyDescent="0.25">
      <c r="A3739" s="9">
        <v>5483</v>
      </c>
      <c r="B3739" s="23" t="s">
        <v>691</v>
      </c>
      <c r="C3739" s="11">
        <v>163401</v>
      </c>
      <c r="D3739" s="23" t="s">
        <v>7</v>
      </c>
      <c r="E3739" s="151"/>
      <c r="F3739" s="151"/>
      <c r="G3739" s="10">
        <v>484</v>
      </c>
    </row>
    <row r="3740" spans="1:7" x14ac:dyDescent="0.25">
      <c r="A3740" s="18">
        <f t="shared" ref="A3740:B3744" si="674">A3739</f>
        <v>5483</v>
      </c>
      <c r="B3740" s="18" t="str">
        <f t="shared" si="674"/>
        <v>AMC 5483 C</v>
      </c>
      <c r="C3740" s="15" t="s">
        <v>4</v>
      </c>
      <c r="D3740" s="17" t="s">
        <v>5</v>
      </c>
      <c r="E3740" s="152"/>
      <c r="F3740" s="152"/>
      <c r="G3740" s="5">
        <v>475.4</v>
      </c>
    </row>
    <row r="3741" spans="1:7" x14ac:dyDescent="0.25">
      <c r="A3741" s="18">
        <f t="shared" si="674"/>
        <v>5483</v>
      </c>
      <c r="B3741" s="18" t="str">
        <f t="shared" si="674"/>
        <v>AMC 5483 C</v>
      </c>
      <c r="C3741" s="4">
        <v>163410</v>
      </c>
      <c r="D3741" s="17" t="s">
        <v>15</v>
      </c>
      <c r="E3741" s="152"/>
      <c r="F3741" s="152"/>
      <c r="G3741" s="5">
        <v>20.3</v>
      </c>
    </row>
    <row r="3742" spans="1:7" x14ac:dyDescent="0.25">
      <c r="A3742" s="18">
        <f t="shared" si="674"/>
        <v>5483</v>
      </c>
      <c r="B3742" s="18" t="str">
        <f t="shared" si="674"/>
        <v>AMC 5483 C</v>
      </c>
      <c r="C3742" s="4">
        <v>163409</v>
      </c>
      <c r="D3742" s="17" t="s">
        <v>14</v>
      </c>
      <c r="E3742" s="152"/>
      <c r="F3742" s="152"/>
      <c r="G3742" s="5">
        <v>14.5</v>
      </c>
    </row>
    <row r="3743" spans="1:7" x14ac:dyDescent="0.25">
      <c r="A3743" s="18">
        <f t="shared" si="674"/>
        <v>5483</v>
      </c>
      <c r="B3743" s="18" t="str">
        <f t="shared" si="674"/>
        <v>AMC 5483 C</v>
      </c>
      <c r="C3743" s="6">
        <v>163407</v>
      </c>
      <c r="D3743" s="19" t="s">
        <v>13</v>
      </c>
      <c r="E3743" s="149"/>
      <c r="F3743" s="149"/>
      <c r="G3743" s="7">
        <v>5.8</v>
      </c>
    </row>
    <row r="3744" spans="1:7" x14ac:dyDescent="0.25">
      <c r="A3744" s="20">
        <f t="shared" si="674"/>
        <v>5483</v>
      </c>
      <c r="B3744" s="20" t="str">
        <f t="shared" si="674"/>
        <v>AMC 5483 C</v>
      </c>
      <c r="C3744" s="21"/>
      <c r="D3744" s="21"/>
      <c r="E3744" s="150" t="s">
        <v>9</v>
      </c>
      <c r="F3744" s="150"/>
      <c r="G3744" s="8">
        <v>1000</v>
      </c>
    </row>
    <row r="3745" spans="1:7" x14ac:dyDescent="0.25">
      <c r="A3745" s="9">
        <v>5487</v>
      </c>
      <c r="B3745" s="23" t="s">
        <v>692</v>
      </c>
      <c r="C3745" s="9" t="s">
        <v>4</v>
      </c>
      <c r="D3745" s="23" t="s">
        <v>5</v>
      </c>
      <c r="E3745" s="151"/>
      <c r="F3745" s="151"/>
      <c r="G3745" s="10">
        <v>727.2</v>
      </c>
    </row>
    <row r="3746" spans="1:7" x14ac:dyDescent="0.25">
      <c r="A3746" s="18">
        <f t="shared" ref="A3746:B3749" si="675">A3745</f>
        <v>5487</v>
      </c>
      <c r="B3746" s="18" t="str">
        <f t="shared" si="675"/>
        <v>AMC 5487 C</v>
      </c>
      <c r="C3746" s="4">
        <v>163401</v>
      </c>
      <c r="D3746" s="17" t="s">
        <v>7</v>
      </c>
      <c r="E3746" s="152"/>
      <c r="F3746" s="152"/>
      <c r="G3746" s="5">
        <v>125.8</v>
      </c>
    </row>
    <row r="3747" spans="1:7" x14ac:dyDescent="0.25">
      <c r="A3747" s="18">
        <f t="shared" si="675"/>
        <v>5487</v>
      </c>
      <c r="B3747" s="18" t="str">
        <f t="shared" si="675"/>
        <v>AMC 5487 C</v>
      </c>
      <c r="C3747" s="4">
        <v>163409</v>
      </c>
      <c r="D3747" s="17" t="s">
        <v>14</v>
      </c>
      <c r="E3747" s="152"/>
      <c r="F3747" s="152"/>
      <c r="G3747" s="5">
        <v>120.7</v>
      </c>
    </row>
    <row r="3748" spans="1:7" x14ac:dyDescent="0.25">
      <c r="A3748" s="18">
        <f t="shared" si="675"/>
        <v>5487</v>
      </c>
      <c r="B3748" s="18" t="str">
        <f t="shared" si="675"/>
        <v>AMC 5487 C</v>
      </c>
      <c r="C3748" s="6">
        <v>163410</v>
      </c>
      <c r="D3748" s="19" t="s">
        <v>15</v>
      </c>
      <c r="E3748" s="149"/>
      <c r="F3748" s="149"/>
      <c r="G3748" s="7">
        <v>26.3</v>
      </c>
    </row>
    <row r="3749" spans="1:7" x14ac:dyDescent="0.25">
      <c r="A3749" s="20">
        <f t="shared" si="675"/>
        <v>5487</v>
      </c>
      <c r="B3749" s="20" t="str">
        <f t="shared" si="675"/>
        <v>AMC 5487 C</v>
      </c>
      <c r="C3749" s="21"/>
      <c r="D3749" s="21"/>
      <c r="E3749" s="150" t="s">
        <v>9</v>
      </c>
      <c r="F3749" s="150"/>
      <c r="G3749" s="8">
        <v>1000</v>
      </c>
    </row>
    <row r="3750" spans="1:7" x14ac:dyDescent="0.25">
      <c r="A3750" s="9">
        <v>549</v>
      </c>
      <c r="B3750" s="23" t="s">
        <v>693</v>
      </c>
      <c r="C3750" s="9" t="s">
        <v>4</v>
      </c>
      <c r="D3750" s="23" t="s">
        <v>5</v>
      </c>
      <c r="E3750" s="151"/>
      <c r="F3750" s="151"/>
      <c r="G3750" s="10">
        <v>637</v>
      </c>
    </row>
    <row r="3751" spans="1:7" x14ac:dyDescent="0.25">
      <c r="A3751" s="18">
        <f t="shared" ref="A3751:B3755" si="676">A3750</f>
        <v>549</v>
      </c>
      <c r="B3751" s="18" t="str">
        <f t="shared" si="676"/>
        <v>AMC 549 C</v>
      </c>
      <c r="C3751" s="4">
        <v>163401</v>
      </c>
      <c r="D3751" s="17" t="s">
        <v>7</v>
      </c>
      <c r="E3751" s="152"/>
      <c r="F3751" s="152"/>
      <c r="G3751" s="5">
        <v>336.7</v>
      </c>
    </row>
    <row r="3752" spans="1:7" x14ac:dyDescent="0.25">
      <c r="A3752" s="18">
        <f t="shared" si="676"/>
        <v>549</v>
      </c>
      <c r="B3752" s="18" t="str">
        <f t="shared" si="676"/>
        <v>AMC 549 C</v>
      </c>
      <c r="C3752" s="4">
        <v>163407</v>
      </c>
      <c r="D3752" s="17" t="s">
        <v>13</v>
      </c>
      <c r="E3752" s="152"/>
      <c r="F3752" s="152"/>
      <c r="G3752" s="5">
        <v>14.6</v>
      </c>
    </row>
    <row r="3753" spans="1:7" x14ac:dyDescent="0.25">
      <c r="A3753" s="18">
        <f t="shared" si="676"/>
        <v>549</v>
      </c>
      <c r="B3753" s="18" t="str">
        <f t="shared" si="676"/>
        <v>AMC 549 C</v>
      </c>
      <c r="C3753" s="4">
        <v>163410</v>
      </c>
      <c r="D3753" s="17" t="s">
        <v>15</v>
      </c>
      <c r="E3753" s="152"/>
      <c r="F3753" s="152"/>
      <c r="G3753" s="5">
        <v>8.8000000000000007</v>
      </c>
    </row>
    <row r="3754" spans="1:7" x14ac:dyDescent="0.25">
      <c r="A3754" s="18">
        <f t="shared" si="676"/>
        <v>549</v>
      </c>
      <c r="B3754" s="18" t="str">
        <f t="shared" si="676"/>
        <v>AMC 549 C</v>
      </c>
      <c r="C3754" s="6">
        <v>163408</v>
      </c>
      <c r="D3754" s="19" t="s">
        <v>12</v>
      </c>
      <c r="E3754" s="149"/>
      <c r="F3754" s="149"/>
      <c r="G3754" s="7">
        <v>2.9</v>
      </c>
    </row>
    <row r="3755" spans="1:7" x14ac:dyDescent="0.25">
      <c r="A3755" s="20">
        <f t="shared" si="676"/>
        <v>549</v>
      </c>
      <c r="B3755" s="20" t="str">
        <f t="shared" si="676"/>
        <v>AMC 549 C</v>
      </c>
      <c r="C3755" s="21"/>
      <c r="D3755" s="21"/>
      <c r="E3755" s="150" t="s">
        <v>9</v>
      </c>
      <c r="F3755" s="150"/>
      <c r="G3755" s="8">
        <v>1000</v>
      </c>
    </row>
    <row r="3756" spans="1:7" x14ac:dyDescent="0.25">
      <c r="A3756" s="9">
        <v>5493</v>
      </c>
      <c r="B3756" s="23" t="s">
        <v>694</v>
      </c>
      <c r="C3756" s="9" t="s">
        <v>4</v>
      </c>
      <c r="D3756" s="23" t="s">
        <v>5</v>
      </c>
      <c r="E3756" s="151"/>
      <c r="F3756" s="151"/>
      <c r="G3756" s="10">
        <v>712.7</v>
      </c>
    </row>
    <row r="3757" spans="1:7" x14ac:dyDescent="0.25">
      <c r="A3757" s="18">
        <f t="shared" ref="A3757:B3761" si="677">A3756</f>
        <v>5493</v>
      </c>
      <c r="B3757" s="18" t="str">
        <f t="shared" si="677"/>
        <v>AMC 5493 C</v>
      </c>
      <c r="C3757" s="4">
        <v>163401</v>
      </c>
      <c r="D3757" s="17" t="s">
        <v>7</v>
      </c>
      <c r="E3757" s="152"/>
      <c r="F3757" s="152"/>
      <c r="G3757" s="5">
        <v>275.8</v>
      </c>
    </row>
    <row r="3758" spans="1:7" x14ac:dyDescent="0.25">
      <c r="A3758" s="18">
        <f t="shared" si="677"/>
        <v>5493</v>
      </c>
      <c r="B3758" s="18" t="str">
        <f t="shared" si="677"/>
        <v>AMC 5493 C</v>
      </c>
      <c r="C3758" s="4">
        <v>163410</v>
      </c>
      <c r="D3758" s="17" t="s">
        <v>15</v>
      </c>
      <c r="E3758" s="152"/>
      <c r="F3758" s="152"/>
      <c r="G3758" s="5">
        <v>5.8</v>
      </c>
    </row>
    <row r="3759" spans="1:7" x14ac:dyDescent="0.25">
      <c r="A3759" s="18">
        <f t="shared" si="677"/>
        <v>5493</v>
      </c>
      <c r="B3759" s="18" t="str">
        <f t="shared" si="677"/>
        <v>AMC 5493 C</v>
      </c>
      <c r="C3759" s="4">
        <v>163409</v>
      </c>
      <c r="D3759" s="17" t="s">
        <v>14</v>
      </c>
      <c r="E3759" s="152"/>
      <c r="F3759" s="152"/>
      <c r="G3759" s="5">
        <v>4.0999999999999996</v>
      </c>
    </row>
    <row r="3760" spans="1:7" x14ac:dyDescent="0.25">
      <c r="A3760" s="18">
        <f t="shared" si="677"/>
        <v>5493</v>
      </c>
      <c r="B3760" s="18" t="str">
        <f t="shared" si="677"/>
        <v>AMC 5493 C</v>
      </c>
      <c r="C3760" s="6">
        <v>163407</v>
      </c>
      <c r="D3760" s="19" t="s">
        <v>13</v>
      </c>
      <c r="E3760" s="149"/>
      <c r="F3760" s="149"/>
      <c r="G3760" s="7">
        <v>1.6</v>
      </c>
    </row>
    <row r="3761" spans="1:7" x14ac:dyDescent="0.25">
      <c r="A3761" s="20">
        <f t="shared" si="677"/>
        <v>5493</v>
      </c>
      <c r="B3761" s="20" t="str">
        <f t="shared" si="677"/>
        <v>AMC 5493 C</v>
      </c>
      <c r="C3761" s="21"/>
      <c r="D3761" s="21"/>
      <c r="E3761" s="150" t="s">
        <v>9</v>
      </c>
      <c r="F3761" s="150"/>
      <c r="G3761" s="8">
        <v>1000</v>
      </c>
    </row>
    <row r="3762" spans="1:7" x14ac:dyDescent="0.25">
      <c r="A3762" s="9">
        <v>5497</v>
      </c>
      <c r="B3762" s="23" t="s">
        <v>695</v>
      </c>
      <c r="C3762" s="9" t="s">
        <v>4</v>
      </c>
      <c r="D3762" s="23" t="s">
        <v>5</v>
      </c>
      <c r="E3762" s="151"/>
      <c r="F3762" s="151"/>
      <c r="G3762" s="10">
        <v>766.8</v>
      </c>
    </row>
    <row r="3763" spans="1:7" x14ac:dyDescent="0.25">
      <c r="A3763" s="18">
        <f t="shared" ref="A3763:B3766" si="678">A3762</f>
        <v>5497</v>
      </c>
      <c r="B3763" s="18" t="str">
        <f t="shared" si="678"/>
        <v>AMC 5497 C</v>
      </c>
      <c r="C3763" s="4">
        <v>163401</v>
      </c>
      <c r="D3763" s="17" t="s">
        <v>7</v>
      </c>
      <c r="E3763" s="152"/>
      <c r="F3763" s="152"/>
      <c r="G3763" s="5">
        <v>159.80000000000001</v>
      </c>
    </row>
    <row r="3764" spans="1:7" x14ac:dyDescent="0.25">
      <c r="A3764" s="18">
        <f t="shared" si="678"/>
        <v>5497</v>
      </c>
      <c r="B3764" s="18" t="str">
        <f t="shared" si="678"/>
        <v>AMC 5497 C</v>
      </c>
      <c r="C3764" s="4">
        <v>163409</v>
      </c>
      <c r="D3764" s="17" t="s">
        <v>14</v>
      </c>
      <c r="E3764" s="152"/>
      <c r="F3764" s="152"/>
      <c r="G3764" s="5">
        <v>60.3</v>
      </c>
    </row>
    <row r="3765" spans="1:7" x14ac:dyDescent="0.25">
      <c r="A3765" s="18">
        <f t="shared" si="678"/>
        <v>5497</v>
      </c>
      <c r="B3765" s="18" t="str">
        <f t="shared" si="678"/>
        <v>AMC 5497 C</v>
      </c>
      <c r="C3765" s="6">
        <v>163410</v>
      </c>
      <c r="D3765" s="19" t="s">
        <v>15</v>
      </c>
      <c r="E3765" s="149"/>
      <c r="F3765" s="149"/>
      <c r="G3765" s="7">
        <v>13.1</v>
      </c>
    </row>
    <row r="3766" spans="1:7" x14ac:dyDescent="0.25">
      <c r="A3766" s="20">
        <f t="shared" si="678"/>
        <v>5497</v>
      </c>
      <c r="B3766" s="20" t="str">
        <f t="shared" si="678"/>
        <v>AMC 5497 C</v>
      </c>
      <c r="C3766" s="21"/>
      <c r="D3766" s="21"/>
      <c r="E3766" s="150" t="s">
        <v>9</v>
      </c>
      <c r="F3766" s="150"/>
      <c r="G3766" s="8">
        <v>1000</v>
      </c>
    </row>
    <row r="3767" spans="1:7" x14ac:dyDescent="0.25">
      <c r="A3767" s="9">
        <v>550</v>
      </c>
      <c r="B3767" s="23" t="s">
        <v>696</v>
      </c>
      <c r="C3767" s="9" t="s">
        <v>4</v>
      </c>
      <c r="D3767" s="23" t="s">
        <v>5</v>
      </c>
      <c r="E3767" s="151"/>
      <c r="F3767" s="151"/>
      <c r="G3767" s="10">
        <v>721.8</v>
      </c>
    </row>
    <row r="3768" spans="1:7" x14ac:dyDescent="0.25">
      <c r="A3768" s="18">
        <f t="shared" ref="A3768:B3772" si="679">A3767</f>
        <v>550</v>
      </c>
      <c r="B3768" s="18" t="str">
        <f t="shared" si="679"/>
        <v>AMC 550 C</v>
      </c>
      <c r="C3768" s="4">
        <v>163401</v>
      </c>
      <c r="D3768" s="17" t="s">
        <v>7</v>
      </c>
      <c r="E3768" s="152"/>
      <c r="F3768" s="152"/>
      <c r="G3768" s="5">
        <v>265</v>
      </c>
    </row>
    <row r="3769" spans="1:7" x14ac:dyDescent="0.25">
      <c r="A3769" s="18">
        <f t="shared" si="679"/>
        <v>550</v>
      </c>
      <c r="B3769" s="18" t="str">
        <f t="shared" si="679"/>
        <v>AMC 550 C</v>
      </c>
      <c r="C3769" s="4">
        <v>163407</v>
      </c>
      <c r="D3769" s="17" t="s">
        <v>13</v>
      </c>
      <c r="E3769" s="152"/>
      <c r="F3769" s="152"/>
      <c r="G3769" s="5">
        <v>7.3</v>
      </c>
    </row>
    <row r="3770" spans="1:7" x14ac:dyDescent="0.25">
      <c r="A3770" s="18">
        <f t="shared" si="679"/>
        <v>550</v>
      </c>
      <c r="B3770" s="18" t="str">
        <f t="shared" si="679"/>
        <v>AMC 550 C</v>
      </c>
      <c r="C3770" s="4">
        <v>163410</v>
      </c>
      <c r="D3770" s="17" t="s">
        <v>15</v>
      </c>
      <c r="E3770" s="152"/>
      <c r="F3770" s="152"/>
      <c r="G3770" s="5">
        <v>4.4000000000000004</v>
      </c>
    </row>
    <row r="3771" spans="1:7" x14ac:dyDescent="0.25">
      <c r="A3771" s="18">
        <f t="shared" si="679"/>
        <v>550</v>
      </c>
      <c r="B3771" s="18" t="str">
        <f t="shared" si="679"/>
        <v>AMC 550 C</v>
      </c>
      <c r="C3771" s="6">
        <v>163408</v>
      </c>
      <c r="D3771" s="19" t="s">
        <v>12</v>
      </c>
      <c r="E3771" s="149"/>
      <c r="F3771" s="149"/>
      <c r="G3771" s="7">
        <v>1.5</v>
      </c>
    </row>
    <row r="3772" spans="1:7" x14ac:dyDescent="0.25">
      <c r="A3772" s="20">
        <f t="shared" si="679"/>
        <v>550</v>
      </c>
      <c r="B3772" s="20" t="str">
        <f t="shared" si="679"/>
        <v>AMC 550 C</v>
      </c>
      <c r="C3772" s="21"/>
      <c r="D3772" s="21"/>
      <c r="E3772" s="150" t="s">
        <v>9</v>
      </c>
      <c r="F3772" s="150"/>
      <c r="G3772" s="8">
        <v>1000</v>
      </c>
    </row>
    <row r="3773" spans="1:7" x14ac:dyDescent="0.25">
      <c r="A3773" s="9">
        <v>5503</v>
      </c>
      <c r="B3773" s="23" t="s">
        <v>697</v>
      </c>
      <c r="C3773" s="9" t="s">
        <v>4</v>
      </c>
      <c r="D3773" s="23" t="s">
        <v>5</v>
      </c>
      <c r="E3773" s="151"/>
      <c r="F3773" s="151"/>
      <c r="G3773" s="10">
        <v>751.8</v>
      </c>
    </row>
    <row r="3774" spans="1:7" x14ac:dyDescent="0.25">
      <c r="A3774" s="18">
        <f t="shared" ref="A3774:B3778" si="680">A3773</f>
        <v>5503</v>
      </c>
      <c r="B3774" s="18" t="str">
        <f t="shared" si="680"/>
        <v>AMC 5503 C</v>
      </c>
      <c r="C3774" s="4">
        <v>163401</v>
      </c>
      <c r="D3774" s="17" t="s">
        <v>7</v>
      </c>
      <c r="E3774" s="152"/>
      <c r="F3774" s="152"/>
      <c r="G3774" s="5">
        <v>241.5</v>
      </c>
    </row>
    <row r="3775" spans="1:7" x14ac:dyDescent="0.25">
      <c r="A3775" s="18">
        <f t="shared" si="680"/>
        <v>5503</v>
      </c>
      <c r="B3775" s="18" t="str">
        <f t="shared" si="680"/>
        <v>AMC 5503 C</v>
      </c>
      <c r="C3775" s="4">
        <v>163410</v>
      </c>
      <c r="D3775" s="17" t="s">
        <v>15</v>
      </c>
      <c r="E3775" s="152"/>
      <c r="F3775" s="152"/>
      <c r="G3775" s="5">
        <v>3.3</v>
      </c>
    </row>
    <row r="3776" spans="1:7" x14ac:dyDescent="0.25">
      <c r="A3776" s="18">
        <f t="shared" si="680"/>
        <v>5503</v>
      </c>
      <c r="B3776" s="18" t="str">
        <f t="shared" si="680"/>
        <v>AMC 5503 C</v>
      </c>
      <c r="C3776" s="4">
        <v>163409</v>
      </c>
      <c r="D3776" s="17" t="s">
        <v>14</v>
      </c>
      <c r="E3776" s="152"/>
      <c r="F3776" s="152"/>
      <c r="G3776" s="5">
        <v>2.4</v>
      </c>
    </row>
    <row r="3777" spans="1:7" x14ac:dyDescent="0.25">
      <c r="A3777" s="18">
        <f t="shared" si="680"/>
        <v>5503</v>
      </c>
      <c r="B3777" s="18" t="str">
        <f t="shared" si="680"/>
        <v>AMC 5503 C</v>
      </c>
      <c r="C3777" s="6">
        <v>163407</v>
      </c>
      <c r="D3777" s="19" t="s">
        <v>13</v>
      </c>
      <c r="E3777" s="149"/>
      <c r="F3777" s="149"/>
      <c r="G3777" s="7">
        <v>1</v>
      </c>
    </row>
    <row r="3778" spans="1:7" x14ac:dyDescent="0.25">
      <c r="A3778" s="20">
        <f t="shared" si="680"/>
        <v>5503</v>
      </c>
      <c r="B3778" s="20" t="str">
        <f t="shared" si="680"/>
        <v>AMC 5503 C</v>
      </c>
      <c r="C3778" s="21"/>
      <c r="D3778" s="21"/>
      <c r="E3778" s="150" t="s">
        <v>9</v>
      </c>
      <c r="F3778" s="150"/>
      <c r="G3778" s="8">
        <v>1000</v>
      </c>
    </row>
    <row r="3779" spans="1:7" x14ac:dyDescent="0.25">
      <c r="A3779" s="9">
        <v>5507</v>
      </c>
      <c r="B3779" s="23" t="s">
        <v>698</v>
      </c>
      <c r="C3779" s="9" t="s">
        <v>4</v>
      </c>
      <c r="D3779" s="23" t="s">
        <v>5</v>
      </c>
      <c r="E3779" s="151"/>
      <c r="F3779" s="151"/>
      <c r="G3779" s="10">
        <v>786.6</v>
      </c>
    </row>
    <row r="3780" spans="1:7" x14ac:dyDescent="0.25">
      <c r="A3780" s="18">
        <f t="shared" ref="A3780:B3783" si="681">A3779</f>
        <v>5507</v>
      </c>
      <c r="B3780" s="18" t="str">
        <f t="shared" si="681"/>
        <v>AMC 5507 C</v>
      </c>
      <c r="C3780" s="4">
        <v>163401</v>
      </c>
      <c r="D3780" s="17" t="s">
        <v>7</v>
      </c>
      <c r="E3780" s="152"/>
      <c r="F3780" s="152"/>
      <c r="G3780" s="5">
        <v>176.7</v>
      </c>
    </row>
    <row r="3781" spans="1:7" x14ac:dyDescent="0.25">
      <c r="A3781" s="18">
        <f t="shared" si="681"/>
        <v>5507</v>
      </c>
      <c r="B3781" s="18" t="str">
        <f t="shared" si="681"/>
        <v>AMC 5507 C</v>
      </c>
      <c r="C3781" s="4">
        <v>163409</v>
      </c>
      <c r="D3781" s="17" t="s">
        <v>14</v>
      </c>
      <c r="E3781" s="152"/>
      <c r="F3781" s="152"/>
      <c r="G3781" s="5">
        <v>30.1</v>
      </c>
    </row>
    <row r="3782" spans="1:7" x14ac:dyDescent="0.25">
      <c r="A3782" s="18">
        <f t="shared" si="681"/>
        <v>5507</v>
      </c>
      <c r="B3782" s="18" t="str">
        <f t="shared" si="681"/>
        <v>AMC 5507 C</v>
      </c>
      <c r="C3782" s="6">
        <v>163410</v>
      </c>
      <c r="D3782" s="19" t="s">
        <v>15</v>
      </c>
      <c r="E3782" s="149"/>
      <c r="F3782" s="149"/>
      <c r="G3782" s="7">
        <v>6.6</v>
      </c>
    </row>
    <row r="3783" spans="1:7" x14ac:dyDescent="0.25">
      <c r="A3783" s="20">
        <f t="shared" si="681"/>
        <v>5507</v>
      </c>
      <c r="B3783" s="20" t="str">
        <f t="shared" si="681"/>
        <v>AMC 5507 C</v>
      </c>
      <c r="C3783" s="21"/>
      <c r="D3783" s="21"/>
      <c r="E3783" s="150" t="s">
        <v>9</v>
      </c>
      <c r="F3783" s="150"/>
      <c r="G3783" s="8">
        <v>1000</v>
      </c>
    </row>
    <row r="3784" spans="1:7" x14ac:dyDescent="0.25">
      <c r="A3784" s="9">
        <v>551</v>
      </c>
      <c r="B3784" s="23" t="s">
        <v>699</v>
      </c>
      <c r="C3784" s="9" t="s">
        <v>4</v>
      </c>
      <c r="D3784" s="23" t="s">
        <v>5</v>
      </c>
      <c r="E3784" s="151"/>
      <c r="F3784" s="151"/>
      <c r="G3784" s="10">
        <v>764.2</v>
      </c>
    </row>
    <row r="3785" spans="1:7" x14ac:dyDescent="0.25">
      <c r="A3785" s="18">
        <f t="shared" ref="A3785:B3789" si="682">A3784</f>
        <v>551</v>
      </c>
      <c r="B3785" s="18" t="str">
        <f t="shared" si="682"/>
        <v>AMC 551 C</v>
      </c>
      <c r="C3785" s="4">
        <v>163401</v>
      </c>
      <c r="D3785" s="17" t="s">
        <v>7</v>
      </c>
      <c r="E3785" s="152"/>
      <c r="F3785" s="152"/>
      <c r="G3785" s="5">
        <v>229.3</v>
      </c>
    </row>
    <row r="3786" spans="1:7" x14ac:dyDescent="0.25">
      <c r="A3786" s="18">
        <f t="shared" si="682"/>
        <v>551</v>
      </c>
      <c r="B3786" s="18" t="str">
        <f t="shared" si="682"/>
        <v>AMC 551 C</v>
      </c>
      <c r="C3786" s="4">
        <v>163407</v>
      </c>
      <c r="D3786" s="17" t="s">
        <v>13</v>
      </c>
      <c r="E3786" s="152"/>
      <c r="F3786" s="152"/>
      <c r="G3786" s="5">
        <v>3.6</v>
      </c>
    </row>
    <row r="3787" spans="1:7" x14ac:dyDescent="0.25">
      <c r="A3787" s="18">
        <f t="shared" si="682"/>
        <v>551</v>
      </c>
      <c r="B3787" s="18" t="str">
        <f t="shared" si="682"/>
        <v>AMC 551 C</v>
      </c>
      <c r="C3787" s="4">
        <v>163410</v>
      </c>
      <c r="D3787" s="17" t="s">
        <v>15</v>
      </c>
      <c r="E3787" s="152"/>
      <c r="F3787" s="152"/>
      <c r="G3787" s="5">
        <v>2.2000000000000002</v>
      </c>
    </row>
    <row r="3788" spans="1:7" x14ac:dyDescent="0.25">
      <c r="A3788" s="18">
        <f t="shared" si="682"/>
        <v>551</v>
      </c>
      <c r="B3788" s="18" t="str">
        <f t="shared" si="682"/>
        <v>AMC 551 C</v>
      </c>
      <c r="C3788" s="6">
        <v>163408</v>
      </c>
      <c r="D3788" s="19" t="s">
        <v>12</v>
      </c>
      <c r="E3788" s="149"/>
      <c r="F3788" s="149"/>
      <c r="G3788" s="7">
        <v>0.7</v>
      </c>
    </row>
    <row r="3789" spans="1:7" x14ac:dyDescent="0.25">
      <c r="A3789" s="20">
        <f t="shared" si="682"/>
        <v>551</v>
      </c>
      <c r="B3789" s="20" t="str">
        <f t="shared" si="682"/>
        <v>AMC 551 C</v>
      </c>
      <c r="C3789" s="21"/>
      <c r="D3789" s="21"/>
      <c r="E3789" s="150" t="s">
        <v>9</v>
      </c>
      <c r="F3789" s="150"/>
      <c r="G3789" s="8">
        <v>1000</v>
      </c>
    </row>
    <row r="3790" spans="1:7" x14ac:dyDescent="0.25">
      <c r="A3790" s="2">
        <v>5513</v>
      </c>
      <c r="B3790" s="27" t="s">
        <v>700</v>
      </c>
      <c r="C3790" s="2" t="s">
        <v>4</v>
      </c>
      <c r="D3790" s="148" t="s">
        <v>5</v>
      </c>
      <c r="E3790" s="148"/>
      <c r="F3790" s="28"/>
      <c r="G3790" s="3">
        <v>779</v>
      </c>
    </row>
    <row r="3791" spans="1:7" x14ac:dyDescent="0.25">
      <c r="A3791" s="18">
        <f t="shared" ref="A3791:B3795" si="683">A3790</f>
        <v>5513</v>
      </c>
      <c r="B3791" s="18" t="str">
        <f t="shared" si="683"/>
        <v>AMC 5513 C</v>
      </c>
      <c r="C3791" s="4">
        <v>163401</v>
      </c>
      <c r="D3791" s="143" t="s">
        <v>7</v>
      </c>
      <c r="E3791" s="143"/>
      <c r="F3791" s="18"/>
      <c r="G3791" s="5">
        <v>217.6</v>
      </c>
    </row>
    <row r="3792" spans="1:7" x14ac:dyDescent="0.25">
      <c r="A3792" s="18">
        <f t="shared" si="683"/>
        <v>5513</v>
      </c>
      <c r="B3792" s="18" t="str">
        <f t="shared" si="683"/>
        <v>AMC 5513 C</v>
      </c>
      <c r="C3792" s="4">
        <v>163410</v>
      </c>
      <c r="D3792" s="143" t="s">
        <v>15</v>
      </c>
      <c r="E3792" s="143"/>
      <c r="F3792" s="18"/>
      <c r="G3792" s="5">
        <v>1.7</v>
      </c>
    </row>
    <row r="3793" spans="1:7" x14ac:dyDescent="0.25">
      <c r="A3793" s="18">
        <f t="shared" si="683"/>
        <v>5513</v>
      </c>
      <c r="B3793" s="18" t="str">
        <f t="shared" si="683"/>
        <v>AMC 5513 C</v>
      </c>
      <c r="C3793" s="4">
        <v>163409</v>
      </c>
      <c r="D3793" s="143" t="s">
        <v>14</v>
      </c>
      <c r="E3793" s="143"/>
      <c r="F3793" s="18"/>
      <c r="G3793" s="5">
        <v>1.2</v>
      </c>
    </row>
    <row r="3794" spans="1:7" x14ac:dyDescent="0.25">
      <c r="A3794" s="18">
        <f t="shared" si="683"/>
        <v>5513</v>
      </c>
      <c r="B3794" s="18" t="str">
        <f t="shared" si="683"/>
        <v>AMC 5513 C</v>
      </c>
      <c r="C3794" s="6">
        <v>163407</v>
      </c>
      <c r="D3794" s="144" t="s">
        <v>13</v>
      </c>
      <c r="E3794" s="144"/>
      <c r="F3794" s="20"/>
      <c r="G3794" s="7">
        <v>0.5</v>
      </c>
    </row>
    <row r="3795" spans="1:7" x14ac:dyDescent="0.25">
      <c r="A3795" s="20">
        <f t="shared" si="683"/>
        <v>5513</v>
      </c>
      <c r="B3795" s="20" t="str">
        <f t="shared" si="683"/>
        <v>AMC 5513 C</v>
      </c>
      <c r="C3795" s="21"/>
      <c r="D3795" s="145"/>
      <c r="E3795" s="145"/>
      <c r="F3795" s="22" t="s">
        <v>9</v>
      </c>
      <c r="G3795" s="8">
        <v>1000</v>
      </c>
    </row>
    <row r="3796" spans="1:7" x14ac:dyDescent="0.25">
      <c r="A3796" s="9">
        <v>5517</v>
      </c>
      <c r="B3796" s="23" t="s">
        <v>701</v>
      </c>
      <c r="C3796" s="9" t="s">
        <v>4</v>
      </c>
      <c r="D3796" s="146" t="s">
        <v>5</v>
      </c>
      <c r="E3796" s="146"/>
      <c r="F3796" s="24"/>
      <c r="G3796" s="10">
        <v>796.4</v>
      </c>
    </row>
    <row r="3797" spans="1:7" x14ac:dyDescent="0.25">
      <c r="A3797" s="18">
        <f t="shared" ref="A3797:B3800" si="684">A3796</f>
        <v>5517</v>
      </c>
      <c r="B3797" s="18" t="str">
        <f t="shared" si="684"/>
        <v>AMC 5517 C</v>
      </c>
      <c r="C3797" s="4">
        <v>163401</v>
      </c>
      <c r="D3797" s="143" t="s">
        <v>7</v>
      </c>
      <c r="E3797" s="143"/>
      <c r="F3797" s="18"/>
      <c r="G3797" s="5">
        <v>185.2</v>
      </c>
    </row>
    <row r="3798" spans="1:7" x14ac:dyDescent="0.25">
      <c r="A3798" s="18">
        <f t="shared" si="684"/>
        <v>5517</v>
      </c>
      <c r="B3798" s="18" t="str">
        <f t="shared" si="684"/>
        <v>AMC 5517 C</v>
      </c>
      <c r="C3798" s="4">
        <v>163409</v>
      </c>
      <c r="D3798" s="143" t="s">
        <v>14</v>
      </c>
      <c r="E3798" s="143"/>
      <c r="F3798" s="18"/>
      <c r="G3798" s="5">
        <v>15.1</v>
      </c>
    </row>
    <row r="3799" spans="1:7" x14ac:dyDescent="0.25">
      <c r="A3799" s="18">
        <f t="shared" si="684"/>
        <v>5517</v>
      </c>
      <c r="B3799" s="18" t="str">
        <f t="shared" si="684"/>
        <v>AMC 5517 C</v>
      </c>
      <c r="C3799" s="6">
        <v>163410</v>
      </c>
      <c r="D3799" s="144" t="s">
        <v>15</v>
      </c>
      <c r="E3799" s="144"/>
      <c r="F3799" s="20"/>
      <c r="G3799" s="7">
        <v>3.3</v>
      </c>
    </row>
    <row r="3800" spans="1:7" x14ac:dyDescent="0.25">
      <c r="A3800" s="20">
        <f t="shared" si="684"/>
        <v>5517</v>
      </c>
      <c r="B3800" s="20" t="str">
        <f t="shared" si="684"/>
        <v>AMC 5517 C</v>
      </c>
      <c r="C3800" s="21"/>
      <c r="D3800" s="145"/>
      <c r="E3800" s="145"/>
      <c r="F3800" s="22" t="s">
        <v>9</v>
      </c>
      <c r="G3800" s="8">
        <v>1000</v>
      </c>
    </row>
    <row r="3801" spans="1:7" x14ac:dyDescent="0.25">
      <c r="A3801" s="9">
        <v>552</v>
      </c>
      <c r="B3801" s="23" t="s">
        <v>702</v>
      </c>
      <c r="C3801" s="9" t="s">
        <v>4</v>
      </c>
      <c r="D3801" s="146" t="s">
        <v>5</v>
      </c>
      <c r="E3801" s="146"/>
      <c r="F3801" s="24"/>
      <c r="G3801" s="10">
        <v>785.3</v>
      </c>
    </row>
    <row r="3802" spans="1:7" x14ac:dyDescent="0.25">
      <c r="A3802" s="18">
        <f t="shared" ref="A3802:B3806" si="685">A3801</f>
        <v>552</v>
      </c>
      <c r="B3802" s="18" t="str">
        <f t="shared" si="685"/>
        <v>AMC 552 C</v>
      </c>
      <c r="C3802" s="4">
        <v>163401</v>
      </c>
      <c r="D3802" s="143" t="s">
        <v>7</v>
      </c>
      <c r="E3802" s="143"/>
      <c r="F3802" s="18"/>
      <c r="G3802" s="5">
        <v>211.4</v>
      </c>
    </row>
    <row r="3803" spans="1:7" x14ac:dyDescent="0.25">
      <c r="A3803" s="18">
        <f t="shared" si="685"/>
        <v>552</v>
      </c>
      <c r="B3803" s="18" t="str">
        <f t="shared" si="685"/>
        <v>AMC 552 C</v>
      </c>
      <c r="C3803" s="4">
        <v>163407</v>
      </c>
      <c r="D3803" s="143" t="s">
        <v>13</v>
      </c>
      <c r="E3803" s="143"/>
      <c r="F3803" s="18"/>
      <c r="G3803" s="5">
        <v>1.8</v>
      </c>
    </row>
    <row r="3804" spans="1:7" x14ac:dyDescent="0.25">
      <c r="A3804" s="18">
        <f t="shared" si="685"/>
        <v>552</v>
      </c>
      <c r="B3804" s="18" t="str">
        <f t="shared" si="685"/>
        <v>AMC 552 C</v>
      </c>
      <c r="C3804" s="4">
        <v>163410</v>
      </c>
      <c r="D3804" s="143" t="s">
        <v>15</v>
      </c>
      <c r="E3804" s="143"/>
      <c r="F3804" s="18"/>
      <c r="G3804" s="5">
        <v>1.1000000000000001</v>
      </c>
    </row>
    <row r="3805" spans="1:7" x14ac:dyDescent="0.25">
      <c r="A3805" s="18">
        <f t="shared" si="685"/>
        <v>552</v>
      </c>
      <c r="B3805" s="18" t="str">
        <f t="shared" si="685"/>
        <v>AMC 552 C</v>
      </c>
      <c r="C3805" s="6">
        <v>163408</v>
      </c>
      <c r="D3805" s="144" t="s">
        <v>12</v>
      </c>
      <c r="E3805" s="144"/>
      <c r="F3805" s="20"/>
      <c r="G3805" s="7">
        <v>0.4</v>
      </c>
    </row>
    <row r="3806" spans="1:7" x14ac:dyDescent="0.25">
      <c r="A3806" s="20">
        <f t="shared" si="685"/>
        <v>552</v>
      </c>
      <c r="B3806" s="20" t="str">
        <f t="shared" si="685"/>
        <v>AMC 552 C</v>
      </c>
      <c r="C3806" s="21"/>
      <c r="D3806" s="145"/>
      <c r="E3806" s="145"/>
      <c r="F3806" s="22" t="s">
        <v>9</v>
      </c>
      <c r="G3806" s="8">
        <v>1000</v>
      </c>
    </row>
    <row r="3807" spans="1:7" x14ac:dyDescent="0.25">
      <c r="A3807" s="9">
        <v>5523</v>
      </c>
      <c r="B3807" s="23" t="s">
        <v>703</v>
      </c>
      <c r="C3807" s="9" t="s">
        <v>4</v>
      </c>
      <c r="D3807" s="146" t="s">
        <v>5</v>
      </c>
      <c r="E3807" s="146"/>
      <c r="F3807" s="24"/>
      <c r="G3807" s="10">
        <v>792.8</v>
      </c>
    </row>
    <row r="3808" spans="1:7" x14ac:dyDescent="0.25">
      <c r="A3808" s="18">
        <f t="shared" ref="A3808:B3812" si="686">A3807</f>
        <v>5523</v>
      </c>
      <c r="B3808" s="18" t="str">
        <f t="shared" si="686"/>
        <v>AMC 5523 C</v>
      </c>
      <c r="C3808" s="4">
        <v>163401</v>
      </c>
      <c r="D3808" s="143" t="s">
        <v>7</v>
      </c>
      <c r="E3808" s="143"/>
      <c r="F3808" s="18"/>
      <c r="G3808" s="5">
        <v>205.6</v>
      </c>
    </row>
    <row r="3809" spans="1:7" x14ac:dyDescent="0.25">
      <c r="A3809" s="18">
        <f t="shared" si="686"/>
        <v>5523</v>
      </c>
      <c r="B3809" s="18" t="str">
        <f t="shared" si="686"/>
        <v>AMC 5523 C</v>
      </c>
      <c r="C3809" s="4">
        <v>163410</v>
      </c>
      <c r="D3809" s="143" t="s">
        <v>15</v>
      </c>
      <c r="E3809" s="143"/>
      <c r="F3809" s="18"/>
      <c r="G3809" s="5">
        <v>0.8</v>
      </c>
    </row>
    <row r="3810" spans="1:7" x14ac:dyDescent="0.25">
      <c r="A3810" s="18">
        <f t="shared" si="686"/>
        <v>5523</v>
      </c>
      <c r="B3810" s="18" t="str">
        <f t="shared" si="686"/>
        <v>AMC 5523 C</v>
      </c>
      <c r="C3810" s="4">
        <v>163409</v>
      </c>
      <c r="D3810" s="143" t="s">
        <v>14</v>
      </c>
      <c r="E3810" s="143"/>
      <c r="F3810" s="18"/>
      <c r="G3810" s="5">
        <v>0.6</v>
      </c>
    </row>
    <row r="3811" spans="1:7" x14ac:dyDescent="0.25">
      <c r="A3811" s="18">
        <f t="shared" si="686"/>
        <v>5523</v>
      </c>
      <c r="B3811" s="18" t="str">
        <f t="shared" si="686"/>
        <v>AMC 5523 C</v>
      </c>
      <c r="C3811" s="6">
        <v>163407</v>
      </c>
      <c r="D3811" s="144" t="s">
        <v>13</v>
      </c>
      <c r="E3811" s="144"/>
      <c r="F3811" s="20"/>
      <c r="G3811" s="7">
        <v>0.2</v>
      </c>
    </row>
    <row r="3812" spans="1:7" x14ac:dyDescent="0.25">
      <c r="A3812" s="20">
        <f t="shared" si="686"/>
        <v>5523</v>
      </c>
      <c r="B3812" s="20" t="str">
        <f t="shared" si="686"/>
        <v>AMC 5523 C</v>
      </c>
      <c r="C3812" s="21"/>
      <c r="D3812" s="145"/>
      <c r="E3812" s="145"/>
      <c r="F3812" s="22" t="s">
        <v>9</v>
      </c>
      <c r="G3812" s="8">
        <v>1000</v>
      </c>
    </row>
    <row r="3813" spans="1:7" x14ac:dyDescent="0.25">
      <c r="A3813" s="9">
        <v>5527</v>
      </c>
      <c r="B3813" s="23" t="s">
        <v>704</v>
      </c>
      <c r="C3813" s="9" t="s">
        <v>4</v>
      </c>
      <c r="D3813" s="146" t="s">
        <v>5</v>
      </c>
      <c r="E3813" s="146"/>
      <c r="F3813" s="24"/>
      <c r="G3813" s="10">
        <v>801.5</v>
      </c>
    </row>
    <row r="3814" spans="1:7" x14ac:dyDescent="0.25">
      <c r="A3814" s="18">
        <f t="shared" ref="A3814:B3817" si="687">A3813</f>
        <v>5527</v>
      </c>
      <c r="B3814" s="18" t="str">
        <f t="shared" si="687"/>
        <v>AMC 5527 C</v>
      </c>
      <c r="C3814" s="4">
        <v>163401</v>
      </c>
      <c r="D3814" s="143" t="s">
        <v>7</v>
      </c>
      <c r="E3814" s="143"/>
      <c r="F3814" s="18"/>
      <c r="G3814" s="5">
        <v>189.4</v>
      </c>
    </row>
    <row r="3815" spans="1:7" x14ac:dyDescent="0.25">
      <c r="A3815" s="18">
        <f t="shared" si="687"/>
        <v>5527</v>
      </c>
      <c r="B3815" s="18" t="str">
        <f t="shared" si="687"/>
        <v>AMC 5527 C</v>
      </c>
      <c r="C3815" s="4">
        <v>163409</v>
      </c>
      <c r="D3815" s="143" t="s">
        <v>14</v>
      </c>
      <c r="E3815" s="143"/>
      <c r="F3815" s="18"/>
      <c r="G3815" s="5">
        <v>7.5</v>
      </c>
    </row>
    <row r="3816" spans="1:7" x14ac:dyDescent="0.25">
      <c r="A3816" s="18">
        <f t="shared" si="687"/>
        <v>5527</v>
      </c>
      <c r="B3816" s="18" t="str">
        <f t="shared" si="687"/>
        <v>AMC 5527 C</v>
      </c>
      <c r="C3816" s="6">
        <v>163410</v>
      </c>
      <c r="D3816" s="144" t="s">
        <v>15</v>
      </c>
      <c r="E3816" s="144"/>
      <c r="F3816" s="20"/>
      <c r="G3816" s="7">
        <v>1.6</v>
      </c>
    </row>
    <row r="3817" spans="1:7" x14ac:dyDescent="0.25">
      <c r="A3817" s="20">
        <f t="shared" si="687"/>
        <v>5527</v>
      </c>
      <c r="B3817" s="20" t="str">
        <f t="shared" si="687"/>
        <v>AMC 5527 C</v>
      </c>
      <c r="C3817" s="21"/>
      <c r="D3817" s="145"/>
      <c r="E3817" s="145"/>
      <c r="F3817" s="22" t="s">
        <v>9</v>
      </c>
      <c r="G3817" s="8">
        <v>1000</v>
      </c>
    </row>
    <row r="3818" spans="1:7" x14ac:dyDescent="0.25">
      <c r="A3818" s="9">
        <v>553</v>
      </c>
      <c r="B3818" s="23" t="s">
        <v>705</v>
      </c>
      <c r="C3818" s="9" t="s">
        <v>4</v>
      </c>
      <c r="D3818" s="146" t="s">
        <v>5</v>
      </c>
      <c r="E3818" s="146"/>
      <c r="F3818" s="24"/>
      <c r="G3818" s="10">
        <v>651.29999999999995</v>
      </c>
    </row>
    <row r="3819" spans="1:7" x14ac:dyDescent="0.25">
      <c r="A3819" s="18">
        <f t="shared" ref="A3819:B3823" si="688">A3818</f>
        <v>553</v>
      </c>
      <c r="B3819" s="18" t="str">
        <f t="shared" si="688"/>
        <v>AMC 553 C</v>
      </c>
      <c r="C3819" s="4">
        <v>163401</v>
      </c>
      <c r="D3819" s="143" t="s">
        <v>7</v>
      </c>
      <c r="E3819" s="143"/>
      <c r="F3819" s="18"/>
      <c r="G3819" s="5">
        <v>236.9</v>
      </c>
    </row>
    <row r="3820" spans="1:7" x14ac:dyDescent="0.25">
      <c r="A3820" s="18">
        <f t="shared" si="688"/>
        <v>553</v>
      </c>
      <c r="B3820" s="18" t="str">
        <f t="shared" si="688"/>
        <v>AMC 553 C</v>
      </c>
      <c r="C3820" s="4">
        <v>163410</v>
      </c>
      <c r="D3820" s="143" t="s">
        <v>15</v>
      </c>
      <c r="E3820" s="143"/>
      <c r="F3820" s="18"/>
      <c r="G3820" s="5">
        <v>81.7</v>
      </c>
    </row>
    <row r="3821" spans="1:7" x14ac:dyDescent="0.25">
      <c r="A3821" s="18">
        <f t="shared" si="688"/>
        <v>553</v>
      </c>
      <c r="B3821" s="18" t="str">
        <f t="shared" si="688"/>
        <v>AMC 553 C</v>
      </c>
      <c r="C3821" s="4">
        <v>163409</v>
      </c>
      <c r="D3821" s="143" t="s">
        <v>14</v>
      </c>
      <c r="E3821" s="143"/>
      <c r="F3821" s="18"/>
      <c r="G3821" s="5">
        <v>18.899999999999999</v>
      </c>
    </row>
    <row r="3822" spans="1:7" x14ac:dyDescent="0.25">
      <c r="A3822" s="18">
        <f t="shared" si="688"/>
        <v>553</v>
      </c>
      <c r="B3822" s="18" t="str">
        <f t="shared" si="688"/>
        <v>AMC 553 C</v>
      </c>
      <c r="C3822" s="6">
        <v>163402</v>
      </c>
      <c r="D3822" s="144" t="s">
        <v>17</v>
      </c>
      <c r="E3822" s="144"/>
      <c r="F3822" s="20"/>
      <c r="G3822" s="7">
        <v>11.2</v>
      </c>
    </row>
    <row r="3823" spans="1:7" x14ac:dyDescent="0.25">
      <c r="A3823" s="20">
        <f t="shared" si="688"/>
        <v>553</v>
      </c>
      <c r="B3823" s="20" t="str">
        <f t="shared" si="688"/>
        <v>AMC 553 C</v>
      </c>
      <c r="C3823" s="21"/>
      <c r="D3823" s="145"/>
      <c r="E3823" s="145"/>
      <c r="F3823" s="22" t="s">
        <v>9</v>
      </c>
      <c r="G3823" s="8">
        <v>1000</v>
      </c>
    </row>
    <row r="3824" spans="1:7" x14ac:dyDescent="0.25">
      <c r="A3824" s="9">
        <v>5535</v>
      </c>
      <c r="B3824" s="23" t="s">
        <v>706</v>
      </c>
      <c r="C3824" s="11">
        <v>163401</v>
      </c>
      <c r="D3824" s="146" t="s">
        <v>7</v>
      </c>
      <c r="E3824" s="146"/>
      <c r="F3824" s="24"/>
      <c r="G3824" s="10">
        <v>536.6</v>
      </c>
    </row>
    <row r="3825" spans="1:7" x14ac:dyDescent="0.25">
      <c r="A3825" s="18">
        <f t="shared" ref="A3825:B3829" si="689">A3824</f>
        <v>5535</v>
      </c>
      <c r="B3825" s="18" t="str">
        <f t="shared" si="689"/>
        <v>AMC 5535 C</v>
      </c>
      <c r="C3825" s="15" t="s">
        <v>4</v>
      </c>
      <c r="D3825" s="143" t="s">
        <v>5</v>
      </c>
      <c r="E3825" s="143"/>
      <c r="F3825" s="18"/>
      <c r="G3825" s="5">
        <v>378.9</v>
      </c>
    </row>
    <row r="3826" spans="1:7" x14ac:dyDescent="0.25">
      <c r="A3826" s="18">
        <f t="shared" si="689"/>
        <v>5535</v>
      </c>
      <c r="B3826" s="18" t="str">
        <f t="shared" si="689"/>
        <v>AMC 5535 C</v>
      </c>
      <c r="C3826" s="4">
        <v>163410</v>
      </c>
      <c r="D3826" s="143" t="s">
        <v>15</v>
      </c>
      <c r="E3826" s="143"/>
      <c r="F3826" s="18"/>
      <c r="G3826" s="5">
        <v>59.1</v>
      </c>
    </row>
    <row r="3827" spans="1:7" x14ac:dyDescent="0.25">
      <c r="A3827" s="18">
        <f t="shared" si="689"/>
        <v>5535</v>
      </c>
      <c r="B3827" s="18" t="str">
        <f t="shared" si="689"/>
        <v>AMC 5535 C</v>
      </c>
      <c r="C3827" s="4">
        <v>163409</v>
      </c>
      <c r="D3827" s="143" t="s">
        <v>14</v>
      </c>
      <c r="E3827" s="143"/>
      <c r="F3827" s="18"/>
      <c r="G3827" s="5">
        <v>14.5</v>
      </c>
    </row>
    <row r="3828" spans="1:7" x14ac:dyDescent="0.25">
      <c r="A3828" s="18">
        <f t="shared" si="689"/>
        <v>5535</v>
      </c>
      <c r="B3828" s="18" t="str">
        <f t="shared" si="689"/>
        <v>AMC 5535 C</v>
      </c>
      <c r="C3828" s="6">
        <v>163402</v>
      </c>
      <c r="D3828" s="144" t="s">
        <v>17</v>
      </c>
      <c r="E3828" s="144"/>
      <c r="F3828" s="20"/>
      <c r="G3828" s="7">
        <v>10.9</v>
      </c>
    </row>
    <row r="3829" spans="1:7" x14ac:dyDescent="0.25">
      <c r="A3829" s="20">
        <f t="shared" si="689"/>
        <v>5535</v>
      </c>
      <c r="B3829" s="20" t="str">
        <f t="shared" si="689"/>
        <v>AMC 5535 C</v>
      </c>
      <c r="C3829" s="21"/>
      <c r="D3829" s="145"/>
      <c r="E3829" s="145"/>
      <c r="F3829" s="22" t="s">
        <v>9</v>
      </c>
      <c r="G3829" s="8">
        <v>1000</v>
      </c>
    </row>
    <row r="3830" spans="1:7" x14ac:dyDescent="0.25">
      <c r="A3830" s="9">
        <v>554</v>
      </c>
      <c r="B3830" s="23" t="s">
        <v>707</v>
      </c>
      <c r="C3830" s="9" t="s">
        <v>4</v>
      </c>
      <c r="D3830" s="146" t="s">
        <v>5</v>
      </c>
      <c r="E3830" s="146"/>
      <c r="F3830" s="24"/>
      <c r="G3830" s="10">
        <v>644.4</v>
      </c>
    </row>
    <row r="3831" spans="1:7" x14ac:dyDescent="0.25">
      <c r="A3831" s="18">
        <f t="shared" ref="A3831:B3835" si="690">A3830</f>
        <v>554</v>
      </c>
      <c r="B3831" s="18" t="str">
        <f t="shared" si="690"/>
        <v>AMC 554 C</v>
      </c>
      <c r="C3831" s="4">
        <v>163401</v>
      </c>
      <c r="D3831" s="143" t="s">
        <v>7</v>
      </c>
      <c r="E3831" s="143"/>
      <c r="F3831" s="18"/>
      <c r="G3831" s="5">
        <v>256.7</v>
      </c>
    </row>
    <row r="3832" spans="1:7" x14ac:dyDescent="0.25">
      <c r="A3832" s="18">
        <f t="shared" si="690"/>
        <v>554</v>
      </c>
      <c r="B3832" s="18" t="str">
        <f t="shared" si="690"/>
        <v>AMC 554 C</v>
      </c>
      <c r="C3832" s="4">
        <v>163410</v>
      </c>
      <c r="D3832" s="143" t="s">
        <v>15</v>
      </c>
      <c r="E3832" s="143"/>
      <c r="F3832" s="18"/>
      <c r="G3832" s="5">
        <v>66.400000000000006</v>
      </c>
    </row>
    <row r="3833" spans="1:7" x14ac:dyDescent="0.25">
      <c r="A3833" s="18">
        <f t="shared" si="690"/>
        <v>554</v>
      </c>
      <c r="B3833" s="18" t="str">
        <f t="shared" si="690"/>
        <v>AMC 554 C</v>
      </c>
      <c r="C3833" s="4">
        <v>163409</v>
      </c>
      <c r="D3833" s="143" t="s">
        <v>14</v>
      </c>
      <c r="E3833" s="143"/>
      <c r="F3833" s="18"/>
      <c r="G3833" s="5">
        <v>20.399999999999999</v>
      </c>
    </row>
    <row r="3834" spans="1:7" x14ac:dyDescent="0.25">
      <c r="A3834" s="18">
        <f t="shared" si="690"/>
        <v>554</v>
      </c>
      <c r="B3834" s="18" t="str">
        <f t="shared" si="690"/>
        <v>AMC 554 C</v>
      </c>
      <c r="C3834" s="6">
        <v>163402</v>
      </c>
      <c r="D3834" s="144" t="s">
        <v>17</v>
      </c>
      <c r="E3834" s="144"/>
      <c r="F3834" s="20"/>
      <c r="G3834" s="7">
        <v>12.1</v>
      </c>
    </row>
    <row r="3835" spans="1:7" x14ac:dyDescent="0.25">
      <c r="A3835" s="20">
        <f t="shared" si="690"/>
        <v>554</v>
      </c>
      <c r="B3835" s="20" t="str">
        <f t="shared" si="690"/>
        <v>AMC 554 C</v>
      </c>
      <c r="C3835" s="21"/>
      <c r="D3835" s="145"/>
      <c r="E3835" s="145"/>
      <c r="F3835" s="22" t="s">
        <v>9</v>
      </c>
      <c r="G3835" s="8">
        <v>1000</v>
      </c>
    </row>
    <row r="3836" spans="1:7" x14ac:dyDescent="0.25">
      <c r="A3836" s="9">
        <v>5545</v>
      </c>
      <c r="B3836" s="23" t="s">
        <v>708</v>
      </c>
      <c r="C3836" s="11">
        <v>163401</v>
      </c>
      <c r="D3836" s="146" t="s">
        <v>7</v>
      </c>
      <c r="E3836" s="146"/>
      <c r="F3836" s="24"/>
      <c r="G3836" s="10">
        <v>584.4</v>
      </c>
    </row>
    <row r="3837" spans="1:7" x14ac:dyDescent="0.25">
      <c r="A3837" s="18">
        <f t="shared" ref="A3837:B3841" si="691">A3836</f>
        <v>5545</v>
      </c>
      <c r="B3837" s="18" t="str">
        <f t="shared" si="691"/>
        <v>AMC 5545 C</v>
      </c>
      <c r="C3837" s="15" t="s">
        <v>4</v>
      </c>
      <c r="D3837" s="143" t="s">
        <v>5</v>
      </c>
      <c r="E3837" s="143"/>
      <c r="F3837" s="18"/>
      <c r="G3837" s="5">
        <v>347.2</v>
      </c>
    </row>
    <row r="3838" spans="1:7" x14ac:dyDescent="0.25">
      <c r="A3838" s="18">
        <f t="shared" si="691"/>
        <v>5545</v>
      </c>
      <c r="B3838" s="18" t="str">
        <f t="shared" si="691"/>
        <v>AMC 5545 C</v>
      </c>
      <c r="C3838" s="4">
        <v>163410</v>
      </c>
      <c r="D3838" s="143" t="s">
        <v>15</v>
      </c>
      <c r="E3838" s="143"/>
      <c r="F3838" s="18"/>
      <c r="G3838" s="5">
        <v>40.799999999999997</v>
      </c>
    </row>
    <row r="3839" spans="1:7" x14ac:dyDescent="0.25">
      <c r="A3839" s="18">
        <f t="shared" si="691"/>
        <v>5545</v>
      </c>
      <c r="B3839" s="18" t="str">
        <f t="shared" si="691"/>
        <v>AMC 5545 C</v>
      </c>
      <c r="C3839" s="4">
        <v>163409</v>
      </c>
      <c r="D3839" s="143" t="s">
        <v>14</v>
      </c>
      <c r="E3839" s="143"/>
      <c r="F3839" s="18"/>
      <c r="G3839" s="5">
        <v>15.8</v>
      </c>
    </row>
    <row r="3840" spans="1:7" x14ac:dyDescent="0.25">
      <c r="A3840" s="18">
        <f t="shared" si="691"/>
        <v>5545</v>
      </c>
      <c r="B3840" s="18" t="str">
        <f t="shared" si="691"/>
        <v>AMC 5545 C</v>
      </c>
      <c r="C3840" s="6">
        <v>163402</v>
      </c>
      <c r="D3840" s="144" t="s">
        <v>17</v>
      </c>
      <c r="E3840" s="144"/>
      <c r="F3840" s="20"/>
      <c r="G3840" s="7">
        <v>11.8</v>
      </c>
    </row>
    <row r="3841" spans="1:7" x14ac:dyDescent="0.25">
      <c r="A3841" s="20">
        <f t="shared" si="691"/>
        <v>5545</v>
      </c>
      <c r="B3841" s="20" t="str">
        <f t="shared" si="691"/>
        <v>AMC 5545 C</v>
      </c>
      <c r="C3841" s="21"/>
      <c r="D3841" s="145"/>
      <c r="E3841" s="145"/>
      <c r="F3841" s="22" t="s">
        <v>9</v>
      </c>
      <c r="G3841" s="8">
        <v>1000</v>
      </c>
    </row>
    <row r="3842" spans="1:7" x14ac:dyDescent="0.25">
      <c r="A3842" s="9">
        <v>555</v>
      </c>
      <c r="B3842" s="23" t="s">
        <v>709</v>
      </c>
      <c r="C3842" s="9" t="s">
        <v>4</v>
      </c>
      <c r="D3842" s="146" t="s">
        <v>5</v>
      </c>
      <c r="E3842" s="146"/>
      <c r="F3842" s="24"/>
      <c r="G3842" s="10">
        <v>626.20000000000005</v>
      </c>
    </row>
    <row r="3843" spans="1:7" x14ac:dyDescent="0.25">
      <c r="A3843" s="18">
        <f t="shared" ref="A3843:B3847" si="692">A3842</f>
        <v>555</v>
      </c>
      <c r="B3843" s="18" t="str">
        <f t="shared" si="692"/>
        <v>AMC 555 C</v>
      </c>
      <c r="C3843" s="4">
        <v>163401</v>
      </c>
      <c r="D3843" s="143" t="s">
        <v>7</v>
      </c>
      <c r="E3843" s="143"/>
      <c r="F3843" s="18"/>
      <c r="G3843" s="5">
        <v>308.2</v>
      </c>
    </row>
    <row r="3844" spans="1:7" x14ac:dyDescent="0.25">
      <c r="A3844" s="18">
        <f t="shared" si="692"/>
        <v>555</v>
      </c>
      <c r="B3844" s="18" t="str">
        <f t="shared" si="692"/>
        <v>AMC 555 C</v>
      </c>
      <c r="C3844" s="4">
        <v>163410</v>
      </c>
      <c r="D3844" s="143" t="s">
        <v>15</v>
      </c>
      <c r="E3844" s="143"/>
      <c r="F3844" s="18"/>
      <c r="G3844" s="5">
        <v>26.5</v>
      </c>
    </row>
    <row r="3845" spans="1:7" x14ac:dyDescent="0.25">
      <c r="A3845" s="18">
        <f t="shared" si="692"/>
        <v>555</v>
      </c>
      <c r="B3845" s="18" t="str">
        <f t="shared" si="692"/>
        <v>AMC 555 C</v>
      </c>
      <c r="C3845" s="4">
        <v>163409</v>
      </c>
      <c r="D3845" s="143" t="s">
        <v>14</v>
      </c>
      <c r="E3845" s="143"/>
      <c r="F3845" s="18"/>
      <c r="G3845" s="5">
        <v>24.5</v>
      </c>
    </row>
    <row r="3846" spans="1:7" x14ac:dyDescent="0.25">
      <c r="A3846" s="18">
        <f t="shared" si="692"/>
        <v>555</v>
      </c>
      <c r="B3846" s="18" t="str">
        <f t="shared" si="692"/>
        <v>AMC 555 C</v>
      </c>
      <c r="C3846" s="6">
        <v>163402</v>
      </c>
      <c r="D3846" s="144" t="s">
        <v>17</v>
      </c>
      <c r="E3846" s="144"/>
      <c r="F3846" s="20"/>
      <c r="G3846" s="7">
        <v>14.6</v>
      </c>
    </row>
    <row r="3847" spans="1:7" x14ac:dyDescent="0.25">
      <c r="A3847" s="20">
        <f t="shared" si="692"/>
        <v>555</v>
      </c>
      <c r="B3847" s="20" t="str">
        <f t="shared" si="692"/>
        <v>AMC 555 C</v>
      </c>
      <c r="C3847" s="21"/>
      <c r="D3847" s="145"/>
      <c r="E3847" s="145"/>
      <c r="F3847" s="22" t="s">
        <v>9</v>
      </c>
      <c r="G3847" s="8">
        <v>1000</v>
      </c>
    </row>
    <row r="3848" spans="1:7" x14ac:dyDescent="0.25">
      <c r="A3848" s="2">
        <v>5555</v>
      </c>
      <c r="B3848" s="27" t="s">
        <v>710</v>
      </c>
      <c r="C3848" s="2" t="s">
        <v>4</v>
      </c>
      <c r="D3848" s="148" t="s">
        <v>5</v>
      </c>
      <c r="E3848" s="148"/>
      <c r="F3848" s="28"/>
      <c r="G3848" s="3">
        <v>578.9</v>
      </c>
    </row>
    <row r="3849" spans="1:7" x14ac:dyDescent="0.25">
      <c r="A3849" s="18">
        <f t="shared" ref="A3849:B3853" si="693">A3848</f>
        <v>5555</v>
      </c>
      <c r="B3849" s="18" t="str">
        <f t="shared" si="693"/>
        <v>AMC 5555 C</v>
      </c>
      <c r="C3849" s="4">
        <v>163401</v>
      </c>
      <c r="D3849" s="143" t="s">
        <v>7</v>
      </c>
      <c r="E3849" s="143"/>
      <c r="F3849" s="18"/>
      <c r="G3849" s="5">
        <v>387.2</v>
      </c>
    </row>
    <row r="3850" spans="1:7" x14ac:dyDescent="0.25">
      <c r="A3850" s="18">
        <f t="shared" si="693"/>
        <v>5555</v>
      </c>
      <c r="B3850" s="18" t="str">
        <f t="shared" si="693"/>
        <v>AMC 5555 C</v>
      </c>
      <c r="C3850" s="4">
        <v>163410</v>
      </c>
      <c r="D3850" s="143" t="s">
        <v>15</v>
      </c>
      <c r="E3850" s="143"/>
      <c r="F3850" s="18"/>
      <c r="G3850" s="5">
        <v>20.2</v>
      </c>
    </row>
    <row r="3851" spans="1:7" x14ac:dyDescent="0.25">
      <c r="A3851" s="18">
        <f t="shared" si="693"/>
        <v>5555</v>
      </c>
      <c r="B3851" s="18" t="str">
        <f t="shared" si="693"/>
        <v>AMC 5555 C</v>
      </c>
      <c r="C3851" s="4">
        <v>163409</v>
      </c>
      <c r="D3851" s="143" t="s">
        <v>14</v>
      </c>
      <c r="E3851" s="143"/>
      <c r="F3851" s="18"/>
      <c r="G3851" s="5">
        <v>7.8</v>
      </c>
    </row>
    <row r="3852" spans="1:7" x14ac:dyDescent="0.25">
      <c r="A3852" s="18">
        <f t="shared" si="693"/>
        <v>5555</v>
      </c>
      <c r="B3852" s="18" t="str">
        <f t="shared" si="693"/>
        <v>AMC 5555 C</v>
      </c>
      <c r="C3852" s="6">
        <v>163402</v>
      </c>
      <c r="D3852" s="144" t="s">
        <v>17</v>
      </c>
      <c r="E3852" s="144"/>
      <c r="F3852" s="20"/>
      <c r="G3852" s="7">
        <v>5.9</v>
      </c>
    </row>
    <row r="3853" spans="1:7" x14ac:dyDescent="0.25">
      <c r="A3853" s="20">
        <f t="shared" si="693"/>
        <v>5555</v>
      </c>
      <c r="B3853" s="20" t="str">
        <f t="shared" si="693"/>
        <v>AMC 5555 C</v>
      </c>
      <c r="C3853" s="21"/>
      <c r="D3853" s="145"/>
      <c r="E3853" s="145"/>
      <c r="F3853" s="22" t="s">
        <v>9</v>
      </c>
      <c r="G3853" s="8">
        <v>1000</v>
      </c>
    </row>
    <row r="3854" spans="1:7" x14ac:dyDescent="0.25">
      <c r="A3854" s="9">
        <v>556</v>
      </c>
      <c r="B3854" s="23" t="s">
        <v>711</v>
      </c>
      <c r="C3854" s="9" t="s">
        <v>4</v>
      </c>
      <c r="D3854" s="146" t="s">
        <v>5</v>
      </c>
      <c r="E3854" s="146"/>
      <c r="F3854" s="24"/>
      <c r="G3854" s="10">
        <v>523.9</v>
      </c>
    </row>
    <row r="3855" spans="1:7" x14ac:dyDescent="0.25">
      <c r="A3855" s="18">
        <f t="shared" ref="A3855:B3859" si="694">A3854</f>
        <v>556</v>
      </c>
      <c r="B3855" s="18" t="str">
        <f t="shared" si="694"/>
        <v>AMC 556 C</v>
      </c>
      <c r="C3855" s="4">
        <v>163401</v>
      </c>
      <c r="D3855" s="143" t="s">
        <v>7</v>
      </c>
      <c r="E3855" s="143"/>
      <c r="F3855" s="18"/>
      <c r="G3855" s="5">
        <v>421.2</v>
      </c>
    </row>
    <row r="3856" spans="1:7" x14ac:dyDescent="0.25">
      <c r="A3856" s="18">
        <f t="shared" si="694"/>
        <v>556</v>
      </c>
      <c r="B3856" s="18" t="str">
        <f t="shared" si="694"/>
        <v>AMC 556 C</v>
      </c>
      <c r="C3856" s="4">
        <v>163410</v>
      </c>
      <c r="D3856" s="143" t="s">
        <v>15</v>
      </c>
      <c r="E3856" s="143"/>
      <c r="F3856" s="18"/>
      <c r="G3856" s="5">
        <v>22.2</v>
      </c>
    </row>
    <row r="3857" spans="1:7" x14ac:dyDescent="0.25">
      <c r="A3857" s="18">
        <f t="shared" si="694"/>
        <v>556</v>
      </c>
      <c r="B3857" s="18" t="str">
        <f t="shared" si="694"/>
        <v>AMC 556 C</v>
      </c>
      <c r="C3857" s="4">
        <v>163409</v>
      </c>
      <c r="D3857" s="143" t="s">
        <v>14</v>
      </c>
      <c r="E3857" s="143"/>
      <c r="F3857" s="18"/>
      <c r="G3857" s="5">
        <v>20.5</v>
      </c>
    </row>
    <row r="3858" spans="1:7" x14ac:dyDescent="0.25">
      <c r="A3858" s="18">
        <f t="shared" si="694"/>
        <v>556</v>
      </c>
      <c r="B3858" s="18" t="str">
        <f t="shared" si="694"/>
        <v>AMC 556 C</v>
      </c>
      <c r="C3858" s="6">
        <v>163402</v>
      </c>
      <c r="D3858" s="144" t="s">
        <v>17</v>
      </c>
      <c r="E3858" s="144"/>
      <c r="F3858" s="20"/>
      <c r="G3858" s="7">
        <v>12.2</v>
      </c>
    </row>
    <row r="3859" spans="1:7" x14ac:dyDescent="0.25">
      <c r="A3859" s="20">
        <f t="shared" si="694"/>
        <v>556</v>
      </c>
      <c r="B3859" s="20" t="str">
        <f t="shared" si="694"/>
        <v>AMC 556 C</v>
      </c>
      <c r="C3859" s="21"/>
      <c r="D3859" s="145"/>
      <c r="E3859" s="145"/>
      <c r="F3859" s="22" t="s">
        <v>9</v>
      </c>
      <c r="G3859" s="8">
        <v>1000</v>
      </c>
    </row>
    <row r="3860" spans="1:7" x14ac:dyDescent="0.25">
      <c r="A3860" s="9">
        <v>5565</v>
      </c>
      <c r="B3860" s="23" t="s">
        <v>712</v>
      </c>
      <c r="C3860" s="9" t="s">
        <v>4</v>
      </c>
      <c r="D3860" s="146" t="s">
        <v>5</v>
      </c>
      <c r="E3860" s="146"/>
      <c r="F3860" s="24"/>
      <c r="G3860" s="10">
        <v>693.1</v>
      </c>
    </row>
    <row r="3861" spans="1:7" x14ac:dyDescent="0.25">
      <c r="A3861" s="18">
        <f t="shared" ref="A3861:B3865" si="695">A3860</f>
        <v>5565</v>
      </c>
      <c r="B3861" s="18" t="str">
        <f t="shared" si="695"/>
        <v>AMC 5565 C</v>
      </c>
      <c r="C3861" s="4">
        <v>163401</v>
      </c>
      <c r="D3861" s="143" t="s">
        <v>7</v>
      </c>
      <c r="E3861" s="143"/>
      <c r="F3861" s="18"/>
      <c r="G3861" s="5">
        <v>290</v>
      </c>
    </row>
    <row r="3862" spans="1:7" x14ac:dyDescent="0.25">
      <c r="A3862" s="18">
        <f t="shared" si="695"/>
        <v>5565</v>
      </c>
      <c r="B3862" s="18" t="str">
        <f t="shared" si="695"/>
        <v>AMC 5565 C</v>
      </c>
      <c r="C3862" s="4">
        <v>163410</v>
      </c>
      <c r="D3862" s="143" t="s">
        <v>15</v>
      </c>
      <c r="E3862" s="143"/>
      <c r="F3862" s="18"/>
      <c r="G3862" s="5">
        <v>10.1</v>
      </c>
    </row>
    <row r="3863" spans="1:7" x14ac:dyDescent="0.25">
      <c r="A3863" s="18">
        <f t="shared" si="695"/>
        <v>5565</v>
      </c>
      <c r="B3863" s="18" t="str">
        <f t="shared" si="695"/>
        <v>AMC 5565 C</v>
      </c>
      <c r="C3863" s="4">
        <v>163409</v>
      </c>
      <c r="D3863" s="143" t="s">
        <v>14</v>
      </c>
      <c r="E3863" s="143"/>
      <c r="F3863" s="18"/>
      <c r="G3863" s="5">
        <v>3.9</v>
      </c>
    </row>
    <row r="3864" spans="1:7" x14ac:dyDescent="0.25">
      <c r="A3864" s="18">
        <f t="shared" si="695"/>
        <v>5565</v>
      </c>
      <c r="B3864" s="18" t="str">
        <f t="shared" si="695"/>
        <v>AMC 5565 C</v>
      </c>
      <c r="C3864" s="6">
        <v>163402</v>
      </c>
      <c r="D3864" s="144" t="s">
        <v>17</v>
      </c>
      <c r="E3864" s="144"/>
      <c r="F3864" s="20"/>
      <c r="G3864" s="7">
        <v>2.9</v>
      </c>
    </row>
    <row r="3865" spans="1:7" x14ac:dyDescent="0.25">
      <c r="A3865" s="20">
        <f t="shared" si="695"/>
        <v>5565</v>
      </c>
      <c r="B3865" s="20" t="str">
        <f t="shared" si="695"/>
        <v>AMC 5565 C</v>
      </c>
      <c r="C3865" s="21"/>
      <c r="D3865" s="145"/>
      <c r="E3865" s="145"/>
      <c r="F3865" s="22" t="s">
        <v>9</v>
      </c>
      <c r="G3865" s="8">
        <v>1000</v>
      </c>
    </row>
    <row r="3866" spans="1:7" x14ac:dyDescent="0.25">
      <c r="A3866" s="9">
        <v>557</v>
      </c>
      <c r="B3866" s="23" t="s">
        <v>713</v>
      </c>
      <c r="C3866" s="11">
        <v>163401</v>
      </c>
      <c r="D3866" s="146" t="s">
        <v>7</v>
      </c>
      <c r="E3866" s="146"/>
      <c r="F3866" s="24"/>
      <c r="G3866" s="10">
        <v>535</v>
      </c>
    </row>
    <row r="3867" spans="1:7" x14ac:dyDescent="0.25">
      <c r="A3867" s="18">
        <f t="shared" ref="A3867:B3871" si="696">A3866</f>
        <v>557</v>
      </c>
      <c r="B3867" s="18" t="str">
        <f t="shared" si="696"/>
        <v>AMC 557 C</v>
      </c>
      <c r="C3867" s="15" t="s">
        <v>4</v>
      </c>
      <c r="D3867" s="143" t="s">
        <v>5</v>
      </c>
      <c r="E3867" s="143"/>
      <c r="F3867" s="18"/>
      <c r="G3867" s="5">
        <v>420.9</v>
      </c>
    </row>
    <row r="3868" spans="1:7" x14ac:dyDescent="0.25">
      <c r="A3868" s="18">
        <f t="shared" si="696"/>
        <v>557</v>
      </c>
      <c r="B3868" s="18" t="str">
        <f t="shared" si="696"/>
        <v>AMC 557 C</v>
      </c>
      <c r="C3868" s="4">
        <v>163410</v>
      </c>
      <c r="D3868" s="143" t="s">
        <v>15</v>
      </c>
      <c r="E3868" s="143"/>
      <c r="F3868" s="18"/>
      <c r="G3868" s="5">
        <v>17.8</v>
      </c>
    </row>
    <row r="3869" spans="1:7" x14ac:dyDescent="0.25">
      <c r="A3869" s="18">
        <f t="shared" si="696"/>
        <v>557</v>
      </c>
      <c r="B3869" s="18" t="str">
        <f t="shared" si="696"/>
        <v>AMC 557 C</v>
      </c>
      <c r="C3869" s="4">
        <v>163409</v>
      </c>
      <c r="D3869" s="143" t="s">
        <v>14</v>
      </c>
      <c r="E3869" s="143"/>
      <c r="F3869" s="18"/>
      <c r="G3869" s="5">
        <v>16.5</v>
      </c>
    </row>
    <row r="3870" spans="1:7" x14ac:dyDescent="0.25">
      <c r="A3870" s="18">
        <f t="shared" si="696"/>
        <v>557</v>
      </c>
      <c r="B3870" s="18" t="str">
        <f t="shared" si="696"/>
        <v>AMC 557 C</v>
      </c>
      <c r="C3870" s="6">
        <v>163402</v>
      </c>
      <c r="D3870" s="144" t="s">
        <v>17</v>
      </c>
      <c r="E3870" s="144"/>
      <c r="F3870" s="20"/>
      <c r="G3870" s="7">
        <v>9.8000000000000007</v>
      </c>
    </row>
    <row r="3871" spans="1:7" x14ac:dyDescent="0.25">
      <c r="A3871" s="20">
        <f t="shared" si="696"/>
        <v>557</v>
      </c>
      <c r="B3871" s="20" t="str">
        <f t="shared" si="696"/>
        <v>AMC 557 C</v>
      </c>
      <c r="C3871" s="21"/>
      <c r="D3871" s="145"/>
      <c r="E3871" s="145"/>
      <c r="F3871" s="22" t="s">
        <v>9</v>
      </c>
      <c r="G3871" s="8">
        <v>1000</v>
      </c>
    </row>
    <row r="3872" spans="1:7" x14ac:dyDescent="0.25">
      <c r="A3872" s="9">
        <v>5575</v>
      </c>
      <c r="B3872" s="23" t="s">
        <v>714</v>
      </c>
      <c r="C3872" s="9" t="s">
        <v>4</v>
      </c>
      <c r="D3872" s="146" t="s">
        <v>5</v>
      </c>
      <c r="E3872" s="146"/>
      <c r="F3872" s="24"/>
      <c r="G3872" s="10">
        <v>749.9</v>
      </c>
    </row>
    <row r="3873" spans="1:7" x14ac:dyDescent="0.25">
      <c r="A3873" s="18">
        <f t="shared" ref="A3873:B3877" si="697">A3872</f>
        <v>5575</v>
      </c>
      <c r="B3873" s="18" t="str">
        <f t="shared" si="697"/>
        <v>AMC 5575 C</v>
      </c>
      <c r="C3873" s="4">
        <v>163401</v>
      </c>
      <c r="D3873" s="143" t="s">
        <v>7</v>
      </c>
      <c r="E3873" s="143"/>
      <c r="F3873" s="18"/>
      <c r="G3873" s="5">
        <v>241.7</v>
      </c>
    </row>
    <row r="3874" spans="1:7" x14ac:dyDescent="0.25">
      <c r="A3874" s="18">
        <f t="shared" si="697"/>
        <v>5575</v>
      </c>
      <c r="B3874" s="18" t="str">
        <f t="shared" si="697"/>
        <v>AMC 5575 C</v>
      </c>
      <c r="C3874" s="4">
        <v>163410</v>
      </c>
      <c r="D3874" s="143" t="s">
        <v>15</v>
      </c>
      <c r="E3874" s="143"/>
      <c r="F3874" s="18"/>
      <c r="G3874" s="5">
        <v>5</v>
      </c>
    </row>
    <row r="3875" spans="1:7" x14ac:dyDescent="0.25">
      <c r="A3875" s="18">
        <f t="shared" si="697"/>
        <v>5575</v>
      </c>
      <c r="B3875" s="18" t="str">
        <f t="shared" si="697"/>
        <v>AMC 5575 C</v>
      </c>
      <c r="C3875" s="4">
        <v>163409</v>
      </c>
      <c r="D3875" s="143" t="s">
        <v>14</v>
      </c>
      <c r="E3875" s="143"/>
      <c r="F3875" s="18"/>
      <c r="G3875" s="5">
        <v>1.9</v>
      </c>
    </row>
    <row r="3876" spans="1:7" x14ac:dyDescent="0.25">
      <c r="A3876" s="18">
        <f t="shared" si="697"/>
        <v>5575</v>
      </c>
      <c r="B3876" s="18" t="str">
        <f t="shared" si="697"/>
        <v>AMC 5575 C</v>
      </c>
      <c r="C3876" s="6">
        <v>163402</v>
      </c>
      <c r="D3876" s="144" t="s">
        <v>17</v>
      </c>
      <c r="E3876" s="144"/>
      <c r="F3876" s="20"/>
      <c r="G3876" s="7">
        <v>1.5</v>
      </c>
    </row>
    <row r="3877" spans="1:7" x14ac:dyDescent="0.25">
      <c r="A3877" s="20">
        <f t="shared" si="697"/>
        <v>5575</v>
      </c>
      <c r="B3877" s="20" t="str">
        <f t="shared" si="697"/>
        <v>AMC 5575 C</v>
      </c>
      <c r="C3877" s="21"/>
      <c r="D3877" s="145"/>
      <c r="E3877" s="145"/>
      <c r="F3877" s="22" t="s">
        <v>9</v>
      </c>
      <c r="G3877" s="8">
        <v>1000</v>
      </c>
    </row>
    <row r="3878" spans="1:7" x14ac:dyDescent="0.25">
      <c r="A3878" s="9">
        <v>558</v>
      </c>
      <c r="B3878" s="23" t="s">
        <v>715</v>
      </c>
      <c r="C3878" s="11">
        <v>163401</v>
      </c>
      <c r="D3878" s="146" t="s">
        <v>7</v>
      </c>
      <c r="E3878" s="146"/>
      <c r="F3878" s="24"/>
      <c r="G3878" s="10">
        <v>614.70000000000005</v>
      </c>
    </row>
    <row r="3879" spans="1:7" x14ac:dyDescent="0.25">
      <c r="A3879" s="18">
        <f t="shared" ref="A3879:B3883" si="698">A3878</f>
        <v>558</v>
      </c>
      <c r="B3879" s="18" t="str">
        <f t="shared" si="698"/>
        <v>AMC 558 C</v>
      </c>
      <c r="C3879" s="15" t="s">
        <v>4</v>
      </c>
      <c r="D3879" s="143" t="s">
        <v>5</v>
      </c>
      <c r="E3879" s="143"/>
      <c r="F3879" s="18"/>
      <c r="G3879" s="5">
        <v>348.7</v>
      </c>
    </row>
    <row r="3880" spans="1:7" x14ac:dyDescent="0.25">
      <c r="A3880" s="18">
        <f t="shared" si="698"/>
        <v>558</v>
      </c>
      <c r="B3880" s="18" t="str">
        <f t="shared" si="698"/>
        <v>AMC 558 C</v>
      </c>
      <c r="C3880" s="4">
        <v>163410</v>
      </c>
      <c r="D3880" s="143" t="s">
        <v>15</v>
      </c>
      <c r="E3880" s="143"/>
      <c r="F3880" s="18"/>
      <c r="G3880" s="5">
        <v>14.8</v>
      </c>
    </row>
    <row r="3881" spans="1:7" x14ac:dyDescent="0.25">
      <c r="A3881" s="18">
        <f t="shared" si="698"/>
        <v>558</v>
      </c>
      <c r="B3881" s="18" t="str">
        <f t="shared" si="698"/>
        <v>AMC 558 C</v>
      </c>
      <c r="C3881" s="4">
        <v>163409</v>
      </c>
      <c r="D3881" s="143" t="s">
        <v>14</v>
      </c>
      <c r="E3881" s="143"/>
      <c r="F3881" s="18"/>
      <c r="G3881" s="5">
        <v>13.7</v>
      </c>
    </row>
    <row r="3882" spans="1:7" x14ac:dyDescent="0.25">
      <c r="A3882" s="18">
        <f t="shared" si="698"/>
        <v>558</v>
      </c>
      <c r="B3882" s="18" t="str">
        <f t="shared" si="698"/>
        <v>AMC 558 C</v>
      </c>
      <c r="C3882" s="6">
        <v>163402</v>
      </c>
      <c r="D3882" s="144" t="s">
        <v>17</v>
      </c>
      <c r="E3882" s="144"/>
      <c r="F3882" s="20"/>
      <c r="G3882" s="7">
        <v>8.1</v>
      </c>
    </row>
    <row r="3883" spans="1:7" x14ac:dyDescent="0.25">
      <c r="A3883" s="20">
        <f t="shared" si="698"/>
        <v>558</v>
      </c>
      <c r="B3883" s="20" t="str">
        <f t="shared" si="698"/>
        <v>AMC 558 C</v>
      </c>
      <c r="C3883" s="21"/>
      <c r="D3883" s="145"/>
      <c r="E3883" s="145"/>
      <c r="F3883" s="22" t="s">
        <v>9</v>
      </c>
      <c r="G3883" s="8">
        <v>1000</v>
      </c>
    </row>
    <row r="3884" spans="1:7" x14ac:dyDescent="0.25">
      <c r="A3884" s="9">
        <v>5585</v>
      </c>
      <c r="B3884" s="23" t="s">
        <v>716</v>
      </c>
      <c r="C3884" s="9" t="s">
        <v>4</v>
      </c>
      <c r="D3884" s="146" t="s">
        <v>5</v>
      </c>
      <c r="E3884" s="146"/>
      <c r="F3884" s="24"/>
      <c r="G3884" s="10">
        <v>778.1</v>
      </c>
    </row>
    <row r="3885" spans="1:7" x14ac:dyDescent="0.25">
      <c r="A3885" s="18">
        <f t="shared" ref="A3885:B3889" si="699">A3884</f>
        <v>5585</v>
      </c>
      <c r="B3885" s="18" t="str">
        <f t="shared" si="699"/>
        <v>AMC 5585 C</v>
      </c>
      <c r="C3885" s="4">
        <v>163401</v>
      </c>
      <c r="D3885" s="143" t="s">
        <v>7</v>
      </c>
      <c r="E3885" s="143"/>
      <c r="F3885" s="18"/>
      <c r="G3885" s="5">
        <v>217.7</v>
      </c>
    </row>
    <row r="3886" spans="1:7" x14ac:dyDescent="0.25">
      <c r="A3886" s="18">
        <f t="shared" si="699"/>
        <v>5585</v>
      </c>
      <c r="B3886" s="18" t="str">
        <f t="shared" si="699"/>
        <v>AMC 5585 C</v>
      </c>
      <c r="C3886" s="4">
        <v>163410</v>
      </c>
      <c r="D3886" s="143" t="s">
        <v>15</v>
      </c>
      <c r="E3886" s="143"/>
      <c r="F3886" s="18"/>
      <c r="G3886" s="5">
        <v>2.5</v>
      </c>
    </row>
    <row r="3887" spans="1:7" x14ac:dyDescent="0.25">
      <c r="A3887" s="18">
        <f t="shared" si="699"/>
        <v>5585</v>
      </c>
      <c r="B3887" s="18" t="str">
        <f t="shared" si="699"/>
        <v>AMC 5585 C</v>
      </c>
      <c r="C3887" s="4">
        <v>163409</v>
      </c>
      <c r="D3887" s="143" t="s">
        <v>14</v>
      </c>
      <c r="E3887" s="143"/>
      <c r="F3887" s="18"/>
      <c r="G3887" s="5">
        <v>1</v>
      </c>
    </row>
    <row r="3888" spans="1:7" x14ac:dyDescent="0.25">
      <c r="A3888" s="18">
        <f t="shared" si="699"/>
        <v>5585</v>
      </c>
      <c r="B3888" s="18" t="str">
        <f t="shared" si="699"/>
        <v>AMC 5585 C</v>
      </c>
      <c r="C3888" s="6">
        <v>163402</v>
      </c>
      <c r="D3888" s="144" t="s">
        <v>17</v>
      </c>
      <c r="E3888" s="144"/>
      <c r="F3888" s="20"/>
      <c r="G3888" s="7">
        <v>0.7</v>
      </c>
    </row>
    <row r="3889" spans="1:7" x14ac:dyDescent="0.25">
      <c r="A3889" s="20">
        <f t="shared" si="699"/>
        <v>5585</v>
      </c>
      <c r="B3889" s="20" t="str">
        <f t="shared" si="699"/>
        <v>AMC 5585 C</v>
      </c>
      <c r="C3889" s="21"/>
      <c r="D3889" s="145"/>
      <c r="E3889" s="145"/>
      <c r="F3889" s="22" t="s">
        <v>9</v>
      </c>
      <c r="G3889" s="8">
        <v>1000</v>
      </c>
    </row>
    <row r="3890" spans="1:7" x14ac:dyDescent="0.25">
      <c r="A3890" s="9">
        <v>559</v>
      </c>
      <c r="B3890" s="23" t="s">
        <v>717</v>
      </c>
      <c r="C3890" s="11">
        <v>163401</v>
      </c>
      <c r="D3890" s="146" t="s">
        <v>7</v>
      </c>
      <c r="E3890" s="146"/>
      <c r="F3890" s="24"/>
      <c r="G3890" s="10">
        <v>684.1</v>
      </c>
    </row>
    <row r="3891" spans="1:7" x14ac:dyDescent="0.25">
      <c r="A3891" s="18">
        <f t="shared" ref="A3891:B3895" si="700">A3890</f>
        <v>559</v>
      </c>
      <c r="B3891" s="18" t="str">
        <f t="shared" si="700"/>
        <v>AMC 559 C</v>
      </c>
      <c r="C3891" s="15" t="s">
        <v>4</v>
      </c>
      <c r="D3891" s="143" t="s">
        <v>5</v>
      </c>
      <c r="E3891" s="143"/>
      <c r="F3891" s="18"/>
      <c r="G3891" s="5">
        <v>286</v>
      </c>
    </row>
    <row r="3892" spans="1:7" x14ac:dyDescent="0.25">
      <c r="A3892" s="18">
        <f t="shared" si="700"/>
        <v>559</v>
      </c>
      <c r="B3892" s="18" t="str">
        <f t="shared" si="700"/>
        <v>AMC 559 C</v>
      </c>
      <c r="C3892" s="4">
        <v>163410</v>
      </c>
      <c r="D3892" s="143" t="s">
        <v>15</v>
      </c>
      <c r="E3892" s="143"/>
      <c r="F3892" s="18"/>
      <c r="G3892" s="5">
        <v>12.1</v>
      </c>
    </row>
    <row r="3893" spans="1:7" x14ac:dyDescent="0.25">
      <c r="A3893" s="18">
        <f t="shared" si="700"/>
        <v>559</v>
      </c>
      <c r="B3893" s="18" t="str">
        <f t="shared" si="700"/>
        <v>AMC 559 C</v>
      </c>
      <c r="C3893" s="4">
        <v>163409</v>
      </c>
      <c r="D3893" s="143" t="s">
        <v>14</v>
      </c>
      <c r="E3893" s="143"/>
      <c r="F3893" s="18"/>
      <c r="G3893" s="5">
        <v>11.2</v>
      </c>
    </row>
    <row r="3894" spans="1:7" x14ac:dyDescent="0.25">
      <c r="A3894" s="18">
        <f t="shared" si="700"/>
        <v>559</v>
      </c>
      <c r="B3894" s="18" t="str">
        <f t="shared" si="700"/>
        <v>AMC 559 C</v>
      </c>
      <c r="C3894" s="6">
        <v>163402</v>
      </c>
      <c r="D3894" s="144" t="s">
        <v>17</v>
      </c>
      <c r="E3894" s="144"/>
      <c r="F3894" s="20"/>
      <c r="G3894" s="7">
        <v>6.6</v>
      </c>
    </row>
    <row r="3895" spans="1:7" x14ac:dyDescent="0.25">
      <c r="A3895" s="20">
        <f t="shared" si="700"/>
        <v>559</v>
      </c>
      <c r="B3895" s="20" t="str">
        <f t="shared" si="700"/>
        <v>AMC 559 C</v>
      </c>
      <c r="C3895" s="21"/>
      <c r="D3895" s="145"/>
      <c r="E3895" s="145"/>
      <c r="F3895" s="22" t="s">
        <v>9</v>
      </c>
      <c r="G3895" s="8">
        <v>1000</v>
      </c>
    </row>
    <row r="3896" spans="1:7" x14ac:dyDescent="0.25">
      <c r="A3896" s="9">
        <v>5595</v>
      </c>
      <c r="B3896" s="23" t="s">
        <v>718</v>
      </c>
      <c r="C3896" s="9" t="s">
        <v>4</v>
      </c>
      <c r="D3896" s="146" t="s">
        <v>5</v>
      </c>
      <c r="E3896" s="146"/>
      <c r="F3896" s="24"/>
      <c r="G3896" s="10">
        <v>792.1</v>
      </c>
    </row>
    <row r="3897" spans="1:7" x14ac:dyDescent="0.25">
      <c r="A3897" s="18">
        <f t="shared" ref="A3897:B3901" si="701">A3896</f>
        <v>5595</v>
      </c>
      <c r="B3897" s="18" t="str">
        <f t="shared" si="701"/>
        <v>AMC 5595 C</v>
      </c>
      <c r="C3897" s="4">
        <v>163401</v>
      </c>
      <c r="D3897" s="143" t="s">
        <v>7</v>
      </c>
      <c r="E3897" s="143"/>
      <c r="F3897" s="18"/>
      <c r="G3897" s="5">
        <v>205.7</v>
      </c>
    </row>
    <row r="3898" spans="1:7" x14ac:dyDescent="0.25">
      <c r="A3898" s="18">
        <f t="shared" si="701"/>
        <v>5595</v>
      </c>
      <c r="B3898" s="18" t="str">
        <f t="shared" si="701"/>
        <v>AMC 5595 C</v>
      </c>
      <c r="C3898" s="4">
        <v>163410</v>
      </c>
      <c r="D3898" s="143" t="s">
        <v>15</v>
      </c>
      <c r="E3898" s="143"/>
      <c r="F3898" s="18"/>
      <c r="G3898" s="5">
        <v>1.3</v>
      </c>
    </row>
    <row r="3899" spans="1:7" x14ac:dyDescent="0.25">
      <c r="A3899" s="18">
        <f t="shared" si="701"/>
        <v>5595</v>
      </c>
      <c r="B3899" s="18" t="str">
        <f t="shared" si="701"/>
        <v>AMC 5595 C</v>
      </c>
      <c r="C3899" s="4">
        <v>163409</v>
      </c>
      <c r="D3899" s="143" t="s">
        <v>14</v>
      </c>
      <c r="E3899" s="143"/>
      <c r="F3899" s="18"/>
      <c r="G3899" s="5">
        <v>0.5</v>
      </c>
    </row>
    <row r="3900" spans="1:7" x14ac:dyDescent="0.25">
      <c r="A3900" s="18">
        <f t="shared" si="701"/>
        <v>5595</v>
      </c>
      <c r="B3900" s="18" t="str">
        <f t="shared" si="701"/>
        <v>AMC 5595 C</v>
      </c>
      <c r="C3900" s="6">
        <v>163402</v>
      </c>
      <c r="D3900" s="144" t="s">
        <v>17</v>
      </c>
      <c r="E3900" s="144"/>
      <c r="F3900" s="20"/>
      <c r="G3900" s="7">
        <v>0.4</v>
      </c>
    </row>
    <row r="3901" spans="1:7" x14ac:dyDescent="0.25">
      <c r="A3901" s="20">
        <f t="shared" si="701"/>
        <v>5595</v>
      </c>
      <c r="B3901" s="20" t="str">
        <f t="shared" si="701"/>
        <v>AMC 5595 C</v>
      </c>
      <c r="C3901" s="21"/>
      <c r="D3901" s="145"/>
      <c r="E3901" s="145"/>
      <c r="F3901" s="22" t="s">
        <v>9</v>
      </c>
      <c r="G3901" s="8">
        <v>1000</v>
      </c>
    </row>
    <row r="3902" spans="1:7" x14ac:dyDescent="0.25">
      <c r="A3902" s="2">
        <v>560</v>
      </c>
      <c r="B3902" s="27" t="s">
        <v>719</v>
      </c>
      <c r="C3902" s="2" t="s">
        <v>4</v>
      </c>
      <c r="D3902" s="148" t="s">
        <v>5</v>
      </c>
      <c r="E3902" s="148"/>
      <c r="F3902" s="28"/>
      <c r="G3902" s="3">
        <v>742.3</v>
      </c>
    </row>
    <row r="3903" spans="1:7" x14ac:dyDescent="0.25">
      <c r="A3903" s="18">
        <f t="shared" ref="A3903:B3906" si="702">A3902</f>
        <v>560</v>
      </c>
      <c r="B3903" s="18" t="str">
        <f t="shared" si="702"/>
        <v>AMC 560 C</v>
      </c>
      <c r="C3903" s="4">
        <v>163401</v>
      </c>
      <c r="D3903" s="143" t="s">
        <v>7</v>
      </c>
      <c r="E3903" s="143"/>
      <c r="F3903" s="18"/>
      <c r="G3903" s="5">
        <v>106.8</v>
      </c>
    </row>
    <row r="3904" spans="1:7" x14ac:dyDescent="0.25">
      <c r="A3904" s="18">
        <f t="shared" si="702"/>
        <v>560</v>
      </c>
      <c r="B3904" s="18" t="str">
        <f t="shared" si="702"/>
        <v>AMC 560 C</v>
      </c>
      <c r="C3904" s="4">
        <v>163410</v>
      </c>
      <c r="D3904" s="143" t="s">
        <v>15</v>
      </c>
      <c r="E3904" s="143"/>
      <c r="F3904" s="18"/>
      <c r="G3904" s="5">
        <v>77.7</v>
      </c>
    </row>
    <row r="3905" spans="1:7" x14ac:dyDescent="0.25">
      <c r="A3905" s="18">
        <f t="shared" si="702"/>
        <v>560</v>
      </c>
      <c r="B3905" s="18" t="str">
        <f t="shared" si="702"/>
        <v>AMC 560 C</v>
      </c>
      <c r="C3905" s="6">
        <v>163409</v>
      </c>
      <c r="D3905" s="144" t="s">
        <v>14</v>
      </c>
      <c r="E3905" s="144"/>
      <c r="F3905" s="20"/>
      <c r="G3905" s="7">
        <v>73.2</v>
      </c>
    </row>
    <row r="3906" spans="1:7" x14ac:dyDescent="0.25">
      <c r="A3906" s="20">
        <f t="shared" si="702"/>
        <v>560</v>
      </c>
      <c r="B3906" s="20" t="str">
        <f t="shared" si="702"/>
        <v>AMC 560 C</v>
      </c>
      <c r="C3906" s="21"/>
      <c r="D3906" s="145"/>
      <c r="E3906" s="145"/>
      <c r="F3906" s="22" t="s">
        <v>9</v>
      </c>
      <c r="G3906" s="8">
        <v>1000</v>
      </c>
    </row>
    <row r="3907" spans="1:7" x14ac:dyDescent="0.25">
      <c r="A3907" s="9">
        <v>5605</v>
      </c>
      <c r="B3907" s="23" t="s">
        <v>720</v>
      </c>
      <c r="C3907" s="9" t="s">
        <v>4</v>
      </c>
      <c r="D3907" s="146" t="s">
        <v>5</v>
      </c>
      <c r="E3907" s="146"/>
      <c r="F3907" s="24"/>
      <c r="G3907" s="10">
        <v>726.9</v>
      </c>
    </row>
    <row r="3908" spans="1:7" x14ac:dyDescent="0.25">
      <c r="A3908" s="18">
        <f t="shared" ref="A3908:B3912" si="703">A3907</f>
        <v>5605</v>
      </c>
      <c r="B3908" s="18" t="str">
        <f t="shared" si="703"/>
        <v>AMC 5605 C</v>
      </c>
      <c r="C3908" s="4">
        <v>163401</v>
      </c>
      <c r="D3908" s="143" t="s">
        <v>7</v>
      </c>
      <c r="E3908" s="143"/>
      <c r="F3908" s="18"/>
      <c r="G3908" s="5">
        <v>169.1</v>
      </c>
    </row>
    <row r="3909" spans="1:7" x14ac:dyDescent="0.25">
      <c r="A3909" s="18">
        <f t="shared" si="703"/>
        <v>5605</v>
      </c>
      <c r="B3909" s="18" t="str">
        <f t="shared" si="703"/>
        <v>AMC 5605 C</v>
      </c>
      <c r="C3909" s="4">
        <v>163410</v>
      </c>
      <c r="D3909" s="143" t="s">
        <v>15</v>
      </c>
      <c r="E3909" s="143"/>
      <c r="F3909" s="18"/>
      <c r="G3909" s="5">
        <v>60.2</v>
      </c>
    </row>
    <row r="3910" spans="1:7" x14ac:dyDescent="0.25">
      <c r="A3910" s="18">
        <f t="shared" si="703"/>
        <v>5605</v>
      </c>
      <c r="B3910" s="18" t="str">
        <f t="shared" si="703"/>
        <v>AMC 5605 C</v>
      </c>
      <c r="C3910" s="4">
        <v>163403</v>
      </c>
      <c r="D3910" s="143" t="s">
        <v>6</v>
      </c>
      <c r="E3910" s="143"/>
      <c r="F3910" s="18"/>
      <c r="G3910" s="5">
        <v>21.9</v>
      </c>
    </row>
    <row r="3911" spans="1:7" x14ac:dyDescent="0.25">
      <c r="A3911" s="18">
        <f t="shared" si="703"/>
        <v>5605</v>
      </c>
      <c r="B3911" s="18" t="str">
        <f t="shared" si="703"/>
        <v>AMC 5605 C</v>
      </c>
      <c r="C3911" s="6">
        <v>163407</v>
      </c>
      <c r="D3911" s="144" t="s">
        <v>13</v>
      </c>
      <c r="E3911" s="144"/>
      <c r="F3911" s="20"/>
      <c r="G3911" s="7">
        <v>21.9</v>
      </c>
    </row>
    <row r="3912" spans="1:7" x14ac:dyDescent="0.25">
      <c r="A3912" s="20">
        <f t="shared" si="703"/>
        <v>5605</v>
      </c>
      <c r="B3912" s="20" t="str">
        <f t="shared" si="703"/>
        <v>AMC 5605 C</v>
      </c>
      <c r="C3912" s="21"/>
      <c r="D3912" s="145"/>
      <c r="E3912" s="145"/>
      <c r="F3912" s="22" t="s">
        <v>9</v>
      </c>
      <c r="G3912" s="8">
        <v>1000</v>
      </c>
    </row>
    <row r="3913" spans="1:7" x14ac:dyDescent="0.25">
      <c r="A3913" s="9">
        <v>561</v>
      </c>
      <c r="B3913" s="23" t="s">
        <v>721</v>
      </c>
      <c r="C3913" s="9" t="s">
        <v>4</v>
      </c>
      <c r="D3913" s="146" t="s">
        <v>5</v>
      </c>
      <c r="E3913" s="146"/>
      <c r="F3913" s="24"/>
      <c r="G3913" s="10">
        <v>743.6</v>
      </c>
    </row>
    <row r="3914" spans="1:7" x14ac:dyDescent="0.25">
      <c r="A3914" s="18">
        <f t="shared" ref="A3914:B3917" si="704">A3913</f>
        <v>561</v>
      </c>
      <c r="B3914" s="18" t="str">
        <f t="shared" si="704"/>
        <v>AMC 561 C</v>
      </c>
      <c r="C3914" s="4">
        <v>163401</v>
      </c>
      <c r="D3914" s="143" t="s">
        <v>7</v>
      </c>
      <c r="E3914" s="143"/>
      <c r="F3914" s="18"/>
      <c r="G3914" s="5">
        <v>126.2</v>
      </c>
    </row>
    <row r="3915" spans="1:7" x14ac:dyDescent="0.25">
      <c r="A3915" s="18">
        <f t="shared" si="704"/>
        <v>561</v>
      </c>
      <c r="B3915" s="18" t="str">
        <f t="shared" si="704"/>
        <v>AMC 561 C</v>
      </c>
      <c r="C3915" s="4">
        <v>163409</v>
      </c>
      <c r="D3915" s="143" t="s">
        <v>14</v>
      </c>
      <c r="E3915" s="143"/>
      <c r="F3915" s="18"/>
      <c r="G3915" s="5">
        <v>86.5</v>
      </c>
    </row>
    <row r="3916" spans="1:7" x14ac:dyDescent="0.25">
      <c r="A3916" s="18">
        <f t="shared" si="704"/>
        <v>561</v>
      </c>
      <c r="B3916" s="18" t="str">
        <f t="shared" si="704"/>
        <v>AMC 561 C</v>
      </c>
      <c r="C3916" s="6">
        <v>163410</v>
      </c>
      <c r="D3916" s="144" t="s">
        <v>15</v>
      </c>
      <c r="E3916" s="144"/>
      <c r="F3916" s="20"/>
      <c r="G3916" s="7">
        <v>43.7</v>
      </c>
    </row>
    <row r="3917" spans="1:7" x14ac:dyDescent="0.25">
      <c r="A3917" s="20">
        <f t="shared" si="704"/>
        <v>561</v>
      </c>
      <c r="B3917" s="20" t="str">
        <f t="shared" si="704"/>
        <v>AMC 561 C</v>
      </c>
      <c r="C3917" s="21"/>
      <c r="D3917" s="145"/>
      <c r="E3917" s="145"/>
      <c r="F3917" s="22" t="s">
        <v>9</v>
      </c>
      <c r="G3917" s="8">
        <v>1000</v>
      </c>
    </row>
    <row r="3918" spans="1:7" x14ac:dyDescent="0.25">
      <c r="A3918" s="9">
        <v>5615</v>
      </c>
      <c r="B3918" s="23" t="s">
        <v>722</v>
      </c>
      <c r="C3918" s="9" t="s">
        <v>4</v>
      </c>
      <c r="D3918" s="146" t="s">
        <v>5</v>
      </c>
      <c r="E3918" s="146"/>
      <c r="F3918" s="24"/>
      <c r="G3918" s="10">
        <v>754.6</v>
      </c>
    </row>
    <row r="3919" spans="1:7" x14ac:dyDescent="0.25">
      <c r="A3919" s="18">
        <f t="shared" ref="A3919:B3923" si="705">A3918</f>
        <v>5615</v>
      </c>
      <c r="B3919" s="18" t="str">
        <f t="shared" si="705"/>
        <v>AMC 5615 C</v>
      </c>
      <c r="C3919" s="4">
        <v>163401</v>
      </c>
      <c r="D3919" s="143" t="s">
        <v>7</v>
      </c>
      <c r="E3919" s="143"/>
      <c r="F3919" s="18"/>
      <c r="G3919" s="5">
        <v>177.6</v>
      </c>
    </row>
    <row r="3920" spans="1:7" x14ac:dyDescent="0.25">
      <c r="A3920" s="18">
        <f t="shared" si="705"/>
        <v>5615</v>
      </c>
      <c r="B3920" s="18" t="str">
        <f t="shared" si="705"/>
        <v>AMC 5615 C</v>
      </c>
      <c r="C3920" s="4">
        <v>163410</v>
      </c>
      <c r="D3920" s="143" t="s">
        <v>15</v>
      </c>
      <c r="E3920" s="143"/>
      <c r="F3920" s="18"/>
      <c r="G3920" s="5">
        <v>39.200000000000003</v>
      </c>
    </row>
    <row r="3921" spans="1:7" x14ac:dyDescent="0.25">
      <c r="A3921" s="18">
        <f t="shared" si="705"/>
        <v>5615</v>
      </c>
      <c r="B3921" s="18" t="str">
        <f t="shared" si="705"/>
        <v>AMC 5615 C</v>
      </c>
      <c r="C3921" s="4">
        <v>163403</v>
      </c>
      <c r="D3921" s="143" t="s">
        <v>6</v>
      </c>
      <c r="E3921" s="143"/>
      <c r="F3921" s="18"/>
      <c r="G3921" s="5">
        <v>14.3</v>
      </c>
    </row>
    <row r="3922" spans="1:7" x14ac:dyDescent="0.25">
      <c r="A3922" s="18">
        <f t="shared" si="705"/>
        <v>5615</v>
      </c>
      <c r="B3922" s="18" t="str">
        <f t="shared" si="705"/>
        <v>AMC 5615 C</v>
      </c>
      <c r="C3922" s="6">
        <v>163407</v>
      </c>
      <c r="D3922" s="144" t="s">
        <v>13</v>
      </c>
      <c r="E3922" s="144"/>
      <c r="F3922" s="20"/>
      <c r="G3922" s="7">
        <v>14.3</v>
      </c>
    </row>
    <row r="3923" spans="1:7" x14ac:dyDescent="0.25">
      <c r="A3923" s="20">
        <f t="shared" si="705"/>
        <v>5615</v>
      </c>
      <c r="B3923" s="20" t="str">
        <f t="shared" si="705"/>
        <v>AMC 5615 C</v>
      </c>
      <c r="C3923" s="21"/>
      <c r="D3923" s="145"/>
      <c r="E3923" s="145"/>
      <c r="F3923" s="22" t="s">
        <v>9</v>
      </c>
      <c r="G3923" s="8">
        <v>1000</v>
      </c>
    </row>
    <row r="3924" spans="1:7" x14ac:dyDescent="0.25">
      <c r="A3924" s="9">
        <v>562</v>
      </c>
      <c r="B3924" s="23" t="s">
        <v>723</v>
      </c>
      <c r="C3924" s="9" t="s">
        <v>4</v>
      </c>
      <c r="D3924" s="146" t="s">
        <v>5</v>
      </c>
      <c r="E3924" s="146"/>
      <c r="F3924" s="24"/>
      <c r="G3924" s="10">
        <v>744.4</v>
      </c>
    </row>
    <row r="3925" spans="1:7" x14ac:dyDescent="0.25">
      <c r="A3925" s="18">
        <f t="shared" ref="A3925:B3928" si="706">A3924</f>
        <v>562</v>
      </c>
      <c r="B3925" s="18" t="str">
        <f t="shared" si="706"/>
        <v>AMC 562 C</v>
      </c>
      <c r="C3925" s="4">
        <v>163401</v>
      </c>
      <c r="D3925" s="143" t="s">
        <v>7</v>
      </c>
      <c r="E3925" s="143"/>
      <c r="F3925" s="18"/>
      <c r="G3925" s="5">
        <v>138.80000000000001</v>
      </c>
    </row>
    <row r="3926" spans="1:7" x14ac:dyDescent="0.25">
      <c r="A3926" s="18">
        <f t="shared" si="706"/>
        <v>562</v>
      </c>
      <c r="B3926" s="18" t="str">
        <f t="shared" si="706"/>
        <v>AMC 562 C</v>
      </c>
      <c r="C3926" s="4">
        <v>163409</v>
      </c>
      <c r="D3926" s="143" t="s">
        <v>14</v>
      </c>
      <c r="E3926" s="143"/>
      <c r="F3926" s="18"/>
      <c r="G3926" s="5">
        <v>95.2</v>
      </c>
    </row>
    <row r="3927" spans="1:7" x14ac:dyDescent="0.25">
      <c r="A3927" s="18">
        <f t="shared" si="706"/>
        <v>562</v>
      </c>
      <c r="B3927" s="18" t="str">
        <f t="shared" si="706"/>
        <v>AMC 562 C</v>
      </c>
      <c r="C3927" s="6">
        <v>163410</v>
      </c>
      <c r="D3927" s="144" t="s">
        <v>15</v>
      </c>
      <c r="E3927" s="144"/>
      <c r="F3927" s="20"/>
      <c r="G3927" s="7">
        <v>21.6</v>
      </c>
    </row>
    <row r="3928" spans="1:7" x14ac:dyDescent="0.25">
      <c r="A3928" s="20">
        <f t="shared" si="706"/>
        <v>562</v>
      </c>
      <c r="B3928" s="20" t="str">
        <f t="shared" si="706"/>
        <v>AMC 562 C</v>
      </c>
      <c r="C3928" s="21"/>
      <c r="D3928" s="145"/>
      <c r="E3928" s="145"/>
      <c r="F3928" s="22" t="s">
        <v>9</v>
      </c>
      <c r="G3928" s="8">
        <v>1000</v>
      </c>
    </row>
    <row r="3929" spans="1:7" x14ac:dyDescent="0.25">
      <c r="A3929" s="9">
        <v>5625</v>
      </c>
      <c r="B3929" s="23" t="s">
        <v>724</v>
      </c>
      <c r="C3929" s="9" t="s">
        <v>4</v>
      </c>
      <c r="D3929" s="146" t="s">
        <v>5</v>
      </c>
      <c r="E3929" s="146"/>
      <c r="F3929" s="24"/>
      <c r="G3929" s="10">
        <v>777.2</v>
      </c>
    </row>
    <row r="3930" spans="1:7" x14ac:dyDescent="0.25">
      <c r="A3930" s="18">
        <f t="shared" ref="A3930:B3934" si="707">A3929</f>
        <v>5625</v>
      </c>
      <c r="B3930" s="18" t="str">
        <f t="shared" si="707"/>
        <v>AMC 5625 C</v>
      </c>
      <c r="C3930" s="4">
        <v>163401</v>
      </c>
      <c r="D3930" s="143" t="s">
        <v>7</v>
      </c>
      <c r="E3930" s="143"/>
      <c r="F3930" s="18"/>
      <c r="G3930" s="5">
        <v>184.7</v>
      </c>
    </row>
    <row r="3931" spans="1:7" x14ac:dyDescent="0.25">
      <c r="A3931" s="18">
        <f t="shared" si="707"/>
        <v>5625</v>
      </c>
      <c r="B3931" s="18" t="str">
        <f t="shared" si="707"/>
        <v>AMC 5625 C</v>
      </c>
      <c r="C3931" s="4">
        <v>163410</v>
      </c>
      <c r="D3931" s="143" t="s">
        <v>15</v>
      </c>
      <c r="E3931" s="143"/>
      <c r="F3931" s="18"/>
      <c r="G3931" s="5">
        <v>22.1</v>
      </c>
    </row>
    <row r="3932" spans="1:7" x14ac:dyDescent="0.25">
      <c r="A3932" s="18">
        <f t="shared" si="707"/>
        <v>5625</v>
      </c>
      <c r="B3932" s="18" t="str">
        <f t="shared" si="707"/>
        <v>AMC 5625 C</v>
      </c>
      <c r="C3932" s="4">
        <v>163403</v>
      </c>
      <c r="D3932" s="143" t="s">
        <v>6</v>
      </c>
      <c r="E3932" s="143"/>
      <c r="F3932" s="18"/>
      <c r="G3932" s="5">
        <v>8</v>
      </c>
    </row>
    <row r="3933" spans="1:7" x14ac:dyDescent="0.25">
      <c r="A3933" s="18">
        <f t="shared" si="707"/>
        <v>5625</v>
      </c>
      <c r="B3933" s="18" t="str">
        <f t="shared" si="707"/>
        <v>AMC 5625 C</v>
      </c>
      <c r="C3933" s="6">
        <v>163407</v>
      </c>
      <c r="D3933" s="144" t="s">
        <v>13</v>
      </c>
      <c r="E3933" s="144"/>
      <c r="F3933" s="20"/>
      <c r="G3933" s="7">
        <v>8</v>
      </c>
    </row>
    <row r="3934" spans="1:7" x14ac:dyDescent="0.25">
      <c r="A3934" s="20">
        <f t="shared" si="707"/>
        <v>5625</v>
      </c>
      <c r="B3934" s="20" t="str">
        <f t="shared" si="707"/>
        <v>AMC 5625 C</v>
      </c>
      <c r="C3934" s="21"/>
      <c r="D3934" s="145"/>
      <c r="E3934" s="145"/>
      <c r="F3934" s="22" t="s">
        <v>9</v>
      </c>
      <c r="G3934" s="8">
        <v>1000</v>
      </c>
    </row>
    <row r="3935" spans="1:7" x14ac:dyDescent="0.25">
      <c r="A3935" s="9">
        <v>563</v>
      </c>
      <c r="B3935" s="23" t="s">
        <v>725</v>
      </c>
      <c r="C3935" s="9" t="s">
        <v>4</v>
      </c>
      <c r="D3935" s="146" t="s">
        <v>5</v>
      </c>
      <c r="E3935" s="146"/>
      <c r="F3935" s="24"/>
      <c r="G3935" s="10">
        <v>796.1</v>
      </c>
    </row>
    <row r="3936" spans="1:7" x14ac:dyDescent="0.25">
      <c r="A3936" s="18">
        <f t="shared" ref="A3936:B3939" si="708">A3935</f>
        <v>563</v>
      </c>
      <c r="B3936" s="18" t="str">
        <f t="shared" si="708"/>
        <v>AMC 563 C</v>
      </c>
      <c r="C3936" s="4">
        <v>163401</v>
      </c>
      <c r="D3936" s="143" t="s">
        <v>7</v>
      </c>
      <c r="E3936" s="143"/>
      <c r="F3936" s="18"/>
      <c r="G3936" s="5">
        <v>184.5</v>
      </c>
    </row>
    <row r="3937" spans="1:7" x14ac:dyDescent="0.25">
      <c r="A3937" s="18">
        <f t="shared" si="708"/>
        <v>563</v>
      </c>
      <c r="B3937" s="18" t="str">
        <f t="shared" si="708"/>
        <v>AMC 563 C</v>
      </c>
      <c r="C3937" s="4">
        <v>163409</v>
      </c>
      <c r="D3937" s="143" t="s">
        <v>14</v>
      </c>
      <c r="E3937" s="143"/>
      <c r="F3937" s="18"/>
      <c r="G3937" s="5">
        <v>15.8</v>
      </c>
    </row>
    <row r="3938" spans="1:7" x14ac:dyDescent="0.25">
      <c r="A3938" s="18">
        <f t="shared" si="708"/>
        <v>563</v>
      </c>
      <c r="B3938" s="18" t="str">
        <f t="shared" si="708"/>
        <v>AMC 563 C</v>
      </c>
      <c r="C3938" s="6">
        <v>163410</v>
      </c>
      <c r="D3938" s="144" t="s">
        <v>15</v>
      </c>
      <c r="E3938" s="144"/>
      <c r="F3938" s="20"/>
      <c r="G3938" s="7">
        <v>3.6</v>
      </c>
    </row>
    <row r="3939" spans="1:7" x14ac:dyDescent="0.25">
      <c r="A3939" s="20">
        <f t="shared" si="708"/>
        <v>563</v>
      </c>
      <c r="B3939" s="20" t="str">
        <f t="shared" si="708"/>
        <v>AMC 563 C</v>
      </c>
      <c r="C3939" s="21"/>
      <c r="D3939" s="145"/>
      <c r="E3939" s="145"/>
      <c r="F3939" s="22" t="s">
        <v>9</v>
      </c>
      <c r="G3939" s="8">
        <v>1000</v>
      </c>
    </row>
    <row r="3940" spans="1:7" x14ac:dyDescent="0.25">
      <c r="A3940" s="9">
        <v>5635</v>
      </c>
      <c r="B3940" s="23" t="s">
        <v>726</v>
      </c>
      <c r="C3940" s="9" t="s">
        <v>4</v>
      </c>
      <c r="D3940" s="146" t="s">
        <v>5</v>
      </c>
      <c r="E3940" s="146"/>
      <c r="F3940" s="24"/>
      <c r="G3940" s="10">
        <v>795.9</v>
      </c>
    </row>
    <row r="3941" spans="1:7" x14ac:dyDescent="0.25">
      <c r="A3941" s="18">
        <f t="shared" ref="A3941:B3945" si="709">A3940</f>
        <v>5635</v>
      </c>
      <c r="B3941" s="18" t="str">
        <f t="shared" si="709"/>
        <v>AMC 5635 C</v>
      </c>
      <c r="C3941" s="4">
        <v>163401</v>
      </c>
      <c r="D3941" s="143" t="s">
        <v>7</v>
      </c>
      <c r="E3941" s="143"/>
      <c r="F3941" s="18"/>
      <c r="G3941" s="5">
        <v>190.5</v>
      </c>
    </row>
    <row r="3942" spans="1:7" x14ac:dyDescent="0.25">
      <c r="A3942" s="18">
        <f t="shared" si="709"/>
        <v>5635</v>
      </c>
      <c r="B3942" s="18" t="str">
        <f t="shared" si="709"/>
        <v>AMC 5635 C</v>
      </c>
      <c r="C3942" s="4">
        <v>163410</v>
      </c>
      <c r="D3942" s="143" t="s">
        <v>15</v>
      </c>
      <c r="E3942" s="143"/>
      <c r="F3942" s="18"/>
      <c r="G3942" s="5">
        <v>7.8</v>
      </c>
    </row>
    <row r="3943" spans="1:7" x14ac:dyDescent="0.25">
      <c r="A3943" s="18">
        <f t="shared" si="709"/>
        <v>5635</v>
      </c>
      <c r="B3943" s="18" t="str">
        <f t="shared" si="709"/>
        <v>AMC 5635 C</v>
      </c>
      <c r="C3943" s="4">
        <v>163403</v>
      </c>
      <c r="D3943" s="143" t="s">
        <v>6</v>
      </c>
      <c r="E3943" s="143"/>
      <c r="F3943" s="18"/>
      <c r="G3943" s="5">
        <v>2.9</v>
      </c>
    </row>
    <row r="3944" spans="1:7" x14ac:dyDescent="0.25">
      <c r="A3944" s="18">
        <f t="shared" si="709"/>
        <v>5635</v>
      </c>
      <c r="B3944" s="18" t="str">
        <f t="shared" si="709"/>
        <v>AMC 5635 C</v>
      </c>
      <c r="C3944" s="6">
        <v>163407</v>
      </c>
      <c r="D3944" s="144" t="s">
        <v>13</v>
      </c>
      <c r="E3944" s="144"/>
      <c r="F3944" s="20"/>
      <c r="G3944" s="7">
        <v>2.9</v>
      </c>
    </row>
    <row r="3945" spans="1:7" x14ac:dyDescent="0.25">
      <c r="A3945" s="20">
        <f t="shared" si="709"/>
        <v>5635</v>
      </c>
      <c r="B3945" s="20" t="str">
        <f t="shared" si="709"/>
        <v>AMC 5635 C</v>
      </c>
      <c r="C3945" s="21"/>
      <c r="D3945" s="145"/>
      <c r="E3945" s="145"/>
      <c r="F3945" s="22" t="s">
        <v>9</v>
      </c>
      <c r="G3945" s="8">
        <v>1000</v>
      </c>
    </row>
    <row r="3946" spans="1:7" x14ac:dyDescent="0.25">
      <c r="A3946" s="9">
        <v>564</v>
      </c>
      <c r="B3946" s="23" t="s">
        <v>727</v>
      </c>
      <c r="C3946" s="9" t="s">
        <v>4</v>
      </c>
      <c r="D3946" s="146" t="s">
        <v>5</v>
      </c>
      <c r="E3946" s="146"/>
      <c r="F3946" s="24"/>
      <c r="G3946" s="10">
        <v>801.2</v>
      </c>
    </row>
    <row r="3947" spans="1:7" x14ac:dyDescent="0.25">
      <c r="A3947" s="18">
        <f t="shared" ref="A3947:B3950" si="710">A3946</f>
        <v>564</v>
      </c>
      <c r="B3947" s="18" t="str">
        <f t="shared" si="710"/>
        <v>AMC 564 C</v>
      </c>
      <c r="C3947" s="4">
        <v>163401</v>
      </c>
      <c r="D3947" s="143" t="s">
        <v>7</v>
      </c>
      <c r="E3947" s="143"/>
      <c r="F3947" s="18"/>
      <c r="G3947" s="5">
        <v>189.1</v>
      </c>
    </row>
    <row r="3948" spans="1:7" x14ac:dyDescent="0.25">
      <c r="A3948" s="18">
        <f t="shared" si="710"/>
        <v>564</v>
      </c>
      <c r="B3948" s="18" t="str">
        <f t="shared" si="710"/>
        <v>AMC 564 C</v>
      </c>
      <c r="C3948" s="4">
        <v>163409</v>
      </c>
      <c r="D3948" s="143" t="s">
        <v>14</v>
      </c>
      <c r="E3948" s="143"/>
      <c r="F3948" s="18"/>
      <c r="G3948" s="5">
        <v>7.9</v>
      </c>
    </row>
    <row r="3949" spans="1:7" x14ac:dyDescent="0.25">
      <c r="A3949" s="18">
        <f t="shared" si="710"/>
        <v>564</v>
      </c>
      <c r="B3949" s="18" t="str">
        <f t="shared" si="710"/>
        <v>AMC 564 C</v>
      </c>
      <c r="C3949" s="6">
        <v>163410</v>
      </c>
      <c r="D3949" s="144" t="s">
        <v>15</v>
      </c>
      <c r="E3949" s="144"/>
      <c r="F3949" s="20"/>
      <c r="G3949" s="7">
        <v>1.8</v>
      </c>
    </row>
    <row r="3950" spans="1:7" x14ac:dyDescent="0.25">
      <c r="A3950" s="20">
        <f t="shared" si="710"/>
        <v>564</v>
      </c>
      <c r="B3950" s="20" t="str">
        <f t="shared" si="710"/>
        <v>AMC 564 C</v>
      </c>
      <c r="C3950" s="21"/>
      <c r="D3950" s="145"/>
      <c r="E3950" s="145"/>
      <c r="F3950" s="22" t="s">
        <v>9</v>
      </c>
      <c r="G3950" s="8">
        <v>1000</v>
      </c>
    </row>
    <row r="3951" spans="1:7" x14ac:dyDescent="0.25">
      <c r="A3951" s="9">
        <v>5645</v>
      </c>
      <c r="B3951" s="23" t="s">
        <v>728</v>
      </c>
      <c r="C3951" s="9" t="s">
        <v>4</v>
      </c>
      <c r="D3951" s="146" t="s">
        <v>5</v>
      </c>
      <c r="E3951" s="146"/>
      <c r="F3951" s="24"/>
      <c r="G3951" s="10">
        <v>801.2</v>
      </c>
    </row>
    <row r="3952" spans="1:7" x14ac:dyDescent="0.25">
      <c r="A3952" s="18">
        <f t="shared" ref="A3952:B3956" si="711">A3951</f>
        <v>5645</v>
      </c>
      <c r="B3952" s="18" t="str">
        <f t="shared" si="711"/>
        <v>AMC 5645 C</v>
      </c>
      <c r="C3952" s="4">
        <v>163401</v>
      </c>
      <c r="D3952" s="143" t="s">
        <v>7</v>
      </c>
      <c r="E3952" s="143"/>
      <c r="F3952" s="18"/>
      <c r="G3952" s="5">
        <v>192.1</v>
      </c>
    </row>
    <row r="3953" spans="1:7" x14ac:dyDescent="0.25">
      <c r="A3953" s="18">
        <f t="shared" si="711"/>
        <v>5645</v>
      </c>
      <c r="B3953" s="18" t="str">
        <f t="shared" si="711"/>
        <v>AMC 5645 C</v>
      </c>
      <c r="C3953" s="4">
        <v>163410</v>
      </c>
      <c r="D3953" s="143" t="s">
        <v>15</v>
      </c>
      <c r="E3953" s="143"/>
      <c r="F3953" s="18"/>
      <c r="G3953" s="5">
        <v>3.9</v>
      </c>
    </row>
    <row r="3954" spans="1:7" x14ac:dyDescent="0.25">
      <c r="A3954" s="18">
        <f t="shared" si="711"/>
        <v>5645</v>
      </c>
      <c r="B3954" s="18" t="str">
        <f t="shared" si="711"/>
        <v>AMC 5645 C</v>
      </c>
      <c r="C3954" s="4">
        <v>163403</v>
      </c>
      <c r="D3954" s="143" t="s">
        <v>6</v>
      </c>
      <c r="E3954" s="143"/>
      <c r="F3954" s="18"/>
      <c r="G3954" s="5">
        <v>1.4</v>
      </c>
    </row>
    <row r="3955" spans="1:7" x14ac:dyDescent="0.25">
      <c r="A3955" s="18">
        <f t="shared" si="711"/>
        <v>5645</v>
      </c>
      <c r="B3955" s="18" t="str">
        <f t="shared" si="711"/>
        <v>AMC 5645 C</v>
      </c>
      <c r="C3955" s="6">
        <v>163407</v>
      </c>
      <c r="D3955" s="144" t="s">
        <v>13</v>
      </c>
      <c r="E3955" s="144"/>
      <c r="F3955" s="20"/>
      <c r="G3955" s="7">
        <v>1.4</v>
      </c>
    </row>
    <row r="3956" spans="1:7" x14ac:dyDescent="0.25">
      <c r="A3956" s="20">
        <f t="shared" si="711"/>
        <v>5645</v>
      </c>
      <c r="B3956" s="20" t="str">
        <f t="shared" si="711"/>
        <v>AMC 5645 C</v>
      </c>
      <c r="C3956" s="21"/>
      <c r="D3956" s="145"/>
      <c r="E3956" s="145"/>
      <c r="F3956" s="22" t="s">
        <v>9</v>
      </c>
      <c r="G3956" s="8">
        <v>1000</v>
      </c>
    </row>
    <row r="3957" spans="1:7" x14ac:dyDescent="0.25">
      <c r="A3957" s="2">
        <v>565</v>
      </c>
      <c r="B3957" s="27" t="s">
        <v>729</v>
      </c>
      <c r="C3957" s="2" t="s">
        <v>4</v>
      </c>
      <c r="D3957" s="148" t="s">
        <v>5</v>
      </c>
      <c r="E3957" s="148"/>
      <c r="F3957" s="28"/>
      <c r="G3957" s="3">
        <v>803.7</v>
      </c>
    </row>
    <row r="3958" spans="1:7" x14ac:dyDescent="0.25">
      <c r="A3958" s="18">
        <f t="shared" ref="A3958:B3961" si="712">A3957</f>
        <v>565</v>
      </c>
      <c r="B3958" s="18" t="str">
        <f t="shared" si="712"/>
        <v>AMC 565 C</v>
      </c>
      <c r="C3958" s="4">
        <v>163401</v>
      </c>
      <c r="D3958" s="143" t="s">
        <v>7</v>
      </c>
      <c r="E3958" s="143"/>
      <c r="F3958" s="18"/>
      <c r="G3958" s="5">
        <v>191.4</v>
      </c>
    </row>
    <row r="3959" spans="1:7" x14ac:dyDescent="0.25">
      <c r="A3959" s="18">
        <f t="shared" si="712"/>
        <v>565</v>
      </c>
      <c r="B3959" s="18" t="str">
        <f t="shared" si="712"/>
        <v>AMC 565 C</v>
      </c>
      <c r="C3959" s="4">
        <v>163409</v>
      </c>
      <c r="D3959" s="143" t="s">
        <v>14</v>
      </c>
      <c r="E3959" s="143"/>
      <c r="F3959" s="18"/>
      <c r="G3959" s="5">
        <v>4</v>
      </c>
    </row>
    <row r="3960" spans="1:7" x14ac:dyDescent="0.25">
      <c r="A3960" s="18">
        <f t="shared" si="712"/>
        <v>565</v>
      </c>
      <c r="B3960" s="18" t="str">
        <f t="shared" si="712"/>
        <v>AMC 565 C</v>
      </c>
      <c r="C3960" s="6">
        <v>163410</v>
      </c>
      <c r="D3960" s="144" t="s">
        <v>15</v>
      </c>
      <c r="E3960" s="144"/>
      <c r="F3960" s="20"/>
      <c r="G3960" s="7">
        <v>0.9</v>
      </c>
    </row>
    <row r="3961" spans="1:7" x14ac:dyDescent="0.25">
      <c r="A3961" s="20">
        <f t="shared" si="712"/>
        <v>565</v>
      </c>
      <c r="B3961" s="20" t="str">
        <f t="shared" si="712"/>
        <v>AMC 565 C</v>
      </c>
      <c r="C3961" s="21"/>
      <c r="D3961" s="145"/>
      <c r="E3961" s="145"/>
      <c r="F3961" s="22" t="s">
        <v>9</v>
      </c>
      <c r="G3961" s="8">
        <v>1000</v>
      </c>
    </row>
    <row r="3962" spans="1:7" x14ac:dyDescent="0.25">
      <c r="A3962" s="9">
        <v>5655</v>
      </c>
      <c r="B3962" s="23" t="s">
        <v>730</v>
      </c>
      <c r="C3962" s="9" t="s">
        <v>4</v>
      </c>
      <c r="D3962" s="146" t="s">
        <v>5</v>
      </c>
      <c r="E3962" s="146"/>
      <c r="F3962" s="24"/>
      <c r="G3962" s="10">
        <v>803.7</v>
      </c>
    </row>
    <row r="3963" spans="1:7" x14ac:dyDescent="0.25">
      <c r="A3963" s="18">
        <f t="shared" ref="A3963:B3967" si="713">A3962</f>
        <v>5655</v>
      </c>
      <c r="B3963" s="18" t="str">
        <f t="shared" si="713"/>
        <v>AMC 5655 C</v>
      </c>
      <c r="C3963" s="4">
        <v>163401</v>
      </c>
      <c r="D3963" s="143" t="s">
        <v>7</v>
      </c>
      <c r="E3963" s="143"/>
      <c r="F3963" s="18"/>
      <c r="G3963" s="5">
        <v>192.9</v>
      </c>
    </row>
    <row r="3964" spans="1:7" x14ac:dyDescent="0.25">
      <c r="A3964" s="18">
        <f t="shared" si="713"/>
        <v>5655</v>
      </c>
      <c r="B3964" s="18" t="str">
        <f t="shared" si="713"/>
        <v>AMC 5655 C</v>
      </c>
      <c r="C3964" s="4">
        <v>163410</v>
      </c>
      <c r="D3964" s="143" t="s">
        <v>15</v>
      </c>
      <c r="E3964" s="143"/>
      <c r="F3964" s="18"/>
      <c r="G3964" s="5">
        <v>2</v>
      </c>
    </row>
    <row r="3965" spans="1:7" x14ac:dyDescent="0.25">
      <c r="A3965" s="18">
        <f t="shared" si="713"/>
        <v>5655</v>
      </c>
      <c r="B3965" s="18" t="str">
        <f t="shared" si="713"/>
        <v>AMC 5655 C</v>
      </c>
      <c r="C3965" s="4">
        <v>163403</v>
      </c>
      <c r="D3965" s="143" t="s">
        <v>6</v>
      </c>
      <c r="E3965" s="143"/>
      <c r="F3965" s="18"/>
      <c r="G3965" s="5">
        <v>0.7</v>
      </c>
    </row>
    <row r="3966" spans="1:7" x14ac:dyDescent="0.25">
      <c r="A3966" s="18">
        <f t="shared" si="713"/>
        <v>5655</v>
      </c>
      <c r="B3966" s="18" t="str">
        <f t="shared" si="713"/>
        <v>AMC 5655 C</v>
      </c>
      <c r="C3966" s="6">
        <v>163407</v>
      </c>
      <c r="D3966" s="144" t="s">
        <v>13</v>
      </c>
      <c r="E3966" s="144"/>
      <c r="F3966" s="20"/>
      <c r="G3966" s="7">
        <v>0.7</v>
      </c>
    </row>
    <row r="3967" spans="1:7" x14ac:dyDescent="0.25">
      <c r="A3967" s="20">
        <f t="shared" si="713"/>
        <v>5655</v>
      </c>
      <c r="B3967" s="20" t="str">
        <f t="shared" si="713"/>
        <v>AMC 5655 C</v>
      </c>
      <c r="C3967" s="21"/>
      <c r="D3967" s="145"/>
      <c r="E3967" s="145"/>
      <c r="F3967" s="22" t="s">
        <v>9</v>
      </c>
      <c r="G3967" s="8">
        <v>1000</v>
      </c>
    </row>
    <row r="3968" spans="1:7" x14ac:dyDescent="0.25">
      <c r="A3968" s="9">
        <v>566</v>
      </c>
      <c r="B3968" s="23" t="s">
        <v>731</v>
      </c>
      <c r="C3968" s="9" t="s">
        <v>4</v>
      </c>
      <c r="D3968" s="146" t="s">
        <v>5</v>
      </c>
      <c r="E3968" s="146"/>
      <c r="F3968" s="24"/>
      <c r="G3968" s="10">
        <v>805.1</v>
      </c>
    </row>
    <row r="3969" spans="1:7" x14ac:dyDescent="0.25">
      <c r="A3969" s="18">
        <f t="shared" ref="A3969:B3972" si="714">A3968</f>
        <v>566</v>
      </c>
      <c r="B3969" s="18" t="str">
        <f t="shared" si="714"/>
        <v>AMC 566 C</v>
      </c>
      <c r="C3969" s="4">
        <v>163401</v>
      </c>
      <c r="D3969" s="143" t="s">
        <v>7</v>
      </c>
      <c r="E3969" s="143"/>
      <c r="F3969" s="18"/>
      <c r="G3969" s="5">
        <v>192.5</v>
      </c>
    </row>
    <row r="3970" spans="1:7" x14ac:dyDescent="0.25">
      <c r="A3970" s="18">
        <f t="shared" si="714"/>
        <v>566</v>
      </c>
      <c r="B3970" s="18" t="str">
        <f t="shared" si="714"/>
        <v>AMC 566 C</v>
      </c>
      <c r="C3970" s="4">
        <v>163409</v>
      </c>
      <c r="D3970" s="143" t="s">
        <v>14</v>
      </c>
      <c r="E3970" s="143"/>
      <c r="F3970" s="18"/>
      <c r="G3970" s="5">
        <v>2</v>
      </c>
    </row>
    <row r="3971" spans="1:7" x14ac:dyDescent="0.25">
      <c r="A3971" s="18">
        <f t="shared" si="714"/>
        <v>566</v>
      </c>
      <c r="B3971" s="18" t="str">
        <f t="shared" si="714"/>
        <v>AMC 566 C</v>
      </c>
      <c r="C3971" s="6">
        <v>163410</v>
      </c>
      <c r="D3971" s="144" t="s">
        <v>15</v>
      </c>
      <c r="E3971" s="144"/>
      <c r="F3971" s="20"/>
      <c r="G3971" s="7">
        <v>0.4</v>
      </c>
    </row>
    <row r="3972" spans="1:7" x14ac:dyDescent="0.25">
      <c r="A3972" s="20">
        <f t="shared" si="714"/>
        <v>566</v>
      </c>
      <c r="B3972" s="20" t="str">
        <f t="shared" si="714"/>
        <v>AMC 566 C</v>
      </c>
      <c r="C3972" s="21"/>
      <c r="D3972" s="145"/>
      <c r="E3972" s="145"/>
      <c r="F3972" s="22" t="s">
        <v>9</v>
      </c>
      <c r="G3972" s="8">
        <v>1000</v>
      </c>
    </row>
    <row r="3973" spans="1:7" x14ac:dyDescent="0.25">
      <c r="A3973" s="9">
        <v>5665</v>
      </c>
      <c r="B3973" s="23" t="s">
        <v>732</v>
      </c>
      <c r="C3973" s="9" t="s">
        <v>4</v>
      </c>
      <c r="D3973" s="146" t="s">
        <v>5</v>
      </c>
      <c r="E3973" s="146"/>
      <c r="F3973" s="24"/>
      <c r="G3973" s="10">
        <v>804.9</v>
      </c>
    </row>
    <row r="3974" spans="1:7" x14ac:dyDescent="0.25">
      <c r="A3974" s="18">
        <f t="shared" ref="A3974:B3978" si="715">A3973</f>
        <v>5665</v>
      </c>
      <c r="B3974" s="18" t="str">
        <f t="shared" si="715"/>
        <v>AMC 5665 C</v>
      </c>
      <c r="C3974" s="4">
        <v>163401</v>
      </c>
      <c r="D3974" s="143" t="s">
        <v>7</v>
      </c>
      <c r="E3974" s="143"/>
      <c r="F3974" s="18"/>
      <c r="G3974" s="5">
        <v>193.3</v>
      </c>
    </row>
    <row r="3975" spans="1:7" x14ac:dyDescent="0.25">
      <c r="A3975" s="18">
        <f t="shared" si="715"/>
        <v>5665</v>
      </c>
      <c r="B3975" s="18" t="str">
        <f t="shared" si="715"/>
        <v>AMC 5665 C</v>
      </c>
      <c r="C3975" s="4">
        <v>163410</v>
      </c>
      <c r="D3975" s="143" t="s">
        <v>15</v>
      </c>
      <c r="E3975" s="143"/>
      <c r="F3975" s="18"/>
      <c r="G3975" s="5">
        <v>1</v>
      </c>
    </row>
    <row r="3976" spans="1:7" x14ac:dyDescent="0.25">
      <c r="A3976" s="18">
        <f t="shared" si="715"/>
        <v>5665</v>
      </c>
      <c r="B3976" s="18" t="str">
        <f t="shared" si="715"/>
        <v>AMC 5665 C</v>
      </c>
      <c r="C3976" s="4">
        <v>163403</v>
      </c>
      <c r="D3976" s="143" t="s">
        <v>6</v>
      </c>
      <c r="E3976" s="143"/>
      <c r="F3976" s="18"/>
      <c r="G3976" s="5">
        <v>0.4</v>
      </c>
    </row>
    <row r="3977" spans="1:7" x14ac:dyDescent="0.25">
      <c r="A3977" s="18">
        <f t="shared" si="715"/>
        <v>5665</v>
      </c>
      <c r="B3977" s="18" t="str">
        <f t="shared" si="715"/>
        <v>AMC 5665 C</v>
      </c>
      <c r="C3977" s="6">
        <v>163407</v>
      </c>
      <c r="D3977" s="144" t="s">
        <v>13</v>
      </c>
      <c r="E3977" s="144"/>
      <c r="F3977" s="20"/>
      <c r="G3977" s="7">
        <v>0.4</v>
      </c>
    </row>
    <row r="3978" spans="1:7" x14ac:dyDescent="0.25">
      <c r="A3978" s="20">
        <f t="shared" si="715"/>
        <v>5665</v>
      </c>
      <c r="B3978" s="20" t="str">
        <f t="shared" si="715"/>
        <v>AMC 5665 C</v>
      </c>
      <c r="C3978" s="21"/>
      <c r="D3978" s="145"/>
      <c r="E3978" s="145"/>
      <c r="F3978" s="22" t="s">
        <v>9</v>
      </c>
      <c r="G3978" s="8">
        <v>1000</v>
      </c>
    </row>
    <row r="3979" spans="1:7" x14ac:dyDescent="0.25">
      <c r="A3979" s="9">
        <v>567</v>
      </c>
      <c r="B3979" s="23" t="s">
        <v>733</v>
      </c>
      <c r="C3979" s="9" t="s">
        <v>4</v>
      </c>
      <c r="D3979" s="146" t="s">
        <v>5</v>
      </c>
      <c r="E3979" s="146"/>
      <c r="F3979" s="24"/>
      <c r="G3979" s="10">
        <v>879.8</v>
      </c>
    </row>
    <row r="3980" spans="1:7" x14ac:dyDescent="0.25">
      <c r="A3980" s="18">
        <f t="shared" ref="A3980:B3984" si="716">A3979</f>
        <v>567</v>
      </c>
      <c r="B3980" s="18" t="str">
        <f t="shared" si="716"/>
        <v>AMC 567 C</v>
      </c>
      <c r="C3980" s="4">
        <v>163407</v>
      </c>
      <c r="D3980" s="143" t="s">
        <v>13</v>
      </c>
      <c r="E3980" s="143"/>
      <c r="F3980" s="18"/>
      <c r="G3980" s="5">
        <v>40.9</v>
      </c>
    </row>
    <row r="3981" spans="1:7" x14ac:dyDescent="0.25">
      <c r="A3981" s="18">
        <f t="shared" si="716"/>
        <v>567</v>
      </c>
      <c r="B3981" s="18" t="str">
        <f t="shared" si="716"/>
        <v>AMC 567 C</v>
      </c>
      <c r="C3981" s="4">
        <v>163402</v>
      </c>
      <c r="D3981" s="143" t="s">
        <v>17</v>
      </c>
      <c r="E3981" s="143"/>
      <c r="F3981" s="18"/>
      <c r="G3981" s="5">
        <v>30.7</v>
      </c>
    </row>
    <row r="3982" spans="1:7" x14ac:dyDescent="0.25">
      <c r="A3982" s="18">
        <f t="shared" si="716"/>
        <v>567</v>
      </c>
      <c r="B3982" s="18" t="str">
        <f t="shared" si="716"/>
        <v>AMC 567 C</v>
      </c>
      <c r="C3982" s="4">
        <v>163401</v>
      </c>
      <c r="D3982" s="143" t="s">
        <v>7</v>
      </c>
      <c r="E3982" s="143"/>
      <c r="F3982" s="18"/>
      <c r="G3982" s="5">
        <v>30</v>
      </c>
    </row>
    <row r="3983" spans="1:7" x14ac:dyDescent="0.25">
      <c r="A3983" s="18">
        <f t="shared" si="716"/>
        <v>567</v>
      </c>
      <c r="B3983" s="18" t="str">
        <f t="shared" si="716"/>
        <v>AMC 567 C</v>
      </c>
      <c r="C3983" s="6">
        <v>163410</v>
      </c>
      <c r="D3983" s="144" t="s">
        <v>15</v>
      </c>
      <c r="E3983" s="144"/>
      <c r="F3983" s="20"/>
      <c r="G3983" s="7">
        <v>18.600000000000001</v>
      </c>
    </row>
    <row r="3984" spans="1:7" x14ac:dyDescent="0.25">
      <c r="A3984" s="20">
        <f t="shared" si="716"/>
        <v>567</v>
      </c>
      <c r="B3984" s="20" t="str">
        <f t="shared" si="716"/>
        <v>AMC 567 C</v>
      </c>
      <c r="C3984" s="21"/>
      <c r="D3984" s="145"/>
      <c r="E3984" s="145"/>
      <c r="F3984" s="22" t="s">
        <v>9</v>
      </c>
      <c r="G3984" s="8">
        <v>1000</v>
      </c>
    </row>
    <row r="3985" spans="1:7" x14ac:dyDescent="0.25">
      <c r="A3985" s="9">
        <v>568</v>
      </c>
      <c r="B3985" s="23" t="s">
        <v>734</v>
      </c>
      <c r="C3985" s="9" t="s">
        <v>4</v>
      </c>
      <c r="D3985" s="146" t="s">
        <v>5</v>
      </c>
      <c r="E3985" s="146"/>
      <c r="F3985" s="24"/>
      <c r="G3985" s="10">
        <v>870.7</v>
      </c>
    </row>
    <row r="3986" spans="1:7" x14ac:dyDescent="0.25">
      <c r="A3986" s="18">
        <f t="shared" ref="A3986:B3990" si="717">A3985</f>
        <v>568</v>
      </c>
      <c r="B3986" s="18" t="str">
        <f t="shared" si="717"/>
        <v>AMC 568 C</v>
      </c>
      <c r="C3986" s="4">
        <v>163407</v>
      </c>
      <c r="D3986" s="143" t="s">
        <v>13</v>
      </c>
      <c r="E3986" s="143"/>
      <c r="F3986" s="18"/>
      <c r="G3986" s="5">
        <v>46.8</v>
      </c>
    </row>
    <row r="3987" spans="1:7" x14ac:dyDescent="0.25">
      <c r="A3987" s="18">
        <f t="shared" si="717"/>
        <v>568</v>
      </c>
      <c r="B3987" s="18" t="str">
        <f t="shared" si="717"/>
        <v>AMC 568 C</v>
      </c>
      <c r="C3987" s="4">
        <v>163402</v>
      </c>
      <c r="D3987" s="143" t="s">
        <v>17</v>
      </c>
      <c r="E3987" s="143"/>
      <c r="F3987" s="18"/>
      <c r="G3987" s="5">
        <v>35.1</v>
      </c>
    </row>
    <row r="3988" spans="1:7" x14ac:dyDescent="0.25">
      <c r="A3988" s="18">
        <f t="shared" si="717"/>
        <v>568</v>
      </c>
      <c r="B3988" s="18" t="str">
        <f t="shared" si="717"/>
        <v>AMC 568 C</v>
      </c>
      <c r="C3988" s="4">
        <v>163401</v>
      </c>
      <c r="D3988" s="143" t="s">
        <v>7</v>
      </c>
      <c r="E3988" s="143"/>
      <c r="F3988" s="18"/>
      <c r="G3988" s="5">
        <v>34.299999999999997</v>
      </c>
    </row>
    <row r="3989" spans="1:7" x14ac:dyDescent="0.25">
      <c r="A3989" s="18">
        <f t="shared" si="717"/>
        <v>568</v>
      </c>
      <c r="B3989" s="18" t="str">
        <f t="shared" si="717"/>
        <v>AMC 568 C</v>
      </c>
      <c r="C3989" s="6">
        <v>163410</v>
      </c>
      <c r="D3989" s="144" t="s">
        <v>15</v>
      </c>
      <c r="E3989" s="144"/>
      <c r="F3989" s="20"/>
      <c r="G3989" s="7">
        <v>13.1</v>
      </c>
    </row>
    <row r="3990" spans="1:7" x14ac:dyDescent="0.25">
      <c r="A3990" s="20">
        <f t="shared" si="717"/>
        <v>568</v>
      </c>
      <c r="B3990" s="20" t="str">
        <f t="shared" si="717"/>
        <v>AMC 568 C</v>
      </c>
      <c r="C3990" s="21"/>
      <c r="D3990" s="145"/>
      <c r="E3990" s="145"/>
      <c r="F3990" s="22" t="s">
        <v>9</v>
      </c>
      <c r="G3990" s="8">
        <v>1000</v>
      </c>
    </row>
    <row r="3991" spans="1:7" x14ac:dyDescent="0.25">
      <c r="A3991" s="9">
        <v>569</v>
      </c>
      <c r="B3991" s="23" t="s">
        <v>735</v>
      </c>
      <c r="C3991" s="9" t="s">
        <v>4</v>
      </c>
      <c r="D3991" s="146" t="s">
        <v>5</v>
      </c>
      <c r="E3991" s="146"/>
      <c r="F3991" s="24"/>
      <c r="G3991" s="10">
        <v>830.1</v>
      </c>
    </row>
    <row r="3992" spans="1:7" x14ac:dyDescent="0.25">
      <c r="A3992" s="18">
        <f t="shared" ref="A3992:B3996" si="718">A3991</f>
        <v>569</v>
      </c>
      <c r="B3992" s="18" t="str">
        <f t="shared" si="718"/>
        <v>AMC 569 C</v>
      </c>
      <c r="C3992" s="4">
        <v>163401</v>
      </c>
      <c r="D3992" s="143" t="s">
        <v>7</v>
      </c>
      <c r="E3992" s="143"/>
      <c r="F3992" s="18"/>
      <c r="G3992" s="5">
        <v>117.9</v>
      </c>
    </row>
    <row r="3993" spans="1:7" x14ac:dyDescent="0.25">
      <c r="A3993" s="18">
        <f t="shared" si="718"/>
        <v>569</v>
      </c>
      <c r="B3993" s="18" t="str">
        <f t="shared" si="718"/>
        <v>AMC 569 C</v>
      </c>
      <c r="C3993" s="4">
        <v>163407</v>
      </c>
      <c r="D3993" s="143" t="s">
        <v>13</v>
      </c>
      <c r="E3993" s="143"/>
      <c r="F3993" s="18"/>
      <c r="G3993" s="5">
        <v>28.9</v>
      </c>
    </row>
    <row r="3994" spans="1:7" x14ac:dyDescent="0.25">
      <c r="A3994" s="18">
        <f t="shared" si="718"/>
        <v>569</v>
      </c>
      <c r="B3994" s="18" t="str">
        <f t="shared" si="718"/>
        <v>AMC 569 C</v>
      </c>
      <c r="C3994" s="4">
        <v>163402</v>
      </c>
      <c r="D3994" s="143" t="s">
        <v>17</v>
      </c>
      <c r="E3994" s="143"/>
      <c r="F3994" s="18"/>
      <c r="G3994" s="5">
        <v>21.7</v>
      </c>
    </row>
    <row r="3995" spans="1:7" x14ac:dyDescent="0.25">
      <c r="A3995" s="18">
        <f t="shared" si="718"/>
        <v>569</v>
      </c>
      <c r="B3995" s="18" t="str">
        <f t="shared" si="718"/>
        <v>AMC 569 C</v>
      </c>
      <c r="C3995" s="6">
        <v>163410</v>
      </c>
      <c r="D3995" s="144" t="s">
        <v>15</v>
      </c>
      <c r="E3995" s="144"/>
      <c r="F3995" s="20"/>
      <c r="G3995" s="7">
        <v>1.4</v>
      </c>
    </row>
    <row r="3996" spans="1:7" x14ac:dyDescent="0.25">
      <c r="A3996" s="20">
        <f t="shared" si="718"/>
        <v>569</v>
      </c>
      <c r="B3996" s="20" t="str">
        <f t="shared" si="718"/>
        <v>AMC 569 C</v>
      </c>
      <c r="C3996" s="21"/>
      <c r="D3996" s="145"/>
      <c r="E3996" s="145"/>
      <c r="F3996" s="22" t="s">
        <v>9</v>
      </c>
      <c r="G3996" s="8">
        <v>1000</v>
      </c>
    </row>
    <row r="3997" spans="1:7" x14ac:dyDescent="0.25">
      <c r="A3997" s="9">
        <v>570</v>
      </c>
      <c r="B3997" s="23" t="s">
        <v>736</v>
      </c>
      <c r="C3997" s="9" t="s">
        <v>4</v>
      </c>
      <c r="D3997" s="146" t="s">
        <v>5</v>
      </c>
      <c r="E3997" s="146"/>
      <c r="F3997" s="24"/>
      <c r="G3997" s="10">
        <v>814.3</v>
      </c>
    </row>
    <row r="3998" spans="1:7" x14ac:dyDescent="0.25">
      <c r="A3998" s="18">
        <f t="shared" ref="A3998:B4002" si="719">A3997</f>
        <v>570</v>
      </c>
      <c r="B3998" s="18" t="str">
        <f t="shared" si="719"/>
        <v>AMC 570 C</v>
      </c>
      <c r="C3998" s="4">
        <v>163401</v>
      </c>
      <c r="D3998" s="143" t="s">
        <v>7</v>
      </c>
      <c r="E3998" s="143"/>
      <c r="F3998" s="18"/>
      <c r="G3998" s="5">
        <v>168.4</v>
      </c>
    </row>
    <row r="3999" spans="1:7" x14ac:dyDescent="0.25">
      <c r="A3999" s="18">
        <f t="shared" si="719"/>
        <v>570</v>
      </c>
      <c r="B3999" s="18" t="str">
        <f t="shared" si="719"/>
        <v>AMC 570 C</v>
      </c>
      <c r="C3999" s="4">
        <v>163407</v>
      </c>
      <c r="D3999" s="143" t="s">
        <v>13</v>
      </c>
      <c r="E3999" s="143"/>
      <c r="F3999" s="18"/>
      <c r="G3999" s="5">
        <v>9.6</v>
      </c>
    </row>
    <row r="4000" spans="1:7" x14ac:dyDescent="0.25">
      <c r="A4000" s="18">
        <f t="shared" si="719"/>
        <v>570</v>
      </c>
      <c r="B4000" s="18" t="str">
        <f t="shared" si="719"/>
        <v>AMC 570 C</v>
      </c>
      <c r="C4000" s="4">
        <v>163402</v>
      </c>
      <c r="D4000" s="143" t="s">
        <v>17</v>
      </c>
      <c r="E4000" s="143"/>
      <c r="F4000" s="18"/>
      <c r="G4000" s="5">
        <v>7.2</v>
      </c>
    </row>
    <row r="4001" spans="1:7" x14ac:dyDescent="0.25">
      <c r="A4001" s="18">
        <f t="shared" si="719"/>
        <v>570</v>
      </c>
      <c r="B4001" s="18" t="str">
        <f t="shared" si="719"/>
        <v>AMC 570 C</v>
      </c>
      <c r="C4001" s="6">
        <v>163410</v>
      </c>
      <c r="D4001" s="144" t="s">
        <v>15</v>
      </c>
      <c r="E4001" s="144"/>
      <c r="F4001" s="20"/>
      <c r="G4001" s="7">
        <v>0.5</v>
      </c>
    </row>
    <row r="4002" spans="1:7" x14ac:dyDescent="0.25">
      <c r="A4002" s="20">
        <f t="shared" si="719"/>
        <v>570</v>
      </c>
      <c r="B4002" s="20" t="str">
        <f t="shared" si="719"/>
        <v>AMC 570 C</v>
      </c>
      <c r="C4002" s="21"/>
      <c r="D4002" s="145"/>
      <c r="E4002" s="145"/>
      <c r="F4002" s="22" t="s">
        <v>9</v>
      </c>
      <c r="G4002" s="8">
        <v>1000</v>
      </c>
    </row>
    <row r="4003" spans="1:7" x14ac:dyDescent="0.25">
      <c r="A4003" s="9">
        <v>571</v>
      </c>
      <c r="B4003" s="23" t="s">
        <v>737</v>
      </c>
      <c r="C4003" s="9" t="s">
        <v>4</v>
      </c>
      <c r="D4003" s="146" t="s">
        <v>5</v>
      </c>
      <c r="E4003" s="146"/>
      <c r="F4003" s="24"/>
      <c r="G4003" s="10">
        <v>810.6</v>
      </c>
    </row>
    <row r="4004" spans="1:7" x14ac:dyDescent="0.25">
      <c r="A4004" s="18">
        <f t="shared" ref="A4004:B4008" si="720">A4003</f>
        <v>571</v>
      </c>
      <c r="B4004" s="18" t="str">
        <f t="shared" si="720"/>
        <v>AMC 571 C</v>
      </c>
      <c r="C4004" s="4">
        <v>163401</v>
      </c>
      <c r="D4004" s="143" t="s">
        <v>7</v>
      </c>
      <c r="E4004" s="143"/>
      <c r="F4004" s="18"/>
      <c r="G4004" s="5">
        <v>179.9</v>
      </c>
    </row>
    <row r="4005" spans="1:7" x14ac:dyDescent="0.25">
      <c r="A4005" s="18">
        <f t="shared" si="720"/>
        <v>571</v>
      </c>
      <c r="B4005" s="18" t="str">
        <f t="shared" si="720"/>
        <v>AMC 571 C</v>
      </c>
      <c r="C4005" s="4">
        <v>163407</v>
      </c>
      <c r="D4005" s="143" t="s">
        <v>13</v>
      </c>
      <c r="E4005" s="143"/>
      <c r="F4005" s="18"/>
      <c r="G4005" s="5">
        <v>5.3</v>
      </c>
    </row>
    <row r="4006" spans="1:7" x14ac:dyDescent="0.25">
      <c r="A4006" s="18">
        <f t="shared" si="720"/>
        <v>571</v>
      </c>
      <c r="B4006" s="18" t="str">
        <f t="shared" si="720"/>
        <v>AMC 571 C</v>
      </c>
      <c r="C4006" s="4">
        <v>163402</v>
      </c>
      <c r="D4006" s="143" t="s">
        <v>17</v>
      </c>
      <c r="E4006" s="143"/>
      <c r="F4006" s="18"/>
      <c r="G4006" s="5">
        <v>3.9</v>
      </c>
    </row>
    <row r="4007" spans="1:7" x14ac:dyDescent="0.25">
      <c r="A4007" s="18">
        <f t="shared" si="720"/>
        <v>571</v>
      </c>
      <c r="B4007" s="18" t="str">
        <f t="shared" si="720"/>
        <v>AMC 571 C</v>
      </c>
      <c r="C4007" s="6">
        <v>163410</v>
      </c>
      <c r="D4007" s="144" t="s">
        <v>15</v>
      </c>
      <c r="E4007" s="144"/>
      <c r="F4007" s="20"/>
      <c r="G4007" s="7">
        <v>0.3</v>
      </c>
    </row>
    <row r="4008" spans="1:7" x14ac:dyDescent="0.25">
      <c r="A4008" s="20">
        <f t="shared" si="720"/>
        <v>571</v>
      </c>
      <c r="B4008" s="20" t="str">
        <f t="shared" si="720"/>
        <v>AMC 571 C</v>
      </c>
      <c r="C4008" s="21"/>
      <c r="D4008" s="145"/>
      <c r="E4008" s="145"/>
      <c r="F4008" s="22" t="s">
        <v>9</v>
      </c>
      <c r="G4008" s="8">
        <v>1000</v>
      </c>
    </row>
    <row r="4009" spans="1:7" x14ac:dyDescent="0.25">
      <c r="A4009" s="9">
        <v>572</v>
      </c>
      <c r="B4009" s="23" t="s">
        <v>738</v>
      </c>
      <c r="C4009" s="9" t="s">
        <v>4</v>
      </c>
      <c r="D4009" s="146" t="s">
        <v>5</v>
      </c>
      <c r="E4009" s="146"/>
      <c r="F4009" s="24"/>
      <c r="G4009" s="10">
        <v>808.5</v>
      </c>
    </row>
    <row r="4010" spans="1:7" x14ac:dyDescent="0.25">
      <c r="A4010" s="18">
        <f t="shared" ref="A4010:B4014" si="721">A4009</f>
        <v>572</v>
      </c>
      <c r="B4010" s="18" t="str">
        <f t="shared" si="721"/>
        <v>AMC 572 C</v>
      </c>
      <c r="C4010" s="4">
        <v>163401</v>
      </c>
      <c r="D4010" s="143" t="s">
        <v>7</v>
      </c>
      <c r="E4010" s="143"/>
      <c r="F4010" s="18"/>
      <c r="G4010" s="5">
        <v>186.8</v>
      </c>
    </row>
    <row r="4011" spans="1:7" x14ac:dyDescent="0.25">
      <c r="A4011" s="18">
        <f t="shared" si="721"/>
        <v>572</v>
      </c>
      <c r="B4011" s="18" t="str">
        <f t="shared" si="721"/>
        <v>AMC 572 C</v>
      </c>
      <c r="C4011" s="4">
        <v>163407</v>
      </c>
      <c r="D4011" s="143" t="s">
        <v>13</v>
      </c>
      <c r="E4011" s="143"/>
      <c r="F4011" s="18"/>
      <c r="G4011" s="5">
        <v>2.6</v>
      </c>
    </row>
    <row r="4012" spans="1:7" x14ac:dyDescent="0.25">
      <c r="A4012" s="18">
        <f t="shared" si="721"/>
        <v>572</v>
      </c>
      <c r="B4012" s="18" t="str">
        <f t="shared" si="721"/>
        <v>AMC 572 C</v>
      </c>
      <c r="C4012" s="4">
        <v>163402</v>
      </c>
      <c r="D4012" s="143" t="s">
        <v>17</v>
      </c>
      <c r="E4012" s="143"/>
      <c r="F4012" s="18"/>
      <c r="G4012" s="5">
        <v>2</v>
      </c>
    </row>
    <row r="4013" spans="1:7" x14ac:dyDescent="0.25">
      <c r="A4013" s="18">
        <f t="shared" si="721"/>
        <v>572</v>
      </c>
      <c r="B4013" s="18" t="str">
        <f t="shared" si="721"/>
        <v>AMC 572 C</v>
      </c>
      <c r="C4013" s="6">
        <v>163410</v>
      </c>
      <c r="D4013" s="144" t="s">
        <v>15</v>
      </c>
      <c r="E4013" s="144"/>
      <c r="F4013" s="20"/>
      <c r="G4013" s="7">
        <v>0.1</v>
      </c>
    </row>
    <row r="4014" spans="1:7" x14ac:dyDescent="0.25">
      <c r="A4014" s="20">
        <f t="shared" si="721"/>
        <v>572</v>
      </c>
      <c r="B4014" s="20" t="str">
        <f t="shared" si="721"/>
        <v>AMC 572 C</v>
      </c>
      <c r="C4014" s="21"/>
      <c r="D4014" s="145"/>
      <c r="E4014" s="145"/>
      <c r="F4014" s="22" t="s">
        <v>9</v>
      </c>
      <c r="G4014" s="8">
        <v>1000</v>
      </c>
    </row>
    <row r="4015" spans="1:7" x14ac:dyDescent="0.25">
      <c r="A4015" s="2">
        <v>573</v>
      </c>
      <c r="B4015" s="27" t="s">
        <v>739</v>
      </c>
      <c r="C4015" s="2" t="s">
        <v>4</v>
      </c>
      <c r="D4015" s="148" t="s">
        <v>5</v>
      </c>
      <c r="E4015" s="148"/>
      <c r="F4015" s="28"/>
      <c r="G4015" s="3">
        <v>807.4</v>
      </c>
    </row>
    <row r="4016" spans="1:7" x14ac:dyDescent="0.25">
      <c r="A4016" s="18">
        <f t="shared" ref="A4016:B4020" si="722">A4015</f>
        <v>573</v>
      </c>
      <c r="B4016" s="18" t="str">
        <f t="shared" si="722"/>
        <v>AMC 573 C</v>
      </c>
      <c r="C4016" s="4">
        <v>163401</v>
      </c>
      <c r="D4016" s="143" t="s">
        <v>7</v>
      </c>
      <c r="E4016" s="143"/>
      <c r="F4016" s="18"/>
      <c r="G4016" s="5">
        <v>190.2</v>
      </c>
    </row>
    <row r="4017" spans="1:7" x14ac:dyDescent="0.25">
      <c r="A4017" s="18">
        <f t="shared" si="722"/>
        <v>573</v>
      </c>
      <c r="B4017" s="18" t="str">
        <f t="shared" si="722"/>
        <v>AMC 573 C</v>
      </c>
      <c r="C4017" s="4">
        <v>163407</v>
      </c>
      <c r="D4017" s="143" t="s">
        <v>13</v>
      </c>
      <c r="E4017" s="143"/>
      <c r="F4017" s="18"/>
      <c r="G4017" s="5">
        <v>1.3</v>
      </c>
    </row>
    <row r="4018" spans="1:7" x14ac:dyDescent="0.25">
      <c r="A4018" s="18">
        <f t="shared" si="722"/>
        <v>573</v>
      </c>
      <c r="B4018" s="18" t="str">
        <f t="shared" si="722"/>
        <v>AMC 573 C</v>
      </c>
      <c r="C4018" s="4">
        <v>163402</v>
      </c>
      <c r="D4018" s="143" t="s">
        <v>17</v>
      </c>
      <c r="E4018" s="143"/>
      <c r="F4018" s="18"/>
      <c r="G4018" s="5">
        <v>1</v>
      </c>
    </row>
    <row r="4019" spans="1:7" x14ac:dyDescent="0.25">
      <c r="A4019" s="18">
        <f t="shared" si="722"/>
        <v>573</v>
      </c>
      <c r="B4019" s="18" t="str">
        <f t="shared" si="722"/>
        <v>AMC 573 C</v>
      </c>
      <c r="C4019" s="6">
        <v>163410</v>
      </c>
      <c r="D4019" s="144" t="s">
        <v>15</v>
      </c>
      <c r="E4019" s="144"/>
      <c r="F4019" s="20"/>
      <c r="G4019" s="7">
        <v>0.1</v>
      </c>
    </row>
    <row r="4020" spans="1:7" x14ac:dyDescent="0.25">
      <c r="A4020" s="20">
        <f t="shared" si="722"/>
        <v>573</v>
      </c>
      <c r="B4020" s="20" t="str">
        <f t="shared" si="722"/>
        <v>AMC 573 C</v>
      </c>
      <c r="C4020" s="21"/>
      <c r="D4020" s="145"/>
      <c r="E4020" s="145"/>
      <c r="F4020" s="22" t="s">
        <v>9</v>
      </c>
      <c r="G4020" s="8">
        <v>1000</v>
      </c>
    </row>
    <row r="4021" spans="1:7" x14ac:dyDescent="0.25">
      <c r="A4021" s="9">
        <v>574</v>
      </c>
      <c r="B4021" s="23" t="s">
        <v>740</v>
      </c>
      <c r="C4021" s="9" t="s">
        <v>4</v>
      </c>
      <c r="D4021" s="146" t="s">
        <v>5</v>
      </c>
      <c r="E4021" s="146"/>
      <c r="F4021" s="24"/>
      <c r="G4021" s="10">
        <v>728.1</v>
      </c>
    </row>
    <row r="4022" spans="1:7" x14ac:dyDescent="0.25">
      <c r="A4022" s="18">
        <f t="shared" ref="A4022:B4026" si="723">A4021</f>
        <v>574</v>
      </c>
      <c r="B4022" s="18" t="str">
        <f t="shared" si="723"/>
        <v>AMC 574 C</v>
      </c>
      <c r="C4022" s="4">
        <v>163403</v>
      </c>
      <c r="D4022" s="143" t="s">
        <v>6</v>
      </c>
      <c r="E4022" s="143"/>
      <c r="F4022" s="18"/>
      <c r="G4022" s="5">
        <v>102</v>
      </c>
    </row>
    <row r="4023" spans="1:7" x14ac:dyDescent="0.25">
      <c r="A4023" s="18">
        <f t="shared" si="723"/>
        <v>574</v>
      </c>
      <c r="B4023" s="18" t="str">
        <f t="shared" si="723"/>
        <v>AMC 574 C</v>
      </c>
      <c r="C4023" s="4">
        <v>163401</v>
      </c>
      <c r="D4023" s="143" t="s">
        <v>7</v>
      </c>
      <c r="E4023" s="143"/>
      <c r="F4023" s="18"/>
      <c r="G4023" s="5">
        <v>97.1</v>
      </c>
    </row>
    <row r="4024" spans="1:7" x14ac:dyDescent="0.25">
      <c r="A4024" s="18">
        <f t="shared" si="723"/>
        <v>574</v>
      </c>
      <c r="B4024" s="18" t="str">
        <f t="shared" si="723"/>
        <v>AMC 574 C</v>
      </c>
      <c r="C4024" s="4">
        <v>163410</v>
      </c>
      <c r="D4024" s="143" t="s">
        <v>15</v>
      </c>
      <c r="E4024" s="143"/>
      <c r="F4024" s="18"/>
      <c r="G4024" s="5">
        <v>43.7</v>
      </c>
    </row>
    <row r="4025" spans="1:7" x14ac:dyDescent="0.25">
      <c r="A4025" s="18">
        <f t="shared" si="723"/>
        <v>574</v>
      </c>
      <c r="B4025" s="18" t="str">
        <f t="shared" si="723"/>
        <v>AMC 574 C</v>
      </c>
      <c r="C4025" s="6">
        <v>163407</v>
      </c>
      <c r="D4025" s="144" t="s">
        <v>13</v>
      </c>
      <c r="E4025" s="144"/>
      <c r="F4025" s="20"/>
      <c r="G4025" s="7">
        <v>29.1</v>
      </c>
    </row>
    <row r="4026" spans="1:7" x14ac:dyDescent="0.25">
      <c r="A4026" s="20">
        <f t="shared" si="723"/>
        <v>574</v>
      </c>
      <c r="B4026" s="20" t="str">
        <f t="shared" si="723"/>
        <v>AMC 574 C</v>
      </c>
      <c r="C4026" s="21"/>
      <c r="D4026" s="145"/>
      <c r="E4026" s="145"/>
      <c r="F4026" s="22" t="s">
        <v>9</v>
      </c>
      <c r="G4026" s="8">
        <v>1000</v>
      </c>
    </row>
    <row r="4027" spans="1:7" x14ac:dyDescent="0.25">
      <c r="A4027" s="9">
        <v>5743</v>
      </c>
      <c r="B4027" s="23" t="s">
        <v>741</v>
      </c>
      <c r="C4027" s="9" t="s">
        <v>4</v>
      </c>
      <c r="D4027" s="146" t="s">
        <v>5</v>
      </c>
      <c r="E4027" s="146"/>
      <c r="F4027" s="24"/>
      <c r="G4027" s="10">
        <v>691.5</v>
      </c>
    </row>
    <row r="4028" spans="1:7" x14ac:dyDescent="0.25">
      <c r="A4028" s="18">
        <f t="shared" ref="A4028:B4032" si="724">A4027</f>
        <v>5743</v>
      </c>
      <c r="B4028" s="18" t="str">
        <f t="shared" si="724"/>
        <v>AMC 5743 C</v>
      </c>
      <c r="C4028" s="4">
        <v>163402</v>
      </c>
      <c r="D4028" s="143" t="s">
        <v>17</v>
      </c>
      <c r="E4028" s="143"/>
      <c r="F4028" s="18"/>
      <c r="G4028" s="5">
        <v>233.3</v>
      </c>
    </row>
    <row r="4029" spans="1:7" x14ac:dyDescent="0.25">
      <c r="A4029" s="18">
        <f t="shared" si="724"/>
        <v>5743</v>
      </c>
      <c r="B4029" s="18" t="str">
        <f t="shared" si="724"/>
        <v>AMC 5743 C</v>
      </c>
      <c r="C4029" s="4">
        <v>163401</v>
      </c>
      <c r="D4029" s="143" t="s">
        <v>7</v>
      </c>
      <c r="E4029" s="143"/>
      <c r="F4029" s="18"/>
      <c r="G4029" s="5">
        <v>51.8</v>
      </c>
    </row>
    <row r="4030" spans="1:7" x14ac:dyDescent="0.25">
      <c r="A4030" s="18">
        <f t="shared" si="724"/>
        <v>5743</v>
      </c>
      <c r="B4030" s="18" t="str">
        <f t="shared" si="724"/>
        <v>AMC 5743 C</v>
      </c>
      <c r="C4030" s="4">
        <v>163410</v>
      </c>
      <c r="D4030" s="143" t="s">
        <v>15</v>
      </c>
      <c r="E4030" s="143"/>
      <c r="F4030" s="18"/>
      <c r="G4030" s="5">
        <v>20.7</v>
      </c>
    </row>
    <row r="4031" spans="1:7" x14ac:dyDescent="0.25">
      <c r="A4031" s="18">
        <f t="shared" si="724"/>
        <v>5743</v>
      </c>
      <c r="B4031" s="18" t="str">
        <f t="shared" si="724"/>
        <v>AMC 5743 C</v>
      </c>
      <c r="C4031" s="6">
        <v>163407</v>
      </c>
      <c r="D4031" s="144" t="s">
        <v>13</v>
      </c>
      <c r="E4031" s="144"/>
      <c r="F4031" s="20"/>
      <c r="G4031" s="7">
        <v>2.7</v>
      </c>
    </row>
    <row r="4032" spans="1:7" x14ac:dyDescent="0.25">
      <c r="A4032" s="20">
        <f t="shared" si="724"/>
        <v>5743</v>
      </c>
      <c r="B4032" s="20" t="str">
        <f t="shared" si="724"/>
        <v>AMC 5743 C</v>
      </c>
      <c r="C4032" s="21"/>
      <c r="D4032" s="145"/>
      <c r="E4032" s="145"/>
      <c r="F4032" s="22" t="s">
        <v>9</v>
      </c>
      <c r="G4032" s="8">
        <v>1000</v>
      </c>
    </row>
    <row r="4033" spans="1:7" x14ac:dyDescent="0.25">
      <c r="A4033" s="9">
        <v>575</v>
      </c>
      <c r="B4033" s="23" t="s">
        <v>742</v>
      </c>
      <c r="C4033" s="9" t="s">
        <v>4</v>
      </c>
      <c r="D4033" s="146" t="s">
        <v>5</v>
      </c>
      <c r="E4033" s="146"/>
      <c r="F4033" s="24"/>
      <c r="G4033" s="10">
        <v>786.8</v>
      </c>
    </row>
    <row r="4034" spans="1:7" x14ac:dyDescent="0.25">
      <c r="A4034" s="18">
        <f t="shared" ref="A4034:B4038" si="725">A4033</f>
        <v>575</v>
      </c>
      <c r="B4034" s="18" t="str">
        <f t="shared" si="725"/>
        <v>AMC 575 C</v>
      </c>
      <c r="C4034" s="4">
        <v>163401</v>
      </c>
      <c r="D4034" s="143" t="s">
        <v>7</v>
      </c>
      <c r="E4034" s="143"/>
      <c r="F4034" s="18"/>
      <c r="G4034" s="5">
        <v>96.9</v>
      </c>
    </row>
    <row r="4035" spans="1:7" x14ac:dyDescent="0.25">
      <c r="A4035" s="18">
        <f t="shared" si="725"/>
        <v>575</v>
      </c>
      <c r="B4035" s="18" t="str">
        <f t="shared" si="725"/>
        <v>AMC 575 C</v>
      </c>
      <c r="C4035" s="4">
        <v>163403</v>
      </c>
      <c r="D4035" s="143" t="s">
        <v>6</v>
      </c>
      <c r="E4035" s="143"/>
      <c r="F4035" s="18"/>
      <c r="G4035" s="5">
        <v>72.7</v>
      </c>
    </row>
    <row r="4036" spans="1:7" x14ac:dyDescent="0.25">
      <c r="A4036" s="18">
        <f t="shared" si="725"/>
        <v>575</v>
      </c>
      <c r="B4036" s="18" t="str">
        <f t="shared" si="725"/>
        <v>AMC 575 C</v>
      </c>
      <c r="C4036" s="4">
        <v>163407</v>
      </c>
      <c r="D4036" s="143" t="s">
        <v>13</v>
      </c>
      <c r="E4036" s="143"/>
      <c r="F4036" s="18"/>
      <c r="G4036" s="5">
        <v>29.1</v>
      </c>
    </row>
    <row r="4037" spans="1:7" x14ac:dyDescent="0.25">
      <c r="A4037" s="18">
        <f t="shared" si="725"/>
        <v>575</v>
      </c>
      <c r="B4037" s="18" t="str">
        <f t="shared" si="725"/>
        <v>AMC 575 C</v>
      </c>
      <c r="C4037" s="6">
        <v>163410</v>
      </c>
      <c r="D4037" s="144" t="s">
        <v>15</v>
      </c>
      <c r="E4037" s="144"/>
      <c r="F4037" s="20"/>
      <c r="G4037" s="7">
        <v>14.5</v>
      </c>
    </row>
    <row r="4038" spans="1:7" x14ac:dyDescent="0.25">
      <c r="A4038" s="20">
        <f t="shared" si="725"/>
        <v>575</v>
      </c>
      <c r="B4038" s="20" t="str">
        <f t="shared" si="725"/>
        <v>AMC 575 C</v>
      </c>
      <c r="C4038" s="21"/>
      <c r="D4038" s="145"/>
      <c r="E4038" s="145"/>
      <c r="F4038" s="22" t="s">
        <v>9</v>
      </c>
      <c r="G4038" s="8">
        <v>1000</v>
      </c>
    </row>
    <row r="4039" spans="1:7" x14ac:dyDescent="0.25">
      <c r="A4039" s="9">
        <v>5753</v>
      </c>
      <c r="B4039" s="23" t="s">
        <v>743</v>
      </c>
      <c r="C4039" s="9" t="s">
        <v>4</v>
      </c>
      <c r="D4039" s="146" t="s">
        <v>5</v>
      </c>
      <c r="E4039" s="146"/>
      <c r="F4039" s="24"/>
      <c r="G4039" s="10">
        <v>729.8</v>
      </c>
    </row>
    <row r="4040" spans="1:7" x14ac:dyDescent="0.25">
      <c r="A4040" s="18">
        <f t="shared" ref="A4040:B4044" si="726">A4039</f>
        <v>5753</v>
      </c>
      <c r="B4040" s="18" t="str">
        <f t="shared" si="726"/>
        <v>AMC 5753 C</v>
      </c>
      <c r="C4040" s="4">
        <v>163402</v>
      </c>
      <c r="D4040" s="143" t="s">
        <v>17</v>
      </c>
      <c r="E4040" s="143"/>
      <c r="F4040" s="18"/>
      <c r="G4040" s="5">
        <v>155.30000000000001</v>
      </c>
    </row>
    <row r="4041" spans="1:7" x14ac:dyDescent="0.25">
      <c r="A4041" s="18">
        <f t="shared" si="726"/>
        <v>5753</v>
      </c>
      <c r="B4041" s="18" t="str">
        <f t="shared" si="726"/>
        <v>AMC 5753 C</v>
      </c>
      <c r="C4041" s="4">
        <v>163401</v>
      </c>
      <c r="D4041" s="143" t="s">
        <v>7</v>
      </c>
      <c r="E4041" s="143"/>
      <c r="F4041" s="18"/>
      <c r="G4041" s="5">
        <v>99.3</v>
      </c>
    </row>
    <row r="4042" spans="1:7" x14ac:dyDescent="0.25">
      <c r="A4042" s="18">
        <f t="shared" si="726"/>
        <v>5753</v>
      </c>
      <c r="B4042" s="18" t="str">
        <f t="shared" si="726"/>
        <v>AMC 5753 C</v>
      </c>
      <c r="C4042" s="4">
        <v>163410</v>
      </c>
      <c r="D4042" s="143" t="s">
        <v>15</v>
      </c>
      <c r="E4042" s="143"/>
      <c r="F4042" s="18"/>
      <c r="G4042" s="5">
        <v>13.8</v>
      </c>
    </row>
    <row r="4043" spans="1:7" x14ac:dyDescent="0.25">
      <c r="A4043" s="18">
        <f t="shared" si="726"/>
        <v>5753</v>
      </c>
      <c r="B4043" s="18" t="str">
        <f t="shared" si="726"/>
        <v>AMC 5753 C</v>
      </c>
      <c r="C4043" s="6">
        <v>163407</v>
      </c>
      <c r="D4043" s="144" t="s">
        <v>13</v>
      </c>
      <c r="E4043" s="144"/>
      <c r="F4043" s="20"/>
      <c r="G4043" s="7">
        <v>1.8</v>
      </c>
    </row>
    <row r="4044" spans="1:7" x14ac:dyDescent="0.25">
      <c r="A4044" s="20">
        <f t="shared" si="726"/>
        <v>5753</v>
      </c>
      <c r="B4044" s="20" t="str">
        <f t="shared" si="726"/>
        <v>AMC 5753 C</v>
      </c>
      <c r="C4044" s="21"/>
      <c r="D4044" s="145"/>
      <c r="E4044" s="145"/>
      <c r="F4044" s="22" t="s">
        <v>9</v>
      </c>
      <c r="G4044" s="8">
        <v>1000</v>
      </c>
    </row>
    <row r="4045" spans="1:7" x14ac:dyDescent="0.25">
      <c r="A4045" s="9">
        <v>576</v>
      </c>
      <c r="B4045" s="23" t="s">
        <v>744</v>
      </c>
      <c r="C4045" s="9" t="s">
        <v>4</v>
      </c>
      <c r="D4045" s="146" t="s">
        <v>5</v>
      </c>
      <c r="E4045" s="146"/>
      <c r="F4045" s="24"/>
      <c r="G4045" s="10">
        <v>816.1</v>
      </c>
    </row>
    <row r="4046" spans="1:7" x14ac:dyDescent="0.25">
      <c r="A4046" s="18">
        <f t="shared" ref="A4046:B4049" si="727">A4045</f>
        <v>576</v>
      </c>
      <c r="B4046" s="18" t="str">
        <f t="shared" si="727"/>
        <v>AMC 576 C</v>
      </c>
      <c r="C4046" s="4">
        <v>163401</v>
      </c>
      <c r="D4046" s="143" t="s">
        <v>7</v>
      </c>
      <c r="E4046" s="143"/>
      <c r="F4046" s="18"/>
      <c r="G4046" s="5">
        <v>96.8</v>
      </c>
    </row>
    <row r="4047" spans="1:7" x14ac:dyDescent="0.25">
      <c r="A4047" s="18">
        <f t="shared" si="727"/>
        <v>576</v>
      </c>
      <c r="B4047" s="18" t="str">
        <f t="shared" si="727"/>
        <v>AMC 576 C</v>
      </c>
      <c r="C4047" s="4">
        <v>163403</v>
      </c>
      <c r="D4047" s="143" t="s">
        <v>6</v>
      </c>
      <c r="E4047" s="143"/>
      <c r="F4047" s="18"/>
      <c r="G4047" s="5">
        <v>58.1</v>
      </c>
    </row>
    <row r="4048" spans="1:7" x14ac:dyDescent="0.25">
      <c r="A4048" s="18">
        <f t="shared" si="727"/>
        <v>576</v>
      </c>
      <c r="B4048" s="18" t="str">
        <f t="shared" si="727"/>
        <v>AMC 576 C</v>
      </c>
      <c r="C4048" s="6">
        <v>163407</v>
      </c>
      <c r="D4048" s="144" t="s">
        <v>13</v>
      </c>
      <c r="E4048" s="144"/>
      <c r="F4048" s="20"/>
      <c r="G4048" s="7">
        <v>29</v>
      </c>
    </row>
    <row r="4049" spans="1:7" x14ac:dyDescent="0.25">
      <c r="A4049" s="20">
        <f t="shared" si="727"/>
        <v>576</v>
      </c>
      <c r="B4049" s="20" t="str">
        <f t="shared" si="727"/>
        <v>AMC 576 C</v>
      </c>
      <c r="C4049" s="21"/>
      <c r="D4049" s="145"/>
      <c r="E4049" s="145"/>
      <c r="F4049" s="22" t="s">
        <v>9</v>
      </c>
      <c r="G4049" s="8">
        <v>1000</v>
      </c>
    </row>
    <row r="4050" spans="1:7" x14ac:dyDescent="0.25">
      <c r="A4050" s="9">
        <v>5763</v>
      </c>
      <c r="B4050" s="23" t="s">
        <v>745</v>
      </c>
      <c r="C4050" s="9" t="s">
        <v>4</v>
      </c>
      <c r="D4050" s="146" t="s">
        <v>5</v>
      </c>
      <c r="E4050" s="146"/>
      <c r="F4050" s="24"/>
      <c r="G4050" s="10">
        <v>749.1</v>
      </c>
    </row>
    <row r="4051" spans="1:7" x14ac:dyDescent="0.25">
      <c r="A4051" s="18">
        <f t="shared" ref="A4051:B4055" si="728">A4050</f>
        <v>5763</v>
      </c>
      <c r="B4051" s="18" t="str">
        <f t="shared" si="728"/>
        <v>AMC 5763 C</v>
      </c>
      <c r="C4051" s="4">
        <v>163401</v>
      </c>
      <c r="D4051" s="143" t="s">
        <v>7</v>
      </c>
      <c r="E4051" s="143"/>
      <c r="F4051" s="18"/>
      <c r="G4051" s="5">
        <v>122.9</v>
      </c>
    </row>
    <row r="4052" spans="1:7" x14ac:dyDescent="0.25">
      <c r="A4052" s="18">
        <f t="shared" si="728"/>
        <v>5763</v>
      </c>
      <c r="B4052" s="18" t="str">
        <f t="shared" si="728"/>
        <v>AMC 5763 C</v>
      </c>
      <c r="C4052" s="4">
        <v>163402</v>
      </c>
      <c r="D4052" s="143" t="s">
        <v>17</v>
      </c>
      <c r="E4052" s="143"/>
      <c r="F4052" s="18"/>
      <c r="G4052" s="5">
        <v>116.4</v>
      </c>
    </row>
    <row r="4053" spans="1:7" x14ac:dyDescent="0.25">
      <c r="A4053" s="18">
        <f t="shared" si="728"/>
        <v>5763</v>
      </c>
      <c r="B4053" s="18" t="str">
        <f t="shared" si="728"/>
        <v>AMC 5763 C</v>
      </c>
      <c r="C4053" s="4">
        <v>163410</v>
      </c>
      <c r="D4053" s="143" t="s">
        <v>15</v>
      </c>
      <c r="E4053" s="143"/>
      <c r="F4053" s="18"/>
      <c r="G4053" s="5">
        <v>10.3</v>
      </c>
    </row>
    <row r="4054" spans="1:7" x14ac:dyDescent="0.25">
      <c r="A4054" s="18">
        <f t="shared" si="728"/>
        <v>5763</v>
      </c>
      <c r="B4054" s="18" t="str">
        <f t="shared" si="728"/>
        <v>AMC 5763 C</v>
      </c>
      <c r="C4054" s="6">
        <v>163407</v>
      </c>
      <c r="D4054" s="144" t="s">
        <v>13</v>
      </c>
      <c r="E4054" s="144"/>
      <c r="F4054" s="20"/>
      <c r="G4054" s="7">
        <v>1.3</v>
      </c>
    </row>
    <row r="4055" spans="1:7" x14ac:dyDescent="0.25">
      <c r="A4055" s="20">
        <f t="shared" si="728"/>
        <v>5763</v>
      </c>
      <c r="B4055" s="20" t="str">
        <f t="shared" si="728"/>
        <v>AMC 5763 C</v>
      </c>
      <c r="C4055" s="21"/>
      <c r="D4055" s="145"/>
      <c r="E4055" s="145"/>
      <c r="F4055" s="22" t="s">
        <v>9</v>
      </c>
      <c r="G4055" s="8">
        <v>1000</v>
      </c>
    </row>
    <row r="4056" spans="1:7" x14ac:dyDescent="0.25">
      <c r="A4056" s="9">
        <v>5767</v>
      </c>
      <c r="B4056" s="23" t="s">
        <v>746</v>
      </c>
      <c r="C4056" s="9" t="s">
        <v>4</v>
      </c>
      <c r="D4056" s="146" t="s">
        <v>5</v>
      </c>
      <c r="E4056" s="146"/>
      <c r="F4056" s="24"/>
      <c r="G4056" s="10">
        <v>772.7</v>
      </c>
    </row>
    <row r="4057" spans="1:7" x14ac:dyDescent="0.25">
      <c r="A4057" s="18">
        <f t="shared" ref="A4057:B4061" si="729">A4056</f>
        <v>5767</v>
      </c>
      <c r="B4057" s="18" t="str">
        <f t="shared" si="729"/>
        <v>AMC 5767 C</v>
      </c>
      <c r="C4057" s="4">
        <v>163401</v>
      </c>
      <c r="D4057" s="143" t="s">
        <v>7</v>
      </c>
      <c r="E4057" s="143"/>
      <c r="F4057" s="18"/>
      <c r="G4057" s="5">
        <v>174.7</v>
      </c>
    </row>
    <row r="4058" spans="1:7" x14ac:dyDescent="0.25">
      <c r="A4058" s="18">
        <f t="shared" si="729"/>
        <v>5767</v>
      </c>
      <c r="B4058" s="18" t="str">
        <f t="shared" si="729"/>
        <v>AMC 5767 C</v>
      </c>
      <c r="C4058" s="4">
        <v>163402</v>
      </c>
      <c r="D4058" s="143" t="s">
        <v>17</v>
      </c>
      <c r="E4058" s="143"/>
      <c r="F4058" s="18"/>
      <c r="G4058" s="5">
        <v>37.700000000000003</v>
      </c>
    </row>
    <row r="4059" spans="1:7" x14ac:dyDescent="0.25">
      <c r="A4059" s="18">
        <f t="shared" si="729"/>
        <v>5767</v>
      </c>
      <c r="B4059" s="18" t="str">
        <f t="shared" si="729"/>
        <v>AMC 5767 C</v>
      </c>
      <c r="C4059" s="4">
        <v>163410</v>
      </c>
      <c r="D4059" s="143" t="s">
        <v>15</v>
      </c>
      <c r="E4059" s="143"/>
      <c r="F4059" s="18"/>
      <c r="G4059" s="5">
        <v>13.3</v>
      </c>
    </row>
    <row r="4060" spans="1:7" x14ac:dyDescent="0.25">
      <c r="A4060" s="18">
        <f t="shared" si="729"/>
        <v>5767</v>
      </c>
      <c r="B4060" s="18" t="str">
        <f t="shared" si="729"/>
        <v>AMC 5767 C</v>
      </c>
      <c r="C4060" s="6">
        <v>163407</v>
      </c>
      <c r="D4060" s="144" t="s">
        <v>13</v>
      </c>
      <c r="E4060" s="144"/>
      <c r="F4060" s="20"/>
      <c r="G4060" s="7">
        <v>1.6</v>
      </c>
    </row>
    <row r="4061" spans="1:7" x14ac:dyDescent="0.25">
      <c r="A4061" s="20">
        <f t="shared" si="729"/>
        <v>5767</v>
      </c>
      <c r="B4061" s="20" t="str">
        <f t="shared" si="729"/>
        <v>AMC 5767 C</v>
      </c>
      <c r="C4061" s="21"/>
      <c r="D4061" s="145"/>
      <c r="E4061" s="145"/>
      <c r="F4061" s="22" t="s">
        <v>9</v>
      </c>
      <c r="G4061" s="8">
        <v>1000</v>
      </c>
    </row>
    <row r="4062" spans="1:7" x14ac:dyDescent="0.25">
      <c r="A4062" s="9">
        <v>577</v>
      </c>
      <c r="B4062" s="23" t="s">
        <v>747</v>
      </c>
      <c r="C4062" s="9" t="s">
        <v>4</v>
      </c>
      <c r="D4062" s="146" t="s">
        <v>5</v>
      </c>
      <c r="E4062" s="146"/>
      <c r="F4062" s="24"/>
      <c r="G4062" s="10">
        <v>854</v>
      </c>
    </row>
    <row r="4063" spans="1:7" x14ac:dyDescent="0.25">
      <c r="A4063" s="18">
        <f t="shared" ref="A4063:B4066" si="730">A4062</f>
        <v>577</v>
      </c>
      <c r="B4063" s="18" t="str">
        <f t="shared" si="730"/>
        <v>AMC 577 C</v>
      </c>
      <c r="C4063" s="4">
        <v>163401</v>
      </c>
      <c r="D4063" s="143" t="s">
        <v>7</v>
      </c>
      <c r="E4063" s="143"/>
      <c r="F4063" s="18"/>
      <c r="G4063" s="5">
        <v>96.7</v>
      </c>
    </row>
    <row r="4064" spans="1:7" x14ac:dyDescent="0.25">
      <c r="A4064" s="18">
        <f t="shared" si="730"/>
        <v>577</v>
      </c>
      <c r="B4064" s="18" t="str">
        <f t="shared" si="730"/>
        <v>AMC 577 C</v>
      </c>
      <c r="C4064" s="4">
        <v>163403</v>
      </c>
      <c r="D4064" s="143" t="s">
        <v>6</v>
      </c>
      <c r="E4064" s="143"/>
      <c r="F4064" s="18"/>
      <c r="G4064" s="5">
        <v>29</v>
      </c>
    </row>
    <row r="4065" spans="1:7" x14ac:dyDescent="0.25">
      <c r="A4065" s="18">
        <f t="shared" si="730"/>
        <v>577</v>
      </c>
      <c r="B4065" s="18" t="str">
        <f t="shared" si="730"/>
        <v>AMC 577 C</v>
      </c>
      <c r="C4065" s="6">
        <v>163407</v>
      </c>
      <c r="D4065" s="144" t="s">
        <v>13</v>
      </c>
      <c r="E4065" s="144"/>
      <c r="F4065" s="20"/>
      <c r="G4065" s="7">
        <v>20.3</v>
      </c>
    </row>
    <row r="4066" spans="1:7" x14ac:dyDescent="0.25">
      <c r="A4066" s="20">
        <f t="shared" si="730"/>
        <v>577</v>
      </c>
      <c r="B4066" s="20" t="str">
        <f t="shared" si="730"/>
        <v>AMC 577 C</v>
      </c>
      <c r="C4066" s="21"/>
      <c r="D4066" s="145"/>
      <c r="E4066" s="145"/>
      <c r="F4066" s="22" t="s">
        <v>9</v>
      </c>
      <c r="G4066" s="8">
        <v>1000</v>
      </c>
    </row>
    <row r="4067" spans="1:7" x14ac:dyDescent="0.25">
      <c r="A4067" s="9">
        <v>5773</v>
      </c>
      <c r="B4067" s="23" t="s">
        <v>748</v>
      </c>
      <c r="C4067" s="9" t="s">
        <v>4</v>
      </c>
      <c r="D4067" s="146" t="s">
        <v>5</v>
      </c>
      <c r="E4067" s="146"/>
      <c r="F4067" s="24"/>
      <c r="G4067" s="10">
        <v>768.2</v>
      </c>
    </row>
    <row r="4068" spans="1:7" x14ac:dyDescent="0.25">
      <c r="A4068" s="18">
        <f t="shared" ref="A4068:B4072" si="731">A4067</f>
        <v>5773</v>
      </c>
      <c r="B4068" s="18" t="str">
        <f t="shared" si="731"/>
        <v>AMC 5773 C</v>
      </c>
      <c r="C4068" s="4">
        <v>163401</v>
      </c>
      <c r="D4068" s="143" t="s">
        <v>7</v>
      </c>
      <c r="E4068" s="143"/>
      <c r="F4068" s="18"/>
      <c r="G4068" s="5">
        <v>146.5</v>
      </c>
    </row>
    <row r="4069" spans="1:7" x14ac:dyDescent="0.25">
      <c r="A4069" s="18">
        <f t="shared" si="731"/>
        <v>5773</v>
      </c>
      <c r="B4069" s="18" t="str">
        <f t="shared" si="731"/>
        <v>AMC 5773 C</v>
      </c>
      <c r="C4069" s="4">
        <v>163402</v>
      </c>
      <c r="D4069" s="143" t="s">
        <v>17</v>
      </c>
      <c r="E4069" s="143"/>
      <c r="F4069" s="18"/>
      <c r="G4069" s="5">
        <v>77.5</v>
      </c>
    </row>
    <row r="4070" spans="1:7" x14ac:dyDescent="0.25">
      <c r="A4070" s="18">
        <f t="shared" si="731"/>
        <v>5773</v>
      </c>
      <c r="B4070" s="18" t="str">
        <f t="shared" si="731"/>
        <v>AMC 5773 C</v>
      </c>
      <c r="C4070" s="4">
        <v>163410</v>
      </c>
      <c r="D4070" s="143" t="s">
        <v>15</v>
      </c>
      <c r="E4070" s="143"/>
      <c r="F4070" s="18"/>
      <c r="G4070" s="5">
        <v>6.9</v>
      </c>
    </row>
    <row r="4071" spans="1:7" x14ac:dyDescent="0.25">
      <c r="A4071" s="18">
        <f t="shared" si="731"/>
        <v>5773</v>
      </c>
      <c r="B4071" s="18" t="str">
        <f t="shared" si="731"/>
        <v>AMC 5773 C</v>
      </c>
      <c r="C4071" s="6">
        <v>163407</v>
      </c>
      <c r="D4071" s="144" t="s">
        <v>13</v>
      </c>
      <c r="E4071" s="144"/>
      <c r="F4071" s="20"/>
      <c r="G4071" s="7">
        <v>0.9</v>
      </c>
    </row>
    <row r="4072" spans="1:7" x14ac:dyDescent="0.25">
      <c r="A4072" s="20">
        <f t="shared" si="731"/>
        <v>5773</v>
      </c>
      <c r="B4072" s="20" t="str">
        <f t="shared" si="731"/>
        <v>AMC 5773 C</v>
      </c>
      <c r="C4072" s="21"/>
      <c r="D4072" s="145"/>
      <c r="E4072" s="145"/>
      <c r="F4072" s="22" t="s">
        <v>9</v>
      </c>
      <c r="G4072" s="8">
        <v>1000</v>
      </c>
    </row>
    <row r="4073" spans="1:7" x14ac:dyDescent="0.25">
      <c r="A4073" s="2">
        <v>5777</v>
      </c>
      <c r="B4073" s="27" t="s">
        <v>749</v>
      </c>
      <c r="C4073" s="2" t="s">
        <v>4</v>
      </c>
      <c r="D4073" s="148" t="s">
        <v>5</v>
      </c>
      <c r="E4073" s="148"/>
      <c r="F4073" s="28"/>
      <c r="G4073" s="3">
        <v>789.5</v>
      </c>
    </row>
    <row r="4074" spans="1:7" x14ac:dyDescent="0.25">
      <c r="A4074" s="18">
        <f t="shared" ref="A4074:B4078" si="732">A4073</f>
        <v>5777</v>
      </c>
      <c r="B4074" s="18" t="str">
        <f t="shared" si="732"/>
        <v>AMC 5777 C</v>
      </c>
      <c r="C4074" s="4">
        <v>163401</v>
      </c>
      <c r="D4074" s="143" t="s">
        <v>7</v>
      </c>
      <c r="E4074" s="143"/>
      <c r="F4074" s="18"/>
      <c r="G4074" s="5">
        <v>184.2</v>
      </c>
    </row>
    <row r="4075" spans="1:7" x14ac:dyDescent="0.25">
      <c r="A4075" s="18">
        <f t="shared" si="732"/>
        <v>5777</v>
      </c>
      <c r="B4075" s="18" t="str">
        <f t="shared" si="732"/>
        <v>AMC 5777 C</v>
      </c>
      <c r="C4075" s="4">
        <v>163402</v>
      </c>
      <c r="D4075" s="143" t="s">
        <v>17</v>
      </c>
      <c r="E4075" s="143"/>
      <c r="F4075" s="18"/>
      <c r="G4075" s="5">
        <v>18.8</v>
      </c>
    </row>
    <row r="4076" spans="1:7" x14ac:dyDescent="0.25">
      <c r="A4076" s="18">
        <f t="shared" si="732"/>
        <v>5777</v>
      </c>
      <c r="B4076" s="18" t="str">
        <f t="shared" si="732"/>
        <v>AMC 5777 C</v>
      </c>
      <c r="C4076" s="4">
        <v>163410</v>
      </c>
      <c r="D4076" s="143" t="s">
        <v>15</v>
      </c>
      <c r="E4076" s="143"/>
      <c r="F4076" s="18"/>
      <c r="G4076" s="5">
        <v>6.7</v>
      </c>
    </row>
    <row r="4077" spans="1:7" x14ac:dyDescent="0.25">
      <c r="A4077" s="18">
        <f t="shared" si="732"/>
        <v>5777</v>
      </c>
      <c r="B4077" s="18" t="str">
        <f t="shared" si="732"/>
        <v>AMC 5777 C</v>
      </c>
      <c r="C4077" s="6">
        <v>163407</v>
      </c>
      <c r="D4077" s="144" t="s">
        <v>13</v>
      </c>
      <c r="E4077" s="144"/>
      <c r="F4077" s="20"/>
      <c r="G4077" s="7">
        <v>0.8</v>
      </c>
    </row>
    <row r="4078" spans="1:7" x14ac:dyDescent="0.25">
      <c r="A4078" s="20">
        <f t="shared" si="732"/>
        <v>5777</v>
      </c>
      <c r="B4078" s="20" t="str">
        <f t="shared" si="732"/>
        <v>AMC 5777 C</v>
      </c>
      <c r="C4078" s="21"/>
      <c r="D4078" s="145"/>
      <c r="E4078" s="145"/>
      <c r="F4078" s="22" t="s">
        <v>9</v>
      </c>
      <c r="G4078" s="8">
        <v>1000</v>
      </c>
    </row>
    <row r="4079" spans="1:7" x14ac:dyDescent="0.25">
      <c r="A4079" s="9">
        <v>578</v>
      </c>
      <c r="B4079" s="23" t="s">
        <v>750</v>
      </c>
      <c r="C4079" s="9" t="s">
        <v>4</v>
      </c>
      <c r="D4079" s="146" t="s">
        <v>5</v>
      </c>
      <c r="E4079" s="146"/>
      <c r="F4079" s="24"/>
      <c r="G4079" s="10">
        <v>880.3</v>
      </c>
    </row>
    <row r="4080" spans="1:7" x14ac:dyDescent="0.25">
      <c r="A4080" s="18">
        <f t="shared" ref="A4080:B4083" si="733">A4079</f>
        <v>578</v>
      </c>
      <c r="B4080" s="18" t="str">
        <f t="shared" si="733"/>
        <v>AMC 578 C</v>
      </c>
      <c r="C4080" s="4">
        <v>163401</v>
      </c>
      <c r="D4080" s="143" t="s">
        <v>7</v>
      </c>
      <c r="E4080" s="143"/>
      <c r="F4080" s="18"/>
      <c r="G4080" s="5">
        <v>96.5</v>
      </c>
    </row>
    <row r="4081" spans="1:7" x14ac:dyDescent="0.25">
      <c r="A4081" s="18">
        <f t="shared" si="733"/>
        <v>578</v>
      </c>
      <c r="B4081" s="18" t="str">
        <f t="shared" si="733"/>
        <v>AMC 578 C</v>
      </c>
      <c r="C4081" s="4">
        <v>163403</v>
      </c>
      <c r="D4081" s="143" t="s">
        <v>6</v>
      </c>
      <c r="E4081" s="143"/>
      <c r="F4081" s="18"/>
      <c r="G4081" s="5">
        <v>14.5</v>
      </c>
    </row>
    <row r="4082" spans="1:7" x14ac:dyDescent="0.25">
      <c r="A4082" s="18">
        <f t="shared" si="733"/>
        <v>578</v>
      </c>
      <c r="B4082" s="18" t="str">
        <f t="shared" si="733"/>
        <v>AMC 578 C</v>
      </c>
      <c r="C4082" s="6">
        <v>163407</v>
      </c>
      <c r="D4082" s="144" t="s">
        <v>13</v>
      </c>
      <c r="E4082" s="144"/>
      <c r="F4082" s="20"/>
      <c r="G4082" s="7">
        <v>8.6999999999999993</v>
      </c>
    </row>
    <row r="4083" spans="1:7" x14ac:dyDescent="0.25">
      <c r="A4083" s="20">
        <f t="shared" si="733"/>
        <v>578</v>
      </c>
      <c r="B4083" s="20" t="str">
        <f t="shared" si="733"/>
        <v>AMC 578 C</v>
      </c>
      <c r="C4083" s="21"/>
      <c r="D4083" s="145"/>
      <c r="E4083" s="145"/>
      <c r="F4083" s="22" t="s">
        <v>9</v>
      </c>
      <c r="G4083" s="8">
        <v>1000</v>
      </c>
    </row>
    <row r="4084" spans="1:7" x14ac:dyDescent="0.25">
      <c r="A4084" s="9">
        <v>5783</v>
      </c>
      <c r="B4084" s="23" t="s">
        <v>751</v>
      </c>
      <c r="C4084" s="9" t="s">
        <v>4</v>
      </c>
      <c r="D4084" s="146" t="s">
        <v>5</v>
      </c>
      <c r="E4084" s="146"/>
      <c r="F4084" s="24"/>
      <c r="G4084" s="10">
        <v>787.4</v>
      </c>
    </row>
    <row r="4085" spans="1:7" x14ac:dyDescent="0.25">
      <c r="A4085" s="18">
        <f t="shared" ref="A4085:B4089" si="734">A4084</f>
        <v>5783</v>
      </c>
      <c r="B4085" s="18" t="str">
        <f t="shared" si="734"/>
        <v>AMC 5783 C</v>
      </c>
      <c r="C4085" s="4">
        <v>163401</v>
      </c>
      <c r="D4085" s="143" t="s">
        <v>7</v>
      </c>
      <c r="E4085" s="143"/>
      <c r="F4085" s="18"/>
      <c r="G4085" s="5">
        <v>170.1</v>
      </c>
    </row>
    <row r="4086" spans="1:7" x14ac:dyDescent="0.25">
      <c r="A4086" s="18">
        <f t="shared" si="734"/>
        <v>5783</v>
      </c>
      <c r="B4086" s="18" t="str">
        <f t="shared" si="734"/>
        <v>AMC 5783 C</v>
      </c>
      <c r="C4086" s="4">
        <v>163402</v>
      </c>
      <c r="D4086" s="143" t="s">
        <v>17</v>
      </c>
      <c r="E4086" s="143"/>
      <c r="F4086" s="18"/>
      <c r="G4086" s="5">
        <v>38.700000000000003</v>
      </c>
    </row>
    <row r="4087" spans="1:7" x14ac:dyDescent="0.25">
      <c r="A4087" s="18">
        <f t="shared" si="734"/>
        <v>5783</v>
      </c>
      <c r="B4087" s="18" t="str">
        <f t="shared" si="734"/>
        <v>AMC 5783 C</v>
      </c>
      <c r="C4087" s="4">
        <v>163410</v>
      </c>
      <c r="D4087" s="143" t="s">
        <v>15</v>
      </c>
      <c r="E4087" s="143"/>
      <c r="F4087" s="18"/>
      <c r="G4087" s="5">
        <v>3.4</v>
      </c>
    </row>
    <row r="4088" spans="1:7" x14ac:dyDescent="0.25">
      <c r="A4088" s="18">
        <f t="shared" si="734"/>
        <v>5783</v>
      </c>
      <c r="B4088" s="18" t="str">
        <f t="shared" si="734"/>
        <v>AMC 5783 C</v>
      </c>
      <c r="C4088" s="6">
        <v>163407</v>
      </c>
      <c r="D4088" s="144" t="s">
        <v>13</v>
      </c>
      <c r="E4088" s="144"/>
      <c r="F4088" s="20"/>
      <c r="G4088" s="7">
        <v>0.4</v>
      </c>
    </row>
    <row r="4089" spans="1:7" x14ac:dyDescent="0.25">
      <c r="A4089" s="20">
        <f t="shared" si="734"/>
        <v>5783</v>
      </c>
      <c r="B4089" s="20" t="str">
        <f t="shared" si="734"/>
        <v>AMC 5783 C</v>
      </c>
      <c r="C4089" s="21"/>
      <c r="D4089" s="145"/>
      <c r="E4089" s="145"/>
      <c r="F4089" s="22" t="s">
        <v>9</v>
      </c>
      <c r="G4089" s="8">
        <v>1000</v>
      </c>
    </row>
    <row r="4090" spans="1:7" x14ac:dyDescent="0.25">
      <c r="A4090" s="9">
        <v>5787</v>
      </c>
      <c r="B4090" s="23" t="s">
        <v>752</v>
      </c>
      <c r="C4090" s="9" t="s">
        <v>4</v>
      </c>
      <c r="D4090" s="146" t="s">
        <v>5</v>
      </c>
      <c r="E4090" s="146"/>
      <c r="F4090" s="24"/>
      <c r="G4090" s="10">
        <v>798</v>
      </c>
    </row>
    <row r="4091" spans="1:7" x14ac:dyDescent="0.25">
      <c r="A4091" s="18">
        <f t="shared" ref="A4091:B4095" si="735">A4090</f>
        <v>5787</v>
      </c>
      <c r="B4091" s="18" t="str">
        <f t="shared" si="735"/>
        <v>AMC 5787 C</v>
      </c>
      <c r="C4091" s="4">
        <v>163401</v>
      </c>
      <c r="D4091" s="143" t="s">
        <v>7</v>
      </c>
      <c r="E4091" s="143"/>
      <c r="F4091" s="18"/>
      <c r="G4091" s="5">
        <v>188.9</v>
      </c>
    </row>
    <row r="4092" spans="1:7" x14ac:dyDescent="0.25">
      <c r="A4092" s="18">
        <f t="shared" si="735"/>
        <v>5787</v>
      </c>
      <c r="B4092" s="18" t="str">
        <f t="shared" si="735"/>
        <v>AMC 5787 C</v>
      </c>
      <c r="C4092" s="4">
        <v>163402</v>
      </c>
      <c r="D4092" s="143" t="s">
        <v>17</v>
      </c>
      <c r="E4092" s="143"/>
      <c r="F4092" s="18"/>
      <c r="G4092" s="5">
        <v>9.4</v>
      </c>
    </row>
    <row r="4093" spans="1:7" x14ac:dyDescent="0.25">
      <c r="A4093" s="18">
        <f t="shared" si="735"/>
        <v>5787</v>
      </c>
      <c r="B4093" s="18" t="str">
        <f t="shared" si="735"/>
        <v>AMC 5787 C</v>
      </c>
      <c r="C4093" s="4">
        <v>163410</v>
      </c>
      <c r="D4093" s="143" t="s">
        <v>15</v>
      </c>
      <c r="E4093" s="143"/>
      <c r="F4093" s="18"/>
      <c r="G4093" s="5">
        <v>3.3</v>
      </c>
    </row>
    <row r="4094" spans="1:7" x14ac:dyDescent="0.25">
      <c r="A4094" s="18">
        <f t="shared" si="735"/>
        <v>5787</v>
      </c>
      <c r="B4094" s="18" t="str">
        <f t="shared" si="735"/>
        <v>AMC 5787 C</v>
      </c>
      <c r="C4094" s="6">
        <v>163407</v>
      </c>
      <c r="D4094" s="144" t="s">
        <v>13</v>
      </c>
      <c r="E4094" s="144"/>
      <c r="F4094" s="20"/>
      <c r="G4094" s="7">
        <v>0.4</v>
      </c>
    </row>
    <row r="4095" spans="1:7" x14ac:dyDescent="0.25">
      <c r="A4095" s="20">
        <f t="shared" si="735"/>
        <v>5787</v>
      </c>
      <c r="B4095" s="20" t="str">
        <f t="shared" si="735"/>
        <v>AMC 5787 C</v>
      </c>
      <c r="C4095" s="21"/>
      <c r="D4095" s="145"/>
      <c r="E4095" s="145"/>
      <c r="F4095" s="22" t="s">
        <v>9</v>
      </c>
      <c r="G4095" s="8">
        <v>1000</v>
      </c>
    </row>
    <row r="4096" spans="1:7" x14ac:dyDescent="0.25">
      <c r="A4096" s="9">
        <v>579</v>
      </c>
      <c r="B4096" s="23" t="s">
        <v>753</v>
      </c>
      <c r="C4096" s="9" t="s">
        <v>4</v>
      </c>
      <c r="D4096" s="146" t="s">
        <v>5</v>
      </c>
      <c r="E4096" s="146"/>
      <c r="F4096" s="24"/>
      <c r="G4096" s="10">
        <v>893.4</v>
      </c>
    </row>
    <row r="4097" spans="1:7" x14ac:dyDescent="0.25">
      <c r="A4097" s="18">
        <f t="shared" ref="A4097:B4100" si="736">A4096</f>
        <v>579</v>
      </c>
      <c r="B4097" s="18" t="str">
        <f t="shared" si="736"/>
        <v>AMC 579 C</v>
      </c>
      <c r="C4097" s="4">
        <v>163401</v>
      </c>
      <c r="D4097" s="143" t="s">
        <v>7</v>
      </c>
      <c r="E4097" s="143"/>
      <c r="F4097" s="18"/>
      <c r="G4097" s="5">
        <v>96.5</v>
      </c>
    </row>
    <row r="4098" spans="1:7" x14ac:dyDescent="0.25">
      <c r="A4098" s="18">
        <f t="shared" si="736"/>
        <v>579</v>
      </c>
      <c r="B4098" s="18" t="str">
        <f t="shared" si="736"/>
        <v>AMC 579 C</v>
      </c>
      <c r="C4098" s="4">
        <v>163403</v>
      </c>
      <c r="D4098" s="143" t="s">
        <v>6</v>
      </c>
      <c r="E4098" s="143"/>
      <c r="F4098" s="18"/>
      <c r="G4098" s="5">
        <v>5.8</v>
      </c>
    </row>
    <row r="4099" spans="1:7" x14ac:dyDescent="0.25">
      <c r="A4099" s="18">
        <f t="shared" si="736"/>
        <v>579</v>
      </c>
      <c r="B4099" s="18" t="str">
        <f t="shared" si="736"/>
        <v>AMC 579 C</v>
      </c>
      <c r="C4099" s="6">
        <v>163407</v>
      </c>
      <c r="D4099" s="144" t="s">
        <v>13</v>
      </c>
      <c r="E4099" s="144"/>
      <c r="F4099" s="20"/>
      <c r="G4099" s="7">
        <v>4.3</v>
      </c>
    </row>
    <row r="4100" spans="1:7" x14ac:dyDescent="0.25">
      <c r="A4100" s="20">
        <f t="shared" si="736"/>
        <v>579</v>
      </c>
      <c r="B4100" s="20" t="str">
        <f t="shared" si="736"/>
        <v>AMC 579 C</v>
      </c>
      <c r="C4100" s="21"/>
      <c r="D4100" s="145"/>
      <c r="E4100" s="145"/>
      <c r="F4100" s="22" t="s">
        <v>9</v>
      </c>
      <c r="G4100" s="8">
        <v>1000</v>
      </c>
    </row>
    <row r="4101" spans="1:7" x14ac:dyDescent="0.25">
      <c r="A4101" s="9">
        <v>5793</v>
      </c>
      <c r="B4101" s="23" t="s">
        <v>754</v>
      </c>
      <c r="C4101" s="9" t="s">
        <v>4</v>
      </c>
      <c r="D4101" s="146" t="s">
        <v>5</v>
      </c>
      <c r="E4101" s="146"/>
      <c r="F4101" s="24"/>
      <c r="G4101" s="10">
        <v>796.8</v>
      </c>
    </row>
    <row r="4102" spans="1:7" x14ac:dyDescent="0.25">
      <c r="A4102" s="18">
        <f t="shared" ref="A4102:B4106" si="737">A4101</f>
        <v>5793</v>
      </c>
      <c r="B4102" s="18" t="str">
        <f t="shared" si="737"/>
        <v>AMC 5793 C</v>
      </c>
      <c r="C4102" s="4">
        <v>163401</v>
      </c>
      <c r="D4102" s="143" t="s">
        <v>7</v>
      </c>
      <c r="E4102" s="143"/>
      <c r="F4102" s="18"/>
      <c r="G4102" s="5">
        <v>181.9</v>
      </c>
    </row>
    <row r="4103" spans="1:7" x14ac:dyDescent="0.25">
      <c r="A4103" s="18">
        <f t="shared" si="737"/>
        <v>5793</v>
      </c>
      <c r="B4103" s="18" t="str">
        <f t="shared" si="737"/>
        <v>AMC 5793 C</v>
      </c>
      <c r="C4103" s="4">
        <v>163402</v>
      </c>
      <c r="D4103" s="143" t="s">
        <v>17</v>
      </c>
      <c r="E4103" s="143"/>
      <c r="F4103" s="18"/>
      <c r="G4103" s="5">
        <v>19.399999999999999</v>
      </c>
    </row>
    <row r="4104" spans="1:7" x14ac:dyDescent="0.25">
      <c r="A4104" s="18">
        <f t="shared" si="737"/>
        <v>5793</v>
      </c>
      <c r="B4104" s="18" t="str">
        <f t="shared" si="737"/>
        <v>AMC 5793 C</v>
      </c>
      <c r="C4104" s="4">
        <v>163410</v>
      </c>
      <c r="D4104" s="143" t="s">
        <v>15</v>
      </c>
      <c r="E4104" s="143"/>
      <c r="F4104" s="18"/>
      <c r="G4104" s="5">
        <v>1.7</v>
      </c>
    </row>
    <row r="4105" spans="1:7" x14ac:dyDescent="0.25">
      <c r="A4105" s="18">
        <f t="shared" si="737"/>
        <v>5793</v>
      </c>
      <c r="B4105" s="18" t="str">
        <f t="shared" si="737"/>
        <v>AMC 5793 C</v>
      </c>
      <c r="C4105" s="6">
        <v>163407</v>
      </c>
      <c r="D4105" s="144" t="s">
        <v>13</v>
      </c>
      <c r="E4105" s="144"/>
      <c r="F4105" s="20"/>
      <c r="G4105" s="7">
        <v>0.2</v>
      </c>
    </row>
    <row r="4106" spans="1:7" x14ac:dyDescent="0.25">
      <c r="A4106" s="20">
        <f t="shared" si="737"/>
        <v>5793</v>
      </c>
      <c r="B4106" s="20" t="str">
        <f t="shared" si="737"/>
        <v>AMC 5793 C</v>
      </c>
      <c r="C4106" s="21"/>
      <c r="D4106" s="145"/>
      <c r="E4106" s="145"/>
      <c r="F4106" s="22" t="s">
        <v>9</v>
      </c>
      <c r="G4106" s="8">
        <v>1000</v>
      </c>
    </row>
    <row r="4107" spans="1:7" x14ac:dyDescent="0.25">
      <c r="A4107" s="9">
        <v>5797</v>
      </c>
      <c r="B4107" s="23" t="s">
        <v>755</v>
      </c>
      <c r="C4107" s="9" t="s">
        <v>4</v>
      </c>
      <c r="D4107" s="146" t="s">
        <v>5</v>
      </c>
      <c r="E4107" s="146"/>
      <c r="F4107" s="24"/>
      <c r="G4107" s="10">
        <v>802.1</v>
      </c>
    </row>
    <row r="4108" spans="1:7" x14ac:dyDescent="0.25">
      <c r="A4108" s="18">
        <f t="shared" ref="A4108:B4112" si="738">A4107</f>
        <v>5797</v>
      </c>
      <c r="B4108" s="18" t="str">
        <f t="shared" si="738"/>
        <v>AMC 5797 C</v>
      </c>
      <c r="C4108" s="4">
        <v>163401</v>
      </c>
      <c r="D4108" s="143" t="s">
        <v>7</v>
      </c>
      <c r="E4108" s="143"/>
      <c r="F4108" s="18"/>
      <c r="G4108" s="5">
        <v>191.3</v>
      </c>
    </row>
    <row r="4109" spans="1:7" x14ac:dyDescent="0.25">
      <c r="A4109" s="18">
        <f t="shared" si="738"/>
        <v>5797</v>
      </c>
      <c r="B4109" s="18" t="str">
        <f t="shared" si="738"/>
        <v>AMC 5797 C</v>
      </c>
      <c r="C4109" s="4">
        <v>163402</v>
      </c>
      <c r="D4109" s="143" t="s">
        <v>17</v>
      </c>
      <c r="E4109" s="143"/>
      <c r="F4109" s="18"/>
      <c r="G4109" s="5">
        <v>4.7</v>
      </c>
    </row>
    <row r="4110" spans="1:7" x14ac:dyDescent="0.25">
      <c r="A4110" s="18">
        <f t="shared" si="738"/>
        <v>5797</v>
      </c>
      <c r="B4110" s="18" t="str">
        <f t="shared" si="738"/>
        <v>AMC 5797 C</v>
      </c>
      <c r="C4110" s="4">
        <v>163410</v>
      </c>
      <c r="D4110" s="143" t="s">
        <v>15</v>
      </c>
      <c r="E4110" s="143"/>
      <c r="F4110" s="18"/>
      <c r="G4110" s="5">
        <v>1.7</v>
      </c>
    </row>
    <row r="4111" spans="1:7" x14ac:dyDescent="0.25">
      <c r="A4111" s="18">
        <f t="shared" si="738"/>
        <v>5797</v>
      </c>
      <c r="B4111" s="18" t="str">
        <f t="shared" si="738"/>
        <v>AMC 5797 C</v>
      </c>
      <c r="C4111" s="6">
        <v>163407</v>
      </c>
      <c r="D4111" s="144" t="s">
        <v>13</v>
      </c>
      <c r="E4111" s="144"/>
      <c r="F4111" s="20"/>
      <c r="G4111" s="7">
        <v>0.2</v>
      </c>
    </row>
    <row r="4112" spans="1:7" x14ac:dyDescent="0.25">
      <c r="A4112" s="20">
        <f t="shared" si="738"/>
        <v>5797</v>
      </c>
      <c r="B4112" s="20" t="str">
        <f t="shared" si="738"/>
        <v>AMC 5797 C</v>
      </c>
      <c r="C4112" s="21"/>
      <c r="D4112" s="145"/>
      <c r="E4112" s="145"/>
      <c r="F4112" s="22" t="s">
        <v>9</v>
      </c>
      <c r="G4112" s="8">
        <v>1000</v>
      </c>
    </row>
    <row r="4113" spans="1:7" x14ac:dyDescent="0.25">
      <c r="A4113" s="9">
        <v>580</v>
      </c>
      <c r="B4113" s="23" t="s">
        <v>756</v>
      </c>
      <c r="C4113" s="9" t="s">
        <v>4</v>
      </c>
      <c r="D4113" s="146" t="s">
        <v>5</v>
      </c>
      <c r="E4113" s="146"/>
      <c r="F4113" s="24"/>
      <c r="G4113" s="10">
        <v>898.3</v>
      </c>
    </row>
    <row r="4114" spans="1:7" x14ac:dyDescent="0.25">
      <c r="A4114" s="18">
        <f t="shared" ref="A4114:B4117" si="739">A4113</f>
        <v>580</v>
      </c>
      <c r="B4114" s="18" t="str">
        <f t="shared" si="739"/>
        <v>AMC 580 C</v>
      </c>
      <c r="C4114" s="4">
        <v>163401</v>
      </c>
      <c r="D4114" s="143" t="s">
        <v>7</v>
      </c>
      <c r="E4114" s="143"/>
      <c r="F4114" s="18"/>
      <c r="G4114" s="5">
        <v>96.5</v>
      </c>
    </row>
    <row r="4115" spans="1:7" x14ac:dyDescent="0.25">
      <c r="A4115" s="18">
        <f t="shared" si="739"/>
        <v>580</v>
      </c>
      <c r="B4115" s="18" t="str">
        <f t="shared" si="739"/>
        <v>AMC 580 C</v>
      </c>
      <c r="C4115" s="4">
        <v>163403</v>
      </c>
      <c r="D4115" s="143" t="s">
        <v>6</v>
      </c>
      <c r="E4115" s="143"/>
      <c r="F4115" s="18"/>
      <c r="G4115" s="5">
        <v>2.9</v>
      </c>
    </row>
    <row r="4116" spans="1:7" x14ac:dyDescent="0.25">
      <c r="A4116" s="18">
        <f t="shared" si="739"/>
        <v>580</v>
      </c>
      <c r="B4116" s="18" t="str">
        <f t="shared" si="739"/>
        <v>AMC 580 C</v>
      </c>
      <c r="C4116" s="6">
        <v>163407</v>
      </c>
      <c r="D4116" s="144" t="s">
        <v>13</v>
      </c>
      <c r="E4116" s="144"/>
      <c r="F4116" s="20"/>
      <c r="G4116" s="7">
        <v>2.2999999999999998</v>
      </c>
    </row>
    <row r="4117" spans="1:7" x14ac:dyDescent="0.25">
      <c r="A4117" s="20">
        <f t="shared" si="739"/>
        <v>580</v>
      </c>
      <c r="B4117" s="20" t="str">
        <f t="shared" si="739"/>
        <v>AMC 580 C</v>
      </c>
      <c r="C4117" s="21"/>
      <c r="D4117" s="145"/>
      <c r="E4117" s="145"/>
      <c r="F4117" s="22" t="s">
        <v>9</v>
      </c>
      <c r="G4117" s="8">
        <v>1000</v>
      </c>
    </row>
    <row r="4118" spans="1:7" x14ac:dyDescent="0.25">
      <c r="A4118" s="9">
        <v>5803</v>
      </c>
      <c r="B4118" s="23" t="s">
        <v>757</v>
      </c>
      <c r="C4118" s="9" t="s">
        <v>4</v>
      </c>
      <c r="D4118" s="146" t="s">
        <v>5</v>
      </c>
      <c r="E4118" s="146"/>
      <c r="F4118" s="24"/>
      <c r="G4118" s="10">
        <v>801.4</v>
      </c>
    </row>
    <row r="4119" spans="1:7" x14ac:dyDescent="0.25">
      <c r="A4119" s="18">
        <f t="shared" ref="A4119:B4123" si="740">A4118</f>
        <v>5803</v>
      </c>
      <c r="B4119" s="18" t="str">
        <f t="shared" si="740"/>
        <v>AMC 5803 C</v>
      </c>
      <c r="C4119" s="4">
        <v>163401</v>
      </c>
      <c r="D4119" s="143" t="s">
        <v>7</v>
      </c>
      <c r="E4119" s="143"/>
      <c r="F4119" s="18"/>
      <c r="G4119" s="5">
        <v>187.5</v>
      </c>
    </row>
    <row r="4120" spans="1:7" x14ac:dyDescent="0.25">
      <c r="A4120" s="18">
        <f t="shared" si="740"/>
        <v>5803</v>
      </c>
      <c r="B4120" s="18" t="str">
        <f t="shared" si="740"/>
        <v>AMC 5803 C</v>
      </c>
      <c r="C4120" s="4">
        <v>163402</v>
      </c>
      <c r="D4120" s="143" t="s">
        <v>17</v>
      </c>
      <c r="E4120" s="143"/>
      <c r="F4120" s="18"/>
      <c r="G4120" s="5">
        <v>10.1</v>
      </c>
    </row>
    <row r="4121" spans="1:7" x14ac:dyDescent="0.25">
      <c r="A4121" s="18">
        <f t="shared" si="740"/>
        <v>5803</v>
      </c>
      <c r="B4121" s="18" t="str">
        <f t="shared" si="740"/>
        <v>AMC 5803 C</v>
      </c>
      <c r="C4121" s="4">
        <v>163410</v>
      </c>
      <c r="D4121" s="143" t="s">
        <v>15</v>
      </c>
      <c r="E4121" s="143"/>
      <c r="F4121" s="18"/>
      <c r="G4121" s="5">
        <v>0.9</v>
      </c>
    </row>
    <row r="4122" spans="1:7" x14ac:dyDescent="0.25">
      <c r="A4122" s="18">
        <f t="shared" si="740"/>
        <v>5803</v>
      </c>
      <c r="B4122" s="18" t="str">
        <f t="shared" si="740"/>
        <v>AMC 5803 C</v>
      </c>
      <c r="C4122" s="6">
        <v>163407</v>
      </c>
      <c r="D4122" s="144" t="s">
        <v>13</v>
      </c>
      <c r="E4122" s="144"/>
      <c r="F4122" s="20"/>
      <c r="G4122" s="7">
        <v>0.1</v>
      </c>
    </row>
    <row r="4123" spans="1:7" x14ac:dyDescent="0.25">
      <c r="A4123" s="20">
        <f t="shared" si="740"/>
        <v>5803</v>
      </c>
      <c r="B4123" s="20" t="str">
        <f t="shared" si="740"/>
        <v>AMC 5803 C</v>
      </c>
      <c r="C4123" s="21"/>
      <c r="D4123" s="145"/>
      <c r="E4123" s="145"/>
      <c r="F4123" s="22" t="s">
        <v>9</v>
      </c>
      <c r="G4123" s="8">
        <v>1000</v>
      </c>
    </row>
    <row r="4124" spans="1:7" x14ac:dyDescent="0.25">
      <c r="A4124" s="9">
        <v>5807</v>
      </c>
      <c r="B4124" s="23" t="s">
        <v>758</v>
      </c>
      <c r="C4124" s="9" t="s">
        <v>4</v>
      </c>
      <c r="D4124" s="146" t="s">
        <v>5</v>
      </c>
      <c r="E4124" s="146"/>
      <c r="F4124" s="24"/>
      <c r="G4124" s="10">
        <v>804.2</v>
      </c>
    </row>
    <row r="4125" spans="1:7" x14ac:dyDescent="0.25">
      <c r="A4125" s="18">
        <f t="shared" ref="A4125:B4129" si="741">A4124</f>
        <v>5807</v>
      </c>
      <c r="B4125" s="18" t="str">
        <f t="shared" si="741"/>
        <v>AMC 5807 C</v>
      </c>
      <c r="C4125" s="4">
        <v>163401</v>
      </c>
      <c r="D4125" s="143" t="s">
        <v>7</v>
      </c>
      <c r="E4125" s="143"/>
      <c r="F4125" s="18"/>
      <c r="G4125" s="5">
        <v>192.5</v>
      </c>
    </row>
    <row r="4126" spans="1:7" x14ac:dyDescent="0.25">
      <c r="A4126" s="18">
        <f t="shared" si="741"/>
        <v>5807</v>
      </c>
      <c r="B4126" s="18" t="str">
        <f t="shared" si="741"/>
        <v>AMC 5807 C</v>
      </c>
      <c r="C4126" s="4">
        <v>163402</v>
      </c>
      <c r="D4126" s="143" t="s">
        <v>17</v>
      </c>
      <c r="E4126" s="143"/>
      <c r="F4126" s="18"/>
      <c r="G4126" s="5">
        <v>2.4</v>
      </c>
    </row>
    <row r="4127" spans="1:7" x14ac:dyDescent="0.25">
      <c r="A4127" s="18">
        <f t="shared" si="741"/>
        <v>5807</v>
      </c>
      <c r="B4127" s="18" t="str">
        <f t="shared" si="741"/>
        <v>AMC 5807 C</v>
      </c>
      <c r="C4127" s="4">
        <v>163410</v>
      </c>
      <c r="D4127" s="143" t="s">
        <v>15</v>
      </c>
      <c r="E4127" s="143"/>
      <c r="F4127" s="18"/>
      <c r="G4127" s="5">
        <v>0.8</v>
      </c>
    </row>
    <row r="4128" spans="1:7" x14ac:dyDescent="0.25">
      <c r="A4128" s="18">
        <f t="shared" si="741"/>
        <v>5807</v>
      </c>
      <c r="B4128" s="18" t="str">
        <f t="shared" si="741"/>
        <v>AMC 5807 C</v>
      </c>
      <c r="C4128" s="6">
        <v>163407</v>
      </c>
      <c r="D4128" s="144" t="s">
        <v>13</v>
      </c>
      <c r="E4128" s="144"/>
      <c r="F4128" s="20"/>
      <c r="G4128" s="7">
        <v>0.1</v>
      </c>
    </row>
    <row r="4129" spans="1:7" x14ac:dyDescent="0.25">
      <c r="A4129" s="20">
        <f t="shared" si="741"/>
        <v>5807</v>
      </c>
      <c r="B4129" s="20" t="str">
        <f t="shared" si="741"/>
        <v>AMC 5807 C</v>
      </c>
      <c r="C4129" s="21"/>
      <c r="D4129" s="145"/>
      <c r="E4129" s="145"/>
      <c r="F4129" s="22" t="s">
        <v>9</v>
      </c>
      <c r="G4129" s="8">
        <v>1000</v>
      </c>
    </row>
    <row r="4130" spans="1:7" x14ac:dyDescent="0.25">
      <c r="A4130" s="2">
        <v>581</v>
      </c>
      <c r="B4130" s="27" t="s">
        <v>759</v>
      </c>
      <c r="C4130" s="2" t="s">
        <v>4</v>
      </c>
      <c r="D4130" s="148" t="s">
        <v>5</v>
      </c>
      <c r="E4130" s="148"/>
      <c r="F4130" s="28"/>
      <c r="G4130" s="3">
        <v>753.5</v>
      </c>
    </row>
    <row r="4131" spans="1:7" x14ac:dyDescent="0.25">
      <c r="A4131" s="18">
        <f t="shared" ref="A4131:B4134" si="742">A4130</f>
        <v>581</v>
      </c>
      <c r="B4131" s="18" t="str">
        <f t="shared" si="742"/>
        <v>AMC 581 C</v>
      </c>
      <c r="C4131" s="4">
        <v>163401</v>
      </c>
      <c r="D4131" s="143" t="s">
        <v>7</v>
      </c>
      <c r="E4131" s="143"/>
      <c r="F4131" s="18"/>
      <c r="G4131" s="5">
        <v>102.1</v>
      </c>
    </row>
    <row r="4132" spans="1:7" x14ac:dyDescent="0.25">
      <c r="A4132" s="18">
        <f t="shared" si="742"/>
        <v>581</v>
      </c>
      <c r="B4132" s="18" t="str">
        <f t="shared" si="742"/>
        <v>AMC 581 C</v>
      </c>
      <c r="C4132" s="4">
        <v>163403</v>
      </c>
      <c r="D4132" s="143" t="s">
        <v>6</v>
      </c>
      <c r="E4132" s="143"/>
      <c r="F4132" s="18"/>
      <c r="G4132" s="5">
        <v>92.4</v>
      </c>
    </row>
    <row r="4133" spans="1:7" x14ac:dyDescent="0.25">
      <c r="A4133" s="18">
        <f t="shared" si="742"/>
        <v>581</v>
      </c>
      <c r="B4133" s="18" t="str">
        <f t="shared" si="742"/>
        <v>AMC 581 C</v>
      </c>
      <c r="C4133" s="6">
        <v>163410</v>
      </c>
      <c r="D4133" s="144" t="s">
        <v>15</v>
      </c>
      <c r="E4133" s="144"/>
      <c r="F4133" s="20"/>
      <c r="G4133" s="7">
        <v>52</v>
      </c>
    </row>
    <row r="4134" spans="1:7" x14ac:dyDescent="0.25">
      <c r="A4134" s="20">
        <f t="shared" si="742"/>
        <v>581</v>
      </c>
      <c r="B4134" s="20" t="str">
        <f t="shared" si="742"/>
        <v>AMC 581 C</v>
      </c>
      <c r="C4134" s="21"/>
      <c r="D4134" s="145"/>
      <c r="E4134" s="145"/>
      <c r="F4134" s="22" t="s">
        <v>9</v>
      </c>
      <c r="G4134" s="8">
        <v>1000</v>
      </c>
    </row>
    <row r="4135" spans="1:7" x14ac:dyDescent="0.25">
      <c r="A4135" s="9">
        <v>5815</v>
      </c>
      <c r="B4135" s="23" t="s">
        <v>760</v>
      </c>
      <c r="C4135" s="9" t="s">
        <v>4</v>
      </c>
      <c r="D4135" s="146" t="s">
        <v>5</v>
      </c>
      <c r="E4135" s="146"/>
      <c r="F4135" s="24"/>
      <c r="G4135" s="10">
        <v>894.3</v>
      </c>
    </row>
    <row r="4136" spans="1:7" x14ac:dyDescent="0.25">
      <c r="A4136" s="18">
        <f t="shared" ref="A4136:B4140" si="743">A4135</f>
        <v>5815</v>
      </c>
      <c r="B4136" s="18" t="str">
        <f t="shared" si="743"/>
        <v>AMC 5815 C</v>
      </c>
      <c r="C4136" s="4">
        <v>163401</v>
      </c>
      <c r="D4136" s="143" t="s">
        <v>7</v>
      </c>
      <c r="E4136" s="143"/>
      <c r="F4136" s="18"/>
      <c r="G4136" s="5">
        <v>58.1</v>
      </c>
    </row>
    <row r="4137" spans="1:7" x14ac:dyDescent="0.25">
      <c r="A4137" s="18">
        <f t="shared" si="743"/>
        <v>5815</v>
      </c>
      <c r="B4137" s="18" t="str">
        <f t="shared" si="743"/>
        <v>AMC 5815 C</v>
      </c>
      <c r="C4137" s="4">
        <v>163402</v>
      </c>
      <c r="D4137" s="143" t="s">
        <v>17</v>
      </c>
      <c r="E4137" s="143"/>
      <c r="F4137" s="18"/>
      <c r="G4137" s="5">
        <v>27.9</v>
      </c>
    </row>
    <row r="4138" spans="1:7" x14ac:dyDescent="0.25">
      <c r="A4138" s="18">
        <f t="shared" si="743"/>
        <v>5815</v>
      </c>
      <c r="B4138" s="18" t="str">
        <f t="shared" si="743"/>
        <v>AMC 5815 C</v>
      </c>
      <c r="C4138" s="4">
        <v>163410</v>
      </c>
      <c r="D4138" s="143" t="s">
        <v>15</v>
      </c>
      <c r="E4138" s="143"/>
      <c r="F4138" s="18"/>
      <c r="G4138" s="5">
        <v>18.399999999999999</v>
      </c>
    </row>
    <row r="4139" spans="1:7" x14ac:dyDescent="0.25">
      <c r="A4139" s="18">
        <f t="shared" si="743"/>
        <v>5815</v>
      </c>
      <c r="B4139" s="18" t="str">
        <f t="shared" si="743"/>
        <v>AMC 5815 C</v>
      </c>
      <c r="C4139" s="6">
        <v>163407</v>
      </c>
      <c r="D4139" s="144" t="s">
        <v>13</v>
      </c>
      <c r="E4139" s="144"/>
      <c r="F4139" s="20"/>
      <c r="G4139" s="7">
        <v>1.3</v>
      </c>
    </row>
    <row r="4140" spans="1:7" x14ac:dyDescent="0.25">
      <c r="A4140" s="20">
        <f t="shared" si="743"/>
        <v>5815</v>
      </c>
      <c r="B4140" s="20" t="str">
        <f t="shared" si="743"/>
        <v>AMC 5815 C</v>
      </c>
      <c r="C4140" s="21"/>
      <c r="D4140" s="145"/>
      <c r="E4140" s="145"/>
      <c r="F4140" s="22" t="s">
        <v>9</v>
      </c>
      <c r="G4140" s="8">
        <v>1000</v>
      </c>
    </row>
    <row r="4141" spans="1:7" x14ac:dyDescent="0.25">
      <c r="A4141" s="9">
        <v>582</v>
      </c>
      <c r="B4141" s="23" t="s">
        <v>761</v>
      </c>
      <c r="C4141" s="9" t="s">
        <v>4</v>
      </c>
      <c r="D4141" s="146" t="s">
        <v>5</v>
      </c>
      <c r="E4141" s="146"/>
      <c r="F4141" s="24"/>
      <c r="G4141" s="10">
        <v>665.7</v>
      </c>
    </row>
    <row r="4142" spans="1:7" x14ac:dyDescent="0.25">
      <c r="A4142" s="18">
        <f t="shared" ref="A4142:B4146" si="744">A4141</f>
        <v>582</v>
      </c>
      <c r="B4142" s="18" t="str">
        <f t="shared" si="744"/>
        <v>AMC 582 C</v>
      </c>
      <c r="C4142" s="4">
        <v>163402</v>
      </c>
      <c r="D4142" s="143" t="s">
        <v>17</v>
      </c>
      <c r="E4142" s="143"/>
      <c r="F4142" s="18"/>
      <c r="G4142" s="5">
        <v>155.30000000000001</v>
      </c>
    </row>
    <row r="4143" spans="1:7" x14ac:dyDescent="0.25">
      <c r="A4143" s="18">
        <f t="shared" si="744"/>
        <v>582</v>
      </c>
      <c r="B4143" s="18" t="str">
        <f t="shared" si="744"/>
        <v>AMC 582 C</v>
      </c>
      <c r="C4143" s="4">
        <v>163401</v>
      </c>
      <c r="D4143" s="143" t="s">
        <v>7</v>
      </c>
      <c r="E4143" s="143"/>
      <c r="F4143" s="18"/>
      <c r="G4143" s="5">
        <v>150.80000000000001</v>
      </c>
    </row>
    <row r="4144" spans="1:7" x14ac:dyDescent="0.25">
      <c r="A4144" s="18">
        <f t="shared" si="744"/>
        <v>582</v>
      </c>
      <c r="B4144" s="18" t="str">
        <f t="shared" si="744"/>
        <v>AMC 582 C</v>
      </c>
      <c r="C4144" s="4">
        <v>163410</v>
      </c>
      <c r="D4144" s="143" t="s">
        <v>15</v>
      </c>
      <c r="E4144" s="143"/>
      <c r="F4144" s="18"/>
      <c r="G4144" s="5">
        <v>24.9</v>
      </c>
    </row>
    <row r="4145" spans="1:7" x14ac:dyDescent="0.25">
      <c r="A4145" s="18">
        <f t="shared" si="744"/>
        <v>582</v>
      </c>
      <c r="B4145" s="18" t="str">
        <f t="shared" si="744"/>
        <v>AMC 582 C</v>
      </c>
      <c r="C4145" s="6">
        <v>163407</v>
      </c>
      <c r="D4145" s="144" t="s">
        <v>13</v>
      </c>
      <c r="E4145" s="144"/>
      <c r="F4145" s="20"/>
      <c r="G4145" s="7">
        <v>3.3</v>
      </c>
    </row>
    <row r="4146" spans="1:7" x14ac:dyDescent="0.25">
      <c r="A4146" s="20">
        <f t="shared" si="744"/>
        <v>582</v>
      </c>
      <c r="B4146" s="20" t="str">
        <f t="shared" si="744"/>
        <v>AMC 582 C</v>
      </c>
      <c r="C4146" s="21"/>
      <c r="D4146" s="145"/>
      <c r="E4146" s="145"/>
      <c r="F4146" s="22" t="s">
        <v>9</v>
      </c>
      <c r="G4146" s="8">
        <v>1000</v>
      </c>
    </row>
    <row r="4147" spans="1:7" x14ac:dyDescent="0.25">
      <c r="A4147" s="9">
        <v>5825</v>
      </c>
      <c r="B4147" s="23" t="s">
        <v>762</v>
      </c>
      <c r="C4147" s="9" t="s">
        <v>4</v>
      </c>
      <c r="D4147" s="146" t="s">
        <v>5</v>
      </c>
      <c r="E4147" s="146"/>
      <c r="F4147" s="24"/>
      <c r="G4147" s="10">
        <v>842.6</v>
      </c>
    </row>
    <row r="4148" spans="1:7" x14ac:dyDescent="0.25">
      <c r="A4148" s="18">
        <f t="shared" ref="A4148:B4152" si="745">A4147</f>
        <v>5825</v>
      </c>
      <c r="B4148" s="18" t="str">
        <f t="shared" si="745"/>
        <v>AMC 5825 C</v>
      </c>
      <c r="C4148" s="4">
        <v>163401</v>
      </c>
      <c r="D4148" s="143" t="s">
        <v>7</v>
      </c>
      <c r="E4148" s="143"/>
      <c r="F4148" s="18"/>
      <c r="G4148" s="5">
        <v>97</v>
      </c>
    </row>
    <row r="4149" spans="1:7" x14ac:dyDescent="0.25">
      <c r="A4149" s="18">
        <f t="shared" si="745"/>
        <v>5825</v>
      </c>
      <c r="B4149" s="18" t="str">
        <f t="shared" si="745"/>
        <v>AMC 5825 C</v>
      </c>
      <c r="C4149" s="4">
        <v>163402</v>
      </c>
      <c r="D4149" s="143" t="s">
        <v>17</v>
      </c>
      <c r="E4149" s="143"/>
      <c r="F4149" s="18"/>
      <c r="G4149" s="5">
        <v>46.6</v>
      </c>
    </row>
    <row r="4150" spans="1:7" x14ac:dyDescent="0.25">
      <c r="A4150" s="18">
        <f t="shared" si="745"/>
        <v>5825</v>
      </c>
      <c r="B4150" s="18" t="str">
        <f t="shared" si="745"/>
        <v>AMC 5825 C</v>
      </c>
      <c r="C4150" s="4">
        <v>163410</v>
      </c>
      <c r="D4150" s="143" t="s">
        <v>15</v>
      </c>
      <c r="E4150" s="143"/>
      <c r="F4150" s="18"/>
      <c r="G4150" s="5">
        <v>11.6</v>
      </c>
    </row>
    <row r="4151" spans="1:7" x14ac:dyDescent="0.25">
      <c r="A4151" s="18">
        <f t="shared" si="745"/>
        <v>5825</v>
      </c>
      <c r="B4151" s="18" t="str">
        <f t="shared" si="745"/>
        <v>AMC 5825 C</v>
      </c>
      <c r="C4151" s="6">
        <v>163407</v>
      </c>
      <c r="D4151" s="144" t="s">
        <v>13</v>
      </c>
      <c r="E4151" s="144"/>
      <c r="F4151" s="20"/>
      <c r="G4151" s="7">
        <v>2.2000000000000002</v>
      </c>
    </row>
    <row r="4152" spans="1:7" x14ac:dyDescent="0.25">
      <c r="A4152" s="20">
        <f t="shared" si="745"/>
        <v>5825</v>
      </c>
      <c r="B4152" s="20" t="str">
        <f t="shared" si="745"/>
        <v>AMC 5825 C</v>
      </c>
      <c r="C4152" s="21"/>
      <c r="D4152" s="145"/>
      <c r="E4152" s="145"/>
      <c r="F4152" s="22" t="s">
        <v>9</v>
      </c>
      <c r="G4152" s="8">
        <v>1000</v>
      </c>
    </row>
    <row r="4153" spans="1:7" x14ac:dyDescent="0.25">
      <c r="A4153" s="9">
        <v>583</v>
      </c>
      <c r="B4153" s="23" t="s">
        <v>763</v>
      </c>
      <c r="C4153" s="9" t="s">
        <v>4</v>
      </c>
      <c r="D4153" s="146" t="s">
        <v>5</v>
      </c>
      <c r="E4153" s="146"/>
      <c r="F4153" s="24"/>
      <c r="G4153" s="10">
        <v>696.8</v>
      </c>
    </row>
    <row r="4154" spans="1:7" x14ac:dyDescent="0.25">
      <c r="A4154" s="18">
        <f t="shared" ref="A4154:B4158" si="746">A4153</f>
        <v>583</v>
      </c>
      <c r="B4154" s="18" t="str">
        <f t="shared" si="746"/>
        <v>AMC 583 C</v>
      </c>
      <c r="C4154" s="4">
        <v>163402</v>
      </c>
      <c r="D4154" s="143" t="s">
        <v>17</v>
      </c>
      <c r="E4154" s="143"/>
      <c r="F4154" s="18"/>
      <c r="G4154" s="5">
        <v>151.4</v>
      </c>
    </row>
    <row r="4155" spans="1:7" x14ac:dyDescent="0.25">
      <c r="A4155" s="18">
        <f t="shared" si="746"/>
        <v>583</v>
      </c>
      <c r="B4155" s="18" t="str">
        <f t="shared" si="746"/>
        <v>AMC 583 C</v>
      </c>
      <c r="C4155" s="4">
        <v>163401</v>
      </c>
      <c r="D4155" s="143" t="s">
        <v>7</v>
      </c>
      <c r="E4155" s="143"/>
      <c r="F4155" s="18"/>
      <c r="G4155" s="5">
        <v>147</v>
      </c>
    </row>
    <row r="4156" spans="1:7" x14ac:dyDescent="0.25">
      <c r="A4156" s="18">
        <f t="shared" si="746"/>
        <v>583</v>
      </c>
      <c r="B4156" s="18" t="str">
        <f t="shared" si="746"/>
        <v>AMC 583 C</v>
      </c>
      <c r="C4156" s="4">
        <v>163410</v>
      </c>
      <c r="D4156" s="143" t="s">
        <v>15</v>
      </c>
      <c r="E4156" s="143"/>
      <c r="F4156" s="18"/>
      <c r="G4156" s="5">
        <v>4.0999999999999996</v>
      </c>
    </row>
    <row r="4157" spans="1:7" x14ac:dyDescent="0.25">
      <c r="A4157" s="18">
        <f t="shared" si="746"/>
        <v>583</v>
      </c>
      <c r="B4157" s="18" t="str">
        <f t="shared" si="746"/>
        <v>AMC 583 C</v>
      </c>
      <c r="C4157" s="6">
        <v>163407</v>
      </c>
      <c r="D4157" s="144" t="s">
        <v>13</v>
      </c>
      <c r="E4157" s="144"/>
      <c r="F4157" s="20"/>
      <c r="G4157" s="7">
        <v>0.7</v>
      </c>
    </row>
    <row r="4158" spans="1:7" x14ac:dyDescent="0.25">
      <c r="A4158" s="20">
        <f t="shared" si="746"/>
        <v>583</v>
      </c>
      <c r="B4158" s="20" t="str">
        <f t="shared" si="746"/>
        <v>AMC 583 C</v>
      </c>
      <c r="C4158" s="21"/>
      <c r="D4158" s="145"/>
      <c r="E4158" s="145"/>
      <c r="F4158" s="22" t="s">
        <v>9</v>
      </c>
      <c r="G4158" s="8">
        <v>1000</v>
      </c>
    </row>
    <row r="4159" spans="1:7" x14ac:dyDescent="0.25">
      <c r="A4159" s="9">
        <v>5835</v>
      </c>
      <c r="B4159" s="23" t="s">
        <v>764</v>
      </c>
      <c r="C4159" s="9" t="s">
        <v>4</v>
      </c>
      <c r="D4159" s="146" t="s">
        <v>5</v>
      </c>
      <c r="E4159" s="146"/>
      <c r="F4159" s="24"/>
      <c r="G4159" s="10">
        <v>830.4</v>
      </c>
    </row>
    <row r="4160" spans="1:7" x14ac:dyDescent="0.25">
      <c r="A4160" s="18">
        <f t="shared" ref="A4160:B4164" si="747">A4159</f>
        <v>5835</v>
      </c>
      <c r="B4160" s="18" t="str">
        <f t="shared" si="747"/>
        <v>AMC 5835 C</v>
      </c>
      <c r="C4160" s="4">
        <v>163401</v>
      </c>
      <c r="D4160" s="143" t="s">
        <v>7</v>
      </c>
      <c r="E4160" s="143"/>
      <c r="F4160" s="18"/>
      <c r="G4160" s="5">
        <v>129.19999999999999</v>
      </c>
    </row>
    <row r="4161" spans="1:7" x14ac:dyDescent="0.25">
      <c r="A4161" s="18">
        <f t="shared" si="747"/>
        <v>5835</v>
      </c>
      <c r="B4161" s="18" t="str">
        <f t="shared" si="747"/>
        <v>AMC 5835 C</v>
      </c>
      <c r="C4161" s="4">
        <v>163402</v>
      </c>
      <c r="D4161" s="143" t="s">
        <v>17</v>
      </c>
      <c r="E4161" s="143"/>
      <c r="F4161" s="18"/>
      <c r="G4161" s="5">
        <v>31.1</v>
      </c>
    </row>
    <row r="4162" spans="1:7" x14ac:dyDescent="0.25">
      <c r="A4162" s="18">
        <f t="shared" si="747"/>
        <v>5835</v>
      </c>
      <c r="B4162" s="18" t="str">
        <f t="shared" si="747"/>
        <v>AMC 5835 C</v>
      </c>
      <c r="C4162" s="4">
        <v>163410</v>
      </c>
      <c r="D4162" s="143" t="s">
        <v>15</v>
      </c>
      <c r="E4162" s="143"/>
      <c r="F4162" s="18"/>
      <c r="G4162" s="5">
        <v>7.8</v>
      </c>
    </row>
    <row r="4163" spans="1:7" x14ac:dyDescent="0.25">
      <c r="A4163" s="18">
        <f t="shared" si="747"/>
        <v>5835</v>
      </c>
      <c r="B4163" s="18" t="str">
        <f t="shared" si="747"/>
        <v>AMC 5835 C</v>
      </c>
      <c r="C4163" s="6">
        <v>163407</v>
      </c>
      <c r="D4163" s="144" t="s">
        <v>13</v>
      </c>
      <c r="E4163" s="144"/>
      <c r="F4163" s="20"/>
      <c r="G4163" s="7">
        <v>1.5</v>
      </c>
    </row>
    <row r="4164" spans="1:7" x14ac:dyDescent="0.25">
      <c r="A4164" s="20">
        <f t="shared" si="747"/>
        <v>5835</v>
      </c>
      <c r="B4164" s="20" t="str">
        <f t="shared" si="747"/>
        <v>AMC 5835 C</v>
      </c>
      <c r="C4164" s="21"/>
      <c r="D4164" s="145"/>
      <c r="E4164" s="145"/>
      <c r="F4164" s="22" t="s">
        <v>9</v>
      </c>
      <c r="G4164" s="8">
        <v>1000</v>
      </c>
    </row>
    <row r="4165" spans="1:7" x14ac:dyDescent="0.25">
      <c r="A4165" s="9">
        <v>584</v>
      </c>
      <c r="B4165" s="23" t="s">
        <v>765</v>
      </c>
      <c r="C4165" s="9" t="s">
        <v>4</v>
      </c>
      <c r="D4165" s="146" t="s">
        <v>5</v>
      </c>
      <c r="E4165" s="146"/>
      <c r="F4165" s="24"/>
      <c r="G4165" s="10">
        <v>664</v>
      </c>
    </row>
    <row r="4166" spans="1:7" x14ac:dyDescent="0.25">
      <c r="A4166" s="18">
        <f t="shared" ref="A4166:B4170" si="748">A4165</f>
        <v>584</v>
      </c>
      <c r="B4166" s="18" t="str">
        <f t="shared" si="748"/>
        <v>AMC 584 C</v>
      </c>
      <c r="C4166" s="4">
        <v>163401</v>
      </c>
      <c r="D4166" s="143" t="s">
        <v>7</v>
      </c>
      <c r="E4166" s="143"/>
      <c r="F4166" s="18"/>
      <c r="G4166" s="5">
        <v>238</v>
      </c>
    </row>
    <row r="4167" spans="1:7" x14ac:dyDescent="0.25">
      <c r="A4167" s="18">
        <f t="shared" si="748"/>
        <v>584</v>
      </c>
      <c r="B4167" s="18" t="str">
        <f t="shared" si="748"/>
        <v>AMC 584 C</v>
      </c>
      <c r="C4167" s="4">
        <v>163402</v>
      </c>
      <c r="D4167" s="143" t="s">
        <v>17</v>
      </c>
      <c r="E4167" s="143"/>
      <c r="F4167" s="18"/>
      <c r="G4167" s="5">
        <v>95</v>
      </c>
    </row>
    <row r="4168" spans="1:7" x14ac:dyDescent="0.25">
      <c r="A4168" s="18">
        <f t="shared" si="748"/>
        <v>584</v>
      </c>
      <c r="B4168" s="18" t="str">
        <f t="shared" si="748"/>
        <v>AMC 584 C</v>
      </c>
      <c r="C4168" s="4">
        <v>163410</v>
      </c>
      <c r="D4168" s="143" t="s">
        <v>15</v>
      </c>
      <c r="E4168" s="143"/>
      <c r="F4168" s="18"/>
      <c r="G4168" s="5">
        <v>2.6</v>
      </c>
    </row>
    <row r="4169" spans="1:7" x14ac:dyDescent="0.25">
      <c r="A4169" s="18">
        <f t="shared" si="748"/>
        <v>584</v>
      </c>
      <c r="B4169" s="18" t="str">
        <f t="shared" si="748"/>
        <v>AMC 584 C</v>
      </c>
      <c r="C4169" s="6">
        <v>163407</v>
      </c>
      <c r="D4169" s="144" t="s">
        <v>13</v>
      </c>
      <c r="E4169" s="144"/>
      <c r="F4169" s="20"/>
      <c r="G4169" s="7">
        <v>0.4</v>
      </c>
    </row>
    <row r="4170" spans="1:7" x14ac:dyDescent="0.25">
      <c r="A4170" s="20">
        <f t="shared" si="748"/>
        <v>584</v>
      </c>
      <c r="B4170" s="20" t="str">
        <f t="shared" si="748"/>
        <v>AMC 584 C</v>
      </c>
      <c r="C4170" s="21"/>
      <c r="D4170" s="145"/>
      <c r="E4170" s="145"/>
      <c r="F4170" s="22" t="s">
        <v>9</v>
      </c>
      <c r="G4170" s="8">
        <v>1000</v>
      </c>
    </row>
    <row r="4171" spans="1:7" x14ac:dyDescent="0.25">
      <c r="A4171" s="9">
        <v>5845</v>
      </c>
      <c r="B4171" s="23" t="s">
        <v>766</v>
      </c>
      <c r="C4171" s="9" t="s">
        <v>4</v>
      </c>
      <c r="D4171" s="146" t="s">
        <v>5</v>
      </c>
      <c r="E4171" s="146"/>
      <c r="F4171" s="24"/>
      <c r="G4171" s="10">
        <v>818.5</v>
      </c>
    </row>
    <row r="4172" spans="1:7" x14ac:dyDescent="0.25">
      <c r="A4172" s="18">
        <f t="shared" ref="A4172:B4176" si="749">A4171</f>
        <v>5845</v>
      </c>
      <c r="B4172" s="18" t="str">
        <f t="shared" si="749"/>
        <v>AMC 5845 C</v>
      </c>
      <c r="C4172" s="4">
        <v>163401</v>
      </c>
      <c r="D4172" s="143" t="s">
        <v>7</v>
      </c>
      <c r="E4172" s="143"/>
      <c r="F4172" s="18"/>
      <c r="G4172" s="5">
        <v>161.4</v>
      </c>
    </row>
    <row r="4173" spans="1:7" x14ac:dyDescent="0.25">
      <c r="A4173" s="18">
        <f t="shared" si="749"/>
        <v>5845</v>
      </c>
      <c r="B4173" s="18" t="str">
        <f t="shared" si="749"/>
        <v>AMC 5845 C</v>
      </c>
      <c r="C4173" s="4">
        <v>163402</v>
      </c>
      <c r="D4173" s="143" t="s">
        <v>17</v>
      </c>
      <c r="E4173" s="143"/>
      <c r="F4173" s="18"/>
      <c r="G4173" s="5">
        <v>15.5</v>
      </c>
    </row>
    <row r="4174" spans="1:7" x14ac:dyDescent="0.25">
      <c r="A4174" s="18">
        <f t="shared" si="749"/>
        <v>5845</v>
      </c>
      <c r="B4174" s="18" t="str">
        <f t="shared" si="749"/>
        <v>AMC 5845 C</v>
      </c>
      <c r="C4174" s="4">
        <v>163410</v>
      </c>
      <c r="D4174" s="143" t="s">
        <v>15</v>
      </c>
      <c r="E4174" s="143"/>
      <c r="F4174" s="18"/>
      <c r="G4174" s="5">
        <v>3.9</v>
      </c>
    </row>
    <row r="4175" spans="1:7" x14ac:dyDescent="0.25">
      <c r="A4175" s="18">
        <f t="shared" si="749"/>
        <v>5845</v>
      </c>
      <c r="B4175" s="18" t="str">
        <f t="shared" si="749"/>
        <v>AMC 5845 C</v>
      </c>
      <c r="C4175" s="6">
        <v>163407</v>
      </c>
      <c r="D4175" s="144" t="s">
        <v>13</v>
      </c>
      <c r="E4175" s="144"/>
      <c r="F4175" s="20"/>
      <c r="G4175" s="7">
        <v>0.7</v>
      </c>
    </row>
    <row r="4176" spans="1:7" x14ac:dyDescent="0.25">
      <c r="A4176" s="20">
        <f t="shared" si="749"/>
        <v>5845</v>
      </c>
      <c r="B4176" s="20" t="str">
        <f t="shared" si="749"/>
        <v>AMC 5845 C</v>
      </c>
      <c r="C4176" s="21"/>
      <c r="D4176" s="145"/>
      <c r="E4176" s="145"/>
      <c r="F4176" s="22" t="s">
        <v>9</v>
      </c>
      <c r="G4176" s="8">
        <v>1000</v>
      </c>
    </row>
    <row r="4177" spans="1:7" x14ac:dyDescent="0.25">
      <c r="A4177" s="9">
        <v>5847</v>
      </c>
      <c r="B4177" s="23" t="s">
        <v>767</v>
      </c>
      <c r="C4177" s="9" t="s">
        <v>4</v>
      </c>
      <c r="D4177" s="146" t="s">
        <v>5</v>
      </c>
      <c r="E4177" s="146"/>
      <c r="F4177" s="24"/>
      <c r="G4177" s="10">
        <v>815.1</v>
      </c>
    </row>
    <row r="4178" spans="1:7" x14ac:dyDescent="0.25">
      <c r="A4178" s="18">
        <f t="shared" ref="A4178:B4182" si="750">A4177</f>
        <v>5847</v>
      </c>
      <c r="B4178" s="18" t="str">
        <f t="shared" si="750"/>
        <v>AMC 5847 C</v>
      </c>
      <c r="C4178" s="4">
        <v>163401</v>
      </c>
      <c r="D4178" s="143" t="s">
        <v>7</v>
      </c>
      <c r="E4178" s="143"/>
      <c r="F4178" s="18"/>
      <c r="G4178" s="5">
        <v>131.30000000000001</v>
      </c>
    </row>
    <row r="4179" spans="1:7" x14ac:dyDescent="0.25">
      <c r="A4179" s="18">
        <f t="shared" si="750"/>
        <v>5847</v>
      </c>
      <c r="B4179" s="18" t="str">
        <f t="shared" si="750"/>
        <v>AMC 5847 C</v>
      </c>
      <c r="C4179" s="4">
        <v>163402</v>
      </c>
      <c r="D4179" s="143" t="s">
        <v>17</v>
      </c>
      <c r="E4179" s="143"/>
      <c r="F4179" s="18"/>
      <c r="G4179" s="5">
        <v>28.3</v>
      </c>
    </row>
    <row r="4180" spans="1:7" x14ac:dyDescent="0.25">
      <c r="A4180" s="18">
        <f t="shared" si="750"/>
        <v>5847</v>
      </c>
      <c r="B4180" s="18" t="str">
        <f t="shared" si="750"/>
        <v>AMC 5847 C</v>
      </c>
      <c r="C4180" s="4">
        <v>163410</v>
      </c>
      <c r="D4180" s="143" t="s">
        <v>15</v>
      </c>
      <c r="E4180" s="143"/>
      <c r="F4180" s="18"/>
      <c r="G4180" s="5">
        <v>24.1</v>
      </c>
    </row>
    <row r="4181" spans="1:7" x14ac:dyDescent="0.25">
      <c r="A4181" s="18">
        <f t="shared" si="750"/>
        <v>5847</v>
      </c>
      <c r="B4181" s="18" t="str">
        <f t="shared" si="750"/>
        <v>AMC 5847 C</v>
      </c>
      <c r="C4181" s="6">
        <v>163407</v>
      </c>
      <c r="D4181" s="144" t="s">
        <v>13</v>
      </c>
      <c r="E4181" s="144"/>
      <c r="F4181" s="20"/>
      <c r="G4181" s="7">
        <v>1.2</v>
      </c>
    </row>
    <row r="4182" spans="1:7" x14ac:dyDescent="0.25">
      <c r="A4182" s="20">
        <f t="shared" si="750"/>
        <v>5847</v>
      </c>
      <c r="B4182" s="20" t="str">
        <f t="shared" si="750"/>
        <v>AMC 5847 C</v>
      </c>
      <c r="C4182" s="21"/>
      <c r="D4182" s="145"/>
      <c r="E4182" s="145"/>
      <c r="F4182" s="22" t="s">
        <v>9</v>
      </c>
      <c r="G4182" s="8">
        <v>1000</v>
      </c>
    </row>
    <row r="4183" spans="1:7" x14ac:dyDescent="0.25">
      <c r="A4183" s="2">
        <v>585</v>
      </c>
      <c r="B4183" s="27" t="s">
        <v>768</v>
      </c>
      <c r="C4183" s="2" t="s">
        <v>4</v>
      </c>
      <c r="D4183" s="148" t="s">
        <v>5</v>
      </c>
      <c r="E4183" s="148"/>
      <c r="F4183" s="28"/>
      <c r="G4183" s="3">
        <v>759.2</v>
      </c>
    </row>
    <row r="4184" spans="1:7" x14ac:dyDescent="0.25">
      <c r="A4184" s="18">
        <f t="shared" ref="A4184:B4188" si="751">A4183</f>
        <v>585</v>
      </c>
      <c r="B4184" s="18" t="str">
        <f t="shared" si="751"/>
        <v>AMC 585 C</v>
      </c>
      <c r="C4184" s="4">
        <v>163401</v>
      </c>
      <c r="D4184" s="143" t="s">
        <v>7</v>
      </c>
      <c r="E4184" s="143"/>
      <c r="F4184" s="18"/>
      <c r="G4184" s="5">
        <v>208.4</v>
      </c>
    </row>
    <row r="4185" spans="1:7" x14ac:dyDescent="0.25">
      <c r="A4185" s="18">
        <f t="shared" si="751"/>
        <v>585</v>
      </c>
      <c r="B4185" s="18" t="str">
        <f t="shared" si="751"/>
        <v>AMC 585 C</v>
      </c>
      <c r="C4185" s="4">
        <v>163402</v>
      </c>
      <c r="D4185" s="143" t="s">
        <v>17</v>
      </c>
      <c r="E4185" s="143"/>
      <c r="F4185" s="18"/>
      <c r="G4185" s="5">
        <v>31.5</v>
      </c>
    </row>
    <row r="4186" spans="1:7" x14ac:dyDescent="0.25">
      <c r="A4186" s="18">
        <f t="shared" si="751"/>
        <v>585</v>
      </c>
      <c r="B4186" s="18" t="str">
        <f t="shared" si="751"/>
        <v>AMC 585 C</v>
      </c>
      <c r="C4186" s="4">
        <v>163410</v>
      </c>
      <c r="D4186" s="143" t="s">
        <v>15</v>
      </c>
      <c r="E4186" s="143"/>
      <c r="F4186" s="18"/>
      <c r="G4186" s="5">
        <v>0.8</v>
      </c>
    </row>
    <row r="4187" spans="1:7" x14ac:dyDescent="0.25">
      <c r="A4187" s="18">
        <f t="shared" si="751"/>
        <v>585</v>
      </c>
      <c r="B4187" s="18" t="str">
        <f t="shared" si="751"/>
        <v>AMC 585 C</v>
      </c>
      <c r="C4187" s="6">
        <v>163407</v>
      </c>
      <c r="D4187" s="144" t="s">
        <v>13</v>
      </c>
      <c r="E4187" s="144"/>
      <c r="F4187" s="20"/>
      <c r="G4187" s="7">
        <v>0.1</v>
      </c>
    </row>
    <row r="4188" spans="1:7" x14ac:dyDescent="0.25">
      <c r="A4188" s="20">
        <f t="shared" si="751"/>
        <v>585</v>
      </c>
      <c r="B4188" s="20" t="str">
        <f t="shared" si="751"/>
        <v>AMC 585 C</v>
      </c>
      <c r="C4188" s="21"/>
      <c r="D4188" s="145"/>
      <c r="E4188" s="145"/>
      <c r="F4188" s="22" t="s">
        <v>9</v>
      </c>
      <c r="G4188" s="8">
        <v>1000</v>
      </c>
    </row>
    <row r="4189" spans="1:7" x14ac:dyDescent="0.25">
      <c r="A4189" s="9">
        <v>5855</v>
      </c>
      <c r="B4189" s="23" t="s">
        <v>769</v>
      </c>
      <c r="C4189" s="9" t="s">
        <v>4</v>
      </c>
      <c r="D4189" s="146" t="s">
        <v>5</v>
      </c>
      <c r="E4189" s="146"/>
      <c r="F4189" s="24"/>
      <c r="G4189" s="10">
        <v>812.4</v>
      </c>
    </row>
    <row r="4190" spans="1:7" x14ac:dyDescent="0.25">
      <c r="A4190" s="18">
        <f t="shared" ref="A4190:B4194" si="752">A4189</f>
        <v>5855</v>
      </c>
      <c r="B4190" s="18" t="str">
        <f t="shared" si="752"/>
        <v>AMC 5855 C</v>
      </c>
      <c r="C4190" s="4">
        <v>163401</v>
      </c>
      <c r="D4190" s="143" t="s">
        <v>7</v>
      </c>
      <c r="E4190" s="143"/>
      <c r="F4190" s="18"/>
      <c r="G4190" s="5">
        <v>177.5</v>
      </c>
    </row>
    <row r="4191" spans="1:7" x14ac:dyDescent="0.25">
      <c r="A4191" s="18">
        <f t="shared" si="752"/>
        <v>5855</v>
      </c>
      <c r="B4191" s="18" t="str">
        <f t="shared" si="752"/>
        <v>AMC 5855 C</v>
      </c>
      <c r="C4191" s="4">
        <v>163402</v>
      </c>
      <c r="D4191" s="143" t="s">
        <v>17</v>
      </c>
      <c r="E4191" s="143"/>
      <c r="F4191" s="18"/>
      <c r="G4191" s="5">
        <v>7.8</v>
      </c>
    </row>
    <row r="4192" spans="1:7" x14ac:dyDescent="0.25">
      <c r="A4192" s="18">
        <f t="shared" si="752"/>
        <v>5855</v>
      </c>
      <c r="B4192" s="18" t="str">
        <f t="shared" si="752"/>
        <v>AMC 5855 C</v>
      </c>
      <c r="C4192" s="4">
        <v>163410</v>
      </c>
      <c r="D4192" s="143" t="s">
        <v>15</v>
      </c>
      <c r="E4192" s="143"/>
      <c r="F4192" s="18"/>
      <c r="G4192" s="5">
        <v>1.9</v>
      </c>
    </row>
    <row r="4193" spans="1:7" x14ac:dyDescent="0.25">
      <c r="A4193" s="18">
        <f t="shared" si="752"/>
        <v>5855</v>
      </c>
      <c r="B4193" s="18" t="str">
        <f t="shared" si="752"/>
        <v>AMC 5855 C</v>
      </c>
      <c r="C4193" s="6">
        <v>163407</v>
      </c>
      <c r="D4193" s="144" t="s">
        <v>13</v>
      </c>
      <c r="E4193" s="144"/>
      <c r="F4193" s="20"/>
      <c r="G4193" s="7">
        <v>0.4</v>
      </c>
    </row>
    <row r="4194" spans="1:7" x14ac:dyDescent="0.25">
      <c r="A4194" s="20">
        <f t="shared" si="752"/>
        <v>5855</v>
      </c>
      <c r="B4194" s="20" t="str">
        <f t="shared" si="752"/>
        <v>AMC 5855 C</v>
      </c>
      <c r="C4194" s="21"/>
      <c r="D4194" s="145"/>
      <c r="E4194" s="145"/>
      <c r="F4194" s="22" t="s">
        <v>9</v>
      </c>
      <c r="G4194" s="8">
        <v>1000</v>
      </c>
    </row>
    <row r="4195" spans="1:7" x14ac:dyDescent="0.25">
      <c r="A4195" s="9">
        <v>5857</v>
      </c>
      <c r="B4195" s="23" t="s">
        <v>770</v>
      </c>
      <c r="C4195" s="9" t="s">
        <v>4</v>
      </c>
      <c r="D4195" s="146" t="s">
        <v>5</v>
      </c>
      <c r="E4195" s="146"/>
      <c r="F4195" s="24"/>
      <c r="G4195" s="10">
        <v>796.8</v>
      </c>
    </row>
    <row r="4196" spans="1:7" x14ac:dyDescent="0.25">
      <c r="A4196" s="18">
        <f t="shared" ref="A4196:B4200" si="753">A4195</f>
        <v>5857</v>
      </c>
      <c r="B4196" s="18" t="str">
        <f t="shared" si="753"/>
        <v>AMC 5857 C</v>
      </c>
      <c r="C4196" s="4">
        <v>163401</v>
      </c>
      <c r="D4196" s="143" t="s">
        <v>7</v>
      </c>
      <c r="E4196" s="143"/>
      <c r="F4196" s="18"/>
      <c r="G4196" s="5">
        <v>149.9</v>
      </c>
    </row>
    <row r="4197" spans="1:7" x14ac:dyDescent="0.25">
      <c r="A4197" s="18">
        <f t="shared" si="753"/>
        <v>5857</v>
      </c>
      <c r="B4197" s="18" t="str">
        <f t="shared" si="753"/>
        <v>AMC 5857 C</v>
      </c>
      <c r="C4197" s="4">
        <v>163402</v>
      </c>
      <c r="D4197" s="143" t="s">
        <v>17</v>
      </c>
      <c r="E4197" s="143"/>
      <c r="F4197" s="18"/>
      <c r="G4197" s="5">
        <v>32.4</v>
      </c>
    </row>
    <row r="4198" spans="1:7" x14ac:dyDescent="0.25">
      <c r="A4198" s="18">
        <f t="shared" si="753"/>
        <v>5857</v>
      </c>
      <c r="B4198" s="18" t="str">
        <f t="shared" si="753"/>
        <v>AMC 5857 C</v>
      </c>
      <c r="C4198" s="4">
        <v>163410</v>
      </c>
      <c r="D4198" s="143" t="s">
        <v>15</v>
      </c>
      <c r="E4198" s="143"/>
      <c r="F4198" s="18"/>
      <c r="G4198" s="5">
        <v>19.5</v>
      </c>
    </row>
    <row r="4199" spans="1:7" x14ac:dyDescent="0.25">
      <c r="A4199" s="18">
        <f t="shared" si="753"/>
        <v>5857</v>
      </c>
      <c r="B4199" s="18" t="str">
        <f t="shared" si="753"/>
        <v>AMC 5857 C</v>
      </c>
      <c r="C4199" s="6">
        <v>163407</v>
      </c>
      <c r="D4199" s="144" t="s">
        <v>13</v>
      </c>
      <c r="E4199" s="144"/>
      <c r="F4199" s="20"/>
      <c r="G4199" s="7">
        <v>1.4</v>
      </c>
    </row>
    <row r="4200" spans="1:7" x14ac:dyDescent="0.25">
      <c r="A4200" s="20">
        <f t="shared" si="753"/>
        <v>5857</v>
      </c>
      <c r="B4200" s="20" t="str">
        <f t="shared" si="753"/>
        <v>AMC 5857 C</v>
      </c>
      <c r="C4200" s="21"/>
      <c r="D4200" s="145"/>
      <c r="E4200" s="145"/>
      <c r="F4200" s="22" t="s">
        <v>9</v>
      </c>
      <c r="G4200" s="8">
        <v>1000</v>
      </c>
    </row>
    <row r="4201" spans="1:7" x14ac:dyDescent="0.25">
      <c r="A4201" s="9">
        <v>586</v>
      </c>
      <c r="B4201" s="23" t="s">
        <v>771</v>
      </c>
      <c r="C4201" s="9" t="s">
        <v>4</v>
      </c>
      <c r="D4201" s="146" t="s">
        <v>5</v>
      </c>
      <c r="E4201" s="146"/>
      <c r="F4201" s="24"/>
      <c r="G4201" s="10">
        <v>790.6</v>
      </c>
    </row>
    <row r="4202" spans="1:7" x14ac:dyDescent="0.25">
      <c r="A4202" s="18">
        <f t="shared" ref="A4202:B4206" si="754">A4201</f>
        <v>586</v>
      </c>
      <c r="B4202" s="18" t="str">
        <f t="shared" si="754"/>
        <v>AMC 586 C</v>
      </c>
      <c r="C4202" s="4">
        <v>163401</v>
      </c>
      <c r="D4202" s="143" t="s">
        <v>7</v>
      </c>
      <c r="E4202" s="143"/>
      <c r="F4202" s="18"/>
      <c r="G4202" s="5">
        <v>198.6</v>
      </c>
    </row>
    <row r="4203" spans="1:7" x14ac:dyDescent="0.25">
      <c r="A4203" s="18">
        <f t="shared" si="754"/>
        <v>586</v>
      </c>
      <c r="B4203" s="18" t="str">
        <f t="shared" si="754"/>
        <v>AMC 586 C</v>
      </c>
      <c r="C4203" s="4">
        <v>163402</v>
      </c>
      <c r="D4203" s="143" t="s">
        <v>17</v>
      </c>
      <c r="E4203" s="143"/>
      <c r="F4203" s="18"/>
      <c r="G4203" s="5">
        <v>10.5</v>
      </c>
    </row>
    <row r="4204" spans="1:7" x14ac:dyDescent="0.25">
      <c r="A4204" s="18">
        <f t="shared" si="754"/>
        <v>586</v>
      </c>
      <c r="B4204" s="18" t="str">
        <f t="shared" si="754"/>
        <v>AMC 586 C</v>
      </c>
      <c r="C4204" s="4">
        <v>163410</v>
      </c>
      <c r="D4204" s="143" t="s">
        <v>15</v>
      </c>
      <c r="E4204" s="143"/>
      <c r="F4204" s="18"/>
      <c r="G4204" s="5">
        <v>0.3</v>
      </c>
    </row>
    <row r="4205" spans="1:7" x14ac:dyDescent="0.25">
      <c r="A4205" s="18">
        <f t="shared" si="754"/>
        <v>586</v>
      </c>
      <c r="B4205" s="18" t="str">
        <f t="shared" si="754"/>
        <v>AMC 586 C</v>
      </c>
      <c r="C4205" s="6">
        <v>163407</v>
      </c>
      <c r="D4205" s="144" t="s">
        <v>13</v>
      </c>
      <c r="E4205" s="144"/>
      <c r="F4205" s="20"/>
      <c r="G4205" s="7">
        <v>0</v>
      </c>
    </row>
    <row r="4206" spans="1:7" x14ac:dyDescent="0.25">
      <c r="A4206" s="20">
        <f t="shared" si="754"/>
        <v>586</v>
      </c>
      <c r="B4206" s="20" t="str">
        <f t="shared" si="754"/>
        <v>AMC 586 C</v>
      </c>
      <c r="C4206" s="21"/>
      <c r="D4206" s="145"/>
      <c r="E4206" s="145"/>
      <c r="F4206" s="22" t="s">
        <v>9</v>
      </c>
      <c r="G4206" s="8">
        <v>1000</v>
      </c>
    </row>
    <row r="4207" spans="1:7" x14ac:dyDescent="0.25">
      <c r="A4207" s="9">
        <v>5865</v>
      </c>
      <c r="B4207" s="23" t="s">
        <v>772</v>
      </c>
      <c r="C4207" s="9" t="s">
        <v>4</v>
      </c>
      <c r="D4207" s="146" t="s">
        <v>5</v>
      </c>
      <c r="E4207" s="146"/>
      <c r="F4207" s="24"/>
      <c r="G4207" s="10">
        <v>809.6</v>
      </c>
    </row>
    <row r="4208" spans="1:7" x14ac:dyDescent="0.25">
      <c r="A4208" s="18">
        <f t="shared" ref="A4208:B4212" si="755">A4207</f>
        <v>5865</v>
      </c>
      <c r="B4208" s="18" t="str">
        <f t="shared" si="755"/>
        <v>AMC 5865 C</v>
      </c>
      <c r="C4208" s="4">
        <v>163401</v>
      </c>
      <c r="D4208" s="143" t="s">
        <v>7</v>
      </c>
      <c r="E4208" s="143"/>
      <c r="F4208" s="18"/>
      <c r="G4208" s="5">
        <v>184.9</v>
      </c>
    </row>
    <row r="4209" spans="1:7" x14ac:dyDescent="0.25">
      <c r="A4209" s="18">
        <f t="shared" si="755"/>
        <v>5865</v>
      </c>
      <c r="B4209" s="18" t="str">
        <f t="shared" si="755"/>
        <v>AMC 5865 C</v>
      </c>
      <c r="C4209" s="4">
        <v>163402</v>
      </c>
      <c r="D4209" s="143" t="s">
        <v>17</v>
      </c>
      <c r="E4209" s="143"/>
      <c r="F4209" s="18"/>
      <c r="G4209" s="5">
        <v>4.2</v>
      </c>
    </row>
    <row r="4210" spans="1:7" x14ac:dyDescent="0.25">
      <c r="A4210" s="18">
        <f t="shared" si="755"/>
        <v>5865</v>
      </c>
      <c r="B4210" s="18" t="str">
        <f t="shared" si="755"/>
        <v>AMC 5865 C</v>
      </c>
      <c r="C4210" s="4">
        <v>163410</v>
      </c>
      <c r="D4210" s="143" t="s">
        <v>15</v>
      </c>
      <c r="E4210" s="143"/>
      <c r="F4210" s="18"/>
      <c r="G4210" s="5">
        <v>1.1000000000000001</v>
      </c>
    </row>
    <row r="4211" spans="1:7" x14ac:dyDescent="0.25">
      <c r="A4211" s="18">
        <f t="shared" si="755"/>
        <v>5865</v>
      </c>
      <c r="B4211" s="18" t="str">
        <f t="shared" si="755"/>
        <v>AMC 5865 C</v>
      </c>
      <c r="C4211" s="6">
        <v>163407</v>
      </c>
      <c r="D4211" s="144" t="s">
        <v>13</v>
      </c>
      <c r="E4211" s="144"/>
      <c r="F4211" s="20"/>
      <c r="G4211" s="7">
        <v>0.2</v>
      </c>
    </row>
    <row r="4212" spans="1:7" x14ac:dyDescent="0.25">
      <c r="A4212" s="20">
        <f t="shared" si="755"/>
        <v>5865</v>
      </c>
      <c r="B4212" s="20" t="str">
        <f t="shared" si="755"/>
        <v>AMC 5865 C</v>
      </c>
      <c r="C4212" s="21"/>
      <c r="D4212" s="145"/>
      <c r="E4212" s="145"/>
      <c r="F4212" s="22" t="s">
        <v>9</v>
      </c>
      <c r="G4212" s="8">
        <v>1000</v>
      </c>
    </row>
    <row r="4213" spans="1:7" x14ac:dyDescent="0.25">
      <c r="A4213" s="9">
        <v>587</v>
      </c>
      <c r="B4213" s="23" t="s">
        <v>773</v>
      </c>
      <c r="C4213" s="9" t="s">
        <v>4</v>
      </c>
      <c r="D4213" s="146" t="s">
        <v>5</v>
      </c>
      <c r="E4213" s="146"/>
      <c r="F4213" s="24"/>
      <c r="G4213" s="10">
        <v>801.1</v>
      </c>
    </row>
    <row r="4214" spans="1:7" x14ac:dyDescent="0.25">
      <c r="A4214" s="18">
        <f t="shared" ref="A4214:B4218" si="756">A4213</f>
        <v>587</v>
      </c>
      <c r="B4214" s="18" t="str">
        <f t="shared" si="756"/>
        <v>AMC 587 C</v>
      </c>
      <c r="C4214" s="4">
        <v>163401</v>
      </c>
      <c r="D4214" s="143" t="s">
        <v>7</v>
      </c>
      <c r="E4214" s="143"/>
      <c r="F4214" s="18"/>
      <c r="G4214" s="5">
        <v>195.3</v>
      </c>
    </row>
    <row r="4215" spans="1:7" x14ac:dyDescent="0.25">
      <c r="A4215" s="18">
        <f t="shared" si="756"/>
        <v>587</v>
      </c>
      <c r="B4215" s="18" t="str">
        <f t="shared" si="756"/>
        <v>AMC 587 C</v>
      </c>
      <c r="C4215" s="4">
        <v>163402</v>
      </c>
      <c r="D4215" s="143" t="s">
        <v>17</v>
      </c>
      <c r="E4215" s="143"/>
      <c r="F4215" s="18"/>
      <c r="G4215" s="5">
        <v>3.5</v>
      </c>
    </row>
    <row r="4216" spans="1:7" x14ac:dyDescent="0.25">
      <c r="A4216" s="18">
        <f t="shared" si="756"/>
        <v>587</v>
      </c>
      <c r="B4216" s="18" t="str">
        <f t="shared" si="756"/>
        <v>AMC 587 C</v>
      </c>
      <c r="C4216" s="4">
        <v>163410</v>
      </c>
      <c r="D4216" s="143" t="s">
        <v>15</v>
      </c>
      <c r="E4216" s="143"/>
      <c r="F4216" s="18"/>
      <c r="G4216" s="5">
        <v>0.1</v>
      </c>
    </row>
    <row r="4217" spans="1:7" x14ac:dyDescent="0.25">
      <c r="A4217" s="18">
        <f t="shared" si="756"/>
        <v>587</v>
      </c>
      <c r="B4217" s="18" t="str">
        <f t="shared" si="756"/>
        <v>AMC 587 C</v>
      </c>
      <c r="C4217" s="6">
        <v>163407</v>
      </c>
      <c r="D4217" s="144" t="s">
        <v>13</v>
      </c>
      <c r="E4217" s="144"/>
      <c r="F4217" s="20"/>
      <c r="G4217" s="7">
        <v>0</v>
      </c>
    </row>
    <row r="4218" spans="1:7" x14ac:dyDescent="0.25">
      <c r="A4218" s="20">
        <f t="shared" si="756"/>
        <v>587</v>
      </c>
      <c r="B4218" s="20" t="str">
        <f t="shared" si="756"/>
        <v>AMC 587 C</v>
      </c>
      <c r="C4218" s="21"/>
      <c r="D4218" s="145"/>
      <c r="E4218" s="145"/>
      <c r="F4218" s="22" t="s">
        <v>9</v>
      </c>
      <c r="G4218" s="8">
        <v>1000</v>
      </c>
    </row>
    <row r="4219" spans="1:7" x14ac:dyDescent="0.25">
      <c r="A4219" s="9">
        <v>5875</v>
      </c>
      <c r="B4219" s="23" t="s">
        <v>774</v>
      </c>
      <c r="C4219" s="9" t="s">
        <v>4</v>
      </c>
      <c r="D4219" s="146" t="s">
        <v>5</v>
      </c>
      <c r="E4219" s="146"/>
      <c r="F4219" s="24"/>
      <c r="G4219" s="10">
        <v>808.7</v>
      </c>
    </row>
    <row r="4220" spans="1:7" x14ac:dyDescent="0.25">
      <c r="A4220" s="18">
        <f t="shared" ref="A4220:B4224" si="757">A4219</f>
        <v>5875</v>
      </c>
      <c r="B4220" s="18" t="str">
        <f t="shared" si="757"/>
        <v>AMC 5875 C</v>
      </c>
      <c r="C4220" s="4">
        <v>163401</v>
      </c>
      <c r="D4220" s="143" t="s">
        <v>7</v>
      </c>
      <c r="E4220" s="143"/>
      <c r="F4220" s="18"/>
      <c r="G4220" s="5">
        <v>187.6</v>
      </c>
    </row>
    <row r="4221" spans="1:7" x14ac:dyDescent="0.25">
      <c r="A4221" s="18">
        <f t="shared" si="757"/>
        <v>5875</v>
      </c>
      <c r="B4221" s="18" t="str">
        <f t="shared" si="757"/>
        <v>AMC 5875 C</v>
      </c>
      <c r="C4221" s="4">
        <v>163402</v>
      </c>
      <c r="D4221" s="143" t="s">
        <v>17</v>
      </c>
      <c r="E4221" s="143"/>
      <c r="F4221" s="18"/>
      <c r="G4221" s="5">
        <v>2.9</v>
      </c>
    </row>
    <row r="4222" spans="1:7" x14ac:dyDescent="0.25">
      <c r="A4222" s="18">
        <f t="shared" si="757"/>
        <v>5875</v>
      </c>
      <c r="B4222" s="18" t="str">
        <f t="shared" si="757"/>
        <v>AMC 5875 C</v>
      </c>
      <c r="C4222" s="4">
        <v>163410</v>
      </c>
      <c r="D4222" s="143" t="s">
        <v>15</v>
      </c>
      <c r="E4222" s="143"/>
      <c r="F4222" s="18"/>
      <c r="G4222" s="5">
        <v>0.7</v>
      </c>
    </row>
    <row r="4223" spans="1:7" x14ac:dyDescent="0.25">
      <c r="A4223" s="18">
        <f t="shared" si="757"/>
        <v>5875</v>
      </c>
      <c r="B4223" s="18" t="str">
        <f t="shared" si="757"/>
        <v>AMC 5875 C</v>
      </c>
      <c r="C4223" s="6">
        <v>163407</v>
      </c>
      <c r="D4223" s="144" t="s">
        <v>13</v>
      </c>
      <c r="E4223" s="144"/>
      <c r="F4223" s="20"/>
      <c r="G4223" s="7">
        <v>0.1</v>
      </c>
    </row>
    <row r="4224" spans="1:7" x14ac:dyDescent="0.25">
      <c r="A4224" s="20">
        <f t="shared" si="757"/>
        <v>5875</v>
      </c>
      <c r="B4224" s="20" t="str">
        <f t="shared" si="757"/>
        <v>AMC 5875 C</v>
      </c>
      <c r="C4224" s="21"/>
      <c r="D4224" s="145"/>
      <c r="E4224" s="145"/>
      <c r="F4224" s="22" t="s">
        <v>9</v>
      </c>
      <c r="G4224" s="8">
        <v>1000</v>
      </c>
    </row>
    <row r="4225" spans="1:7" x14ac:dyDescent="0.25">
      <c r="A4225" s="9">
        <v>600</v>
      </c>
      <c r="B4225" s="23" t="s">
        <v>775</v>
      </c>
      <c r="C4225" s="9" t="s">
        <v>4</v>
      </c>
      <c r="D4225" s="146" t="s">
        <v>5</v>
      </c>
      <c r="E4225" s="146"/>
      <c r="F4225" s="24"/>
      <c r="G4225" s="10">
        <v>806.5</v>
      </c>
    </row>
    <row r="4226" spans="1:7" x14ac:dyDescent="0.25">
      <c r="A4226" s="18">
        <f t="shared" ref="A4226:B4229" si="758">A4225</f>
        <v>600</v>
      </c>
      <c r="B4226" s="18" t="str">
        <f t="shared" si="758"/>
        <v>AMC 600 C</v>
      </c>
      <c r="C4226" s="4">
        <v>163401</v>
      </c>
      <c r="D4226" s="143" t="s">
        <v>7</v>
      </c>
      <c r="E4226" s="143"/>
      <c r="F4226" s="18"/>
      <c r="G4226" s="5">
        <v>193.3</v>
      </c>
    </row>
    <row r="4227" spans="1:7" x14ac:dyDescent="0.25">
      <c r="A4227" s="18">
        <f t="shared" si="758"/>
        <v>600</v>
      </c>
      <c r="B4227" s="18" t="str">
        <f t="shared" si="758"/>
        <v>AMC 600 C</v>
      </c>
      <c r="C4227" s="4">
        <v>163402</v>
      </c>
      <c r="D4227" s="143" t="s">
        <v>17</v>
      </c>
      <c r="E4227" s="143"/>
      <c r="F4227" s="18"/>
      <c r="G4227" s="5">
        <v>0.2</v>
      </c>
    </row>
    <row r="4228" spans="1:7" x14ac:dyDescent="0.25">
      <c r="A4228" s="18">
        <f t="shared" si="758"/>
        <v>600</v>
      </c>
      <c r="B4228" s="18" t="str">
        <f t="shared" si="758"/>
        <v>AMC 600 C</v>
      </c>
      <c r="C4228" s="6">
        <v>163410</v>
      </c>
      <c r="D4228" s="144" t="s">
        <v>15</v>
      </c>
      <c r="E4228" s="144"/>
      <c r="F4228" s="20"/>
      <c r="G4228" s="7">
        <v>0</v>
      </c>
    </row>
    <row r="4229" spans="1:7" x14ac:dyDescent="0.25">
      <c r="A4229" s="20">
        <f t="shared" si="758"/>
        <v>600</v>
      </c>
      <c r="B4229" s="20" t="str">
        <f t="shared" si="758"/>
        <v>AMC 600 C</v>
      </c>
      <c r="C4229" s="21"/>
      <c r="D4229" s="145"/>
      <c r="E4229" s="145"/>
      <c r="F4229" s="22" t="s">
        <v>9</v>
      </c>
      <c r="G4229" s="8">
        <v>1000</v>
      </c>
    </row>
    <row r="4230" spans="1:7" x14ac:dyDescent="0.25">
      <c r="A4230" s="9">
        <v>601</v>
      </c>
      <c r="B4230" s="23" t="s">
        <v>776</v>
      </c>
      <c r="C4230" s="9" t="s">
        <v>4</v>
      </c>
      <c r="D4230" s="146" t="s">
        <v>5</v>
      </c>
      <c r="E4230" s="146"/>
      <c r="F4230" s="24"/>
      <c r="G4230" s="10">
        <v>806.6</v>
      </c>
    </row>
    <row r="4231" spans="1:7" x14ac:dyDescent="0.25">
      <c r="A4231" s="18">
        <f t="shared" ref="A4231:B4234" si="759">A4230</f>
        <v>601</v>
      </c>
      <c r="B4231" s="18" t="str">
        <f t="shared" si="759"/>
        <v>AMC 601 C</v>
      </c>
      <c r="C4231" s="4">
        <v>163401</v>
      </c>
      <c r="D4231" s="143" t="s">
        <v>7</v>
      </c>
      <c r="E4231" s="143"/>
      <c r="F4231" s="18"/>
      <c r="G4231" s="5">
        <v>193</v>
      </c>
    </row>
    <row r="4232" spans="1:7" x14ac:dyDescent="0.25">
      <c r="A4232" s="18">
        <f t="shared" si="759"/>
        <v>601</v>
      </c>
      <c r="B4232" s="18" t="str">
        <f t="shared" si="759"/>
        <v>AMC 601 C</v>
      </c>
      <c r="C4232" s="4">
        <v>163402</v>
      </c>
      <c r="D4232" s="143" t="s">
        <v>17</v>
      </c>
      <c r="E4232" s="143"/>
      <c r="F4232" s="18"/>
      <c r="G4232" s="5">
        <v>0.4</v>
      </c>
    </row>
    <row r="4233" spans="1:7" x14ac:dyDescent="0.25">
      <c r="A4233" s="18">
        <f t="shared" si="759"/>
        <v>601</v>
      </c>
      <c r="B4233" s="18" t="str">
        <f t="shared" si="759"/>
        <v>AMC 601 C</v>
      </c>
      <c r="C4233" s="6">
        <v>163410</v>
      </c>
      <c r="D4233" s="144" t="s">
        <v>15</v>
      </c>
      <c r="E4233" s="144"/>
      <c r="F4233" s="20"/>
      <c r="G4233" s="7">
        <v>0</v>
      </c>
    </row>
    <row r="4234" spans="1:7" x14ac:dyDescent="0.25">
      <c r="A4234" s="20">
        <f t="shared" si="759"/>
        <v>601</v>
      </c>
      <c r="B4234" s="20" t="str">
        <f t="shared" si="759"/>
        <v>AMC 601 C</v>
      </c>
      <c r="C4234" s="21"/>
      <c r="D4234" s="145"/>
      <c r="E4234" s="145"/>
      <c r="F4234" s="22" t="s">
        <v>9</v>
      </c>
      <c r="G4234" s="8">
        <v>1000</v>
      </c>
    </row>
    <row r="4235" spans="1:7" x14ac:dyDescent="0.25">
      <c r="A4235" s="9">
        <v>602</v>
      </c>
      <c r="B4235" s="23" t="s">
        <v>777</v>
      </c>
      <c r="C4235" s="9" t="s">
        <v>4</v>
      </c>
      <c r="D4235" s="146" t="s">
        <v>5</v>
      </c>
      <c r="E4235" s="146"/>
      <c r="F4235" s="24"/>
      <c r="G4235" s="10">
        <v>806.9</v>
      </c>
    </row>
    <row r="4236" spans="1:7" x14ac:dyDescent="0.25">
      <c r="A4236" s="18">
        <f t="shared" ref="A4236:B4239" si="760">A4235</f>
        <v>602</v>
      </c>
      <c r="B4236" s="18" t="str">
        <f t="shared" si="760"/>
        <v>AMC 602 C</v>
      </c>
      <c r="C4236" s="4">
        <v>163401</v>
      </c>
      <c r="D4236" s="143" t="s">
        <v>7</v>
      </c>
      <c r="E4236" s="143"/>
      <c r="F4236" s="18"/>
      <c r="G4236" s="5">
        <v>192.3</v>
      </c>
    </row>
    <row r="4237" spans="1:7" x14ac:dyDescent="0.25">
      <c r="A4237" s="18">
        <f t="shared" si="760"/>
        <v>602</v>
      </c>
      <c r="B4237" s="18" t="str">
        <f t="shared" si="760"/>
        <v>AMC 602 C</v>
      </c>
      <c r="C4237" s="4">
        <v>163402</v>
      </c>
      <c r="D4237" s="143" t="s">
        <v>17</v>
      </c>
      <c r="E4237" s="143"/>
      <c r="F4237" s="18"/>
      <c r="G4237" s="5">
        <v>0.8</v>
      </c>
    </row>
    <row r="4238" spans="1:7" x14ac:dyDescent="0.25">
      <c r="A4238" s="18">
        <f t="shared" si="760"/>
        <v>602</v>
      </c>
      <c r="B4238" s="18" t="str">
        <f t="shared" si="760"/>
        <v>AMC 602 C</v>
      </c>
      <c r="C4238" s="6">
        <v>163410</v>
      </c>
      <c r="D4238" s="144" t="s">
        <v>15</v>
      </c>
      <c r="E4238" s="144"/>
      <c r="F4238" s="20"/>
      <c r="G4238" s="7">
        <v>0</v>
      </c>
    </row>
    <row r="4239" spans="1:7" x14ac:dyDescent="0.25">
      <c r="A4239" s="20">
        <f t="shared" si="760"/>
        <v>602</v>
      </c>
      <c r="B4239" s="20" t="str">
        <f t="shared" si="760"/>
        <v>AMC 602 C</v>
      </c>
      <c r="C4239" s="21"/>
      <c r="D4239" s="145"/>
      <c r="E4239" s="145"/>
      <c r="F4239" s="22" t="s">
        <v>9</v>
      </c>
      <c r="G4239" s="8">
        <v>1000</v>
      </c>
    </row>
    <row r="4240" spans="1:7" x14ac:dyDescent="0.25">
      <c r="A4240" s="2">
        <v>603</v>
      </c>
      <c r="B4240" s="27" t="s">
        <v>778</v>
      </c>
      <c r="C4240" s="2" t="s">
        <v>4</v>
      </c>
      <c r="D4240" s="148" t="s">
        <v>5</v>
      </c>
      <c r="E4240" s="148"/>
      <c r="F4240" s="28"/>
      <c r="G4240" s="3">
        <v>807.4</v>
      </c>
    </row>
    <row r="4241" spans="1:7" x14ac:dyDescent="0.25">
      <c r="A4241" s="18">
        <f t="shared" ref="A4241:B4244" si="761">A4240</f>
        <v>603</v>
      </c>
      <c r="B4241" s="18" t="str">
        <f t="shared" si="761"/>
        <v>AMC 603 C</v>
      </c>
      <c r="C4241" s="4">
        <v>163401</v>
      </c>
      <c r="D4241" s="143" t="s">
        <v>7</v>
      </c>
      <c r="E4241" s="143"/>
      <c r="F4241" s="18"/>
      <c r="G4241" s="5">
        <v>191</v>
      </c>
    </row>
    <row r="4242" spans="1:7" x14ac:dyDescent="0.25">
      <c r="A4242" s="18">
        <f t="shared" si="761"/>
        <v>603</v>
      </c>
      <c r="B4242" s="18" t="str">
        <f t="shared" si="761"/>
        <v>AMC 603 C</v>
      </c>
      <c r="C4242" s="4">
        <v>163402</v>
      </c>
      <c r="D4242" s="143" t="s">
        <v>17</v>
      </c>
      <c r="E4242" s="143"/>
      <c r="F4242" s="18"/>
      <c r="G4242" s="5">
        <v>1.6</v>
      </c>
    </row>
    <row r="4243" spans="1:7" x14ac:dyDescent="0.25">
      <c r="A4243" s="18">
        <f t="shared" si="761"/>
        <v>603</v>
      </c>
      <c r="B4243" s="18" t="str">
        <f t="shared" si="761"/>
        <v>AMC 603 C</v>
      </c>
      <c r="C4243" s="6">
        <v>163410</v>
      </c>
      <c r="D4243" s="144" t="s">
        <v>15</v>
      </c>
      <c r="E4243" s="144"/>
      <c r="F4243" s="20"/>
      <c r="G4243" s="7">
        <v>0</v>
      </c>
    </row>
    <row r="4244" spans="1:7" x14ac:dyDescent="0.25">
      <c r="A4244" s="20">
        <f t="shared" si="761"/>
        <v>603</v>
      </c>
      <c r="B4244" s="20" t="str">
        <f t="shared" si="761"/>
        <v>AMC 603 C</v>
      </c>
      <c r="C4244" s="21"/>
      <c r="D4244" s="145"/>
      <c r="E4244" s="145"/>
      <c r="F4244" s="22" t="s">
        <v>9</v>
      </c>
      <c r="G4244" s="8">
        <v>1000</v>
      </c>
    </row>
    <row r="4245" spans="1:7" x14ac:dyDescent="0.25">
      <c r="A4245" s="9">
        <v>604</v>
      </c>
      <c r="B4245" s="23" t="s">
        <v>779</v>
      </c>
      <c r="C4245" s="9" t="s">
        <v>4</v>
      </c>
      <c r="D4245" s="146" t="s">
        <v>5</v>
      </c>
      <c r="E4245" s="146"/>
      <c r="F4245" s="24"/>
      <c r="G4245" s="10">
        <v>808.6</v>
      </c>
    </row>
    <row r="4246" spans="1:7" x14ac:dyDescent="0.25">
      <c r="A4246" s="18">
        <f t="shared" ref="A4246:B4249" si="762">A4245</f>
        <v>604</v>
      </c>
      <c r="B4246" s="18" t="str">
        <f t="shared" si="762"/>
        <v>AMC 604 C</v>
      </c>
      <c r="C4246" s="4">
        <v>163401</v>
      </c>
      <c r="D4246" s="143" t="s">
        <v>7</v>
      </c>
      <c r="E4246" s="143"/>
      <c r="F4246" s="18"/>
      <c r="G4246" s="5">
        <v>188.2</v>
      </c>
    </row>
    <row r="4247" spans="1:7" x14ac:dyDescent="0.25">
      <c r="A4247" s="18">
        <f t="shared" si="762"/>
        <v>604</v>
      </c>
      <c r="B4247" s="18" t="str">
        <f t="shared" si="762"/>
        <v>AMC 604 C</v>
      </c>
      <c r="C4247" s="4">
        <v>163402</v>
      </c>
      <c r="D4247" s="143" t="s">
        <v>17</v>
      </c>
      <c r="E4247" s="143"/>
      <c r="F4247" s="18"/>
      <c r="G4247" s="5">
        <v>3.1</v>
      </c>
    </row>
    <row r="4248" spans="1:7" x14ac:dyDescent="0.25">
      <c r="A4248" s="18">
        <f t="shared" si="762"/>
        <v>604</v>
      </c>
      <c r="B4248" s="18" t="str">
        <f t="shared" si="762"/>
        <v>AMC 604 C</v>
      </c>
      <c r="C4248" s="6">
        <v>163410</v>
      </c>
      <c r="D4248" s="144" t="s">
        <v>15</v>
      </c>
      <c r="E4248" s="144"/>
      <c r="F4248" s="20"/>
      <c r="G4248" s="7">
        <v>0.1</v>
      </c>
    </row>
    <row r="4249" spans="1:7" x14ac:dyDescent="0.25">
      <c r="A4249" s="20">
        <f t="shared" si="762"/>
        <v>604</v>
      </c>
      <c r="B4249" s="20" t="str">
        <f t="shared" si="762"/>
        <v>AMC 604 C</v>
      </c>
      <c r="C4249" s="21"/>
      <c r="D4249" s="145"/>
      <c r="E4249" s="145"/>
      <c r="F4249" s="22" t="s">
        <v>9</v>
      </c>
      <c r="G4249" s="8">
        <v>1000</v>
      </c>
    </row>
    <row r="4250" spans="1:7" x14ac:dyDescent="0.25">
      <c r="A4250" s="9">
        <v>605</v>
      </c>
      <c r="B4250" s="23" t="s">
        <v>780</v>
      </c>
      <c r="C4250" s="9" t="s">
        <v>4</v>
      </c>
      <c r="D4250" s="146" t="s">
        <v>5</v>
      </c>
      <c r="E4250" s="146"/>
      <c r="F4250" s="24"/>
      <c r="G4250" s="10">
        <v>810.7</v>
      </c>
    </row>
    <row r="4251" spans="1:7" x14ac:dyDescent="0.25">
      <c r="A4251" s="18">
        <f t="shared" ref="A4251:B4254" si="763">A4250</f>
        <v>605</v>
      </c>
      <c r="B4251" s="18" t="str">
        <f t="shared" si="763"/>
        <v>AMC 605 C</v>
      </c>
      <c r="C4251" s="4">
        <v>163401</v>
      </c>
      <c r="D4251" s="143" t="s">
        <v>7</v>
      </c>
      <c r="E4251" s="143"/>
      <c r="F4251" s="18"/>
      <c r="G4251" s="5">
        <v>182.8</v>
      </c>
    </row>
    <row r="4252" spans="1:7" x14ac:dyDescent="0.25">
      <c r="A4252" s="18">
        <f t="shared" si="763"/>
        <v>605</v>
      </c>
      <c r="B4252" s="18" t="str">
        <f t="shared" si="763"/>
        <v>AMC 605 C</v>
      </c>
      <c r="C4252" s="4">
        <v>163402</v>
      </c>
      <c r="D4252" s="143" t="s">
        <v>17</v>
      </c>
      <c r="E4252" s="143"/>
      <c r="F4252" s="18"/>
      <c r="G4252" s="5">
        <v>6.3</v>
      </c>
    </row>
    <row r="4253" spans="1:7" x14ac:dyDescent="0.25">
      <c r="A4253" s="18">
        <f t="shared" si="763"/>
        <v>605</v>
      </c>
      <c r="B4253" s="18" t="str">
        <f t="shared" si="763"/>
        <v>AMC 605 C</v>
      </c>
      <c r="C4253" s="6">
        <v>163410</v>
      </c>
      <c r="D4253" s="144" t="s">
        <v>15</v>
      </c>
      <c r="E4253" s="144"/>
      <c r="F4253" s="20"/>
      <c r="G4253" s="7">
        <v>0.2</v>
      </c>
    </row>
    <row r="4254" spans="1:7" x14ac:dyDescent="0.25">
      <c r="A4254" s="20">
        <f t="shared" si="763"/>
        <v>605</v>
      </c>
      <c r="B4254" s="20" t="str">
        <f t="shared" si="763"/>
        <v>AMC 605 C</v>
      </c>
      <c r="C4254" s="21"/>
      <c r="D4254" s="145"/>
      <c r="E4254" s="145"/>
      <c r="F4254" s="22" t="s">
        <v>9</v>
      </c>
      <c r="G4254" s="8">
        <v>1000</v>
      </c>
    </row>
    <row r="4255" spans="1:7" x14ac:dyDescent="0.25">
      <c r="A4255" s="9">
        <v>606</v>
      </c>
      <c r="B4255" s="23" t="s">
        <v>781</v>
      </c>
      <c r="C4255" s="9" t="s">
        <v>4</v>
      </c>
      <c r="D4255" s="146" t="s">
        <v>5</v>
      </c>
      <c r="E4255" s="146"/>
      <c r="F4255" s="24"/>
      <c r="G4255" s="10">
        <v>813.1</v>
      </c>
    </row>
    <row r="4256" spans="1:7" x14ac:dyDescent="0.25">
      <c r="A4256" s="18">
        <f t="shared" ref="A4256:B4259" si="764">A4255</f>
        <v>606</v>
      </c>
      <c r="B4256" s="18" t="str">
        <f t="shared" si="764"/>
        <v>AMC 606 C</v>
      </c>
      <c r="C4256" s="4">
        <v>163401</v>
      </c>
      <c r="D4256" s="143" t="s">
        <v>7</v>
      </c>
      <c r="E4256" s="143"/>
      <c r="F4256" s="18"/>
      <c r="G4256" s="5">
        <v>177.3</v>
      </c>
    </row>
    <row r="4257" spans="1:7" x14ac:dyDescent="0.25">
      <c r="A4257" s="18">
        <f t="shared" si="764"/>
        <v>606</v>
      </c>
      <c r="B4257" s="18" t="str">
        <f t="shared" si="764"/>
        <v>AMC 606 C</v>
      </c>
      <c r="C4257" s="4">
        <v>163402</v>
      </c>
      <c r="D4257" s="143" t="s">
        <v>17</v>
      </c>
      <c r="E4257" s="143"/>
      <c r="F4257" s="18"/>
      <c r="G4257" s="5">
        <v>9.4</v>
      </c>
    </row>
    <row r="4258" spans="1:7" x14ac:dyDescent="0.25">
      <c r="A4258" s="18">
        <f t="shared" si="764"/>
        <v>606</v>
      </c>
      <c r="B4258" s="18" t="str">
        <f t="shared" si="764"/>
        <v>AMC 606 C</v>
      </c>
      <c r="C4258" s="6">
        <v>163410</v>
      </c>
      <c r="D4258" s="144" t="s">
        <v>15</v>
      </c>
      <c r="E4258" s="144"/>
      <c r="F4258" s="20"/>
      <c r="G4258" s="7">
        <v>0.2</v>
      </c>
    </row>
    <row r="4259" spans="1:7" x14ac:dyDescent="0.25">
      <c r="A4259" s="20">
        <f t="shared" si="764"/>
        <v>606</v>
      </c>
      <c r="B4259" s="20" t="str">
        <f t="shared" si="764"/>
        <v>AMC 606 C</v>
      </c>
      <c r="C4259" s="21"/>
      <c r="D4259" s="145"/>
      <c r="E4259" s="145"/>
      <c r="F4259" s="22" t="s">
        <v>9</v>
      </c>
      <c r="G4259" s="8">
        <v>1000</v>
      </c>
    </row>
    <row r="4260" spans="1:7" x14ac:dyDescent="0.25">
      <c r="A4260" s="9">
        <v>607</v>
      </c>
      <c r="B4260" s="23" t="s">
        <v>782</v>
      </c>
      <c r="C4260" s="9" t="s">
        <v>4</v>
      </c>
      <c r="D4260" s="146" t="s">
        <v>5</v>
      </c>
      <c r="E4260" s="146"/>
      <c r="F4260" s="24"/>
      <c r="G4260" s="10">
        <v>807.1</v>
      </c>
    </row>
    <row r="4261" spans="1:7" x14ac:dyDescent="0.25">
      <c r="A4261" s="18">
        <f t="shared" ref="A4261:B4264" si="765">A4260</f>
        <v>607</v>
      </c>
      <c r="B4261" s="18" t="str">
        <f t="shared" si="765"/>
        <v>AMC 607 C</v>
      </c>
      <c r="C4261" s="4">
        <v>163401</v>
      </c>
      <c r="D4261" s="143" t="s">
        <v>7</v>
      </c>
      <c r="E4261" s="143"/>
      <c r="F4261" s="18"/>
      <c r="G4261" s="5">
        <v>191.7</v>
      </c>
    </row>
    <row r="4262" spans="1:7" x14ac:dyDescent="0.25">
      <c r="A4262" s="18">
        <f t="shared" si="765"/>
        <v>607</v>
      </c>
      <c r="B4262" s="18" t="str">
        <f t="shared" si="765"/>
        <v>AMC 607 C</v>
      </c>
      <c r="C4262" s="4">
        <v>163402</v>
      </c>
      <c r="D4262" s="143" t="s">
        <v>17</v>
      </c>
      <c r="E4262" s="143"/>
      <c r="F4262" s="18"/>
      <c r="G4262" s="5">
        <v>1.1000000000000001</v>
      </c>
    </row>
    <row r="4263" spans="1:7" x14ac:dyDescent="0.25">
      <c r="A4263" s="18">
        <f t="shared" si="765"/>
        <v>607</v>
      </c>
      <c r="B4263" s="18" t="str">
        <f t="shared" si="765"/>
        <v>AMC 607 C</v>
      </c>
      <c r="C4263" s="6">
        <v>163410</v>
      </c>
      <c r="D4263" s="144" t="s">
        <v>15</v>
      </c>
      <c r="E4263" s="144"/>
      <c r="F4263" s="20"/>
      <c r="G4263" s="7">
        <v>0.1</v>
      </c>
    </row>
    <row r="4264" spans="1:7" x14ac:dyDescent="0.25">
      <c r="A4264" s="20">
        <f t="shared" si="765"/>
        <v>607</v>
      </c>
      <c r="B4264" s="20" t="str">
        <f t="shared" si="765"/>
        <v>AMC 607 C</v>
      </c>
      <c r="C4264" s="21"/>
      <c r="D4264" s="145"/>
      <c r="E4264" s="145"/>
      <c r="F4264" s="22" t="s">
        <v>9</v>
      </c>
      <c r="G4264" s="8">
        <v>1000</v>
      </c>
    </row>
    <row r="4265" spans="1:7" x14ac:dyDescent="0.25">
      <c r="A4265" s="9">
        <v>608</v>
      </c>
      <c r="B4265" s="23" t="s">
        <v>783</v>
      </c>
      <c r="C4265" s="9" t="s">
        <v>4</v>
      </c>
      <c r="D4265" s="146" t="s">
        <v>5</v>
      </c>
      <c r="E4265" s="146"/>
      <c r="F4265" s="24"/>
      <c r="G4265" s="10">
        <v>807.8</v>
      </c>
    </row>
    <row r="4266" spans="1:7" x14ac:dyDescent="0.25">
      <c r="A4266" s="18">
        <f t="shared" ref="A4266:B4269" si="766">A4265</f>
        <v>608</v>
      </c>
      <c r="B4266" s="18" t="str">
        <f t="shared" si="766"/>
        <v>AMC 608 C</v>
      </c>
      <c r="C4266" s="4">
        <v>163401</v>
      </c>
      <c r="D4266" s="143" t="s">
        <v>7</v>
      </c>
      <c r="E4266" s="143"/>
      <c r="F4266" s="18"/>
      <c r="G4266" s="5">
        <v>189.8</v>
      </c>
    </row>
    <row r="4267" spans="1:7" x14ac:dyDescent="0.25">
      <c r="A4267" s="18">
        <f t="shared" si="766"/>
        <v>608</v>
      </c>
      <c r="B4267" s="18" t="str">
        <f t="shared" si="766"/>
        <v>AMC 608 C</v>
      </c>
      <c r="C4267" s="4">
        <v>163402</v>
      </c>
      <c r="D4267" s="143" t="s">
        <v>17</v>
      </c>
      <c r="E4267" s="143"/>
      <c r="F4267" s="18"/>
      <c r="G4267" s="5">
        <v>2.2000000000000002</v>
      </c>
    </row>
    <row r="4268" spans="1:7" x14ac:dyDescent="0.25">
      <c r="A4268" s="18">
        <f t="shared" si="766"/>
        <v>608</v>
      </c>
      <c r="B4268" s="18" t="str">
        <f t="shared" si="766"/>
        <v>AMC 608 C</v>
      </c>
      <c r="C4268" s="6">
        <v>163410</v>
      </c>
      <c r="D4268" s="144" t="s">
        <v>15</v>
      </c>
      <c r="E4268" s="144"/>
      <c r="F4268" s="20"/>
      <c r="G4268" s="7">
        <v>0.2</v>
      </c>
    </row>
    <row r="4269" spans="1:7" x14ac:dyDescent="0.25">
      <c r="A4269" s="20">
        <f t="shared" si="766"/>
        <v>608</v>
      </c>
      <c r="B4269" s="20" t="str">
        <f t="shared" si="766"/>
        <v>AMC 608 C</v>
      </c>
      <c r="C4269" s="21"/>
      <c r="D4269" s="145"/>
      <c r="E4269" s="145"/>
      <c r="F4269" s="22" t="s">
        <v>9</v>
      </c>
      <c r="G4269" s="8">
        <v>1000</v>
      </c>
    </row>
    <row r="4270" spans="1:7" x14ac:dyDescent="0.25">
      <c r="A4270" s="9">
        <v>609</v>
      </c>
      <c r="B4270" s="23" t="s">
        <v>784</v>
      </c>
      <c r="C4270" s="9" t="s">
        <v>4</v>
      </c>
      <c r="D4270" s="146" t="s">
        <v>5</v>
      </c>
      <c r="E4270" s="146"/>
      <c r="F4270" s="24"/>
      <c r="G4270" s="10">
        <v>809.1</v>
      </c>
    </row>
    <row r="4271" spans="1:7" x14ac:dyDescent="0.25">
      <c r="A4271" s="18">
        <f t="shared" ref="A4271:B4274" si="767">A4270</f>
        <v>609</v>
      </c>
      <c r="B4271" s="18" t="str">
        <f t="shared" si="767"/>
        <v>AMC 609 C</v>
      </c>
      <c r="C4271" s="4">
        <v>163401</v>
      </c>
      <c r="D4271" s="143" t="s">
        <v>7</v>
      </c>
      <c r="E4271" s="143"/>
      <c r="F4271" s="18"/>
      <c r="G4271" s="5">
        <v>186.3</v>
      </c>
    </row>
    <row r="4272" spans="1:7" x14ac:dyDescent="0.25">
      <c r="A4272" s="18">
        <f t="shared" si="767"/>
        <v>609</v>
      </c>
      <c r="B4272" s="18" t="str">
        <f t="shared" si="767"/>
        <v>AMC 609 C</v>
      </c>
      <c r="C4272" s="4">
        <v>163402</v>
      </c>
      <c r="D4272" s="143" t="s">
        <v>17</v>
      </c>
      <c r="E4272" s="143"/>
      <c r="F4272" s="18"/>
      <c r="G4272" s="5">
        <v>4.2</v>
      </c>
    </row>
    <row r="4273" spans="1:7" x14ac:dyDescent="0.25">
      <c r="A4273" s="18">
        <f t="shared" si="767"/>
        <v>609</v>
      </c>
      <c r="B4273" s="18" t="str">
        <f t="shared" si="767"/>
        <v>AMC 609 C</v>
      </c>
      <c r="C4273" s="6">
        <v>163410</v>
      </c>
      <c r="D4273" s="144" t="s">
        <v>15</v>
      </c>
      <c r="E4273" s="144"/>
      <c r="F4273" s="20"/>
      <c r="G4273" s="7">
        <v>0.4</v>
      </c>
    </row>
    <row r="4274" spans="1:7" x14ac:dyDescent="0.25">
      <c r="A4274" s="20">
        <f t="shared" si="767"/>
        <v>609</v>
      </c>
      <c r="B4274" s="20" t="str">
        <f t="shared" si="767"/>
        <v>AMC 609 C</v>
      </c>
      <c r="C4274" s="21"/>
      <c r="D4274" s="145"/>
      <c r="E4274" s="145"/>
      <c r="F4274" s="22" t="s">
        <v>9</v>
      </c>
      <c r="G4274" s="8">
        <v>1000</v>
      </c>
    </row>
    <row r="4275" spans="1:7" x14ac:dyDescent="0.25">
      <c r="A4275" s="9">
        <v>610</v>
      </c>
      <c r="B4275" s="23" t="s">
        <v>785</v>
      </c>
      <c r="C4275" s="9" t="s">
        <v>4</v>
      </c>
      <c r="D4275" s="146" t="s">
        <v>5</v>
      </c>
      <c r="E4275" s="146"/>
      <c r="F4275" s="24"/>
      <c r="G4275" s="10">
        <v>811.9</v>
      </c>
    </row>
    <row r="4276" spans="1:7" x14ac:dyDescent="0.25">
      <c r="A4276" s="18">
        <f t="shared" ref="A4276:B4279" si="768">A4275</f>
        <v>610</v>
      </c>
      <c r="B4276" s="18" t="str">
        <f t="shared" si="768"/>
        <v>AMC 610 C</v>
      </c>
      <c r="C4276" s="4">
        <v>163401</v>
      </c>
      <c r="D4276" s="143" t="s">
        <v>7</v>
      </c>
      <c r="E4276" s="143"/>
      <c r="F4276" s="18"/>
      <c r="G4276" s="5">
        <v>179</v>
      </c>
    </row>
    <row r="4277" spans="1:7" x14ac:dyDescent="0.25">
      <c r="A4277" s="18">
        <f t="shared" si="768"/>
        <v>610</v>
      </c>
      <c r="B4277" s="18" t="str">
        <f t="shared" si="768"/>
        <v>AMC 610 C</v>
      </c>
      <c r="C4277" s="4">
        <v>163402</v>
      </c>
      <c r="D4277" s="143" t="s">
        <v>17</v>
      </c>
      <c r="E4277" s="143"/>
      <c r="F4277" s="18"/>
      <c r="G4277" s="5">
        <v>8.4</v>
      </c>
    </row>
    <row r="4278" spans="1:7" x14ac:dyDescent="0.25">
      <c r="A4278" s="18">
        <f t="shared" si="768"/>
        <v>610</v>
      </c>
      <c r="B4278" s="18" t="str">
        <f t="shared" si="768"/>
        <v>AMC 610 C</v>
      </c>
      <c r="C4278" s="6">
        <v>163410</v>
      </c>
      <c r="D4278" s="144" t="s">
        <v>15</v>
      </c>
      <c r="E4278" s="144"/>
      <c r="F4278" s="20"/>
      <c r="G4278" s="7">
        <v>0.7</v>
      </c>
    </row>
    <row r="4279" spans="1:7" x14ac:dyDescent="0.25">
      <c r="A4279" s="20">
        <f t="shared" si="768"/>
        <v>610</v>
      </c>
      <c r="B4279" s="20" t="str">
        <f t="shared" si="768"/>
        <v>AMC 610 C</v>
      </c>
      <c r="C4279" s="21"/>
      <c r="D4279" s="145"/>
      <c r="E4279" s="145"/>
      <c r="F4279" s="22" t="s">
        <v>9</v>
      </c>
      <c r="G4279" s="8">
        <v>1000</v>
      </c>
    </row>
    <row r="4280" spans="1:7" x14ac:dyDescent="0.25">
      <c r="A4280" s="9">
        <v>611</v>
      </c>
      <c r="B4280" s="23" t="s">
        <v>786</v>
      </c>
      <c r="C4280" s="9" t="s">
        <v>4</v>
      </c>
      <c r="D4280" s="146" t="s">
        <v>5</v>
      </c>
      <c r="E4280" s="146"/>
      <c r="F4280" s="24"/>
      <c r="G4280" s="10">
        <v>817.5</v>
      </c>
    </row>
    <row r="4281" spans="1:7" x14ac:dyDescent="0.25">
      <c r="A4281" s="18">
        <f t="shared" ref="A4281:B4284" si="769">A4280</f>
        <v>611</v>
      </c>
      <c r="B4281" s="18" t="str">
        <f t="shared" si="769"/>
        <v>AMC 611 C</v>
      </c>
      <c r="C4281" s="4">
        <v>163401</v>
      </c>
      <c r="D4281" s="143" t="s">
        <v>7</v>
      </c>
      <c r="E4281" s="143"/>
      <c r="F4281" s="18"/>
      <c r="G4281" s="5">
        <v>164.2</v>
      </c>
    </row>
    <row r="4282" spans="1:7" x14ac:dyDescent="0.25">
      <c r="A4282" s="18">
        <f t="shared" si="769"/>
        <v>611</v>
      </c>
      <c r="B4282" s="18" t="str">
        <f t="shared" si="769"/>
        <v>AMC 611 C</v>
      </c>
      <c r="C4282" s="4">
        <v>163402</v>
      </c>
      <c r="D4282" s="143" t="s">
        <v>17</v>
      </c>
      <c r="E4282" s="143"/>
      <c r="F4282" s="18"/>
      <c r="G4282" s="5">
        <v>16.899999999999999</v>
      </c>
    </row>
    <row r="4283" spans="1:7" x14ac:dyDescent="0.25">
      <c r="A4283" s="18">
        <f t="shared" si="769"/>
        <v>611</v>
      </c>
      <c r="B4283" s="18" t="str">
        <f t="shared" si="769"/>
        <v>AMC 611 C</v>
      </c>
      <c r="C4283" s="6">
        <v>163410</v>
      </c>
      <c r="D4283" s="144" t="s">
        <v>15</v>
      </c>
      <c r="E4283" s="144"/>
      <c r="F4283" s="20"/>
      <c r="G4283" s="7">
        <v>1.4</v>
      </c>
    </row>
    <row r="4284" spans="1:7" x14ac:dyDescent="0.25">
      <c r="A4284" s="20">
        <f t="shared" si="769"/>
        <v>611</v>
      </c>
      <c r="B4284" s="20" t="str">
        <f t="shared" si="769"/>
        <v>AMC 611 C</v>
      </c>
      <c r="C4284" s="21"/>
      <c r="D4284" s="145"/>
      <c r="E4284" s="145"/>
      <c r="F4284" s="22" t="s">
        <v>9</v>
      </c>
      <c r="G4284" s="8">
        <v>1000</v>
      </c>
    </row>
    <row r="4285" spans="1:7" x14ac:dyDescent="0.25">
      <c r="A4285" s="9">
        <v>612</v>
      </c>
      <c r="B4285" s="23" t="s">
        <v>787</v>
      </c>
      <c r="C4285" s="9" t="s">
        <v>4</v>
      </c>
      <c r="D4285" s="146" t="s">
        <v>5</v>
      </c>
      <c r="E4285" s="146"/>
      <c r="F4285" s="24"/>
      <c r="G4285" s="10">
        <v>828.6</v>
      </c>
    </row>
    <row r="4286" spans="1:7" x14ac:dyDescent="0.25">
      <c r="A4286" s="18">
        <f t="shared" ref="A4286:B4289" si="770">A4285</f>
        <v>612</v>
      </c>
      <c r="B4286" s="18" t="str">
        <f t="shared" si="770"/>
        <v>AMC 612 C</v>
      </c>
      <c r="C4286" s="4">
        <v>163401</v>
      </c>
      <c r="D4286" s="143" t="s">
        <v>7</v>
      </c>
      <c r="E4286" s="143"/>
      <c r="F4286" s="18"/>
      <c r="G4286" s="5">
        <v>134.80000000000001</v>
      </c>
    </row>
    <row r="4287" spans="1:7" x14ac:dyDescent="0.25">
      <c r="A4287" s="18">
        <f t="shared" si="770"/>
        <v>612</v>
      </c>
      <c r="B4287" s="18" t="str">
        <f t="shared" si="770"/>
        <v>AMC 612 C</v>
      </c>
      <c r="C4287" s="4">
        <v>163402</v>
      </c>
      <c r="D4287" s="143" t="s">
        <v>17</v>
      </c>
      <c r="E4287" s="143"/>
      <c r="F4287" s="18"/>
      <c r="G4287" s="5">
        <v>33.799999999999997</v>
      </c>
    </row>
    <row r="4288" spans="1:7" x14ac:dyDescent="0.25">
      <c r="A4288" s="18">
        <f t="shared" si="770"/>
        <v>612</v>
      </c>
      <c r="B4288" s="18" t="str">
        <f t="shared" si="770"/>
        <v>AMC 612 C</v>
      </c>
      <c r="C4288" s="6">
        <v>163410</v>
      </c>
      <c r="D4288" s="144" t="s">
        <v>15</v>
      </c>
      <c r="E4288" s="144"/>
      <c r="F4288" s="20"/>
      <c r="G4288" s="7">
        <v>2.8</v>
      </c>
    </row>
    <row r="4289" spans="1:7" x14ac:dyDescent="0.25">
      <c r="A4289" s="20">
        <f t="shared" si="770"/>
        <v>612</v>
      </c>
      <c r="B4289" s="20" t="str">
        <f t="shared" si="770"/>
        <v>AMC 612 C</v>
      </c>
      <c r="C4289" s="21"/>
      <c r="D4289" s="145"/>
      <c r="E4289" s="145"/>
      <c r="F4289" s="22" t="s">
        <v>9</v>
      </c>
      <c r="G4289" s="8">
        <v>1000</v>
      </c>
    </row>
    <row r="4290" spans="1:7" x14ac:dyDescent="0.25">
      <c r="A4290" s="9">
        <v>613</v>
      </c>
      <c r="B4290" s="23" t="s">
        <v>788</v>
      </c>
      <c r="C4290" s="9" t="s">
        <v>4</v>
      </c>
      <c r="D4290" s="146" t="s">
        <v>5</v>
      </c>
      <c r="E4290" s="146"/>
      <c r="F4290" s="24"/>
      <c r="G4290" s="10">
        <v>839.8</v>
      </c>
    </row>
    <row r="4291" spans="1:7" x14ac:dyDescent="0.25">
      <c r="A4291" s="18">
        <f t="shared" ref="A4291:B4294" si="771">A4290</f>
        <v>613</v>
      </c>
      <c r="B4291" s="18" t="str">
        <f t="shared" si="771"/>
        <v>AMC 613 C</v>
      </c>
      <c r="C4291" s="4">
        <v>163401</v>
      </c>
      <c r="D4291" s="143" t="s">
        <v>7</v>
      </c>
      <c r="E4291" s="143"/>
      <c r="F4291" s="18"/>
      <c r="G4291" s="5">
        <v>105.4</v>
      </c>
    </row>
    <row r="4292" spans="1:7" x14ac:dyDescent="0.25">
      <c r="A4292" s="18">
        <f t="shared" si="771"/>
        <v>613</v>
      </c>
      <c r="B4292" s="18" t="str">
        <f t="shared" si="771"/>
        <v>AMC 613 C</v>
      </c>
      <c r="C4292" s="4">
        <v>163402</v>
      </c>
      <c r="D4292" s="143" t="s">
        <v>17</v>
      </c>
      <c r="E4292" s="143"/>
      <c r="F4292" s="18"/>
      <c r="G4292" s="5">
        <v>50.6</v>
      </c>
    </row>
    <row r="4293" spans="1:7" x14ac:dyDescent="0.25">
      <c r="A4293" s="18">
        <f t="shared" si="771"/>
        <v>613</v>
      </c>
      <c r="B4293" s="18" t="str">
        <f t="shared" si="771"/>
        <v>AMC 613 C</v>
      </c>
      <c r="C4293" s="6">
        <v>163410</v>
      </c>
      <c r="D4293" s="144" t="s">
        <v>15</v>
      </c>
      <c r="E4293" s="144"/>
      <c r="F4293" s="20"/>
      <c r="G4293" s="7">
        <v>4.2</v>
      </c>
    </row>
    <row r="4294" spans="1:7" x14ac:dyDescent="0.25">
      <c r="A4294" s="20">
        <f t="shared" si="771"/>
        <v>613</v>
      </c>
      <c r="B4294" s="20" t="str">
        <f t="shared" si="771"/>
        <v>AMC 613 C</v>
      </c>
      <c r="C4294" s="21"/>
      <c r="D4294" s="145"/>
      <c r="E4294" s="145"/>
      <c r="F4294" s="22" t="s">
        <v>9</v>
      </c>
      <c r="G4294" s="8">
        <v>1000</v>
      </c>
    </row>
    <row r="4295" spans="1:7" x14ac:dyDescent="0.25">
      <c r="A4295" s="2">
        <v>614</v>
      </c>
      <c r="B4295" s="27" t="s">
        <v>789</v>
      </c>
      <c r="C4295" s="2" t="s">
        <v>4</v>
      </c>
      <c r="D4295" s="148" t="s">
        <v>5</v>
      </c>
      <c r="E4295" s="148"/>
      <c r="F4295" s="28"/>
      <c r="G4295" s="3">
        <v>806.8</v>
      </c>
    </row>
    <row r="4296" spans="1:7" x14ac:dyDescent="0.25">
      <c r="A4296" s="18">
        <f t="shared" ref="A4296:B4299" si="772">A4295</f>
        <v>614</v>
      </c>
      <c r="B4296" s="18" t="str">
        <f t="shared" si="772"/>
        <v>AMC 614 C</v>
      </c>
      <c r="C4296" s="4">
        <v>163401</v>
      </c>
      <c r="D4296" s="143" t="s">
        <v>7</v>
      </c>
      <c r="E4296" s="143"/>
      <c r="F4296" s="18"/>
      <c r="G4296" s="5">
        <v>191.8</v>
      </c>
    </row>
    <row r="4297" spans="1:7" x14ac:dyDescent="0.25">
      <c r="A4297" s="18">
        <f t="shared" si="772"/>
        <v>614</v>
      </c>
      <c r="B4297" s="18" t="str">
        <f t="shared" si="772"/>
        <v>AMC 614 C</v>
      </c>
      <c r="C4297" s="4">
        <v>163402</v>
      </c>
      <c r="D4297" s="143" t="s">
        <v>17</v>
      </c>
      <c r="E4297" s="143"/>
      <c r="F4297" s="18"/>
      <c r="G4297" s="5">
        <v>1.1000000000000001</v>
      </c>
    </row>
    <row r="4298" spans="1:7" x14ac:dyDescent="0.25">
      <c r="A4298" s="18">
        <f t="shared" si="772"/>
        <v>614</v>
      </c>
      <c r="B4298" s="18" t="str">
        <f t="shared" si="772"/>
        <v>AMC 614 C</v>
      </c>
      <c r="C4298" s="6">
        <v>163410</v>
      </c>
      <c r="D4298" s="144" t="s">
        <v>15</v>
      </c>
      <c r="E4298" s="144"/>
      <c r="F4298" s="20"/>
      <c r="G4298" s="7">
        <v>0.3</v>
      </c>
    </row>
    <row r="4299" spans="1:7" x14ac:dyDescent="0.25">
      <c r="A4299" s="20">
        <f t="shared" si="772"/>
        <v>614</v>
      </c>
      <c r="B4299" s="20" t="str">
        <f t="shared" si="772"/>
        <v>AMC 614 C</v>
      </c>
      <c r="C4299" s="21"/>
      <c r="D4299" s="145"/>
      <c r="E4299" s="145"/>
      <c r="F4299" s="22" t="s">
        <v>9</v>
      </c>
      <c r="G4299" s="8">
        <v>1000</v>
      </c>
    </row>
    <row r="4300" spans="1:7" x14ac:dyDescent="0.25">
      <c r="A4300" s="9">
        <v>615</v>
      </c>
      <c r="B4300" s="23" t="s">
        <v>790</v>
      </c>
      <c r="C4300" s="9" t="s">
        <v>4</v>
      </c>
      <c r="D4300" s="146" t="s">
        <v>5</v>
      </c>
      <c r="E4300" s="146"/>
      <c r="F4300" s="24"/>
      <c r="G4300" s="10">
        <v>807.4</v>
      </c>
    </row>
    <row r="4301" spans="1:7" x14ac:dyDescent="0.25">
      <c r="A4301" s="18">
        <f t="shared" ref="A4301:B4304" si="773">A4300</f>
        <v>615</v>
      </c>
      <c r="B4301" s="18" t="str">
        <f t="shared" si="773"/>
        <v>AMC 615 C</v>
      </c>
      <c r="C4301" s="4">
        <v>163401</v>
      </c>
      <c r="D4301" s="143" t="s">
        <v>7</v>
      </c>
      <c r="E4301" s="143"/>
      <c r="F4301" s="18"/>
      <c r="G4301" s="5">
        <v>190</v>
      </c>
    </row>
    <row r="4302" spans="1:7" x14ac:dyDescent="0.25">
      <c r="A4302" s="18">
        <f t="shared" si="773"/>
        <v>615</v>
      </c>
      <c r="B4302" s="18" t="str">
        <f t="shared" si="773"/>
        <v>AMC 615 C</v>
      </c>
      <c r="C4302" s="4">
        <v>163402</v>
      </c>
      <c r="D4302" s="143" t="s">
        <v>17</v>
      </c>
      <c r="E4302" s="143"/>
      <c r="F4302" s="18"/>
      <c r="G4302" s="5">
        <v>2.1</v>
      </c>
    </row>
    <row r="4303" spans="1:7" x14ac:dyDescent="0.25">
      <c r="A4303" s="18">
        <f t="shared" si="773"/>
        <v>615</v>
      </c>
      <c r="B4303" s="18" t="str">
        <f t="shared" si="773"/>
        <v>AMC 615 C</v>
      </c>
      <c r="C4303" s="6">
        <v>163410</v>
      </c>
      <c r="D4303" s="144" t="s">
        <v>15</v>
      </c>
      <c r="E4303" s="144"/>
      <c r="F4303" s="20"/>
      <c r="G4303" s="7">
        <v>0.5</v>
      </c>
    </row>
    <row r="4304" spans="1:7" x14ac:dyDescent="0.25">
      <c r="A4304" s="20">
        <f t="shared" si="773"/>
        <v>615</v>
      </c>
      <c r="B4304" s="20" t="str">
        <f t="shared" si="773"/>
        <v>AMC 615 C</v>
      </c>
      <c r="C4304" s="21"/>
      <c r="D4304" s="145"/>
      <c r="E4304" s="145"/>
      <c r="F4304" s="22" t="s">
        <v>9</v>
      </c>
      <c r="G4304" s="8">
        <v>1000</v>
      </c>
    </row>
    <row r="4305" spans="1:7" x14ac:dyDescent="0.25">
      <c r="A4305" s="9">
        <v>616</v>
      </c>
      <c r="B4305" s="23" t="s">
        <v>791</v>
      </c>
      <c r="C4305" s="9" t="s">
        <v>4</v>
      </c>
      <c r="D4305" s="146" t="s">
        <v>5</v>
      </c>
      <c r="E4305" s="146"/>
      <c r="F4305" s="24"/>
      <c r="G4305" s="10">
        <v>808.4</v>
      </c>
    </row>
    <row r="4306" spans="1:7" x14ac:dyDescent="0.25">
      <c r="A4306" s="18">
        <f t="shared" ref="A4306:B4309" si="774">A4305</f>
        <v>616</v>
      </c>
      <c r="B4306" s="18" t="str">
        <f t="shared" si="774"/>
        <v>AMC 616 C</v>
      </c>
      <c r="C4306" s="4">
        <v>163401</v>
      </c>
      <c r="D4306" s="143" t="s">
        <v>7</v>
      </c>
      <c r="E4306" s="143"/>
      <c r="F4306" s="18"/>
      <c r="G4306" s="5">
        <v>186.3</v>
      </c>
    </row>
    <row r="4307" spans="1:7" x14ac:dyDescent="0.25">
      <c r="A4307" s="18">
        <f t="shared" si="774"/>
        <v>616</v>
      </c>
      <c r="B4307" s="18" t="str">
        <f t="shared" si="774"/>
        <v>AMC 616 C</v>
      </c>
      <c r="C4307" s="4">
        <v>163402</v>
      </c>
      <c r="D4307" s="143" t="s">
        <v>17</v>
      </c>
      <c r="E4307" s="143"/>
      <c r="F4307" s="18"/>
      <c r="G4307" s="5">
        <v>4.2</v>
      </c>
    </row>
    <row r="4308" spans="1:7" x14ac:dyDescent="0.25">
      <c r="A4308" s="18">
        <f t="shared" si="774"/>
        <v>616</v>
      </c>
      <c r="B4308" s="18" t="str">
        <f t="shared" si="774"/>
        <v>AMC 616 C</v>
      </c>
      <c r="C4308" s="6">
        <v>163410</v>
      </c>
      <c r="D4308" s="144" t="s">
        <v>15</v>
      </c>
      <c r="E4308" s="144"/>
      <c r="F4308" s="20"/>
      <c r="G4308" s="7">
        <v>1.1000000000000001</v>
      </c>
    </row>
    <row r="4309" spans="1:7" x14ac:dyDescent="0.25">
      <c r="A4309" s="20">
        <f t="shared" si="774"/>
        <v>616</v>
      </c>
      <c r="B4309" s="20" t="str">
        <f t="shared" si="774"/>
        <v>AMC 616 C</v>
      </c>
      <c r="C4309" s="21"/>
      <c r="D4309" s="145"/>
      <c r="E4309" s="145"/>
      <c r="F4309" s="22" t="s">
        <v>9</v>
      </c>
      <c r="G4309" s="8">
        <v>1000</v>
      </c>
    </row>
    <row r="4310" spans="1:7" x14ac:dyDescent="0.25">
      <c r="A4310" s="9">
        <v>617</v>
      </c>
      <c r="B4310" s="23" t="s">
        <v>792</v>
      </c>
      <c r="C4310" s="9" t="s">
        <v>4</v>
      </c>
      <c r="D4310" s="146" t="s">
        <v>5</v>
      </c>
      <c r="E4310" s="146"/>
      <c r="F4310" s="24"/>
      <c r="G4310" s="10">
        <v>810.6</v>
      </c>
    </row>
    <row r="4311" spans="1:7" x14ac:dyDescent="0.25">
      <c r="A4311" s="18">
        <f t="shared" ref="A4311:B4314" si="775">A4310</f>
        <v>617</v>
      </c>
      <c r="B4311" s="18" t="str">
        <f t="shared" si="775"/>
        <v>AMC 617 C</v>
      </c>
      <c r="C4311" s="4">
        <v>163401</v>
      </c>
      <c r="D4311" s="143" t="s">
        <v>7</v>
      </c>
      <c r="E4311" s="143"/>
      <c r="F4311" s="18"/>
      <c r="G4311" s="5">
        <v>178.9</v>
      </c>
    </row>
    <row r="4312" spans="1:7" x14ac:dyDescent="0.25">
      <c r="A4312" s="18">
        <f t="shared" si="775"/>
        <v>617</v>
      </c>
      <c r="B4312" s="18" t="str">
        <f t="shared" si="775"/>
        <v>AMC 617 C</v>
      </c>
      <c r="C4312" s="4">
        <v>163402</v>
      </c>
      <c r="D4312" s="143" t="s">
        <v>17</v>
      </c>
      <c r="E4312" s="143"/>
      <c r="F4312" s="18"/>
      <c r="G4312" s="5">
        <v>8.4</v>
      </c>
    </row>
    <row r="4313" spans="1:7" x14ac:dyDescent="0.25">
      <c r="A4313" s="18">
        <f t="shared" si="775"/>
        <v>617</v>
      </c>
      <c r="B4313" s="18" t="str">
        <f t="shared" si="775"/>
        <v>AMC 617 C</v>
      </c>
      <c r="C4313" s="6">
        <v>163410</v>
      </c>
      <c r="D4313" s="144" t="s">
        <v>15</v>
      </c>
      <c r="E4313" s="144"/>
      <c r="F4313" s="20"/>
      <c r="G4313" s="7">
        <v>2.1</v>
      </c>
    </row>
    <row r="4314" spans="1:7" x14ac:dyDescent="0.25">
      <c r="A4314" s="20">
        <f t="shared" si="775"/>
        <v>617</v>
      </c>
      <c r="B4314" s="20" t="str">
        <f t="shared" si="775"/>
        <v>AMC 617 C</v>
      </c>
      <c r="C4314" s="21"/>
      <c r="D4314" s="145"/>
      <c r="E4314" s="145"/>
      <c r="F4314" s="22" t="s">
        <v>9</v>
      </c>
      <c r="G4314" s="8">
        <v>1000</v>
      </c>
    </row>
    <row r="4315" spans="1:7" x14ac:dyDescent="0.25">
      <c r="A4315" s="9">
        <v>618</v>
      </c>
      <c r="B4315" s="23" t="s">
        <v>793</v>
      </c>
      <c r="C4315" s="9" t="s">
        <v>4</v>
      </c>
      <c r="D4315" s="146" t="s">
        <v>5</v>
      </c>
      <c r="E4315" s="146"/>
      <c r="F4315" s="24"/>
      <c r="G4315" s="10">
        <v>814.9</v>
      </c>
    </row>
    <row r="4316" spans="1:7" x14ac:dyDescent="0.25">
      <c r="A4316" s="18">
        <f t="shared" ref="A4316:B4319" si="776">A4315</f>
        <v>618</v>
      </c>
      <c r="B4316" s="18" t="str">
        <f t="shared" si="776"/>
        <v>AMC 618 C</v>
      </c>
      <c r="C4316" s="4">
        <v>163401</v>
      </c>
      <c r="D4316" s="143" t="s">
        <v>7</v>
      </c>
      <c r="E4316" s="143"/>
      <c r="F4316" s="18"/>
      <c r="G4316" s="5">
        <v>164.1</v>
      </c>
    </row>
    <row r="4317" spans="1:7" x14ac:dyDescent="0.25">
      <c r="A4317" s="18">
        <f t="shared" si="776"/>
        <v>618</v>
      </c>
      <c r="B4317" s="18" t="str">
        <f t="shared" si="776"/>
        <v>AMC 618 C</v>
      </c>
      <c r="C4317" s="4">
        <v>163402</v>
      </c>
      <c r="D4317" s="143" t="s">
        <v>17</v>
      </c>
      <c r="E4317" s="143"/>
      <c r="F4317" s="18"/>
      <c r="G4317" s="5">
        <v>16.8</v>
      </c>
    </row>
    <row r="4318" spans="1:7" x14ac:dyDescent="0.25">
      <c r="A4318" s="18">
        <f t="shared" si="776"/>
        <v>618</v>
      </c>
      <c r="B4318" s="18" t="str">
        <f t="shared" si="776"/>
        <v>AMC 618 C</v>
      </c>
      <c r="C4318" s="6">
        <v>163410</v>
      </c>
      <c r="D4318" s="144" t="s">
        <v>15</v>
      </c>
      <c r="E4318" s="144"/>
      <c r="F4318" s="20"/>
      <c r="G4318" s="7">
        <v>4.2</v>
      </c>
    </row>
    <row r="4319" spans="1:7" x14ac:dyDescent="0.25">
      <c r="A4319" s="20">
        <f t="shared" si="776"/>
        <v>618</v>
      </c>
      <c r="B4319" s="20" t="str">
        <f t="shared" si="776"/>
        <v>AMC 618 C</v>
      </c>
      <c r="C4319" s="21"/>
      <c r="D4319" s="145"/>
      <c r="E4319" s="145"/>
      <c r="F4319" s="22" t="s">
        <v>9</v>
      </c>
      <c r="G4319" s="8">
        <v>1000</v>
      </c>
    </row>
    <row r="4320" spans="1:7" x14ac:dyDescent="0.25">
      <c r="A4320" s="9">
        <v>619</v>
      </c>
      <c r="B4320" s="23" t="s">
        <v>794</v>
      </c>
      <c r="C4320" s="9" t="s">
        <v>4</v>
      </c>
      <c r="D4320" s="146" t="s">
        <v>5</v>
      </c>
      <c r="E4320" s="146"/>
      <c r="F4320" s="24"/>
      <c r="G4320" s="10">
        <v>823.3</v>
      </c>
    </row>
    <row r="4321" spans="1:7" x14ac:dyDescent="0.25">
      <c r="A4321" s="18">
        <f t="shared" ref="A4321:B4324" si="777">A4320</f>
        <v>619</v>
      </c>
      <c r="B4321" s="18" t="str">
        <f t="shared" si="777"/>
        <v>AMC 619 C</v>
      </c>
      <c r="C4321" s="4">
        <v>163401</v>
      </c>
      <c r="D4321" s="143" t="s">
        <v>7</v>
      </c>
      <c r="E4321" s="143"/>
      <c r="F4321" s="18"/>
      <c r="G4321" s="5">
        <v>134.6</v>
      </c>
    </row>
    <row r="4322" spans="1:7" x14ac:dyDescent="0.25">
      <c r="A4322" s="18">
        <f t="shared" si="777"/>
        <v>619</v>
      </c>
      <c r="B4322" s="18" t="str">
        <f t="shared" si="777"/>
        <v>AMC 619 C</v>
      </c>
      <c r="C4322" s="4">
        <v>163402</v>
      </c>
      <c r="D4322" s="143" t="s">
        <v>17</v>
      </c>
      <c r="E4322" s="143"/>
      <c r="F4322" s="18"/>
      <c r="G4322" s="5">
        <v>33.700000000000003</v>
      </c>
    </row>
    <row r="4323" spans="1:7" x14ac:dyDescent="0.25">
      <c r="A4323" s="18">
        <f t="shared" si="777"/>
        <v>619</v>
      </c>
      <c r="B4323" s="18" t="str">
        <f t="shared" si="777"/>
        <v>AMC 619 C</v>
      </c>
      <c r="C4323" s="6">
        <v>163410</v>
      </c>
      <c r="D4323" s="144" t="s">
        <v>15</v>
      </c>
      <c r="E4323" s="144"/>
      <c r="F4323" s="20"/>
      <c r="G4323" s="7">
        <v>8.4</v>
      </c>
    </row>
    <row r="4324" spans="1:7" x14ac:dyDescent="0.25">
      <c r="A4324" s="20">
        <f t="shared" si="777"/>
        <v>619</v>
      </c>
      <c r="B4324" s="20" t="str">
        <f t="shared" si="777"/>
        <v>AMC 619 C</v>
      </c>
      <c r="C4324" s="21"/>
      <c r="D4324" s="145"/>
      <c r="E4324" s="145"/>
      <c r="F4324" s="22" t="s">
        <v>9</v>
      </c>
      <c r="G4324" s="8">
        <v>1000</v>
      </c>
    </row>
    <row r="4325" spans="1:7" x14ac:dyDescent="0.25">
      <c r="A4325" s="9">
        <v>620</v>
      </c>
      <c r="B4325" s="23" t="s">
        <v>795</v>
      </c>
      <c r="C4325" s="9" t="s">
        <v>4</v>
      </c>
      <c r="D4325" s="146" t="s">
        <v>5</v>
      </c>
      <c r="E4325" s="146"/>
      <c r="F4325" s="24"/>
      <c r="G4325" s="10">
        <v>831.7</v>
      </c>
    </row>
    <row r="4326" spans="1:7" x14ac:dyDescent="0.25">
      <c r="A4326" s="18">
        <f t="shared" ref="A4326:B4329" si="778">A4325</f>
        <v>620</v>
      </c>
      <c r="B4326" s="18" t="str">
        <f t="shared" si="778"/>
        <v>AMC 620 C</v>
      </c>
      <c r="C4326" s="4">
        <v>163401</v>
      </c>
      <c r="D4326" s="143" t="s">
        <v>7</v>
      </c>
      <c r="E4326" s="143"/>
      <c r="F4326" s="18"/>
      <c r="G4326" s="5">
        <v>105.2</v>
      </c>
    </row>
    <row r="4327" spans="1:7" x14ac:dyDescent="0.25">
      <c r="A4327" s="18">
        <f t="shared" si="778"/>
        <v>620</v>
      </c>
      <c r="B4327" s="18" t="str">
        <f t="shared" si="778"/>
        <v>AMC 620 C</v>
      </c>
      <c r="C4327" s="4">
        <v>163402</v>
      </c>
      <c r="D4327" s="143" t="s">
        <v>17</v>
      </c>
      <c r="E4327" s="143"/>
      <c r="F4327" s="18"/>
      <c r="G4327" s="5">
        <v>50.5</v>
      </c>
    </row>
    <row r="4328" spans="1:7" x14ac:dyDescent="0.25">
      <c r="A4328" s="18">
        <f t="shared" si="778"/>
        <v>620</v>
      </c>
      <c r="B4328" s="18" t="str">
        <f t="shared" si="778"/>
        <v>AMC 620 C</v>
      </c>
      <c r="C4328" s="6">
        <v>163410</v>
      </c>
      <c r="D4328" s="144" t="s">
        <v>15</v>
      </c>
      <c r="E4328" s="144"/>
      <c r="F4328" s="20"/>
      <c r="G4328" s="7">
        <v>12.6</v>
      </c>
    </row>
    <row r="4329" spans="1:7" x14ac:dyDescent="0.25">
      <c r="A4329" s="20">
        <f t="shared" si="778"/>
        <v>620</v>
      </c>
      <c r="B4329" s="20" t="str">
        <f t="shared" si="778"/>
        <v>AMC 620 C</v>
      </c>
      <c r="C4329" s="21"/>
      <c r="D4329" s="145"/>
      <c r="E4329" s="145"/>
      <c r="F4329" s="22" t="s">
        <v>9</v>
      </c>
      <c r="G4329" s="8">
        <v>1000</v>
      </c>
    </row>
    <row r="4330" spans="1:7" x14ac:dyDescent="0.25">
      <c r="A4330" s="9">
        <v>621</v>
      </c>
      <c r="B4330" s="23" t="s">
        <v>796</v>
      </c>
      <c r="C4330" s="9" t="s">
        <v>4</v>
      </c>
      <c r="D4330" s="146" t="s">
        <v>5</v>
      </c>
      <c r="E4330" s="146"/>
      <c r="F4330" s="24"/>
      <c r="G4330" s="10">
        <v>807.2</v>
      </c>
    </row>
    <row r="4331" spans="1:7" x14ac:dyDescent="0.25">
      <c r="A4331" s="18">
        <f t="shared" ref="A4331:B4335" si="779">A4330</f>
        <v>621</v>
      </c>
      <c r="B4331" s="18" t="str">
        <f t="shared" si="779"/>
        <v>AMC 621 C</v>
      </c>
      <c r="C4331" s="4">
        <v>163401</v>
      </c>
      <c r="D4331" s="143" t="s">
        <v>7</v>
      </c>
      <c r="E4331" s="143"/>
      <c r="F4331" s="18"/>
      <c r="G4331" s="5">
        <v>191.8</v>
      </c>
    </row>
    <row r="4332" spans="1:7" x14ac:dyDescent="0.25">
      <c r="A4332" s="18">
        <f t="shared" si="779"/>
        <v>621</v>
      </c>
      <c r="B4332" s="18" t="str">
        <f t="shared" si="779"/>
        <v>AMC 621 C</v>
      </c>
      <c r="C4332" s="4">
        <v>163407</v>
      </c>
      <c r="D4332" s="143" t="s">
        <v>13</v>
      </c>
      <c r="E4332" s="143"/>
      <c r="F4332" s="18"/>
      <c r="G4332" s="5">
        <v>0.5</v>
      </c>
    </row>
    <row r="4333" spans="1:7" x14ac:dyDescent="0.25">
      <c r="A4333" s="18">
        <f t="shared" si="779"/>
        <v>621</v>
      </c>
      <c r="B4333" s="18" t="str">
        <f t="shared" si="779"/>
        <v>AMC 621 C</v>
      </c>
      <c r="C4333" s="4">
        <v>163402</v>
      </c>
      <c r="D4333" s="143" t="s">
        <v>17</v>
      </c>
      <c r="E4333" s="143"/>
      <c r="F4333" s="18"/>
      <c r="G4333" s="5">
        <v>0.4</v>
      </c>
    </row>
    <row r="4334" spans="1:7" x14ac:dyDescent="0.25">
      <c r="A4334" s="18">
        <f t="shared" si="779"/>
        <v>621</v>
      </c>
      <c r="B4334" s="18" t="str">
        <f t="shared" si="779"/>
        <v>AMC 621 C</v>
      </c>
      <c r="C4334" s="6">
        <v>163410</v>
      </c>
      <c r="D4334" s="144" t="s">
        <v>15</v>
      </c>
      <c r="E4334" s="144"/>
      <c r="F4334" s="20"/>
      <c r="G4334" s="7">
        <v>0.1</v>
      </c>
    </row>
    <row r="4335" spans="1:7" x14ac:dyDescent="0.25">
      <c r="A4335" s="20">
        <f t="shared" si="779"/>
        <v>621</v>
      </c>
      <c r="B4335" s="20" t="str">
        <f t="shared" si="779"/>
        <v>AMC 621 C</v>
      </c>
      <c r="C4335" s="21"/>
      <c r="D4335" s="145"/>
      <c r="E4335" s="145"/>
      <c r="F4335" s="22" t="s">
        <v>9</v>
      </c>
      <c r="G4335" s="8">
        <v>1000</v>
      </c>
    </row>
    <row r="4336" spans="1:7" x14ac:dyDescent="0.25">
      <c r="A4336" s="9">
        <v>622</v>
      </c>
      <c r="B4336" s="23" t="s">
        <v>797</v>
      </c>
      <c r="C4336" s="9" t="s">
        <v>4</v>
      </c>
      <c r="D4336" s="146" t="s">
        <v>5</v>
      </c>
      <c r="E4336" s="146"/>
      <c r="F4336" s="24"/>
      <c r="G4336" s="10">
        <v>808</v>
      </c>
    </row>
    <row r="4337" spans="1:7" x14ac:dyDescent="0.25">
      <c r="A4337" s="18">
        <f t="shared" ref="A4337:B4341" si="780">A4336</f>
        <v>622</v>
      </c>
      <c r="B4337" s="18" t="str">
        <f t="shared" si="780"/>
        <v>AMC 622 C</v>
      </c>
      <c r="C4337" s="4">
        <v>163401</v>
      </c>
      <c r="D4337" s="143" t="s">
        <v>7</v>
      </c>
      <c r="E4337" s="143"/>
      <c r="F4337" s="18"/>
      <c r="G4337" s="5">
        <v>190</v>
      </c>
    </row>
    <row r="4338" spans="1:7" x14ac:dyDescent="0.25">
      <c r="A4338" s="18">
        <f t="shared" si="780"/>
        <v>622</v>
      </c>
      <c r="B4338" s="18" t="str">
        <f t="shared" si="780"/>
        <v>AMC 622 C</v>
      </c>
      <c r="C4338" s="4">
        <v>163407</v>
      </c>
      <c r="D4338" s="143" t="s">
        <v>13</v>
      </c>
      <c r="E4338" s="143"/>
      <c r="F4338" s="18"/>
      <c r="G4338" s="5">
        <v>1.1000000000000001</v>
      </c>
    </row>
    <row r="4339" spans="1:7" x14ac:dyDescent="0.25">
      <c r="A4339" s="18">
        <f t="shared" si="780"/>
        <v>622</v>
      </c>
      <c r="B4339" s="18" t="str">
        <f t="shared" si="780"/>
        <v>AMC 622 C</v>
      </c>
      <c r="C4339" s="4">
        <v>163402</v>
      </c>
      <c r="D4339" s="143" t="s">
        <v>17</v>
      </c>
      <c r="E4339" s="143"/>
      <c r="F4339" s="18"/>
      <c r="G4339" s="5">
        <v>0.8</v>
      </c>
    </row>
    <row r="4340" spans="1:7" x14ac:dyDescent="0.25">
      <c r="A4340" s="18">
        <f t="shared" si="780"/>
        <v>622</v>
      </c>
      <c r="B4340" s="18" t="str">
        <f t="shared" si="780"/>
        <v>AMC 622 C</v>
      </c>
      <c r="C4340" s="6">
        <v>163410</v>
      </c>
      <c r="D4340" s="144" t="s">
        <v>15</v>
      </c>
      <c r="E4340" s="144"/>
      <c r="F4340" s="20"/>
      <c r="G4340" s="7">
        <v>0.1</v>
      </c>
    </row>
    <row r="4341" spans="1:7" x14ac:dyDescent="0.25">
      <c r="A4341" s="20">
        <f t="shared" si="780"/>
        <v>622</v>
      </c>
      <c r="B4341" s="20" t="str">
        <f t="shared" si="780"/>
        <v>AMC 622 C</v>
      </c>
      <c r="C4341" s="21"/>
      <c r="D4341" s="145"/>
      <c r="E4341" s="145"/>
      <c r="F4341" s="22" t="s">
        <v>9</v>
      </c>
      <c r="G4341" s="8">
        <v>1000</v>
      </c>
    </row>
    <row r="4342" spans="1:7" x14ac:dyDescent="0.25">
      <c r="A4342" s="9">
        <v>623</v>
      </c>
      <c r="B4342" s="23" t="s">
        <v>798</v>
      </c>
      <c r="C4342" s="9" t="s">
        <v>4</v>
      </c>
      <c r="D4342" s="146" t="s">
        <v>5</v>
      </c>
      <c r="E4342" s="146"/>
      <c r="F4342" s="24"/>
      <c r="G4342" s="10">
        <v>809.7</v>
      </c>
    </row>
    <row r="4343" spans="1:7" x14ac:dyDescent="0.25">
      <c r="A4343" s="18">
        <f t="shared" ref="A4343:B4347" si="781">A4342</f>
        <v>623</v>
      </c>
      <c r="B4343" s="18" t="str">
        <f t="shared" si="781"/>
        <v>AMC 623 C</v>
      </c>
      <c r="C4343" s="4">
        <v>163401</v>
      </c>
      <c r="D4343" s="143" t="s">
        <v>7</v>
      </c>
      <c r="E4343" s="143"/>
      <c r="F4343" s="18"/>
      <c r="G4343" s="5">
        <v>186.3</v>
      </c>
    </row>
    <row r="4344" spans="1:7" x14ac:dyDescent="0.25">
      <c r="A4344" s="18">
        <f t="shared" si="781"/>
        <v>623</v>
      </c>
      <c r="B4344" s="18" t="str">
        <f t="shared" si="781"/>
        <v>AMC 623 C</v>
      </c>
      <c r="C4344" s="4">
        <v>163407</v>
      </c>
      <c r="D4344" s="143" t="s">
        <v>13</v>
      </c>
      <c r="E4344" s="143"/>
      <c r="F4344" s="18"/>
      <c r="G4344" s="5">
        <v>2.1</v>
      </c>
    </row>
    <row r="4345" spans="1:7" x14ac:dyDescent="0.25">
      <c r="A4345" s="18">
        <f t="shared" si="781"/>
        <v>623</v>
      </c>
      <c r="B4345" s="18" t="str">
        <f t="shared" si="781"/>
        <v>AMC 623 C</v>
      </c>
      <c r="C4345" s="4">
        <v>163402</v>
      </c>
      <c r="D4345" s="143" t="s">
        <v>17</v>
      </c>
      <c r="E4345" s="143"/>
      <c r="F4345" s="18"/>
      <c r="G4345" s="5">
        <v>1.6</v>
      </c>
    </row>
    <row r="4346" spans="1:7" x14ac:dyDescent="0.25">
      <c r="A4346" s="18">
        <f t="shared" si="781"/>
        <v>623</v>
      </c>
      <c r="B4346" s="18" t="str">
        <f t="shared" si="781"/>
        <v>AMC 623 C</v>
      </c>
      <c r="C4346" s="6">
        <v>163410</v>
      </c>
      <c r="D4346" s="144" t="s">
        <v>15</v>
      </c>
      <c r="E4346" s="144"/>
      <c r="F4346" s="20"/>
      <c r="G4346" s="7">
        <v>0.3</v>
      </c>
    </row>
    <row r="4347" spans="1:7" x14ac:dyDescent="0.25">
      <c r="A4347" s="20">
        <f t="shared" si="781"/>
        <v>623</v>
      </c>
      <c r="B4347" s="20" t="str">
        <f t="shared" si="781"/>
        <v>AMC 623 C</v>
      </c>
      <c r="C4347" s="21"/>
      <c r="D4347" s="145"/>
      <c r="E4347" s="145"/>
      <c r="F4347" s="22" t="s">
        <v>9</v>
      </c>
      <c r="G4347" s="8">
        <v>1000</v>
      </c>
    </row>
    <row r="4348" spans="1:7" x14ac:dyDescent="0.25">
      <c r="A4348" s="2">
        <v>624</v>
      </c>
      <c r="B4348" s="27" t="s">
        <v>799</v>
      </c>
      <c r="C4348" s="2" t="s">
        <v>4</v>
      </c>
      <c r="D4348" s="148" t="s">
        <v>5</v>
      </c>
      <c r="E4348" s="148"/>
      <c r="F4348" s="28"/>
      <c r="G4348" s="3">
        <v>813</v>
      </c>
    </row>
    <row r="4349" spans="1:7" x14ac:dyDescent="0.25">
      <c r="A4349" s="18">
        <f t="shared" ref="A4349:B4353" si="782">A4348</f>
        <v>624</v>
      </c>
      <c r="B4349" s="18" t="str">
        <f t="shared" si="782"/>
        <v>AMC 624 C</v>
      </c>
      <c r="C4349" s="4">
        <v>163401</v>
      </c>
      <c r="D4349" s="143" t="s">
        <v>7</v>
      </c>
      <c r="E4349" s="143"/>
      <c r="F4349" s="18"/>
      <c r="G4349" s="5">
        <v>179</v>
      </c>
    </row>
    <row r="4350" spans="1:7" x14ac:dyDescent="0.25">
      <c r="A4350" s="18">
        <f t="shared" si="782"/>
        <v>624</v>
      </c>
      <c r="B4350" s="18" t="str">
        <f t="shared" si="782"/>
        <v>AMC 624 C</v>
      </c>
      <c r="C4350" s="4">
        <v>163407</v>
      </c>
      <c r="D4350" s="143" t="s">
        <v>13</v>
      </c>
      <c r="E4350" s="143"/>
      <c r="F4350" s="18"/>
      <c r="G4350" s="5">
        <v>4.2</v>
      </c>
    </row>
    <row r="4351" spans="1:7" x14ac:dyDescent="0.25">
      <c r="A4351" s="18">
        <f t="shared" si="782"/>
        <v>624</v>
      </c>
      <c r="B4351" s="18" t="str">
        <f t="shared" si="782"/>
        <v>AMC 624 C</v>
      </c>
      <c r="C4351" s="4">
        <v>163402</v>
      </c>
      <c r="D4351" s="143" t="s">
        <v>17</v>
      </c>
      <c r="E4351" s="143"/>
      <c r="F4351" s="18"/>
      <c r="G4351" s="5">
        <v>3.2</v>
      </c>
    </row>
    <row r="4352" spans="1:7" x14ac:dyDescent="0.25">
      <c r="A4352" s="18">
        <f t="shared" si="782"/>
        <v>624</v>
      </c>
      <c r="B4352" s="18" t="str">
        <f t="shared" si="782"/>
        <v>AMC 624 C</v>
      </c>
      <c r="C4352" s="6">
        <v>163410</v>
      </c>
      <c r="D4352" s="144" t="s">
        <v>15</v>
      </c>
      <c r="E4352" s="144"/>
      <c r="F4352" s="20"/>
      <c r="G4352" s="7">
        <v>0.6</v>
      </c>
    </row>
    <row r="4353" spans="1:7" x14ac:dyDescent="0.25">
      <c r="A4353" s="20">
        <f t="shared" si="782"/>
        <v>624</v>
      </c>
      <c r="B4353" s="20" t="str">
        <f t="shared" si="782"/>
        <v>AMC 624 C</v>
      </c>
      <c r="C4353" s="21"/>
      <c r="D4353" s="145"/>
      <c r="E4353" s="145"/>
      <c r="F4353" s="22" t="s">
        <v>9</v>
      </c>
      <c r="G4353" s="8">
        <v>1000</v>
      </c>
    </row>
    <row r="4354" spans="1:7" x14ac:dyDescent="0.25">
      <c r="A4354" s="9">
        <v>625</v>
      </c>
      <c r="B4354" s="23" t="s">
        <v>800</v>
      </c>
      <c r="C4354" s="9" t="s">
        <v>4</v>
      </c>
      <c r="D4354" s="146" t="s">
        <v>5</v>
      </c>
      <c r="E4354" s="146"/>
      <c r="F4354" s="24"/>
      <c r="G4354" s="10">
        <v>819.7</v>
      </c>
    </row>
    <row r="4355" spans="1:7" x14ac:dyDescent="0.25">
      <c r="A4355" s="18">
        <f t="shared" ref="A4355:B4359" si="783">A4354</f>
        <v>625</v>
      </c>
      <c r="B4355" s="18" t="str">
        <f t="shared" si="783"/>
        <v>AMC 625 C</v>
      </c>
      <c r="C4355" s="4">
        <v>163401</v>
      </c>
      <c r="D4355" s="143" t="s">
        <v>7</v>
      </c>
      <c r="E4355" s="143"/>
      <c r="F4355" s="18"/>
      <c r="G4355" s="5">
        <v>164.3</v>
      </c>
    </row>
    <row r="4356" spans="1:7" x14ac:dyDescent="0.25">
      <c r="A4356" s="18">
        <f t="shared" si="783"/>
        <v>625</v>
      </c>
      <c r="B4356" s="18" t="str">
        <f t="shared" si="783"/>
        <v>AMC 625 C</v>
      </c>
      <c r="C4356" s="4">
        <v>163407</v>
      </c>
      <c r="D4356" s="143" t="s">
        <v>13</v>
      </c>
      <c r="E4356" s="143"/>
      <c r="F4356" s="18"/>
      <c r="G4356" s="5">
        <v>8.5</v>
      </c>
    </row>
    <row r="4357" spans="1:7" x14ac:dyDescent="0.25">
      <c r="A4357" s="18">
        <f t="shared" si="783"/>
        <v>625</v>
      </c>
      <c r="B4357" s="18" t="str">
        <f t="shared" si="783"/>
        <v>AMC 625 C</v>
      </c>
      <c r="C4357" s="4">
        <v>163402</v>
      </c>
      <c r="D4357" s="143" t="s">
        <v>17</v>
      </c>
      <c r="E4357" s="143"/>
      <c r="F4357" s="18"/>
      <c r="G4357" s="5">
        <v>6.3</v>
      </c>
    </row>
    <row r="4358" spans="1:7" x14ac:dyDescent="0.25">
      <c r="A4358" s="18">
        <f t="shared" si="783"/>
        <v>625</v>
      </c>
      <c r="B4358" s="18" t="str">
        <f t="shared" si="783"/>
        <v>AMC 625 C</v>
      </c>
      <c r="C4358" s="6">
        <v>163410</v>
      </c>
      <c r="D4358" s="144" t="s">
        <v>15</v>
      </c>
      <c r="E4358" s="144"/>
      <c r="F4358" s="20"/>
      <c r="G4358" s="7">
        <v>1.2</v>
      </c>
    </row>
    <row r="4359" spans="1:7" x14ac:dyDescent="0.25">
      <c r="A4359" s="20">
        <f t="shared" si="783"/>
        <v>625</v>
      </c>
      <c r="B4359" s="20" t="str">
        <f t="shared" si="783"/>
        <v>AMC 625 C</v>
      </c>
      <c r="C4359" s="21"/>
      <c r="D4359" s="145"/>
      <c r="E4359" s="145"/>
      <c r="F4359" s="22" t="s">
        <v>9</v>
      </c>
      <c r="G4359" s="8">
        <v>1000</v>
      </c>
    </row>
    <row r="4360" spans="1:7" x14ac:dyDescent="0.25">
      <c r="A4360" s="9">
        <v>626</v>
      </c>
      <c r="B4360" s="23" t="s">
        <v>801</v>
      </c>
      <c r="C4360" s="9" t="s">
        <v>4</v>
      </c>
      <c r="D4360" s="146" t="s">
        <v>5</v>
      </c>
      <c r="E4360" s="146"/>
      <c r="F4360" s="24"/>
      <c r="G4360" s="10">
        <v>833</v>
      </c>
    </row>
    <row r="4361" spans="1:7" x14ac:dyDescent="0.25">
      <c r="A4361" s="18">
        <f t="shared" ref="A4361:B4365" si="784">A4360</f>
        <v>626</v>
      </c>
      <c r="B4361" s="18" t="str">
        <f t="shared" si="784"/>
        <v>AMC 626 C</v>
      </c>
      <c r="C4361" s="4">
        <v>163401</v>
      </c>
      <c r="D4361" s="143" t="s">
        <v>7</v>
      </c>
      <c r="E4361" s="143"/>
      <c r="F4361" s="18"/>
      <c r="G4361" s="5">
        <v>135</v>
      </c>
    </row>
    <row r="4362" spans="1:7" x14ac:dyDescent="0.25">
      <c r="A4362" s="18">
        <f t="shared" si="784"/>
        <v>626</v>
      </c>
      <c r="B4362" s="18" t="str">
        <f t="shared" si="784"/>
        <v>AMC 626 C</v>
      </c>
      <c r="C4362" s="4">
        <v>163407</v>
      </c>
      <c r="D4362" s="143" t="s">
        <v>13</v>
      </c>
      <c r="E4362" s="143"/>
      <c r="F4362" s="18"/>
      <c r="G4362" s="5">
        <v>16.899999999999999</v>
      </c>
    </row>
    <row r="4363" spans="1:7" x14ac:dyDescent="0.25">
      <c r="A4363" s="18">
        <f t="shared" si="784"/>
        <v>626</v>
      </c>
      <c r="B4363" s="18" t="str">
        <f t="shared" si="784"/>
        <v>AMC 626 C</v>
      </c>
      <c r="C4363" s="4">
        <v>163402</v>
      </c>
      <c r="D4363" s="143" t="s">
        <v>17</v>
      </c>
      <c r="E4363" s="143"/>
      <c r="F4363" s="18"/>
      <c r="G4363" s="5">
        <v>12.7</v>
      </c>
    </row>
    <row r="4364" spans="1:7" x14ac:dyDescent="0.25">
      <c r="A4364" s="18">
        <f t="shared" si="784"/>
        <v>626</v>
      </c>
      <c r="B4364" s="18" t="str">
        <f t="shared" si="784"/>
        <v>AMC 626 C</v>
      </c>
      <c r="C4364" s="6">
        <v>163410</v>
      </c>
      <c r="D4364" s="144" t="s">
        <v>15</v>
      </c>
      <c r="E4364" s="144"/>
      <c r="F4364" s="20"/>
      <c r="G4364" s="7">
        <v>2.4</v>
      </c>
    </row>
    <row r="4365" spans="1:7" x14ac:dyDescent="0.25">
      <c r="A4365" s="20">
        <f t="shared" si="784"/>
        <v>626</v>
      </c>
      <c r="B4365" s="20" t="str">
        <f t="shared" si="784"/>
        <v>AMC 626 C</v>
      </c>
      <c r="C4365" s="21"/>
      <c r="D4365" s="145"/>
      <c r="E4365" s="145"/>
      <c r="F4365" s="22" t="s">
        <v>9</v>
      </c>
      <c r="G4365" s="8">
        <v>1000</v>
      </c>
    </row>
    <row r="4366" spans="1:7" x14ac:dyDescent="0.25">
      <c r="A4366" s="9">
        <v>627</v>
      </c>
      <c r="B4366" s="23" t="s">
        <v>802</v>
      </c>
      <c r="C4366" s="9" t="s">
        <v>4</v>
      </c>
      <c r="D4366" s="146" t="s">
        <v>5</v>
      </c>
      <c r="E4366" s="146"/>
      <c r="F4366" s="24"/>
      <c r="G4366" s="10">
        <v>816.3</v>
      </c>
    </row>
    <row r="4367" spans="1:7" x14ac:dyDescent="0.25">
      <c r="A4367" s="18">
        <f t="shared" ref="A4367:B4371" si="785">A4366</f>
        <v>627</v>
      </c>
      <c r="B4367" s="18" t="str">
        <f t="shared" si="785"/>
        <v>AMC 627 C</v>
      </c>
      <c r="C4367" s="4">
        <v>163401</v>
      </c>
      <c r="D4367" s="143" t="s">
        <v>7</v>
      </c>
      <c r="E4367" s="143"/>
      <c r="F4367" s="18"/>
      <c r="G4367" s="5">
        <v>104.6</v>
      </c>
    </row>
    <row r="4368" spans="1:7" x14ac:dyDescent="0.25">
      <c r="A4368" s="18">
        <f t="shared" si="785"/>
        <v>627</v>
      </c>
      <c r="B4368" s="18" t="str">
        <f t="shared" si="785"/>
        <v>AMC 627 C</v>
      </c>
      <c r="C4368" s="4">
        <v>163410</v>
      </c>
      <c r="D4368" s="143" t="s">
        <v>15</v>
      </c>
      <c r="E4368" s="143"/>
      <c r="F4368" s="18"/>
      <c r="G4368" s="5">
        <v>35.200000000000003</v>
      </c>
    </row>
    <row r="4369" spans="1:7" x14ac:dyDescent="0.25">
      <c r="A4369" s="18">
        <f t="shared" si="785"/>
        <v>627</v>
      </c>
      <c r="B4369" s="18" t="str">
        <f t="shared" si="785"/>
        <v>AMC 627 C</v>
      </c>
      <c r="C4369" s="4">
        <v>163407</v>
      </c>
      <c r="D4369" s="143" t="s">
        <v>13</v>
      </c>
      <c r="E4369" s="143"/>
      <c r="F4369" s="18"/>
      <c r="G4369" s="5">
        <v>25.1</v>
      </c>
    </row>
    <row r="4370" spans="1:7" x14ac:dyDescent="0.25">
      <c r="A4370" s="18">
        <f t="shared" si="785"/>
        <v>627</v>
      </c>
      <c r="B4370" s="18" t="str">
        <f t="shared" si="785"/>
        <v>AMC 627 C</v>
      </c>
      <c r="C4370" s="6">
        <v>163402</v>
      </c>
      <c r="D4370" s="144" t="s">
        <v>17</v>
      </c>
      <c r="E4370" s="144"/>
      <c r="F4370" s="20"/>
      <c r="G4370" s="7">
        <v>18.8</v>
      </c>
    </row>
    <row r="4371" spans="1:7" x14ac:dyDescent="0.25">
      <c r="A4371" s="20">
        <f t="shared" si="785"/>
        <v>627</v>
      </c>
      <c r="B4371" s="20" t="str">
        <f t="shared" si="785"/>
        <v>AMC 627 C</v>
      </c>
      <c r="C4371" s="21"/>
      <c r="D4371" s="145"/>
      <c r="E4371" s="145"/>
      <c r="F4371" s="22" t="s">
        <v>9</v>
      </c>
      <c r="G4371" s="8">
        <v>1000</v>
      </c>
    </row>
    <row r="4372" spans="1:7" x14ac:dyDescent="0.25">
      <c r="A4372" s="9">
        <v>628</v>
      </c>
      <c r="B4372" s="23" t="s">
        <v>803</v>
      </c>
      <c r="C4372" s="9" t="s">
        <v>4</v>
      </c>
      <c r="D4372" s="146" t="s">
        <v>5</v>
      </c>
      <c r="E4372" s="146"/>
      <c r="F4372" s="24"/>
      <c r="G4372" s="10">
        <v>807.5</v>
      </c>
    </row>
    <row r="4373" spans="1:7" x14ac:dyDescent="0.25">
      <c r="A4373" s="18">
        <f t="shared" ref="A4373:B4377" si="786">A4372</f>
        <v>628</v>
      </c>
      <c r="B4373" s="18" t="str">
        <f t="shared" si="786"/>
        <v>AMC 628 C</v>
      </c>
      <c r="C4373" s="4">
        <v>163401</v>
      </c>
      <c r="D4373" s="143" t="s">
        <v>7</v>
      </c>
      <c r="E4373" s="143"/>
      <c r="F4373" s="18"/>
      <c r="G4373" s="5">
        <v>190.1</v>
      </c>
    </row>
    <row r="4374" spans="1:7" x14ac:dyDescent="0.25">
      <c r="A4374" s="18">
        <f t="shared" si="786"/>
        <v>628</v>
      </c>
      <c r="B4374" s="18" t="str">
        <f t="shared" si="786"/>
        <v>AMC 628 C</v>
      </c>
      <c r="C4374" s="4">
        <v>163407</v>
      </c>
      <c r="D4374" s="143" t="s">
        <v>13</v>
      </c>
      <c r="E4374" s="143"/>
      <c r="F4374" s="18"/>
      <c r="G4374" s="5">
        <v>2</v>
      </c>
    </row>
    <row r="4375" spans="1:7" x14ac:dyDescent="0.25">
      <c r="A4375" s="18">
        <f t="shared" si="786"/>
        <v>628</v>
      </c>
      <c r="B4375" s="18" t="str">
        <f t="shared" si="786"/>
        <v>AMC 628 C</v>
      </c>
      <c r="C4375" s="4">
        <v>163409</v>
      </c>
      <c r="D4375" s="143" t="s">
        <v>14</v>
      </c>
      <c r="E4375" s="143"/>
      <c r="F4375" s="18"/>
      <c r="G4375" s="5">
        <v>0.2</v>
      </c>
    </row>
    <row r="4376" spans="1:7" x14ac:dyDescent="0.25">
      <c r="A4376" s="18">
        <f t="shared" si="786"/>
        <v>628</v>
      </c>
      <c r="B4376" s="18" t="str">
        <f t="shared" si="786"/>
        <v>AMC 628 C</v>
      </c>
      <c r="C4376" s="6">
        <v>163410</v>
      </c>
      <c r="D4376" s="144" t="s">
        <v>15</v>
      </c>
      <c r="E4376" s="144"/>
      <c r="F4376" s="20"/>
      <c r="G4376" s="7">
        <v>0.2</v>
      </c>
    </row>
    <row r="4377" spans="1:7" x14ac:dyDescent="0.25">
      <c r="A4377" s="20">
        <f t="shared" si="786"/>
        <v>628</v>
      </c>
      <c r="B4377" s="20" t="str">
        <f t="shared" si="786"/>
        <v>AMC 628 C</v>
      </c>
      <c r="C4377" s="21"/>
      <c r="D4377" s="145"/>
      <c r="E4377" s="145"/>
      <c r="F4377" s="22" t="s">
        <v>9</v>
      </c>
      <c r="G4377" s="8">
        <v>1000</v>
      </c>
    </row>
    <row r="4378" spans="1:7" x14ac:dyDescent="0.25">
      <c r="A4378" s="9">
        <v>629</v>
      </c>
      <c r="B4378" s="23" t="s">
        <v>804</v>
      </c>
      <c r="C4378" s="9" t="s">
        <v>4</v>
      </c>
      <c r="D4378" s="146" t="s">
        <v>5</v>
      </c>
      <c r="E4378" s="146"/>
      <c r="F4378" s="24"/>
      <c r="G4378" s="10">
        <v>808.6</v>
      </c>
    </row>
    <row r="4379" spans="1:7" x14ac:dyDescent="0.25">
      <c r="A4379" s="18">
        <f t="shared" ref="A4379:B4383" si="787">A4378</f>
        <v>629</v>
      </c>
      <c r="B4379" s="18" t="str">
        <f t="shared" si="787"/>
        <v>AMC 629 C</v>
      </c>
      <c r="C4379" s="4">
        <v>163401</v>
      </c>
      <c r="D4379" s="143" t="s">
        <v>7</v>
      </c>
      <c r="E4379" s="143"/>
      <c r="F4379" s="18"/>
      <c r="G4379" s="5">
        <v>186.6</v>
      </c>
    </row>
    <row r="4380" spans="1:7" x14ac:dyDescent="0.25">
      <c r="A4380" s="18">
        <f t="shared" si="787"/>
        <v>629</v>
      </c>
      <c r="B4380" s="18" t="str">
        <f t="shared" si="787"/>
        <v>AMC 629 C</v>
      </c>
      <c r="C4380" s="4">
        <v>163407</v>
      </c>
      <c r="D4380" s="143" t="s">
        <v>13</v>
      </c>
      <c r="E4380" s="143"/>
      <c r="F4380" s="18"/>
      <c r="G4380" s="5">
        <v>4.0999999999999996</v>
      </c>
    </row>
    <row r="4381" spans="1:7" x14ac:dyDescent="0.25">
      <c r="A4381" s="18">
        <f t="shared" si="787"/>
        <v>629</v>
      </c>
      <c r="B4381" s="18" t="str">
        <f t="shared" si="787"/>
        <v>AMC 629 C</v>
      </c>
      <c r="C4381" s="4">
        <v>163410</v>
      </c>
      <c r="D4381" s="143" t="s">
        <v>15</v>
      </c>
      <c r="E4381" s="143"/>
      <c r="F4381" s="18"/>
      <c r="G4381" s="5">
        <v>0.4</v>
      </c>
    </row>
    <row r="4382" spans="1:7" x14ac:dyDescent="0.25">
      <c r="A4382" s="18">
        <f t="shared" si="787"/>
        <v>629</v>
      </c>
      <c r="B4382" s="18" t="str">
        <f t="shared" si="787"/>
        <v>AMC 629 C</v>
      </c>
      <c r="C4382" s="6">
        <v>163409</v>
      </c>
      <c r="D4382" s="144" t="s">
        <v>14</v>
      </c>
      <c r="E4382" s="144"/>
      <c r="F4382" s="20"/>
      <c r="G4382" s="7">
        <v>0.3</v>
      </c>
    </row>
    <row r="4383" spans="1:7" x14ac:dyDescent="0.25">
      <c r="A4383" s="20">
        <f t="shared" si="787"/>
        <v>629</v>
      </c>
      <c r="B4383" s="20" t="str">
        <f t="shared" si="787"/>
        <v>AMC 629 C</v>
      </c>
      <c r="C4383" s="21"/>
      <c r="D4383" s="145"/>
      <c r="E4383" s="145"/>
      <c r="F4383" s="22" t="s">
        <v>9</v>
      </c>
      <c r="G4383" s="8">
        <v>1000</v>
      </c>
    </row>
    <row r="4384" spans="1:7" x14ac:dyDescent="0.25">
      <c r="A4384" s="9">
        <v>630</v>
      </c>
      <c r="B4384" s="23" t="s">
        <v>805</v>
      </c>
      <c r="C4384" s="9" t="s">
        <v>4</v>
      </c>
      <c r="D4384" s="146" t="s">
        <v>5</v>
      </c>
      <c r="E4384" s="146"/>
      <c r="F4384" s="24"/>
      <c r="G4384" s="10">
        <v>807</v>
      </c>
    </row>
    <row r="4385" spans="1:7" x14ac:dyDescent="0.25">
      <c r="A4385" s="18">
        <f t="shared" ref="A4385:B4389" si="788">A4384</f>
        <v>630</v>
      </c>
      <c r="B4385" s="18" t="str">
        <f t="shared" si="788"/>
        <v>AMC 630 C</v>
      </c>
      <c r="C4385" s="4">
        <v>163401</v>
      </c>
      <c r="D4385" s="143" t="s">
        <v>7</v>
      </c>
      <c r="E4385" s="143"/>
      <c r="F4385" s="18"/>
      <c r="G4385" s="5">
        <v>190.7</v>
      </c>
    </row>
    <row r="4386" spans="1:7" x14ac:dyDescent="0.25">
      <c r="A4386" s="18">
        <f t="shared" si="788"/>
        <v>630</v>
      </c>
      <c r="B4386" s="18" t="str">
        <f t="shared" si="788"/>
        <v>AMC 630 C</v>
      </c>
      <c r="C4386" s="4">
        <v>163407</v>
      </c>
      <c r="D4386" s="143" t="s">
        <v>13</v>
      </c>
      <c r="E4386" s="143"/>
      <c r="F4386" s="18"/>
      <c r="G4386" s="5">
        <v>1.7</v>
      </c>
    </row>
    <row r="4387" spans="1:7" x14ac:dyDescent="0.25">
      <c r="A4387" s="18">
        <f t="shared" si="788"/>
        <v>630</v>
      </c>
      <c r="B4387" s="18" t="str">
        <f t="shared" si="788"/>
        <v>AMC 630 C</v>
      </c>
      <c r="C4387" s="4">
        <v>163409</v>
      </c>
      <c r="D4387" s="143" t="s">
        <v>14</v>
      </c>
      <c r="E4387" s="143"/>
      <c r="F4387" s="18"/>
      <c r="G4387" s="5">
        <v>0.4</v>
      </c>
    </row>
    <row r="4388" spans="1:7" x14ac:dyDescent="0.25">
      <c r="A4388" s="18">
        <f t="shared" si="788"/>
        <v>630</v>
      </c>
      <c r="B4388" s="18" t="str">
        <f t="shared" si="788"/>
        <v>AMC 630 C</v>
      </c>
      <c r="C4388" s="6">
        <v>163410</v>
      </c>
      <c r="D4388" s="144" t="s">
        <v>15</v>
      </c>
      <c r="E4388" s="144"/>
      <c r="F4388" s="20"/>
      <c r="G4388" s="7">
        <v>0.2</v>
      </c>
    </row>
    <row r="4389" spans="1:7" x14ac:dyDescent="0.25">
      <c r="A4389" s="20">
        <f t="shared" si="788"/>
        <v>630</v>
      </c>
      <c r="B4389" s="20" t="str">
        <f t="shared" si="788"/>
        <v>AMC 630 C</v>
      </c>
      <c r="C4389" s="21"/>
      <c r="D4389" s="145"/>
      <c r="E4389" s="145"/>
      <c r="F4389" s="22" t="s">
        <v>9</v>
      </c>
      <c r="G4389" s="8">
        <v>1000</v>
      </c>
    </row>
    <row r="4390" spans="1:7" x14ac:dyDescent="0.25">
      <c r="A4390" s="9">
        <v>631</v>
      </c>
      <c r="B4390" s="23" t="s">
        <v>806</v>
      </c>
      <c r="C4390" s="9" t="s">
        <v>4</v>
      </c>
      <c r="D4390" s="146" t="s">
        <v>5</v>
      </c>
      <c r="E4390" s="146"/>
      <c r="F4390" s="24"/>
      <c r="G4390" s="10">
        <v>812.7</v>
      </c>
    </row>
    <row r="4391" spans="1:7" x14ac:dyDescent="0.25">
      <c r="A4391" s="18">
        <f t="shared" ref="A4391:B4395" si="789">A4390</f>
        <v>631</v>
      </c>
      <c r="B4391" s="18" t="str">
        <f t="shared" si="789"/>
        <v>AMC 631 C</v>
      </c>
      <c r="C4391" s="4">
        <v>163401</v>
      </c>
      <c r="D4391" s="143" t="s">
        <v>7</v>
      </c>
      <c r="E4391" s="143"/>
      <c r="F4391" s="18"/>
      <c r="G4391" s="5">
        <v>176</v>
      </c>
    </row>
    <row r="4392" spans="1:7" x14ac:dyDescent="0.25">
      <c r="A4392" s="18">
        <f t="shared" si="789"/>
        <v>631</v>
      </c>
      <c r="B4392" s="18" t="str">
        <f t="shared" si="789"/>
        <v>AMC 631 C</v>
      </c>
      <c r="C4392" s="4">
        <v>163407</v>
      </c>
      <c r="D4392" s="143" t="s">
        <v>13</v>
      </c>
      <c r="E4392" s="143"/>
      <c r="F4392" s="18"/>
      <c r="G4392" s="5">
        <v>10.1</v>
      </c>
    </row>
    <row r="4393" spans="1:7" x14ac:dyDescent="0.25">
      <c r="A4393" s="18">
        <f t="shared" si="789"/>
        <v>631</v>
      </c>
      <c r="B4393" s="18" t="str">
        <f t="shared" si="789"/>
        <v>AMC 631 C</v>
      </c>
      <c r="C4393" s="4">
        <v>163410</v>
      </c>
      <c r="D4393" s="143" t="s">
        <v>15</v>
      </c>
      <c r="E4393" s="143"/>
      <c r="F4393" s="18"/>
      <c r="G4393" s="5">
        <v>1</v>
      </c>
    </row>
    <row r="4394" spans="1:7" x14ac:dyDescent="0.25">
      <c r="A4394" s="18">
        <f t="shared" si="789"/>
        <v>631</v>
      </c>
      <c r="B4394" s="18" t="str">
        <f t="shared" si="789"/>
        <v>AMC 631 C</v>
      </c>
      <c r="C4394" s="6">
        <v>163409</v>
      </c>
      <c r="D4394" s="144" t="s">
        <v>14</v>
      </c>
      <c r="E4394" s="144"/>
      <c r="F4394" s="20"/>
      <c r="G4394" s="7">
        <v>0.2</v>
      </c>
    </row>
    <row r="4395" spans="1:7" x14ac:dyDescent="0.25">
      <c r="A4395" s="20">
        <f t="shared" si="789"/>
        <v>631</v>
      </c>
      <c r="B4395" s="20" t="str">
        <f t="shared" si="789"/>
        <v>AMC 631 C</v>
      </c>
      <c r="C4395" s="21"/>
      <c r="D4395" s="145"/>
      <c r="E4395" s="145"/>
      <c r="F4395" s="22" t="s">
        <v>9</v>
      </c>
      <c r="G4395" s="8">
        <v>1000</v>
      </c>
    </row>
    <row r="4396" spans="1:7" x14ac:dyDescent="0.25">
      <c r="A4396" s="9">
        <v>632</v>
      </c>
      <c r="B4396" s="23" t="s">
        <v>807</v>
      </c>
      <c r="C4396" s="9" t="s">
        <v>4</v>
      </c>
      <c r="D4396" s="146" t="s">
        <v>5</v>
      </c>
      <c r="E4396" s="146"/>
      <c r="F4396" s="24"/>
      <c r="G4396" s="10">
        <v>819.2</v>
      </c>
    </row>
    <row r="4397" spans="1:7" x14ac:dyDescent="0.25">
      <c r="A4397" s="18">
        <f t="shared" ref="A4397:B4401" si="790">A4396</f>
        <v>632</v>
      </c>
      <c r="B4397" s="18" t="str">
        <f t="shared" si="790"/>
        <v>AMC 632 C</v>
      </c>
      <c r="C4397" s="4">
        <v>163401</v>
      </c>
      <c r="D4397" s="143" t="s">
        <v>7</v>
      </c>
      <c r="E4397" s="143"/>
      <c r="F4397" s="18"/>
      <c r="G4397" s="5">
        <v>158.30000000000001</v>
      </c>
    </row>
    <row r="4398" spans="1:7" x14ac:dyDescent="0.25">
      <c r="A4398" s="18">
        <f t="shared" si="790"/>
        <v>632</v>
      </c>
      <c r="B4398" s="18" t="str">
        <f t="shared" si="790"/>
        <v>AMC 632 C</v>
      </c>
      <c r="C4398" s="4">
        <v>163407</v>
      </c>
      <c r="D4398" s="143" t="s">
        <v>13</v>
      </c>
      <c r="E4398" s="143"/>
      <c r="F4398" s="18"/>
      <c r="G4398" s="5">
        <v>20.3</v>
      </c>
    </row>
    <row r="4399" spans="1:7" x14ac:dyDescent="0.25">
      <c r="A4399" s="18">
        <f t="shared" si="790"/>
        <v>632</v>
      </c>
      <c r="B4399" s="18" t="str">
        <f t="shared" si="790"/>
        <v>AMC 632 C</v>
      </c>
      <c r="C4399" s="4">
        <v>163410</v>
      </c>
      <c r="D4399" s="143" t="s">
        <v>15</v>
      </c>
      <c r="E4399" s="143"/>
      <c r="F4399" s="18"/>
      <c r="G4399" s="5">
        <v>2</v>
      </c>
    </row>
    <row r="4400" spans="1:7" x14ac:dyDescent="0.25">
      <c r="A4400" s="18">
        <f t="shared" si="790"/>
        <v>632</v>
      </c>
      <c r="B4400" s="18" t="str">
        <f t="shared" si="790"/>
        <v>AMC 632 C</v>
      </c>
      <c r="C4400" s="6">
        <v>163409</v>
      </c>
      <c r="D4400" s="144" t="s">
        <v>14</v>
      </c>
      <c r="E4400" s="144"/>
      <c r="F4400" s="20"/>
      <c r="G4400" s="7">
        <v>0.2</v>
      </c>
    </row>
    <row r="4401" spans="1:7" x14ac:dyDescent="0.25">
      <c r="A4401" s="20">
        <f t="shared" si="790"/>
        <v>632</v>
      </c>
      <c r="B4401" s="20" t="str">
        <f t="shared" si="790"/>
        <v>AMC 632 C</v>
      </c>
      <c r="C4401" s="21"/>
      <c r="D4401" s="145"/>
      <c r="E4401" s="145"/>
      <c r="F4401" s="22" t="s">
        <v>9</v>
      </c>
      <c r="G4401" s="8">
        <v>1000</v>
      </c>
    </row>
    <row r="4402" spans="1:7" x14ac:dyDescent="0.25">
      <c r="A4402" s="2">
        <v>633</v>
      </c>
      <c r="B4402" s="27" t="s">
        <v>808</v>
      </c>
      <c r="C4402" s="2" t="s">
        <v>4</v>
      </c>
      <c r="D4402" s="27" t="s">
        <v>5</v>
      </c>
      <c r="E4402" s="153"/>
      <c r="F4402" s="153"/>
      <c r="G4402" s="3">
        <v>822.7</v>
      </c>
    </row>
    <row r="4403" spans="1:7" x14ac:dyDescent="0.25">
      <c r="A4403" s="18">
        <f t="shared" ref="A4403:B4406" si="791">A4402</f>
        <v>633</v>
      </c>
      <c r="B4403" s="18" t="str">
        <f t="shared" si="791"/>
        <v>AMC 633 C</v>
      </c>
      <c r="C4403" s="4">
        <v>163401</v>
      </c>
      <c r="D4403" s="17" t="s">
        <v>7</v>
      </c>
      <c r="E4403" s="152"/>
      <c r="F4403" s="152"/>
      <c r="G4403" s="5">
        <v>149.5</v>
      </c>
    </row>
    <row r="4404" spans="1:7" x14ac:dyDescent="0.25">
      <c r="A4404" s="18">
        <f t="shared" si="791"/>
        <v>633</v>
      </c>
      <c r="B4404" s="18" t="str">
        <f t="shared" si="791"/>
        <v>AMC 633 C</v>
      </c>
      <c r="C4404" s="4">
        <v>163407</v>
      </c>
      <c r="D4404" s="17" t="s">
        <v>13</v>
      </c>
      <c r="E4404" s="152"/>
      <c r="F4404" s="152"/>
      <c r="G4404" s="5">
        <v>25.3</v>
      </c>
    </row>
    <row r="4405" spans="1:7" x14ac:dyDescent="0.25">
      <c r="A4405" s="18">
        <f t="shared" si="791"/>
        <v>633</v>
      </c>
      <c r="B4405" s="18" t="str">
        <f t="shared" si="791"/>
        <v>AMC 633 C</v>
      </c>
      <c r="C4405" s="6">
        <v>163410</v>
      </c>
      <c r="D4405" s="19" t="s">
        <v>15</v>
      </c>
      <c r="E4405" s="149"/>
      <c r="F4405" s="149"/>
      <c r="G4405" s="7">
        <v>2.5</v>
      </c>
    </row>
    <row r="4406" spans="1:7" x14ac:dyDescent="0.25">
      <c r="A4406" s="20">
        <f t="shared" si="791"/>
        <v>633</v>
      </c>
      <c r="B4406" s="20" t="str">
        <f t="shared" si="791"/>
        <v>AMC 633 C</v>
      </c>
      <c r="C4406" s="21"/>
      <c r="D4406" s="21"/>
      <c r="E4406" s="150" t="s">
        <v>9</v>
      </c>
      <c r="F4406" s="150"/>
      <c r="G4406" s="8">
        <v>1000</v>
      </c>
    </row>
    <row r="4407" spans="1:7" x14ac:dyDescent="0.25">
      <c r="A4407" s="9">
        <v>634</v>
      </c>
      <c r="B4407" s="23" t="s">
        <v>809</v>
      </c>
      <c r="C4407" s="9" t="s">
        <v>4</v>
      </c>
      <c r="D4407" s="23" t="s">
        <v>5</v>
      </c>
      <c r="E4407" s="151"/>
      <c r="F4407" s="151"/>
      <c r="G4407" s="10">
        <v>838.9</v>
      </c>
    </row>
    <row r="4408" spans="1:7" x14ac:dyDescent="0.25">
      <c r="A4408" s="18">
        <f t="shared" ref="A4408:B4411" si="792">A4407</f>
        <v>634</v>
      </c>
      <c r="B4408" s="18" t="str">
        <f t="shared" si="792"/>
        <v>AMC 634 C</v>
      </c>
      <c r="C4408" s="4">
        <v>163401</v>
      </c>
      <c r="D4408" s="17" t="s">
        <v>7</v>
      </c>
      <c r="E4408" s="152"/>
      <c r="F4408" s="152"/>
      <c r="G4408" s="5">
        <v>105.4</v>
      </c>
    </row>
    <row r="4409" spans="1:7" x14ac:dyDescent="0.25">
      <c r="A4409" s="18">
        <f t="shared" si="792"/>
        <v>634</v>
      </c>
      <c r="B4409" s="18" t="str">
        <f t="shared" si="792"/>
        <v>AMC 634 C</v>
      </c>
      <c r="C4409" s="4">
        <v>163407</v>
      </c>
      <c r="D4409" s="17" t="s">
        <v>13</v>
      </c>
      <c r="E4409" s="152"/>
      <c r="F4409" s="152"/>
      <c r="G4409" s="5">
        <v>50.6</v>
      </c>
    </row>
    <row r="4410" spans="1:7" x14ac:dyDescent="0.25">
      <c r="A4410" s="18">
        <f t="shared" si="792"/>
        <v>634</v>
      </c>
      <c r="B4410" s="18" t="str">
        <f t="shared" si="792"/>
        <v>AMC 634 C</v>
      </c>
      <c r="C4410" s="6">
        <v>163410</v>
      </c>
      <c r="D4410" s="19" t="s">
        <v>15</v>
      </c>
      <c r="E4410" s="149"/>
      <c r="F4410" s="149"/>
      <c r="G4410" s="7">
        <v>5.0999999999999996</v>
      </c>
    </row>
    <row r="4411" spans="1:7" x14ac:dyDescent="0.25">
      <c r="A4411" s="20">
        <f t="shared" si="792"/>
        <v>634</v>
      </c>
      <c r="B4411" s="20" t="str">
        <f t="shared" si="792"/>
        <v>AMC 634 C</v>
      </c>
      <c r="C4411" s="21"/>
      <c r="D4411" s="21"/>
      <c r="E4411" s="150" t="s">
        <v>9</v>
      </c>
      <c r="F4411" s="150"/>
      <c r="G4411" s="8">
        <v>1000</v>
      </c>
    </row>
    <row r="4412" spans="1:7" x14ac:dyDescent="0.25">
      <c r="A4412" s="9">
        <v>635</v>
      </c>
      <c r="B4412" s="23" t="s">
        <v>810</v>
      </c>
      <c r="C4412" s="9" t="s">
        <v>4</v>
      </c>
      <c r="D4412" s="23" t="s">
        <v>5</v>
      </c>
      <c r="E4412" s="151"/>
      <c r="F4412" s="151"/>
      <c r="G4412" s="10">
        <v>807.3</v>
      </c>
    </row>
    <row r="4413" spans="1:7" x14ac:dyDescent="0.25">
      <c r="A4413" s="18">
        <f t="shared" ref="A4413:B4417" si="793">A4412</f>
        <v>635</v>
      </c>
      <c r="B4413" s="18" t="str">
        <f t="shared" si="793"/>
        <v>AMC 635 C</v>
      </c>
      <c r="C4413" s="4">
        <v>163401</v>
      </c>
      <c r="D4413" s="17" t="s">
        <v>7</v>
      </c>
      <c r="E4413" s="152"/>
      <c r="F4413" s="152"/>
      <c r="G4413" s="5">
        <v>190.1</v>
      </c>
    </row>
    <row r="4414" spans="1:7" x14ac:dyDescent="0.25">
      <c r="A4414" s="18">
        <f t="shared" si="793"/>
        <v>635</v>
      </c>
      <c r="B4414" s="18" t="str">
        <f t="shared" si="793"/>
        <v>AMC 635 C</v>
      </c>
      <c r="C4414" s="4">
        <v>163407</v>
      </c>
      <c r="D4414" s="17" t="s">
        <v>13</v>
      </c>
      <c r="E4414" s="152"/>
      <c r="F4414" s="152"/>
      <c r="G4414" s="5">
        <v>2</v>
      </c>
    </row>
    <row r="4415" spans="1:7" x14ac:dyDescent="0.25">
      <c r="A4415" s="18">
        <f t="shared" si="793"/>
        <v>635</v>
      </c>
      <c r="B4415" s="18" t="str">
        <f t="shared" si="793"/>
        <v>AMC 635 C</v>
      </c>
      <c r="C4415" s="4">
        <v>163409</v>
      </c>
      <c r="D4415" s="17" t="s">
        <v>14</v>
      </c>
      <c r="E4415" s="152"/>
      <c r="F4415" s="152"/>
      <c r="G4415" s="5">
        <v>0.4</v>
      </c>
    </row>
    <row r="4416" spans="1:7" x14ac:dyDescent="0.25">
      <c r="A4416" s="18">
        <f t="shared" si="793"/>
        <v>635</v>
      </c>
      <c r="B4416" s="18" t="str">
        <f t="shared" si="793"/>
        <v>AMC 635 C</v>
      </c>
      <c r="C4416" s="6">
        <v>163410</v>
      </c>
      <c r="D4416" s="19" t="s">
        <v>15</v>
      </c>
      <c r="E4416" s="149"/>
      <c r="F4416" s="149"/>
      <c r="G4416" s="7">
        <v>0.2</v>
      </c>
    </row>
    <row r="4417" spans="1:7" x14ac:dyDescent="0.25">
      <c r="A4417" s="20">
        <f t="shared" si="793"/>
        <v>635</v>
      </c>
      <c r="B4417" s="20" t="str">
        <f t="shared" si="793"/>
        <v>AMC 635 C</v>
      </c>
      <c r="C4417" s="21"/>
      <c r="D4417" s="21"/>
      <c r="E4417" s="150" t="s">
        <v>9</v>
      </c>
      <c r="F4417" s="150"/>
      <c r="G4417" s="8">
        <v>1000</v>
      </c>
    </row>
    <row r="4418" spans="1:7" x14ac:dyDescent="0.25">
      <c r="A4418" s="9">
        <v>636</v>
      </c>
      <c r="B4418" s="23" t="s">
        <v>811</v>
      </c>
      <c r="C4418" s="9" t="s">
        <v>4</v>
      </c>
      <c r="D4418" s="23" t="s">
        <v>5</v>
      </c>
      <c r="E4418" s="151"/>
      <c r="F4418" s="151"/>
      <c r="G4418" s="10">
        <v>808.4</v>
      </c>
    </row>
    <row r="4419" spans="1:7" x14ac:dyDescent="0.25">
      <c r="A4419" s="18">
        <f t="shared" ref="A4419:B4423" si="794">A4418</f>
        <v>636</v>
      </c>
      <c r="B4419" s="18" t="str">
        <f t="shared" si="794"/>
        <v>AMC 636 C</v>
      </c>
      <c r="C4419" s="4">
        <v>163401</v>
      </c>
      <c r="D4419" s="17" t="s">
        <v>7</v>
      </c>
      <c r="E4419" s="152"/>
      <c r="F4419" s="152"/>
      <c r="G4419" s="5">
        <v>186.9</v>
      </c>
    </row>
    <row r="4420" spans="1:7" x14ac:dyDescent="0.25">
      <c r="A4420" s="18">
        <f t="shared" si="794"/>
        <v>636</v>
      </c>
      <c r="B4420" s="18" t="str">
        <f t="shared" si="794"/>
        <v>AMC 636 C</v>
      </c>
      <c r="C4420" s="4">
        <v>163407</v>
      </c>
      <c r="D4420" s="17" t="s">
        <v>13</v>
      </c>
      <c r="E4420" s="152"/>
      <c r="F4420" s="152"/>
      <c r="G4420" s="5">
        <v>3.9</v>
      </c>
    </row>
    <row r="4421" spans="1:7" x14ac:dyDescent="0.25">
      <c r="A4421" s="18">
        <f t="shared" si="794"/>
        <v>636</v>
      </c>
      <c r="B4421" s="18" t="str">
        <f t="shared" si="794"/>
        <v>AMC 636 C</v>
      </c>
      <c r="C4421" s="4">
        <v>163409</v>
      </c>
      <c r="D4421" s="17" t="s">
        <v>14</v>
      </c>
      <c r="E4421" s="152"/>
      <c r="F4421" s="152"/>
      <c r="G4421" s="5">
        <v>0.4</v>
      </c>
    </row>
    <row r="4422" spans="1:7" x14ac:dyDescent="0.25">
      <c r="A4422" s="18">
        <f t="shared" si="794"/>
        <v>636</v>
      </c>
      <c r="B4422" s="18" t="str">
        <f t="shared" si="794"/>
        <v>AMC 636 C</v>
      </c>
      <c r="C4422" s="6">
        <v>163410</v>
      </c>
      <c r="D4422" s="19" t="s">
        <v>15</v>
      </c>
      <c r="E4422" s="149"/>
      <c r="F4422" s="149"/>
      <c r="G4422" s="7">
        <v>0.4</v>
      </c>
    </row>
    <row r="4423" spans="1:7" x14ac:dyDescent="0.25">
      <c r="A4423" s="20">
        <f t="shared" si="794"/>
        <v>636</v>
      </c>
      <c r="B4423" s="20" t="str">
        <f t="shared" si="794"/>
        <v>AMC 636 C</v>
      </c>
      <c r="C4423" s="21"/>
      <c r="D4423" s="21"/>
      <c r="E4423" s="150" t="s">
        <v>9</v>
      </c>
      <c r="F4423" s="150"/>
      <c r="G4423" s="8">
        <v>1000</v>
      </c>
    </row>
    <row r="4424" spans="1:7" x14ac:dyDescent="0.25">
      <c r="A4424" s="9">
        <v>637</v>
      </c>
      <c r="B4424" s="23" t="s">
        <v>812</v>
      </c>
      <c r="C4424" s="9" t="s">
        <v>4</v>
      </c>
      <c r="D4424" s="23" t="s">
        <v>5</v>
      </c>
      <c r="E4424" s="151"/>
      <c r="F4424" s="151"/>
      <c r="G4424" s="10">
        <v>810.8</v>
      </c>
    </row>
    <row r="4425" spans="1:7" x14ac:dyDescent="0.25">
      <c r="A4425" s="18">
        <f t="shared" ref="A4425:B4429" si="795">A4424</f>
        <v>637</v>
      </c>
      <c r="B4425" s="18" t="str">
        <f t="shared" si="795"/>
        <v>AMC 637 C</v>
      </c>
      <c r="C4425" s="4">
        <v>163401</v>
      </c>
      <c r="D4425" s="17" t="s">
        <v>7</v>
      </c>
      <c r="E4425" s="152"/>
      <c r="F4425" s="152"/>
      <c r="G4425" s="5">
        <v>181</v>
      </c>
    </row>
    <row r="4426" spans="1:7" x14ac:dyDescent="0.25">
      <c r="A4426" s="18">
        <f t="shared" si="795"/>
        <v>637</v>
      </c>
      <c r="B4426" s="18" t="str">
        <f t="shared" si="795"/>
        <v>AMC 637 C</v>
      </c>
      <c r="C4426" s="4">
        <v>163407</v>
      </c>
      <c r="D4426" s="17" t="s">
        <v>13</v>
      </c>
      <c r="E4426" s="152"/>
      <c r="F4426" s="152"/>
      <c r="G4426" s="5">
        <v>7.2</v>
      </c>
    </row>
    <row r="4427" spans="1:7" x14ac:dyDescent="0.25">
      <c r="A4427" s="18">
        <f t="shared" si="795"/>
        <v>637</v>
      </c>
      <c r="B4427" s="18" t="str">
        <f t="shared" si="795"/>
        <v>AMC 637 C</v>
      </c>
      <c r="C4427" s="4">
        <v>163410</v>
      </c>
      <c r="D4427" s="17" t="s">
        <v>15</v>
      </c>
      <c r="E4427" s="152"/>
      <c r="F4427" s="152"/>
      <c r="G4427" s="5">
        <v>0.7</v>
      </c>
    </row>
    <row r="4428" spans="1:7" x14ac:dyDescent="0.25">
      <c r="A4428" s="18">
        <f t="shared" si="795"/>
        <v>637</v>
      </c>
      <c r="B4428" s="18" t="str">
        <f t="shared" si="795"/>
        <v>AMC 637 C</v>
      </c>
      <c r="C4428" s="6">
        <v>163409</v>
      </c>
      <c r="D4428" s="19" t="s">
        <v>14</v>
      </c>
      <c r="E4428" s="149"/>
      <c r="F4428" s="149"/>
      <c r="G4428" s="7">
        <v>0.3</v>
      </c>
    </row>
    <row r="4429" spans="1:7" x14ac:dyDescent="0.25">
      <c r="A4429" s="20">
        <f t="shared" si="795"/>
        <v>637</v>
      </c>
      <c r="B4429" s="20" t="str">
        <f t="shared" si="795"/>
        <v>AMC 637 C</v>
      </c>
      <c r="C4429" s="21"/>
      <c r="D4429" s="21"/>
      <c r="E4429" s="150" t="s">
        <v>9</v>
      </c>
      <c r="F4429" s="150"/>
      <c r="G4429" s="8">
        <v>1000</v>
      </c>
    </row>
    <row r="4430" spans="1:7" x14ac:dyDescent="0.25">
      <c r="A4430" s="9">
        <v>638</v>
      </c>
      <c r="B4430" s="23" t="s">
        <v>813</v>
      </c>
      <c r="C4430" s="9" t="s">
        <v>4</v>
      </c>
      <c r="D4430" s="23" t="s">
        <v>5</v>
      </c>
      <c r="E4430" s="151"/>
      <c r="F4430" s="151"/>
      <c r="G4430" s="10">
        <v>814.1</v>
      </c>
    </row>
    <row r="4431" spans="1:7" x14ac:dyDescent="0.25">
      <c r="A4431" s="18">
        <f t="shared" ref="A4431:B4435" si="796">A4430</f>
        <v>638</v>
      </c>
      <c r="B4431" s="18" t="str">
        <f t="shared" si="796"/>
        <v>AMC 638 C</v>
      </c>
      <c r="C4431" s="4">
        <v>163401</v>
      </c>
      <c r="D4431" s="17" t="s">
        <v>7</v>
      </c>
      <c r="E4431" s="152"/>
      <c r="F4431" s="152"/>
      <c r="G4431" s="5">
        <v>171.6</v>
      </c>
    </row>
    <row r="4432" spans="1:7" x14ac:dyDescent="0.25">
      <c r="A4432" s="18">
        <f t="shared" si="796"/>
        <v>638</v>
      </c>
      <c r="B4432" s="18" t="str">
        <f t="shared" si="796"/>
        <v>AMC 638 C</v>
      </c>
      <c r="C4432" s="4">
        <v>163407</v>
      </c>
      <c r="D4432" s="17" t="s">
        <v>13</v>
      </c>
      <c r="E4432" s="152"/>
      <c r="F4432" s="152"/>
      <c r="G4432" s="5">
        <v>12.7</v>
      </c>
    </row>
    <row r="4433" spans="1:7" x14ac:dyDescent="0.25">
      <c r="A4433" s="18">
        <f t="shared" si="796"/>
        <v>638</v>
      </c>
      <c r="B4433" s="18" t="str">
        <f t="shared" si="796"/>
        <v>AMC 638 C</v>
      </c>
      <c r="C4433" s="4">
        <v>163410</v>
      </c>
      <c r="D4433" s="17" t="s">
        <v>15</v>
      </c>
      <c r="E4433" s="152"/>
      <c r="F4433" s="152"/>
      <c r="G4433" s="5">
        <v>1.3</v>
      </c>
    </row>
    <row r="4434" spans="1:7" x14ac:dyDescent="0.25">
      <c r="A4434" s="18">
        <f t="shared" si="796"/>
        <v>638</v>
      </c>
      <c r="B4434" s="18" t="str">
        <f t="shared" si="796"/>
        <v>AMC 638 C</v>
      </c>
      <c r="C4434" s="6">
        <v>163409</v>
      </c>
      <c r="D4434" s="19" t="s">
        <v>14</v>
      </c>
      <c r="E4434" s="149"/>
      <c r="F4434" s="149"/>
      <c r="G4434" s="7">
        <v>0.3</v>
      </c>
    </row>
    <row r="4435" spans="1:7" x14ac:dyDescent="0.25">
      <c r="A4435" s="20">
        <f t="shared" si="796"/>
        <v>638</v>
      </c>
      <c r="B4435" s="20" t="str">
        <f t="shared" si="796"/>
        <v>AMC 638 C</v>
      </c>
      <c r="C4435" s="21"/>
      <c r="D4435" s="21"/>
      <c r="E4435" s="150" t="s">
        <v>9</v>
      </c>
      <c r="F4435" s="150"/>
      <c r="G4435" s="8">
        <v>1000</v>
      </c>
    </row>
    <row r="4436" spans="1:7" x14ac:dyDescent="0.25">
      <c r="A4436" s="9">
        <v>639</v>
      </c>
      <c r="B4436" s="23" t="s">
        <v>814</v>
      </c>
      <c r="C4436" s="9" t="s">
        <v>4</v>
      </c>
      <c r="D4436" s="23" t="s">
        <v>5</v>
      </c>
      <c r="E4436" s="151"/>
      <c r="F4436" s="151"/>
      <c r="G4436" s="10">
        <v>819.2</v>
      </c>
    </row>
    <row r="4437" spans="1:7" x14ac:dyDescent="0.25">
      <c r="A4437" s="18">
        <f t="shared" ref="A4437:B4441" si="797">A4436</f>
        <v>639</v>
      </c>
      <c r="B4437" s="18" t="str">
        <f t="shared" si="797"/>
        <v>AMC 639 C</v>
      </c>
      <c r="C4437" s="4">
        <v>163401</v>
      </c>
      <c r="D4437" s="17" t="s">
        <v>7</v>
      </c>
      <c r="E4437" s="152"/>
      <c r="F4437" s="152"/>
      <c r="G4437" s="5">
        <v>158.30000000000001</v>
      </c>
    </row>
    <row r="4438" spans="1:7" x14ac:dyDescent="0.25">
      <c r="A4438" s="18">
        <f t="shared" si="797"/>
        <v>639</v>
      </c>
      <c r="B4438" s="18" t="str">
        <f t="shared" si="797"/>
        <v>AMC 639 C</v>
      </c>
      <c r="C4438" s="4">
        <v>163407</v>
      </c>
      <c r="D4438" s="17" t="s">
        <v>13</v>
      </c>
      <c r="E4438" s="152"/>
      <c r="F4438" s="152"/>
      <c r="G4438" s="5">
        <v>20.3</v>
      </c>
    </row>
    <row r="4439" spans="1:7" x14ac:dyDescent="0.25">
      <c r="A4439" s="18">
        <f t="shared" si="797"/>
        <v>639</v>
      </c>
      <c r="B4439" s="18" t="str">
        <f t="shared" si="797"/>
        <v>AMC 639 C</v>
      </c>
      <c r="C4439" s="4">
        <v>163410</v>
      </c>
      <c r="D4439" s="17" t="s">
        <v>15</v>
      </c>
      <c r="E4439" s="152"/>
      <c r="F4439" s="152"/>
      <c r="G4439" s="5">
        <v>2</v>
      </c>
    </row>
    <row r="4440" spans="1:7" x14ac:dyDescent="0.25">
      <c r="A4440" s="18">
        <f t="shared" si="797"/>
        <v>639</v>
      </c>
      <c r="B4440" s="18" t="str">
        <f t="shared" si="797"/>
        <v>AMC 639 C</v>
      </c>
      <c r="C4440" s="6">
        <v>163409</v>
      </c>
      <c r="D4440" s="19" t="s">
        <v>14</v>
      </c>
      <c r="E4440" s="149"/>
      <c r="F4440" s="149"/>
      <c r="G4440" s="7">
        <v>0.2</v>
      </c>
    </row>
    <row r="4441" spans="1:7" x14ac:dyDescent="0.25">
      <c r="A4441" s="20">
        <f t="shared" si="797"/>
        <v>639</v>
      </c>
      <c r="B4441" s="20" t="str">
        <f t="shared" si="797"/>
        <v>AMC 639 C</v>
      </c>
      <c r="C4441" s="21"/>
      <c r="D4441" s="21"/>
      <c r="E4441" s="150" t="s">
        <v>9</v>
      </c>
      <c r="F4441" s="150"/>
      <c r="G4441" s="8">
        <v>1000</v>
      </c>
    </row>
    <row r="4442" spans="1:7" x14ac:dyDescent="0.25">
      <c r="A4442" s="9">
        <v>640</v>
      </c>
      <c r="B4442" s="23" t="s">
        <v>815</v>
      </c>
      <c r="C4442" s="9" t="s">
        <v>4</v>
      </c>
      <c r="D4442" s="23" t="s">
        <v>5</v>
      </c>
      <c r="E4442" s="151"/>
      <c r="F4442" s="151"/>
      <c r="G4442" s="10">
        <v>824.8</v>
      </c>
    </row>
    <row r="4443" spans="1:7" x14ac:dyDescent="0.25">
      <c r="A4443" s="18">
        <f t="shared" ref="A4443:B4447" si="798">A4442</f>
        <v>640</v>
      </c>
      <c r="B4443" s="18" t="str">
        <f t="shared" si="798"/>
        <v>AMC 640 C</v>
      </c>
      <c r="C4443" s="4">
        <v>163401</v>
      </c>
      <c r="D4443" s="17" t="s">
        <v>7</v>
      </c>
      <c r="E4443" s="152"/>
      <c r="F4443" s="152"/>
      <c r="G4443" s="5">
        <v>143.19999999999999</v>
      </c>
    </row>
    <row r="4444" spans="1:7" x14ac:dyDescent="0.25">
      <c r="A4444" s="18">
        <f t="shared" si="798"/>
        <v>640</v>
      </c>
      <c r="B4444" s="18" t="str">
        <f t="shared" si="798"/>
        <v>AMC 640 C</v>
      </c>
      <c r="C4444" s="4">
        <v>163407</v>
      </c>
      <c r="D4444" s="17" t="s">
        <v>13</v>
      </c>
      <c r="E4444" s="152"/>
      <c r="F4444" s="152"/>
      <c r="G4444" s="5">
        <v>28.9</v>
      </c>
    </row>
    <row r="4445" spans="1:7" x14ac:dyDescent="0.25">
      <c r="A4445" s="18">
        <f t="shared" si="798"/>
        <v>640</v>
      </c>
      <c r="B4445" s="18" t="str">
        <f t="shared" si="798"/>
        <v>AMC 640 C</v>
      </c>
      <c r="C4445" s="4">
        <v>163410</v>
      </c>
      <c r="D4445" s="17" t="s">
        <v>15</v>
      </c>
      <c r="E4445" s="152"/>
      <c r="F4445" s="152"/>
      <c r="G4445" s="5">
        <v>2.9</v>
      </c>
    </row>
    <row r="4446" spans="1:7" x14ac:dyDescent="0.25">
      <c r="A4446" s="18">
        <f t="shared" si="798"/>
        <v>640</v>
      </c>
      <c r="B4446" s="18" t="str">
        <f t="shared" si="798"/>
        <v>AMC 640 C</v>
      </c>
      <c r="C4446" s="6">
        <v>163409</v>
      </c>
      <c r="D4446" s="19" t="s">
        <v>14</v>
      </c>
      <c r="E4446" s="149"/>
      <c r="F4446" s="149"/>
      <c r="G4446" s="7">
        <v>0.2</v>
      </c>
    </row>
    <row r="4447" spans="1:7" x14ac:dyDescent="0.25">
      <c r="A4447" s="20">
        <f t="shared" si="798"/>
        <v>640</v>
      </c>
      <c r="B4447" s="20" t="str">
        <f t="shared" si="798"/>
        <v>AMC 640 C</v>
      </c>
      <c r="C4447" s="21"/>
      <c r="D4447" s="21"/>
      <c r="E4447" s="150" t="s">
        <v>9</v>
      </c>
      <c r="F4447" s="150"/>
      <c r="G4447" s="8">
        <v>1000</v>
      </c>
    </row>
    <row r="4448" spans="1:7" x14ac:dyDescent="0.25">
      <c r="A4448" s="9">
        <v>641</v>
      </c>
      <c r="B4448" s="23" t="s">
        <v>816</v>
      </c>
      <c r="C4448" s="9" t="s">
        <v>4</v>
      </c>
      <c r="D4448" s="23" t="s">
        <v>5</v>
      </c>
      <c r="E4448" s="151"/>
      <c r="F4448" s="151"/>
      <c r="G4448" s="10">
        <v>838.9</v>
      </c>
    </row>
    <row r="4449" spans="1:7" x14ac:dyDescent="0.25">
      <c r="A4449" s="18">
        <f t="shared" ref="A4449:B4452" si="799">A4448</f>
        <v>641</v>
      </c>
      <c r="B4449" s="18" t="str">
        <f t="shared" si="799"/>
        <v>AMC 641 C</v>
      </c>
      <c r="C4449" s="4">
        <v>163401</v>
      </c>
      <c r="D4449" s="17" t="s">
        <v>7</v>
      </c>
      <c r="E4449" s="152"/>
      <c r="F4449" s="152"/>
      <c r="G4449" s="5">
        <v>105.4</v>
      </c>
    </row>
    <row r="4450" spans="1:7" x14ac:dyDescent="0.25">
      <c r="A4450" s="18">
        <f t="shared" si="799"/>
        <v>641</v>
      </c>
      <c r="B4450" s="18" t="str">
        <f t="shared" si="799"/>
        <v>AMC 641 C</v>
      </c>
      <c r="C4450" s="4">
        <v>163407</v>
      </c>
      <c r="D4450" s="17" t="s">
        <v>13</v>
      </c>
      <c r="E4450" s="152"/>
      <c r="F4450" s="152"/>
      <c r="G4450" s="5">
        <v>50.6</v>
      </c>
    </row>
    <row r="4451" spans="1:7" x14ac:dyDescent="0.25">
      <c r="A4451" s="18">
        <f t="shared" si="799"/>
        <v>641</v>
      </c>
      <c r="B4451" s="18" t="str">
        <f t="shared" si="799"/>
        <v>AMC 641 C</v>
      </c>
      <c r="C4451" s="6">
        <v>163410</v>
      </c>
      <c r="D4451" s="19" t="s">
        <v>15</v>
      </c>
      <c r="E4451" s="149"/>
      <c r="F4451" s="149"/>
      <c r="G4451" s="7">
        <v>5.0999999999999996</v>
      </c>
    </row>
    <row r="4452" spans="1:7" x14ac:dyDescent="0.25">
      <c r="A4452" s="20">
        <f t="shared" si="799"/>
        <v>641</v>
      </c>
      <c r="B4452" s="20" t="str">
        <f t="shared" si="799"/>
        <v>AMC 641 C</v>
      </c>
      <c r="C4452" s="21"/>
      <c r="D4452" s="21"/>
      <c r="E4452" s="150" t="s">
        <v>9</v>
      </c>
      <c r="F4452" s="150"/>
      <c r="G4452" s="8">
        <v>1000</v>
      </c>
    </row>
    <row r="4453" spans="1:7" x14ac:dyDescent="0.25">
      <c r="A4453" s="9">
        <v>642</v>
      </c>
      <c r="B4453" s="23" t="s">
        <v>817</v>
      </c>
      <c r="C4453" s="9" t="s">
        <v>4</v>
      </c>
      <c r="D4453" s="23" t="s">
        <v>5</v>
      </c>
      <c r="E4453" s="151"/>
      <c r="F4453" s="151"/>
      <c r="G4453" s="10">
        <v>804.1</v>
      </c>
    </row>
    <row r="4454" spans="1:7" x14ac:dyDescent="0.25">
      <c r="A4454" s="18">
        <f t="shared" ref="A4454:B4458" si="800">A4453</f>
        <v>642</v>
      </c>
      <c r="B4454" s="18" t="str">
        <f t="shared" si="800"/>
        <v>AMC 642 C</v>
      </c>
      <c r="C4454" s="4">
        <v>163401</v>
      </c>
      <c r="D4454" s="17" t="s">
        <v>7</v>
      </c>
      <c r="E4454" s="152"/>
      <c r="F4454" s="152"/>
      <c r="G4454" s="5">
        <v>192.3</v>
      </c>
    </row>
    <row r="4455" spans="1:7" x14ac:dyDescent="0.25">
      <c r="A4455" s="18">
        <f t="shared" si="800"/>
        <v>642</v>
      </c>
      <c r="B4455" s="18" t="str">
        <f t="shared" si="800"/>
        <v>AMC 642 C</v>
      </c>
      <c r="C4455" s="4">
        <v>163407</v>
      </c>
      <c r="D4455" s="17" t="s">
        <v>13</v>
      </c>
      <c r="E4455" s="152"/>
      <c r="F4455" s="152"/>
      <c r="G4455" s="5">
        <v>1.6</v>
      </c>
    </row>
    <row r="4456" spans="1:7" x14ac:dyDescent="0.25">
      <c r="A4456" s="18">
        <f t="shared" si="800"/>
        <v>642</v>
      </c>
      <c r="B4456" s="18" t="str">
        <f t="shared" si="800"/>
        <v>AMC 642 C</v>
      </c>
      <c r="C4456" s="4">
        <v>163408</v>
      </c>
      <c r="D4456" s="17" t="s">
        <v>12</v>
      </c>
      <c r="E4456" s="152"/>
      <c r="F4456" s="152"/>
      <c r="G4456" s="5">
        <v>1</v>
      </c>
    </row>
    <row r="4457" spans="1:7" x14ac:dyDescent="0.25">
      <c r="A4457" s="18">
        <f t="shared" si="800"/>
        <v>642</v>
      </c>
      <c r="B4457" s="18" t="str">
        <f t="shared" si="800"/>
        <v>AMC 642 C</v>
      </c>
      <c r="C4457" s="6">
        <v>163410</v>
      </c>
      <c r="D4457" s="19" t="s">
        <v>15</v>
      </c>
      <c r="E4457" s="149"/>
      <c r="F4457" s="149"/>
      <c r="G4457" s="7">
        <v>1</v>
      </c>
    </row>
    <row r="4458" spans="1:7" x14ac:dyDescent="0.25">
      <c r="A4458" s="20">
        <f t="shared" si="800"/>
        <v>642</v>
      </c>
      <c r="B4458" s="20" t="str">
        <f t="shared" si="800"/>
        <v>AMC 642 C</v>
      </c>
      <c r="C4458" s="21"/>
      <c r="D4458" s="21"/>
      <c r="E4458" s="150" t="s">
        <v>9</v>
      </c>
      <c r="F4458" s="150"/>
      <c r="G4458" s="8">
        <v>1000</v>
      </c>
    </row>
    <row r="4459" spans="1:7" x14ac:dyDescent="0.25">
      <c r="A4459" s="2">
        <v>643</v>
      </c>
      <c r="B4459" s="27" t="s">
        <v>818</v>
      </c>
      <c r="C4459" s="2" t="s">
        <v>4</v>
      </c>
      <c r="D4459" s="27" t="s">
        <v>5</v>
      </c>
      <c r="E4459" s="153"/>
      <c r="F4459" s="153"/>
      <c r="G4459" s="3">
        <v>803.1</v>
      </c>
    </row>
    <row r="4460" spans="1:7" x14ac:dyDescent="0.25">
      <c r="A4460" s="18">
        <f t="shared" ref="A4460:B4464" si="801">A4459</f>
        <v>643</v>
      </c>
      <c r="B4460" s="18" t="str">
        <f t="shared" si="801"/>
        <v>AMC 643 C</v>
      </c>
      <c r="C4460" s="4">
        <v>163401</v>
      </c>
      <c r="D4460" s="17" t="s">
        <v>7</v>
      </c>
      <c r="E4460" s="152"/>
      <c r="F4460" s="152"/>
      <c r="G4460" s="5">
        <v>191.6</v>
      </c>
    </row>
    <row r="4461" spans="1:7" x14ac:dyDescent="0.25">
      <c r="A4461" s="18">
        <f t="shared" si="801"/>
        <v>643</v>
      </c>
      <c r="B4461" s="18" t="str">
        <f t="shared" si="801"/>
        <v>AMC 643 C</v>
      </c>
      <c r="C4461" s="4">
        <v>163407</v>
      </c>
      <c r="D4461" s="17" t="s">
        <v>13</v>
      </c>
      <c r="E4461" s="152"/>
      <c r="F4461" s="152"/>
      <c r="G4461" s="5">
        <v>2.2999999999999998</v>
      </c>
    </row>
    <row r="4462" spans="1:7" x14ac:dyDescent="0.25">
      <c r="A4462" s="18">
        <f t="shared" si="801"/>
        <v>643</v>
      </c>
      <c r="B4462" s="18" t="str">
        <f t="shared" si="801"/>
        <v>AMC 643 C</v>
      </c>
      <c r="C4462" s="4">
        <v>163408</v>
      </c>
      <c r="D4462" s="17" t="s">
        <v>12</v>
      </c>
      <c r="E4462" s="152"/>
      <c r="F4462" s="152"/>
      <c r="G4462" s="5">
        <v>1.6</v>
      </c>
    </row>
    <row r="4463" spans="1:7" x14ac:dyDescent="0.25">
      <c r="A4463" s="18">
        <f t="shared" si="801"/>
        <v>643</v>
      </c>
      <c r="B4463" s="18" t="str">
        <f t="shared" si="801"/>
        <v>AMC 643 C</v>
      </c>
      <c r="C4463" s="6">
        <v>163410</v>
      </c>
      <c r="D4463" s="19" t="s">
        <v>15</v>
      </c>
      <c r="E4463" s="149"/>
      <c r="F4463" s="149"/>
      <c r="G4463" s="7">
        <v>1.4</v>
      </c>
    </row>
    <row r="4464" spans="1:7" x14ac:dyDescent="0.25">
      <c r="A4464" s="20">
        <f t="shared" si="801"/>
        <v>643</v>
      </c>
      <c r="B4464" s="20" t="str">
        <f t="shared" si="801"/>
        <v>AMC 643 C</v>
      </c>
      <c r="C4464" s="21"/>
      <c r="D4464" s="21"/>
      <c r="E4464" s="150" t="s">
        <v>9</v>
      </c>
      <c r="F4464" s="150"/>
      <c r="G4464" s="8">
        <v>1000</v>
      </c>
    </row>
    <row r="4465" spans="1:7" x14ac:dyDescent="0.25">
      <c r="A4465" s="9">
        <v>644</v>
      </c>
      <c r="B4465" s="23" t="s">
        <v>819</v>
      </c>
      <c r="C4465" s="9" t="s">
        <v>4</v>
      </c>
      <c r="D4465" s="23" t="s">
        <v>5</v>
      </c>
      <c r="E4465" s="151"/>
      <c r="F4465" s="151"/>
      <c r="G4465" s="10">
        <v>800.1</v>
      </c>
    </row>
    <row r="4466" spans="1:7" x14ac:dyDescent="0.25">
      <c r="A4466" s="18">
        <f t="shared" ref="A4466:B4470" si="802">A4465</f>
        <v>644</v>
      </c>
      <c r="B4466" s="18" t="str">
        <f t="shared" si="802"/>
        <v>AMC 644 C</v>
      </c>
      <c r="C4466" s="4">
        <v>163401</v>
      </c>
      <c r="D4466" s="17" t="s">
        <v>7</v>
      </c>
      <c r="E4466" s="152"/>
      <c r="F4466" s="152"/>
      <c r="G4466" s="5">
        <v>189.6</v>
      </c>
    </row>
    <row r="4467" spans="1:7" x14ac:dyDescent="0.25">
      <c r="A4467" s="18">
        <f t="shared" si="802"/>
        <v>644</v>
      </c>
      <c r="B4467" s="18" t="str">
        <f t="shared" si="802"/>
        <v>AMC 644 C</v>
      </c>
      <c r="C4467" s="4">
        <v>163407</v>
      </c>
      <c r="D4467" s="17" t="s">
        <v>13</v>
      </c>
      <c r="E4467" s="152"/>
      <c r="F4467" s="152"/>
      <c r="G4467" s="5">
        <v>4.5</v>
      </c>
    </row>
    <row r="4468" spans="1:7" x14ac:dyDescent="0.25">
      <c r="A4468" s="18">
        <f t="shared" si="802"/>
        <v>644</v>
      </c>
      <c r="B4468" s="18" t="str">
        <f t="shared" si="802"/>
        <v>AMC 644 C</v>
      </c>
      <c r="C4468" s="4">
        <v>163408</v>
      </c>
      <c r="D4468" s="17" t="s">
        <v>12</v>
      </c>
      <c r="E4468" s="152"/>
      <c r="F4468" s="152"/>
      <c r="G4468" s="5">
        <v>3</v>
      </c>
    </row>
    <row r="4469" spans="1:7" x14ac:dyDescent="0.25">
      <c r="A4469" s="18">
        <f t="shared" si="802"/>
        <v>644</v>
      </c>
      <c r="B4469" s="18" t="str">
        <f t="shared" si="802"/>
        <v>AMC 644 C</v>
      </c>
      <c r="C4469" s="6">
        <v>163410</v>
      </c>
      <c r="D4469" s="19" t="s">
        <v>15</v>
      </c>
      <c r="E4469" s="149"/>
      <c r="F4469" s="149"/>
      <c r="G4469" s="7">
        <v>2.8</v>
      </c>
    </row>
    <row r="4470" spans="1:7" x14ac:dyDescent="0.25">
      <c r="A4470" s="20">
        <f t="shared" si="802"/>
        <v>644</v>
      </c>
      <c r="B4470" s="20" t="str">
        <f t="shared" si="802"/>
        <v>AMC 644 C</v>
      </c>
      <c r="C4470" s="21"/>
      <c r="D4470" s="21"/>
      <c r="E4470" s="150" t="s">
        <v>9</v>
      </c>
      <c r="F4470" s="150"/>
      <c r="G4470" s="8">
        <v>1000</v>
      </c>
    </row>
    <row r="4471" spans="1:7" x14ac:dyDescent="0.25">
      <c r="A4471" s="9">
        <v>645</v>
      </c>
      <c r="B4471" s="23" t="s">
        <v>820</v>
      </c>
      <c r="C4471" s="9" t="s">
        <v>4</v>
      </c>
      <c r="D4471" s="23" t="s">
        <v>5</v>
      </c>
      <c r="E4471" s="151"/>
      <c r="F4471" s="151"/>
      <c r="G4471" s="10">
        <v>794.4</v>
      </c>
    </row>
    <row r="4472" spans="1:7" x14ac:dyDescent="0.25">
      <c r="A4472" s="18">
        <f t="shared" ref="A4472:B4476" si="803">A4471</f>
        <v>645</v>
      </c>
      <c r="B4472" s="18" t="str">
        <f t="shared" si="803"/>
        <v>AMC 645 C</v>
      </c>
      <c r="C4472" s="4">
        <v>163401</v>
      </c>
      <c r="D4472" s="17" t="s">
        <v>7</v>
      </c>
      <c r="E4472" s="152"/>
      <c r="F4472" s="152"/>
      <c r="G4472" s="5">
        <v>185.8</v>
      </c>
    </row>
    <row r="4473" spans="1:7" x14ac:dyDescent="0.25">
      <c r="A4473" s="18">
        <f t="shared" si="803"/>
        <v>645</v>
      </c>
      <c r="B4473" s="18" t="str">
        <f t="shared" si="803"/>
        <v>AMC 645 C</v>
      </c>
      <c r="C4473" s="4">
        <v>163407</v>
      </c>
      <c r="D4473" s="17" t="s">
        <v>13</v>
      </c>
      <c r="E4473" s="152"/>
      <c r="F4473" s="152"/>
      <c r="G4473" s="5">
        <v>8.6999999999999993</v>
      </c>
    </row>
    <row r="4474" spans="1:7" x14ac:dyDescent="0.25">
      <c r="A4474" s="18">
        <f t="shared" si="803"/>
        <v>645</v>
      </c>
      <c r="B4474" s="18" t="str">
        <f t="shared" si="803"/>
        <v>AMC 645 C</v>
      </c>
      <c r="C4474" s="4">
        <v>163408</v>
      </c>
      <c r="D4474" s="17" t="s">
        <v>12</v>
      </c>
      <c r="E4474" s="152"/>
      <c r="F4474" s="152"/>
      <c r="G4474" s="5">
        <v>5.8</v>
      </c>
    </row>
    <row r="4475" spans="1:7" x14ac:dyDescent="0.25">
      <c r="A4475" s="18">
        <f t="shared" si="803"/>
        <v>645</v>
      </c>
      <c r="B4475" s="18" t="str">
        <f t="shared" si="803"/>
        <v>AMC 645 C</v>
      </c>
      <c r="C4475" s="6">
        <v>163410</v>
      </c>
      <c r="D4475" s="19" t="s">
        <v>15</v>
      </c>
      <c r="E4475" s="149"/>
      <c r="F4475" s="149"/>
      <c r="G4475" s="7">
        <v>5.3</v>
      </c>
    </row>
    <row r="4476" spans="1:7" x14ac:dyDescent="0.25">
      <c r="A4476" s="20">
        <f t="shared" si="803"/>
        <v>645</v>
      </c>
      <c r="B4476" s="20" t="str">
        <f t="shared" si="803"/>
        <v>AMC 645 C</v>
      </c>
      <c r="C4476" s="21"/>
      <c r="D4476" s="21"/>
      <c r="E4476" s="150" t="s">
        <v>9</v>
      </c>
      <c r="F4476" s="150"/>
      <c r="G4476" s="8">
        <v>1000</v>
      </c>
    </row>
    <row r="4477" spans="1:7" x14ac:dyDescent="0.25">
      <c r="A4477" s="9">
        <v>646</v>
      </c>
      <c r="B4477" s="23" t="s">
        <v>821</v>
      </c>
      <c r="C4477" s="9" t="s">
        <v>4</v>
      </c>
      <c r="D4477" s="23" t="s">
        <v>5</v>
      </c>
      <c r="E4477" s="151"/>
      <c r="F4477" s="151"/>
      <c r="G4477" s="10">
        <v>784.4</v>
      </c>
    </row>
    <row r="4478" spans="1:7" x14ac:dyDescent="0.25">
      <c r="A4478" s="18">
        <f t="shared" ref="A4478:B4482" si="804">A4477</f>
        <v>646</v>
      </c>
      <c r="B4478" s="18" t="str">
        <f t="shared" si="804"/>
        <v>AMC 646 C</v>
      </c>
      <c r="C4478" s="4">
        <v>163401</v>
      </c>
      <c r="D4478" s="17" t="s">
        <v>7</v>
      </c>
      <c r="E4478" s="152"/>
      <c r="F4478" s="152"/>
      <c r="G4478" s="5">
        <v>179.3</v>
      </c>
    </row>
    <row r="4479" spans="1:7" x14ac:dyDescent="0.25">
      <c r="A4479" s="18">
        <f t="shared" si="804"/>
        <v>646</v>
      </c>
      <c r="B4479" s="18" t="str">
        <f t="shared" si="804"/>
        <v>AMC 646 C</v>
      </c>
      <c r="C4479" s="4">
        <v>163407</v>
      </c>
      <c r="D4479" s="17" t="s">
        <v>13</v>
      </c>
      <c r="E4479" s="152"/>
      <c r="F4479" s="152"/>
      <c r="G4479" s="5">
        <v>15.9</v>
      </c>
    </row>
    <row r="4480" spans="1:7" x14ac:dyDescent="0.25">
      <c r="A4480" s="18">
        <f t="shared" si="804"/>
        <v>646</v>
      </c>
      <c r="B4480" s="18" t="str">
        <f t="shared" si="804"/>
        <v>AMC 646 C</v>
      </c>
      <c r="C4480" s="4">
        <v>163408</v>
      </c>
      <c r="D4480" s="17" t="s">
        <v>12</v>
      </c>
      <c r="E4480" s="152"/>
      <c r="F4480" s="152"/>
      <c r="G4480" s="5">
        <v>10.7</v>
      </c>
    </row>
    <row r="4481" spans="1:7" x14ac:dyDescent="0.25">
      <c r="A4481" s="18">
        <f t="shared" si="804"/>
        <v>646</v>
      </c>
      <c r="B4481" s="18" t="str">
        <f t="shared" si="804"/>
        <v>AMC 646 C</v>
      </c>
      <c r="C4481" s="6">
        <v>163410</v>
      </c>
      <c r="D4481" s="19" t="s">
        <v>15</v>
      </c>
      <c r="E4481" s="149"/>
      <c r="F4481" s="149"/>
      <c r="G4481" s="7">
        <v>9.6999999999999993</v>
      </c>
    </row>
    <row r="4482" spans="1:7" x14ac:dyDescent="0.25">
      <c r="A4482" s="20">
        <f t="shared" si="804"/>
        <v>646</v>
      </c>
      <c r="B4482" s="20" t="str">
        <f t="shared" si="804"/>
        <v>AMC 646 C</v>
      </c>
      <c r="C4482" s="21"/>
      <c r="D4482" s="21"/>
      <c r="E4482" s="150" t="s">
        <v>9</v>
      </c>
      <c r="F4482" s="150"/>
      <c r="G4482" s="8">
        <v>1000</v>
      </c>
    </row>
    <row r="4483" spans="1:7" x14ac:dyDescent="0.25">
      <c r="A4483" s="9">
        <v>647</v>
      </c>
      <c r="B4483" s="23" t="s">
        <v>822</v>
      </c>
      <c r="C4483" s="9" t="s">
        <v>4</v>
      </c>
      <c r="D4483" s="23" t="s">
        <v>5</v>
      </c>
      <c r="E4483" s="151"/>
      <c r="F4483" s="151"/>
      <c r="G4483" s="10">
        <v>740.6</v>
      </c>
    </row>
    <row r="4484" spans="1:7" x14ac:dyDescent="0.25">
      <c r="A4484" s="18">
        <f t="shared" ref="A4484:B4488" si="805">A4483</f>
        <v>647</v>
      </c>
      <c r="B4484" s="18" t="str">
        <f t="shared" si="805"/>
        <v>AMC 647 C</v>
      </c>
      <c r="C4484" s="4">
        <v>163401</v>
      </c>
      <c r="D4484" s="17" t="s">
        <v>7</v>
      </c>
      <c r="E4484" s="152"/>
      <c r="F4484" s="152"/>
      <c r="G4484" s="5">
        <v>150.5</v>
      </c>
    </row>
    <row r="4485" spans="1:7" x14ac:dyDescent="0.25">
      <c r="A4485" s="18">
        <f t="shared" si="805"/>
        <v>647</v>
      </c>
      <c r="B4485" s="18" t="str">
        <f t="shared" si="805"/>
        <v>AMC 647 C</v>
      </c>
      <c r="C4485" s="4">
        <v>163407</v>
      </c>
      <c r="D4485" s="17" t="s">
        <v>13</v>
      </c>
      <c r="E4485" s="152"/>
      <c r="F4485" s="152"/>
      <c r="G4485" s="5">
        <v>47.8</v>
      </c>
    </row>
    <row r="4486" spans="1:7" x14ac:dyDescent="0.25">
      <c r="A4486" s="18">
        <f t="shared" si="805"/>
        <v>647</v>
      </c>
      <c r="B4486" s="18" t="str">
        <f t="shared" si="805"/>
        <v>AMC 647 C</v>
      </c>
      <c r="C4486" s="4">
        <v>163408</v>
      </c>
      <c r="D4486" s="17" t="s">
        <v>12</v>
      </c>
      <c r="E4486" s="152"/>
      <c r="F4486" s="152"/>
      <c r="G4486" s="5">
        <v>32</v>
      </c>
    </row>
    <row r="4487" spans="1:7" x14ac:dyDescent="0.25">
      <c r="A4487" s="18">
        <f t="shared" si="805"/>
        <v>647</v>
      </c>
      <c r="B4487" s="18" t="str">
        <f t="shared" si="805"/>
        <v>AMC 647 C</v>
      </c>
      <c r="C4487" s="6">
        <v>163410</v>
      </c>
      <c r="D4487" s="19" t="s">
        <v>15</v>
      </c>
      <c r="E4487" s="149"/>
      <c r="F4487" s="149"/>
      <c r="G4487" s="7">
        <v>29.1</v>
      </c>
    </row>
    <row r="4488" spans="1:7" x14ac:dyDescent="0.25">
      <c r="A4488" s="20">
        <f t="shared" si="805"/>
        <v>647</v>
      </c>
      <c r="B4488" s="20" t="str">
        <f t="shared" si="805"/>
        <v>AMC 647 C</v>
      </c>
      <c r="C4488" s="21"/>
      <c r="D4488" s="21"/>
      <c r="E4488" s="150" t="s">
        <v>9</v>
      </c>
      <c r="F4488" s="150"/>
      <c r="G4488" s="8">
        <v>1000</v>
      </c>
    </row>
    <row r="4489" spans="1:7" x14ac:dyDescent="0.25">
      <c r="A4489" s="9">
        <v>648</v>
      </c>
      <c r="B4489" s="23" t="s">
        <v>823</v>
      </c>
      <c r="C4489" s="9" t="s">
        <v>4</v>
      </c>
      <c r="D4489" s="23" t="s">
        <v>5</v>
      </c>
      <c r="E4489" s="151"/>
      <c r="F4489" s="151"/>
      <c r="G4489" s="10">
        <v>674.4</v>
      </c>
    </row>
    <row r="4490" spans="1:7" x14ac:dyDescent="0.25">
      <c r="A4490" s="18">
        <f t="shared" ref="A4490:B4494" si="806">A4489</f>
        <v>648</v>
      </c>
      <c r="B4490" s="18" t="str">
        <f t="shared" si="806"/>
        <v>AMC 648 C</v>
      </c>
      <c r="C4490" s="4">
        <v>163401</v>
      </c>
      <c r="D4490" s="17" t="s">
        <v>7</v>
      </c>
      <c r="E4490" s="152"/>
      <c r="F4490" s="152"/>
      <c r="G4490" s="5">
        <v>107.1</v>
      </c>
    </row>
    <row r="4491" spans="1:7" x14ac:dyDescent="0.25">
      <c r="A4491" s="18">
        <f t="shared" si="806"/>
        <v>648</v>
      </c>
      <c r="B4491" s="18" t="str">
        <f t="shared" si="806"/>
        <v>AMC 648 C</v>
      </c>
      <c r="C4491" s="4">
        <v>163407</v>
      </c>
      <c r="D4491" s="17" t="s">
        <v>13</v>
      </c>
      <c r="E4491" s="152"/>
      <c r="F4491" s="152"/>
      <c r="G4491" s="5">
        <v>95.8</v>
      </c>
    </row>
    <row r="4492" spans="1:7" x14ac:dyDescent="0.25">
      <c r="A4492" s="18">
        <f t="shared" si="806"/>
        <v>648</v>
      </c>
      <c r="B4492" s="18" t="str">
        <f t="shared" si="806"/>
        <v>AMC 648 C</v>
      </c>
      <c r="C4492" s="4">
        <v>163408</v>
      </c>
      <c r="D4492" s="17" t="s">
        <v>12</v>
      </c>
      <c r="E4492" s="152"/>
      <c r="F4492" s="152"/>
      <c r="G4492" s="5">
        <v>64.3</v>
      </c>
    </row>
    <row r="4493" spans="1:7" x14ac:dyDescent="0.25">
      <c r="A4493" s="18">
        <f t="shared" si="806"/>
        <v>648</v>
      </c>
      <c r="B4493" s="18" t="str">
        <f t="shared" si="806"/>
        <v>AMC 648 C</v>
      </c>
      <c r="C4493" s="6">
        <v>163410</v>
      </c>
      <c r="D4493" s="19" t="s">
        <v>15</v>
      </c>
      <c r="E4493" s="149"/>
      <c r="F4493" s="149"/>
      <c r="G4493" s="7">
        <v>58.4</v>
      </c>
    </row>
    <row r="4494" spans="1:7" x14ac:dyDescent="0.25">
      <c r="A4494" s="20">
        <f t="shared" si="806"/>
        <v>648</v>
      </c>
      <c r="B4494" s="20" t="str">
        <f t="shared" si="806"/>
        <v>AMC 648 C</v>
      </c>
      <c r="C4494" s="21"/>
      <c r="D4494" s="21"/>
      <c r="E4494" s="150" t="s">
        <v>9</v>
      </c>
      <c r="F4494" s="150"/>
      <c r="G4494" s="8">
        <v>1000</v>
      </c>
    </row>
    <row r="4495" spans="1:7" x14ac:dyDescent="0.25">
      <c r="A4495" s="9">
        <v>649</v>
      </c>
      <c r="B4495" s="23" t="s">
        <v>824</v>
      </c>
      <c r="C4495" s="9" t="s">
        <v>4</v>
      </c>
      <c r="D4495" s="23" t="s">
        <v>5</v>
      </c>
      <c r="E4495" s="151"/>
      <c r="F4495" s="151"/>
      <c r="G4495" s="10">
        <v>804.6</v>
      </c>
    </row>
    <row r="4496" spans="1:7" x14ac:dyDescent="0.25">
      <c r="A4496" s="18">
        <f t="shared" ref="A4496:B4501" si="807">A4495</f>
        <v>649</v>
      </c>
      <c r="B4496" s="18" t="str">
        <f t="shared" si="807"/>
        <v>AMC 649 C</v>
      </c>
      <c r="C4496" s="4">
        <v>163401</v>
      </c>
      <c r="D4496" s="17" t="s">
        <v>7</v>
      </c>
      <c r="E4496" s="152"/>
      <c r="F4496" s="152"/>
      <c r="G4496" s="5">
        <v>192.7</v>
      </c>
    </row>
    <row r="4497" spans="1:7" x14ac:dyDescent="0.25">
      <c r="A4497" s="18">
        <f t="shared" si="807"/>
        <v>649</v>
      </c>
      <c r="B4497" s="18" t="str">
        <f t="shared" si="807"/>
        <v>AMC 649 C</v>
      </c>
      <c r="C4497" s="4">
        <v>163408</v>
      </c>
      <c r="D4497" s="17" t="s">
        <v>12</v>
      </c>
      <c r="E4497" s="152"/>
      <c r="F4497" s="152"/>
      <c r="G4497" s="5">
        <v>1.1000000000000001</v>
      </c>
    </row>
    <row r="4498" spans="1:7" x14ac:dyDescent="0.25">
      <c r="A4498" s="18">
        <f t="shared" si="807"/>
        <v>649</v>
      </c>
      <c r="B4498" s="18" t="str">
        <f t="shared" si="807"/>
        <v>AMC 649 C</v>
      </c>
      <c r="C4498" s="4">
        <v>163410</v>
      </c>
      <c r="D4498" s="17" t="s">
        <v>15</v>
      </c>
      <c r="E4498" s="152"/>
      <c r="F4498" s="152"/>
      <c r="G4498" s="5">
        <v>0.8</v>
      </c>
    </row>
    <row r="4499" spans="1:7" x14ac:dyDescent="0.25">
      <c r="A4499" s="18">
        <f t="shared" si="807"/>
        <v>649</v>
      </c>
      <c r="B4499" s="18" t="str">
        <f t="shared" si="807"/>
        <v>AMC 649 C</v>
      </c>
      <c r="C4499" s="4">
        <v>163407</v>
      </c>
      <c r="D4499" s="17" t="s">
        <v>13</v>
      </c>
      <c r="E4499" s="152"/>
      <c r="F4499" s="152"/>
      <c r="G4499" s="5">
        <v>0.6</v>
      </c>
    </row>
    <row r="4500" spans="1:7" x14ac:dyDescent="0.25">
      <c r="A4500" s="18">
        <f t="shared" si="807"/>
        <v>649</v>
      </c>
      <c r="B4500" s="18" t="str">
        <f t="shared" si="807"/>
        <v>AMC 649 C</v>
      </c>
      <c r="C4500" s="6">
        <v>163409</v>
      </c>
      <c r="D4500" s="19" t="s">
        <v>14</v>
      </c>
      <c r="E4500" s="149"/>
      <c r="F4500" s="149"/>
      <c r="G4500" s="7">
        <v>0.2</v>
      </c>
    </row>
    <row r="4501" spans="1:7" x14ac:dyDescent="0.25">
      <c r="A4501" s="20">
        <f t="shared" si="807"/>
        <v>649</v>
      </c>
      <c r="B4501" s="20" t="str">
        <f t="shared" si="807"/>
        <v>AMC 649 C</v>
      </c>
      <c r="C4501" s="21"/>
      <c r="D4501" s="21"/>
      <c r="E4501" s="150" t="s">
        <v>9</v>
      </c>
      <c r="F4501" s="150"/>
      <c r="G4501" s="8">
        <v>1000</v>
      </c>
    </row>
    <row r="4502" spans="1:7" x14ac:dyDescent="0.25">
      <c r="A4502" s="9">
        <v>650</v>
      </c>
      <c r="B4502" s="23" t="s">
        <v>825</v>
      </c>
      <c r="C4502" s="9" t="s">
        <v>4</v>
      </c>
      <c r="D4502" s="23" t="s">
        <v>5</v>
      </c>
      <c r="E4502" s="151"/>
      <c r="F4502" s="151"/>
      <c r="G4502" s="10">
        <v>802.8</v>
      </c>
    </row>
    <row r="4503" spans="1:7" x14ac:dyDescent="0.25">
      <c r="A4503" s="18">
        <f t="shared" ref="A4503:B4508" si="808">A4502</f>
        <v>650</v>
      </c>
      <c r="B4503" s="18" t="str">
        <f t="shared" si="808"/>
        <v>AMC 650 C</v>
      </c>
      <c r="C4503" s="4">
        <v>163401</v>
      </c>
      <c r="D4503" s="17" t="s">
        <v>7</v>
      </c>
      <c r="E4503" s="152"/>
      <c r="F4503" s="152"/>
      <c r="G4503" s="5">
        <v>191.7</v>
      </c>
    </row>
    <row r="4504" spans="1:7" x14ac:dyDescent="0.25">
      <c r="A4504" s="18">
        <f t="shared" si="808"/>
        <v>650</v>
      </c>
      <c r="B4504" s="18" t="str">
        <f t="shared" si="808"/>
        <v>AMC 650 C</v>
      </c>
      <c r="C4504" s="4">
        <v>163408</v>
      </c>
      <c r="D4504" s="17" t="s">
        <v>12</v>
      </c>
      <c r="E4504" s="152"/>
      <c r="F4504" s="152"/>
      <c r="G4504" s="5">
        <v>2.2000000000000002</v>
      </c>
    </row>
    <row r="4505" spans="1:7" x14ac:dyDescent="0.25">
      <c r="A4505" s="18">
        <f t="shared" si="808"/>
        <v>650</v>
      </c>
      <c r="B4505" s="18" t="str">
        <f t="shared" si="808"/>
        <v>AMC 650 C</v>
      </c>
      <c r="C4505" s="4">
        <v>163410</v>
      </c>
      <c r="D4505" s="17" t="s">
        <v>15</v>
      </c>
      <c r="E4505" s="152"/>
      <c r="F4505" s="152"/>
      <c r="G4505" s="5">
        <v>1.6</v>
      </c>
    </row>
    <row r="4506" spans="1:7" x14ac:dyDescent="0.25">
      <c r="A4506" s="18">
        <f t="shared" si="808"/>
        <v>650</v>
      </c>
      <c r="B4506" s="18" t="str">
        <f t="shared" si="808"/>
        <v>AMC 650 C</v>
      </c>
      <c r="C4506" s="4">
        <v>163407</v>
      </c>
      <c r="D4506" s="17" t="s">
        <v>13</v>
      </c>
      <c r="E4506" s="152"/>
      <c r="F4506" s="152"/>
      <c r="G4506" s="5">
        <v>1.2</v>
      </c>
    </row>
    <row r="4507" spans="1:7" x14ac:dyDescent="0.25">
      <c r="A4507" s="18">
        <f t="shared" si="808"/>
        <v>650</v>
      </c>
      <c r="B4507" s="18" t="str">
        <f t="shared" si="808"/>
        <v>AMC 650 C</v>
      </c>
      <c r="C4507" s="6">
        <v>163409</v>
      </c>
      <c r="D4507" s="19" t="s">
        <v>14</v>
      </c>
      <c r="E4507" s="149"/>
      <c r="F4507" s="149"/>
      <c r="G4507" s="7">
        <v>0.5</v>
      </c>
    </row>
    <row r="4508" spans="1:7" x14ac:dyDescent="0.25">
      <c r="A4508" s="20">
        <f t="shared" si="808"/>
        <v>650</v>
      </c>
      <c r="B4508" s="20" t="str">
        <f t="shared" si="808"/>
        <v>AMC 650 C</v>
      </c>
      <c r="C4508" s="21"/>
      <c r="D4508" s="21"/>
      <c r="E4508" s="150" t="s">
        <v>9</v>
      </c>
      <c r="F4508" s="150"/>
      <c r="G4508" s="8">
        <v>1000</v>
      </c>
    </row>
    <row r="4509" spans="1:7" x14ac:dyDescent="0.25">
      <c r="A4509" s="9">
        <v>651</v>
      </c>
      <c r="B4509" s="23" t="s">
        <v>826</v>
      </c>
      <c r="C4509" s="9" t="s">
        <v>4</v>
      </c>
      <c r="D4509" s="23" t="s">
        <v>5</v>
      </c>
      <c r="E4509" s="151"/>
      <c r="F4509" s="151"/>
      <c r="G4509" s="10">
        <v>799.3</v>
      </c>
    </row>
    <row r="4510" spans="1:7" x14ac:dyDescent="0.25">
      <c r="A4510" s="18">
        <f t="shared" ref="A4510:B4515" si="809">A4509</f>
        <v>651</v>
      </c>
      <c r="B4510" s="18" t="str">
        <f t="shared" si="809"/>
        <v>AMC 651 C</v>
      </c>
      <c r="C4510" s="4">
        <v>163401</v>
      </c>
      <c r="D4510" s="17" t="s">
        <v>7</v>
      </c>
      <c r="E4510" s="152"/>
      <c r="F4510" s="152"/>
      <c r="G4510" s="5">
        <v>189.7</v>
      </c>
    </row>
    <row r="4511" spans="1:7" x14ac:dyDescent="0.25">
      <c r="A4511" s="18">
        <f t="shared" si="809"/>
        <v>651</v>
      </c>
      <c r="B4511" s="18" t="str">
        <f t="shared" si="809"/>
        <v>AMC 651 C</v>
      </c>
      <c r="C4511" s="4">
        <v>163408</v>
      </c>
      <c r="D4511" s="17" t="s">
        <v>12</v>
      </c>
      <c r="E4511" s="152"/>
      <c r="F4511" s="152"/>
      <c r="G4511" s="5">
        <v>4.4000000000000004</v>
      </c>
    </row>
    <row r="4512" spans="1:7" x14ac:dyDescent="0.25">
      <c r="A4512" s="18">
        <f t="shared" si="809"/>
        <v>651</v>
      </c>
      <c r="B4512" s="18" t="str">
        <f t="shared" si="809"/>
        <v>AMC 651 C</v>
      </c>
      <c r="C4512" s="4">
        <v>163410</v>
      </c>
      <c r="D4512" s="17" t="s">
        <v>15</v>
      </c>
      <c r="E4512" s="152"/>
      <c r="F4512" s="152"/>
      <c r="G4512" s="5">
        <v>3.2</v>
      </c>
    </row>
    <row r="4513" spans="1:7" x14ac:dyDescent="0.25">
      <c r="A4513" s="18">
        <f t="shared" si="809"/>
        <v>651</v>
      </c>
      <c r="B4513" s="18" t="str">
        <f t="shared" si="809"/>
        <v>AMC 651 C</v>
      </c>
      <c r="C4513" s="4">
        <v>163407</v>
      </c>
      <c r="D4513" s="17" t="s">
        <v>13</v>
      </c>
      <c r="E4513" s="152"/>
      <c r="F4513" s="152"/>
      <c r="G4513" s="5">
        <v>2.4</v>
      </c>
    </row>
    <row r="4514" spans="1:7" x14ac:dyDescent="0.25">
      <c r="A4514" s="18">
        <f t="shared" si="809"/>
        <v>651</v>
      </c>
      <c r="B4514" s="18" t="str">
        <f t="shared" si="809"/>
        <v>AMC 651 C</v>
      </c>
      <c r="C4514" s="6">
        <v>163409</v>
      </c>
      <c r="D4514" s="19" t="s">
        <v>14</v>
      </c>
      <c r="E4514" s="149"/>
      <c r="F4514" s="149"/>
      <c r="G4514" s="7">
        <v>1</v>
      </c>
    </row>
    <row r="4515" spans="1:7" x14ac:dyDescent="0.25">
      <c r="A4515" s="20">
        <f t="shared" si="809"/>
        <v>651</v>
      </c>
      <c r="B4515" s="20" t="str">
        <f t="shared" si="809"/>
        <v>AMC 651 C</v>
      </c>
      <c r="C4515" s="21"/>
      <c r="D4515" s="21"/>
      <c r="E4515" s="150" t="s">
        <v>9</v>
      </c>
      <c r="F4515" s="150"/>
      <c r="G4515" s="8">
        <v>1000</v>
      </c>
    </row>
    <row r="4516" spans="1:7" x14ac:dyDescent="0.25">
      <c r="A4516" s="2">
        <v>652</v>
      </c>
      <c r="B4516" s="27" t="s">
        <v>827</v>
      </c>
      <c r="C4516" s="2" t="s">
        <v>4</v>
      </c>
      <c r="D4516" s="27" t="s">
        <v>5</v>
      </c>
      <c r="E4516" s="153"/>
      <c r="F4516" s="153"/>
      <c r="G4516" s="3">
        <v>792.1</v>
      </c>
    </row>
    <row r="4517" spans="1:7" x14ac:dyDescent="0.25">
      <c r="A4517" s="18">
        <f t="shared" ref="A4517:B4522" si="810">A4516</f>
        <v>652</v>
      </c>
      <c r="B4517" s="18" t="str">
        <f t="shared" si="810"/>
        <v>AMC 652 C</v>
      </c>
      <c r="C4517" s="4">
        <v>163401</v>
      </c>
      <c r="D4517" s="17" t="s">
        <v>7</v>
      </c>
      <c r="E4517" s="152"/>
      <c r="F4517" s="152"/>
      <c r="G4517" s="5">
        <v>185.8</v>
      </c>
    </row>
    <row r="4518" spans="1:7" x14ac:dyDescent="0.25">
      <c r="A4518" s="18">
        <f t="shared" si="810"/>
        <v>652</v>
      </c>
      <c r="B4518" s="18" t="str">
        <f t="shared" si="810"/>
        <v>AMC 652 C</v>
      </c>
      <c r="C4518" s="4">
        <v>163408</v>
      </c>
      <c r="D4518" s="17" t="s">
        <v>12</v>
      </c>
      <c r="E4518" s="152"/>
      <c r="F4518" s="152"/>
      <c r="G4518" s="5">
        <v>8.8000000000000007</v>
      </c>
    </row>
    <row r="4519" spans="1:7" x14ac:dyDescent="0.25">
      <c r="A4519" s="18">
        <f t="shared" si="810"/>
        <v>652</v>
      </c>
      <c r="B4519" s="18" t="str">
        <f t="shared" si="810"/>
        <v>AMC 652 C</v>
      </c>
      <c r="C4519" s="4">
        <v>163410</v>
      </c>
      <c r="D4519" s="17" t="s">
        <v>15</v>
      </c>
      <c r="E4519" s="152"/>
      <c r="F4519" s="152"/>
      <c r="G4519" s="5">
        <v>6.4</v>
      </c>
    </row>
    <row r="4520" spans="1:7" x14ac:dyDescent="0.25">
      <c r="A4520" s="18">
        <f t="shared" si="810"/>
        <v>652</v>
      </c>
      <c r="B4520" s="18" t="str">
        <f t="shared" si="810"/>
        <v>AMC 652 C</v>
      </c>
      <c r="C4520" s="4">
        <v>163407</v>
      </c>
      <c r="D4520" s="17" t="s">
        <v>13</v>
      </c>
      <c r="E4520" s="152"/>
      <c r="F4520" s="152"/>
      <c r="G4520" s="5">
        <v>4.9000000000000004</v>
      </c>
    </row>
    <row r="4521" spans="1:7" x14ac:dyDescent="0.25">
      <c r="A4521" s="18">
        <f t="shared" si="810"/>
        <v>652</v>
      </c>
      <c r="B4521" s="18" t="str">
        <f t="shared" si="810"/>
        <v>AMC 652 C</v>
      </c>
      <c r="C4521" s="6">
        <v>163409</v>
      </c>
      <c r="D4521" s="19" t="s">
        <v>14</v>
      </c>
      <c r="E4521" s="149"/>
      <c r="F4521" s="149"/>
      <c r="G4521" s="7">
        <v>2</v>
      </c>
    </row>
    <row r="4522" spans="1:7" x14ac:dyDescent="0.25">
      <c r="A4522" s="20">
        <f t="shared" si="810"/>
        <v>652</v>
      </c>
      <c r="B4522" s="20" t="str">
        <f t="shared" si="810"/>
        <v>AMC 652 C</v>
      </c>
      <c r="C4522" s="21"/>
      <c r="D4522" s="21"/>
      <c r="E4522" s="150" t="s">
        <v>9</v>
      </c>
      <c r="F4522" s="150"/>
      <c r="G4522" s="8">
        <v>1000</v>
      </c>
    </row>
    <row r="4523" spans="1:7" x14ac:dyDescent="0.25">
      <c r="A4523" s="9">
        <v>653</v>
      </c>
      <c r="B4523" s="23" t="s">
        <v>828</v>
      </c>
      <c r="C4523" s="9" t="s">
        <v>4</v>
      </c>
      <c r="D4523" s="23" t="s">
        <v>5</v>
      </c>
      <c r="E4523" s="151"/>
      <c r="F4523" s="151"/>
      <c r="G4523" s="10">
        <v>778.1</v>
      </c>
    </row>
    <row r="4524" spans="1:7" x14ac:dyDescent="0.25">
      <c r="A4524" s="18">
        <f t="shared" ref="A4524:B4529" si="811">A4523</f>
        <v>653</v>
      </c>
      <c r="B4524" s="18" t="str">
        <f t="shared" si="811"/>
        <v>AMC 653 C</v>
      </c>
      <c r="C4524" s="4">
        <v>163401</v>
      </c>
      <c r="D4524" s="17" t="s">
        <v>7</v>
      </c>
      <c r="E4524" s="152"/>
      <c r="F4524" s="152"/>
      <c r="G4524" s="5">
        <v>177.9</v>
      </c>
    </row>
    <row r="4525" spans="1:7" x14ac:dyDescent="0.25">
      <c r="A4525" s="18">
        <f t="shared" si="811"/>
        <v>653</v>
      </c>
      <c r="B4525" s="18" t="str">
        <f t="shared" si="811"/>
        <v>AMC 653 C</v>
      </c>
      <c r="C4525" s="4">
        <v>163408</v>
      </c>
      <c r="D4525" s="17" t="s">
        <v>12</v>
      </c>
      <c r="E4525" s="152"/>
      <c r="F4525" s="152"/>
      <c r="G4525" s="5">
        <v>17.600000000000001</v>
      </c>
    </row>
    <row r="4526" spans="1:7" x14ac:dyDescent="0.25">
      <c r="A4526" s="18">
        <f t="shared" si="811"/>
        <v>653</v>
      </c>
      <c r="B4526" s="18" t="str">
        <f t="shared" si="811"/>
        <v>AMC 653 C</v>
      </c>
      <c r="C4526" s="4">
        <v>163410</v>
      </c>
      <c r="D4526" s="17" t="s">
        <v>15</v>
      </c>
      <c r="E4526" s="152"/>
      <c r="F4526" s="152"/>
      <c r="G4526" s="5">
        <v>12.7</v>
      </c>
    </row>
    <row r="4527" spans="1:7" x14ac:dyDescent="0.25">
      <c r="A4527" s="18">
        <f t="shared" si="811"/>
        <v>653</v>
      </c>
      <c r="B4527" s="18" t="str">
        <f t="shared" si="811"/>
        <v>AMC 653 C</v>
      </c>
      <c r="C4527" s="4">
        <v>163407</v>
      </c>
      <c r="D4527" s="17" t="s">
        <v>13</v>
      </c>
      <c r="E4527" s="152"/>
      <c r="F4527" s="152"/>
      <c r="G4527" s="5">
        <v>9.8000000000000007</v>
      </c>
    </row>
    <row r="4528" spans="1:7" x14ac:dyDescent="0.25">
      <c r="A4528" s="18">
        <f t="shared" si="811"/>
        <v>653</v>
      </c>
      <c r="B4528" s="18" t="str">
        <f t="shared" si="811"/>
        <v>AMC 653 C</v>
      </c>
      <c r="C4528" s="6">
        <v>163409</v>
      </c>
      <c r="D4528" s="19" t="s">
        <v>14</v>
      </c>
      <c r="E4528" s="149"/>
      <c r="F4528" s="149"/>
      <c r="G4528" s="7">
        <v>3.9</v>
      </c>
    </row>
    <row r="4529" spans="1:7" x14ac:dyDescent="0.25">
      <c r="A4529" s="20">
        <f t="shared" si="811"/>
        <v>653</v>
      </c>
      <c r="B4529" s="20" t="str">
        <f t="shared" si="811"/>
        <v>AMC 653 C</v>
      </c>
      <c r="C4529" s="21"/>
      <c r="D4529" s="21"/>
      <c r="E4529" s="150" t="s">
        <v>9</v>
      </c>
      <c r="F4529" s="150"/>
      <c r="G4529" s="8">
        <v>1000</v>
      </c>
    </row>
    <row r="4530" spans="1:7" x14ac:dyDescent="0.25">
      <c r="A4530" s="9">
        <v>654</v>
      </c>
      <c r="B4530" s="23" t="s">
        <v>829</v>
      </c>
      <c r="C4530" s="9" t="s">
        <v>4</v>
      </c>
      <c r="D4530" s="23" t="s">
        <v>5</v>
      </c>
      <c r="E4530" s="151"/>
      <c r="F4530" s="151"/>
      <c r="G4530" s="10">
        <v>721.3</v>
      </c>
    </row>
    <row r="4531" spans="1:7" x14ac:dyDescent="0.25">
      <c r="A4531" s="18">
        <f t="shared" ref="A4531:B4536" si="812">A4530</f>
        <v>654</v>
      </c>
      <c r="B4531" s="18" t="str">
        <f t="shared" si="812"/>
        <v>AMC 654 C</v>
      </c>
      <c r="C4531" s="4">
        <v>163401</v>
      </c>
      <c r="D4531" s="17" t="s">
        <v>7</v>
      </c>
      <c r="E4531" s="152"/>
      <c r="F4531" s="152"/>
      <c r="G4531" s="5">
        <v>146.19999999999999</v>
      </c>
    </row>
    <row r="4532" spans="1:7" x14ac:dyDescent="0.25">
      <c r="A4532" s="18">
        <f t="shared" si="812"/>
        <v>654</v>
      </c>
      <c r="B4532" s="18" t="str">
        <f t="shared" si="812"/>
        <v>AMC 654 C</v>
      </c>
      <c r="C4532" s="4">
        <v>163408</v>
      </c>
      <c r="D4532" s="17" t="s">
        <v>12</v>
      </c>
      <c r="E4532" s="152"/>
      <c r="F4532" s="152"/>
      <c r="G4532" s="5">
        <v>53</v>
      </c>
    </row>
    <row r="4533" spans="1:7" x14ac:dyDescent="0.25">
      <c r="A4533" s="18">
        <f t="shared" si="812"/>
        <v>654</v>
      </c>
      <c r="B4533" s="18" t="str">
        <f t="shared" si="812"/>
        <v>AMC 654 C</v>
      </c>
      <c r="C4533" s="4">
        <v>163410</v>
      </c>
      <c r="D4533" s="17" t="s">
        <v>15</v>
      </c>
      <c r="E4533" s="152"/>
      <c r="F4533" s="152"/>
      <c r="G4533" s="5">
        <v>38.299999999999997</v>
      </c>
    </row>
    <row r="4534" spans="1:7" x14ac:dyDescent="0.25">
      <c r="A4534" s="18">
        <f t="shared" si="812"/>
        <v>654</v>
      </c>
      <c r="B4534" s="18" t="str">
        <f t="shared" si="812"/>
        <v>AMC 654 C</v>
      </c>
      <c r="C4534" s="4">
        <v>163407</v>
      </c>
      <c r="D4534" s="17" t="s">
        <v>13</v>
      </c>
      <c r="E4534" s="152"/>
      <c r="F4534" s="152"/>
      <c r="G4534" s="5">
        <v>29.4</v>
      </c>
    </row>
    <row r="4535" spans="1:7" x14ac:dyDescent="0.25">
      <c r="A4535" s="18">
        <f t="shared" si="812"/>
        <v>654</v>
      </c>
      <c r="B4535" s="18" t="str">
        <f t="shared" si="812"/>
        <v>AMC 654 C</v>
      </c>
      <c r="C4535" s="6">
        <v>163409</v>
      </c>
      <c r="D4535" s="19" t="s">
        <v>14</v>
      </c>
      <c r="E4535" s="149"/>
      <c r="F4535" s="149"/>
      <c r="G4535" s="7">
        <v>11.8</v>
      </c>
    </row>
    <row r="4536" spans="1:7" x14ac:dyDescent="0.25">
      <c r="A4536" s="20">
        <f t="shared" si="812"/>
        <v>654</v>
      </c>
      <c r="B4536" s="20" t="str">
        <f t="shared" si="812"/>
        <v>AMC 654 C</v>
      </c>
      <c r="C4536" s="21"/>
      <c r="D4536" s="21"/>
      <c r="E4536" s="150" t="s">
        <v>9</v>
      </c>
      <c r="F4536" s="150"/>
      <c r="G4536" s="8">
        <v>1000</v>
      </c>
    </row>
    <row r="4537" spans="1:7" x14ac:dyDescent="0.25">
      <c r="A4537" s="9">
        <v>655</v>
      </c>
      <c r="B4537" s="23" t="s">
        <v>830</v>
      </c>
      <c r="C4537" s="9" t="s">
        <v>4</v>
      </c>
      <c r="D4537" s="23" t="s">
        <v>5</v>
      </c>
      <c r="E4537" s="151"/>
      <c r="F4537" s="151"/>
      <c r="G4537" s="10">
        <v>635.6</v>
      </c>
    </row>
    <row r="4538" spans="1:7" x14ac:dyDescent="0.25">
      <c r="A4538" s="18">
        <f t="shared" ref="A4538:B4543" si="813">A4537</f>
        <v>655</v>
      </c>
      <c r="B4538" s="18" t="str">
        <f t="shared" si="813"/>
        <v>AMC 655 C</v>
      </c>
      <c r="C4538" s="4">
        <v>163408</v>
      </c>
      <c r="D4538" s="17" t="s">
        <v>12</v>
      </c>
      <c r="E4538" s="152"/>
      <c r="F4538" s="152"/>
      <c r="G4538" s="5">
        <v>106.4</v>
      </c>
    </row>
    <row r="4539" spans="1:7" x14ac:dyDescent="0.25">
      <c r="A4539" s="18">
        <f t="shared" si="813"/>
        <v>655</v>
      </c>
      <c r="B4539" s="18" t="str">
        <f t="shared" si="813"/>
        <v>AMC 655 C</v>
      </c>
      <c r="C4539" s="4">
        <v>163401</v>
      </c>
      <c r="D4539" s="17" t="s">
        <v>7</v>
      </c>
      <c r="E4539" s="152"/>
      <c r="F4539" s="152"/>
      <c r="G4539" s="5">
        <v>98.5</v>
      </c>
    </row>
    <row r="4540" spans="1:7" x14ac:dyDescent="0.25">
      <c r="A4540" s="18">
        <f t="shared" si="813"/>
        <v>655</v>
      </c>
      <c r="B4540" s="18" t="str">
        <f t="shared" si="813"/>
        <v>AMC 655 C</v>
      </c>
      <c r="C4540" s="4">
        <v>163410</v>
      </c>
      <c r="D4540" s="17" t="s">
        <v>15</v>
      </c>
      <c r="E4540" s="152"/>
      <c r="F4540" s="152"/>
      <c r="G4540" s="5">
        <v>76.8</v>
      </c>
    </row>
    <row r="4541" spans="1:7" x14ac:dyDescent="0.25">
      <c r="A4541" s="18">
        <f t="shared" si="813"/>
        <v>655</v>
      </c>
      <c r="B4541" s="18" t="str">
        <f t="shared" si="813"/>
        <v>AMC 655 C</v>
      </c>
      <c r="C4541" s="4">
        <v>163407</v>
      </c>
      <c r="D4541" s="17" t="s">
        <v>13</v>
      </c>
      <c r="E4541" s="152"/>
      <c r="F4541" s="152"/>
      <c r="G4541" s="5">
        <v>59.1</v>
      </c>
    </row>
    <row r="4542" spans="1:7" x14ac:dyDescent="0.25">
      <c r="A4542" s="18">
        <f t="shared" si="813"/>
        <v>655</v>
      </c>
      <c r="B4542" s="18" t="str">
        <f t="shared" si="813"/>
        <v>AMC 655 C</v>
      </c>
      <c r="C4542" s="6">
        <v>163409</v>
      </c>
      <c r="D4542" s="19" t="s">
        <v>14</v>
      </c>
      <c r="E4542" s="149"/>
      <c r="F4542" s="149"/>
      <c r="G4542" s="7">
        <v>23.6</v>
      </c>
    </row>
    <row r="4543" spans="1:7" x14ac:dyDescent="0.25">
      <c r="A4543" s="20">
        <f t="shared" si="813"/>
        <v>655</v>
      </c>
      <c r="B4543" s="20" t="str">
        <f t="shared" si="813"/>
        <v>AMC 655 C</v>
      </c>
      <c r="C4543" s="21"/>
      <c r="D4543" s="21"/>
      <c r="E4543" s="150" t="s">
        <v>9</v>
      </c>
      <c r="F4543" s="150"/>
      <c r="G4543" s="8">
        <v>1000</v>
      </c>
    </row>
    <row r="4544" spans="1:7" x14ac:dyDescent="0.25">
      <c r="A4544" s="9">
        <v>656</v>
      </c>
      <c r="B4544" s="23" t="s">
        <v>831</v>
      </c>
      <c r="C4544" s="9" t="s">
        <v>4</v>
      </c>
      <c r="D4544" s="23" t="s">
        <v>5</v>
      </c>
      <c r="E4544" s="151"/>
      <c r="F4544" s="151"/>
      <c r="G4544" s="10">
        <v>804.6</v>
      </c>
    </row>
    <row r="4545" spans="1:7" x14ac:dyDescent="0.25">
      <c r="A4545" s="18">
        <f t="shared" ref="A4545:B4550" si="814">A4544</f>
        <v>656</v>
      </c>
      <c r="B4545" s="18" t="str">
        <f t="shared" si="814"/>
        <v>AMC 656 C</v>
      </c>
      <c r="C4545" s="4">
        <v>163401</v>
      </c>
      <c r="D4545" s="17" t="s">
        <v>7</v>
      </c>
      <c r="E4545" s="152"/>
      <c r="F4545" s="152"/>
      <c r="G4545" s="5">
        <v>192.2</v>
      </c>
    </row>
    <row r="4546" spans="1:7" x14ac:dyDescent="0.25">
      <c r="A4546" s="18">
        <f t="shared" si="814"/>
        <v>656</v>
      </c>
      <c r="B4546" s="18" t="str">
        <f t="shared" si="814"/>
        <v>AMC 656 C</v>
      </c>
      <c r="C4546" s="4">
        <v>163408</v>
      </c>
      <c r="D4546" s="17" t="s">
        <v>12</v>
      </c>
      <c r="E4546" s="152"/>
      <c r="F4546" s="152"/>
      <c r="G4546" s="5">
        <v>1.7</v>
      </c>
    </row>
    <row r="4547" spans="1:7" x14ac:dyDescent="0.25">
      <c r="A4547" s="18">
        <f t="shared" si="814"/>
        <v>656</v>
      </c>
      <c r="B4547" s="18" t="str">
        <f t="shared" si="814"/>
        <v>AMC 656 C</v>
      </c>
      <c r="C4547" s="4">
        <v>163407</v>
      </c>
      <c r="D4547" s="17" t="s">
        <v>13</v>
      </c>
      <c r="E4547" s="152"/>
      <c r="F4547" s="152"/>
      <c r="G4547" s="5">
        <v>1</v>
      </c>
    </row>
    <row r="4548" spans="1:7" x14ac:dyDescent="0.25">
      <c r="A4548" s="18">
        <f t="shared" si="814"/>
        <v>656</v>
      </c>
      <c r="B4548" s="18" t="str">
        <f t="shared" si="814"/>
        <v>AMC 656 C</v>
      </c>
      <c r="C4548" s="4">
        <v>163409</v>
      </c>
      <c r="D4548" s="17" t="s">
        <v>14</v>
      </c>
      <c r="E4548" s="152"/>
      <c r="F4548" s="152"/>
      <c r="G4548" s="5">
        <v>0.4</v>
      </c>
    </row>
    <row r="4549" spans="1:7" x14ac:dyDescent="0.25">
      <c r="A4549" s="18">
        <f t="shared" si="814"/>
        <v>656</v>
      </c>
      <c r="B4549" s="18" t="str">
        <f t="shared" si="814"/>
        <v>AMC 656 C</v>
      </c>
      <c r="C4549" s="6">
        <v>163410</v>
      </c>
      <c r="D4549" s="19" t="s">
        <v>15</v>
      </c>
      <c r="E4549" s="149"/>
      <c r="F4549" s="149"/>
      <c r="G4549" s="7">
        <v>0.1</v>
      </c>
    </row>
    <row r="4550" spans="1:7" x14ac:dyDescent="0.25">
      <c r="A4550" s="20">
        <f t="shared" si="814"/>
        <v>656</v>
      </c>
      <c r="B4550" s="20" t="str">
        <f t="shared" si="814"/>
        <v>AMC 656 C</v>
      </c>
      <c r="C4550" s="21"/>
      <c r="D4550" s="21"/>
      <c r="E4550" s="150" t="s">
        <v>9</v>
      </c>
      <c r="F4550" s="150"/>
      <c r="G4550" s="8">
        <v>1000</v>
      </c>
    </row>
    <row r="4551" spans="1:7" x14ac:dyDescent="0.25">
      <c r="A4551" s="9">
        <v>657</v>
      </c>
      <c r="B4551" s="23" t="s">
        <v>832</v>
      </c>
      <c r="C4551" s="9" t="s">
        <v>4</v>
      </c>
      <c r="D4551" s="23" t="s">
        <v>5</v>
      </c>
      <c r="E4551" s="151"/>
      <c r="F4551" s="151"/>
      <c r="G4551" s="10">
        <v>803.8</v>
      </c>
    </row>
    <row r="4552" spans="1:7" x14ac:dyDescent="0.25">
      <c r="A4552" s="18">
        <f t="shared" ref="A4552:B4557" si="815">A4551</f>
        <v>657</v>
      </c>
      <c r="B4552" s="18" t="str">
        <f t="shared" si="815"/>
        <v>AMC 657 C</v>
      </c>
      <c r="C4552" s="4">
        <v>163401</v>
      </c>
      <c r="D4552" s="17" t="s">
        <v>7</v>
      </c>
      <c r="E4552" s="152"/>
      <c r="F4552" s="152"/>
      <c r="G4552" s="5">
        <v>191.4</v>
      </c>
    </row>
    <row r="4553" spans="1:7" x14ac:dyDescent="0.25">
      <c r="A4553" s="18">
        <f t="shared" si="815"/>
        <v>657</v>
      </c>
      <c r="B4553" s="18" t="str">
        <f t="shared" si="815"/>
        <v>AMC 657 C</v>
      </c>
      <c r="C4553" s="4">
        <v>163408</v>
      </c>
      <c r="D4553" s="17" t="s">
        <v>12</v>
      </c>
      <c r="E4553" s="152"/>
      <c r="F4553" s="152"/>
      <c r="G4553" s="5">
        <v>2.5</v>
      </c>
    </row>
    <row r="4554" spans="1:7" x14ac:dyDescent="0.25">
      <c r="A4554" s="18">
        <f t="shared" si="815"/>
        <v>657</v>
      </c>
      <c r="B4554" s="18" t="str">
        <f t="shared" si="815"/>
        <v>AMC 657 C</v>
      </c>
      <c r="C4554" s="4">
        <v>163407</v>
      </c>
      <c r="D4554" s="17" t="s">
        <v>13</v>
      </c>
      <c r="E4554" s="152"/>
      <c r="F4554" s="152"/>
      <c r="G4554" s="5">
        <v>1.5</v>
      </c>
    </row>
    <row r="4555" spans="1:7" x14ac:dyDescent="0.25">
      <c r="A4555" s="18">
        <f t="shared" si="815"/>
        <v>657</v>
      </c>
      <c r="B4555" s="18" t="str">
        <f t="shared" si="815"/>
        <v>AMC 657 C</v>
      </c>
      <c r="C4555" s="4">
        <v>163409</v>
      </c>
      <c r="D4555" s="17" t="s">
        <v>14</v>
      </c>
      <c r="E4555" s="152"/>
      <c r="F4555" s="152"/>
      <c r="G4555" s="5">
        <v>0.6</v>
      </c>
    </row>
    <row r="4556" spans="1:7" x14ac:dyDescent="0.25">
      <c r="A4556" s="18">
        <f t="shared" si="815"/>
        <v>657</v>
      </c>
      <c r="B4556" s="18" t="str">
        <f t="shared" si="815"/>
        <v>AMC 657 C</v>
      </c>
      <c r="C4556" s="6">
        <v>163410</v>
      </c>
      <c r="D4556" s="19" t="s">
        <v>15</v>
      </c>
      <c r="E4556" s="149"/>
      <c r="F4556" s="149"/>
      <c r="G4556" s="7">
        <v>0.2</v>
      </c>
    </row>
    <row r="4557" spans="1:7" x14ac:dyDescent="0.25">
      <c r="A4557" s="20">
        <f t="shared" si="815"/>
        <v>657</v>
      </c>
      <c r="B4557" s="20" t="str">
        <f t="shared" si="815"/>
        <v>AMC 657 C</v>
      </c>
      <c r="C4557" s="21"/>
      <c r="D4557" s="21"/>
      <c r="E4557" s="150" t="s">
        <v>9</v>
      </c>
      <c r="F4557" s="150"/>
      <c r="G4557" s="8">
        <v>1000</v>
      </c>
    </row>
    <row r="4558" spans="1:7" x14ac:dyDescent="0.25">
      <c r="A4558" s="9">
        <v>658</v>
      </c>
      <c r="B4558" s="23" t="s">
        <v>833</v>
      </c>
      <c r="C4558" s="9" t="s">
        <v>4</v>
      </c>
      <c r="D4558" s="23" t="s">
        <v>5</v>
      </c>
      <c r="E4558" s="151"/>
      <c r="F4558" s="151"/>
      <c r="G4558" s="10">
        <v>801.4</v>
      </c>
    </row>
    <row r="4559" spans="1:7" x14ac:dyDescent="0.25">
      <c r="A4559" s="18">
        <f t="shared" ref="A4559:B4564" si="816">A4558</f>
        <v>658</v>
      </c>
      <c r="B4559" s="18" t="str">
        <f t="shared" si="816"/>
        <v>AMC 658 C</v>
      </c>
      <c r="C4559" s="4">
        <v>163401</v>
      </c>
      <c r="D4559" s="17" t="s">
        <v>7</v>
      </c>
      <c r="E4559" s="152"/>
      <c r="F4559" s="152"/>
      <c r="G4559" s="5">
        <v>189.3</v>
      </c>
    </row>
    <row r="4560" spans="1:7" x14ac:dyDescent="0.25">
      <c r="A4560" s="18">
        <f t="shared" si="816"/>
        <v>658</v>
      </c>
      <c r="B4560" s="18" t="str">
        <f t="shared" si="816"/>
        <v>AMC 658 C</v>
      </c>
      <c r="C4560" s="4">
        <v>163408</v>
      </c>
      <c r="D4560" s="17" t="s">
        <v>12</v>
      </c>
      <c r="E4560" s="152"/>
      <c r="F4560" s="152"/>
      <c r="G4560" s="5">
        <v>4.9000000000000004</v>
      </c>
    </row>
    <row r="4561" spans="1:7" x14ac:dyDescent="0.25">
      <c r="A4561" s="18">
        <f t="shared" si="816"/>
        <v>658</v>
      </c>
      <c r="B4561" s="18" t="str">
        <f t="shared" si="816"/>
        <v>AMC 658 C</v>
      </c>
      <c r="C4561" s="4">
        <v>163407</v>
      </c>
      <c r="D4561" s="17" t="s">
        <v>13</v>
      </c>
      <c r="E4561" s="152"/>
      <c r="F4561" s="152"/>
      <c r="G4561" s="5">
        <v>2.9</v>
      </c>
    </row>
    <row r="4562" spans="1:7" x14ac:dyDescent="0.25">
      <c r="A4562" s="18">
        <f t="shared" si="816"/>
        <v>658</v>
      </c>
      <c r="B4562" s="18" t="str">
        <f t="shared" si="816"/>
        <v>AMC 658 C</v>
      </c>
      <c r="C4562" s="4">
        <v>163409</v>
      </c>
      <c r="D4562" s="17" t="s">
        <v>14</v>
      </c>
      <c r="E4562" s="152"/>
      <c r="F4562" s="152"/>
      <c r="G4562" s="5">
        <v>1.2</v>
      </c>
    </row>
    <row r="4563" spans="1:7" x14ac:dyDescent="0.25">
      <c r="A4563" s="18">
        <f t="shared" si="816"/>
        <v>658</v>
      </c>
      <c r="B4563" s="18" t="str">
        <f t="shared" si="816"/>
        <v>AMC 658 C</v>
      </c>
      <c r="C4563" s="6">
        <v>163410</v>
      </c>
      <c r="D4563" s="19" t="s">
        <v>15</v>
      </c>
      <c r="E4563" s="149"/>
      <c r="F4563" s="149"/>
      <c r="G4563" s="7">
        <v>0.3</v>
      </c>
    </row>
    <row r="4564" spans="1:7" x14ac:dyDescent="0.25">
      <c r="A4564" s="20">
        <f t="shared" si="816"/>
        <v>658</v>
      </c>
      <c r="B4564" s="20" t="str">
        <f t="shared" si="816"/>
        <v>AMC 658 C</v>
      </c>
      <c r="C4564" s="21"/>
      <c r="D4564" s="21"/>
      <c r="E4564" s="150" t="s">
        <v>9</v>
      </c>
      <c r="F4564" s="150"/>
      <c r="G4564" s="8">
        <v>1000</v>
      </c>
    </row>
    <row r="4565" spans="1:7" x14ac:dyDescent="0.25">
      <c r="A4565" s="9">
        <v>659</v>
      </c>
      <c r="B4565" s="23" t="s">
        <v>834</v>
      </c>
      <c r="C4565" s="9" t="s">
        <v>4</v>
      </c>
      <c r="D4565" s="23" t="s">
        <v>5</v>
      </c>
      <c r="E4565" s="151"/>
      <c r="F4565" s="151"/>
      <c r="G4565" s="10">
        <v>797</v>
      </c>
    </row>
    <row r="4566" spans="1:7" x14ac:dyDescent="0.25">
      <c r="A4566" s="18">
        <f t="shared" ref="A4566:B4571" si="817">A4565</f>
        <v>659</v>
      </c>
      <c r="B4566" s="18" t="str">
        <f t="shared" si="817"/>
        <v>AMC 659 C</v>
      </c>
      <c r="C4566" s="4">
        <v>163401</v>
      </c>
      <c r="D4566" s="17" t="s">
        <v>7</v>
      </c>
      <c r="E4566" s="152"/>
      <c r="F4566" s="152"/>
      <c r="G4566" s="5">
        <v>185.2</v>
      </c>
    </row>
    <row r="4567" spans="1:7" x14ac:dyDescent="0.25">
      <c r="A4567" s="18">
        <f t="shared" si="817"/>
        <v>659</v>
      </c>
      <c r="B4567" s="18" t="str">
        <f t="shared" si="817"/>
        <v>AMC 659 C</v>
      </c>
      <c r="C4567" s="4">
        <v>163408</v>
      </c>
      <c r="D4567" s="17" t="s">
        <v>12</v>
      </c>
      <c r="E4567" s="152"/>
      <c r="F4567" s="152"/>
      <c r="G4567" s="5">
        <v>9.4</v>
      </c>
    </row>
    <row r="4568" spans="1:7" x14ac:dyDescent="0.25">
      <c r="A4568" s="18">
        <f t="shared" si="817"/>
        <v>659</v>
      </c>
      <c r="B4568" s="18" t="str">
        <f t="shared" si="817"/>
        <v>AMC 659 C</v>
      </c>
      <c r="C4568" s="4">
        <v>163407</v>
      </c>
      <c r="D4568" s="17" t="s">
        <v>13</v>
      </c>
      <c r="E4568" s="152"/>
      <c r="F4568" s="152"/>
      <c r="G4568" s="5">
        <v>5.5</v>
      </c>
    </row>
    <row r="4569" spans="1:7" x14ac:dyDescent="0.25">
      <c r="A4569" s="18">
        <f t="shared" si="817"/>
        <v>659</v>
      </c>
      <c r="B4569" s="18" t="str">
        <f t="shared" si="817"/>
        <v>AMC 659 C</v>
      </c>
      <c r="C4569" s="4">
        <v>163409</v>
      </c>
      <c r="D4569" s="17" t="s">
        <v>14</v>
      </c>
      <c r="E4569" s="152"/>
      <c r="F4569" s="152"/>
      <c r="G4569" s="5">
        <v>2.2000000000000002</v>
      </c>
    </row>
    <row r="4570" spans="1:7" x14ac:dyDescent="0.25">
      <c r="A4570" s="18">
        <f t="shared" si="817"/>
        <v>659</v>
      </c>
      <c r="B4570" s="18" t="str">
        <f t="shared" si="817"/>
        <v>AMC 659 C</v>
      </c>
      <c r="C4570" s="6">
        <v>163410</v>
      </c>
      <c r="D4570" s="19" t="s">
        <v>15</v>
      </c>
      <c r="E4570" s="149"/>
      <c r="F4570" s="149"/>
      <c r="G4570" s="7">
        <v>0.7</v>
      </c>
    </row>
    <row r="4571" spans="1:7" x14ac:dyDescent="0.25">
      <c r="A4571" s="20">
        <f t="shared" si="817"/>
        <v>659</v>
      </c>
      <c r="B4571" s="20" t="str">
        <f t="shared" si="817"/>
        <v>AMC 659 C</v>
      </c>
      <c r="C4571" s="21"/>
      <c r="D4571" s="21"/>
      <c r="E4571" s="150" t="s">
        <v>9</v>
      </c>
      <c r="F4571" s="150"/>
      <c r="G4571" s="8">
        <v>1000</v>
      </c>
    </row>
    <row r="4572" spans="1:7" x14ac:dyDescent="0.25">
      <c r="A4572" s="2">
        <v>660</v>
      </c>
      <c r="B4572" s="27" t="s">
        <v>835</v>
      </c>
      <c r="C4572" s="2" t="s">
        <v>4</v>
      </c>
      <c r="D4572" s="27" t="s">
        <v>5</v>
      </c>
      <c r="E4572" s="153"/>
      <c r="F4572" s="153"/>
      <c r="G4572" s="3">
        <v>789.2</v>
      </c>
    </row>
    <row r="4573" spans="1:7" x14ac:dyDescent="0.25">
      <c r="A4573" s="18">
        <f t="shared" ref="A4573:B4578" si="818">A4572</f>
        <v>660</v>
      </c>
      <c r="B4573" s="18" t="str">
        <f t="shared" si="818"/>
        <v>AMC 660 C</v>
      </c>
      <c r="C4573" s="4">
        <v>163401</v>
      </c>
      <c r="D4573" s="17" t="s">
        <v>7</v>
      </c>
      <c r="E4573" s="152"/>
      <c r="F4573" s="152"/>
      <c r="G4573" s="5">
        <v>178.2</v>
      </c>
    </row>
    <row r="4574" spans="1:7" x14ac:dyDescent="0.25">
      <c r="A4574" s="18">
        <f t="shared" si="818"/>
        <v>660</v>
      </c>
      <c r="B4574" s="18" t="str">
        <f t="shared" si="818"/>
        <v>AMC 660 C</v>
      </c>
      <c r="C4574" s="4">
        <v>163408</v>
      </c>
      <c r="D4574" s="17" t="s">
        <v>12</v>
      </c>
      <c r="E4574" s="152"/>
      <c r="F4574" s="152"/>
      <c r="G4574" s="5">
        <v>17.3</v>
      </c>
    </row>
    <row r="4575" spans="1:7" x14ac:dyDescent="0.25">
      <c r="A4575" s="18">
        <f t="shared" si="818"/>
        <v>660</v>
      </c>
      <c r="B4575" s="18" t="str">
        <f t="shared" si="818"/>
        <v>AMC 660 C</v>
      </c>
      <c r="C4575" s="4">
        <v>163407</v>
      </c>
      <c r="D4575" s="17" t="s">
        <v>13</v>
      </c>
      <c r="E4575" s="152"/>
      <c r="F4575" s="152"/>
      <c r="G4575" s="5">
        <v>10.1</v>
      </c>
    </row>
    <row r="4576" spans="1:7" x14ac:dyDescent="0.25">
      <c r="A4576" s="18">
        <f t="shared" si="818"/>
        <v>660</v>
      </c>
      <c r="B4576" s="18" t="str">
        <f t="shared" si="818"/>
        <v>AMC 660 C</v>
      </c>
      <c r="C4576" s="4">
        <v>163409</v>
      </c>
      <c r="D4576" s="17" t="s">
        <v>14</v>
      </c>
      <c r="E4576" s="152"/>
      <c r="F4576" s="152"/>
      <c r="G4576" s="5">
        <v>4</v>
      </c>
    </row>
    <row r="4577" spans="1:7" x14ac:dyDescent="0.25">
      <c r="A4577" s="18">
        <f t="shared" si="818"/>
        <v>660</v>
      </c>
      <c r="B4577" s="18" t="str">
        <f t="shared" si="818"/>
        <v>AMC 660 C</v>
      </c>
      <c r="C4577" s="6">
        <v>163410</v>
      </c>
      <c r="D4577" s="19" t="s">
        <v>15</v>
      </c>
      <c r="E4577" s="149"/>
      <c r="F4577" s="149"/>
      <c r="G4577" s="7">
        <v>1.2</v>
      </c>
    </row>
    <row r="4578" spans="1:7" x14ac:dyDescent="0.25">
      <c r="A4578" s="20">
        <f t="shared" si="818"/>
        <v>660</v>
      </c>
      <c r="B4578" s="20" t="str">
        <f t="shared" si="818"/>
        <v>AMC 660 C</v>
      </c>
      <c r="C4578" s="21"/>
      <c r="D4578" s="21"/>
      <c r="E4578" s="150" t="s">
        <v>9</v>
      </c>
      <c r="F4578" s="150"/>
      <c r="G4578" s="8">
        <v>1000</v>
      </c>
    </row>
    <row r="4579" spans="1:7" x14ac:dyDescent="0.25">
      <c r="A4579" s="9">
        <v>661</v>
      </c>
      <c r="B4579" s="23" t="s">
        <v>836</v>
      </c>
      <c r="C4579" s="9" t="s">
        <v>4</v>
      </c>
      <c r="D4579" s="23" t="s">
        <v>5</v>
      </c>
      <c r="E4579" s="151"/>
      <c r="F4579" s="151"/>
      <c r="G4579" s="10">
        <v>754.8</v>
      </c>
    </row>
    <row r="4580" spans="1:7" x14ac:dyDescent="0.25">
      <c r="A4580" s="18">
        <f t="shared" ref="A4580:B4585" si="819">A4579</f>
        <v>661</v>
      </c>
      <c r="B4580" s="18" t="str">
        <f t="shared" si="819"/>
        <v>AMC 661 C</v>
      </c>
      <c r="C4580" s="4">
        <v>163401</v>
      </c>
      <c r="D4580" s="17" t="s">
        <v>7</v>
      </c>
      <c r="E4580" s="152"/>
      <c r="F4580" s="152"/>
      <c r="G4580" s="5">
        <v>147.30000000000001</v>
      </c>
    </row>
    <row r="4581" spans="1:7" x14ac:dyDescent="0.25">
      <c r="A4581" s="18">
        <f t="shared" si="819"/>
        <v>661</v>
      </c>
      <c r="B4581" s="18" t="str">
        <f t="shared" si="819"/>
        <v>AMC 661 C</v>
      </c>
      <c r="C4581" s="4">
        <v>163408</v>
      </c>
      <c r="D4581" s="17" t="s">
        <v>12</v>
      </c>
      <c r="E4581" s="152"/>
      <c r="F4581" s="152"/>
      <c r="G4581" s="5">
        <v>52</v>
      </c>
    </row>
    <row r="4582" spans="1:7" x14ac:dyDescent="0.25">
      <c r="A4582" s="18">
        <f t="shared" si="819"/>
        <v>661</v>
      </c>
      <c r="B4582" s="18" t="str">
        <f t="shared" si="819"/>
        <v>AMC 661 C</v>
      </c>
      <c r="C4582" s="4">
        <v>163407</v>
      </c>
      <c r="D4582" s="17" t="s">
        <v>13</v>
      </c>
      <c r="E4582" s="152"/>
      <c r="F4582" s="152"/>
      <c r="G4582" s="5">
        <v>30.2</v>
      </c>
    </row>
    <row r="4583" spans="1:7" x14ac:dyDescent="0.25">
      <c r="A4583" s="18">
        <f t="shared" si="819"/>
        <v>661</v>
      </c>
      <c r="B4583" s="18" t="str">
        <f t="shared" si="819"/>
        <v>AMC 661 C</v>
      </c>
      <c r="C4583" s="4">
        <v>163409</v>
      </c>
      <c r="D4583" s="17" t="s">
        <v>14</v>
      </c>
      <c r="E4583" s="152"/>
      <c r="F4583" s="152"/>
      <c r="G4583" s="5">
        <v>12.1</v>
      </c>
    </row>
    <row r="4584" spans="1:7" x14ac:dyDescent="0.25">
      <c r="A4584" s="18">
        <f t="shared" si="819"/>
        <v>661</v>
      </c>
      <c r="B4584" s="18" t="str">
        <f t="shared" si="819"/>
        <v>AMC 661 C</v>
      </c>
      <c r="C4584" s="6">
        <v>163410</v>
      </c>
      <c r="D4584" s="19" t="s">
        <v>15</v>
      </c>
      <c r="E4584" s="149"/>
      <c r="F4584" s="149"/>
      <c r="G4584" s="7">
        <v>3.6</v>
      </c>
    </row>
    <row r="4585" spans="1:7" x14ac:dyDescent="0.25">
      <c r="A4585" s="20">
        <f t="shared" si="819"/>
        <v>661</v>
      </c>
      <c r="B4585" s="20" t="str">
        <f t="shared" si="819"/>
        <v>AMC 661 C</v>
      </c>
      <c r="C4585" s="21"/>
      <c r="D4585" s="21"/>
      <c r="E4585" s="150" t="s">
        <v>9</v>
      </c>
      <c r="F4585" s="150"/>
      <c r="G4585" s="8">
        <v>1000</v>
      </c>
    </row>
    <row r="4586" spans="1:7" x14ac:dyDescent="0.25">
      <c r="A4586" s="9">
        <v>662</v>
      </c>
      <c r="B4586" s="23" t="s">
        <v>837</v>
      </c>
      <c r="C4586" s="9" t="s">
        <v>4</v>
      </c>
      <c r="D4586" s="23" t="s">
        <v>5</v>
      </c>
      <c r="E4586" s="151"/>
      <c r="F4586" s="151"/>
      <c r="G4586" s="10">
        <v>703.2</v>
      </c>
    </row>
    <row r="4587" spans="1:7" x14ac:dyDescent="0.25">
      <c r="A4587" s="18">
        <f t="shared" ref="A4587:B4592" si="820">A4586</f>
        <v>662</v>
      </c>
      <c r="B4587" s="18" t="str">
        <f t="shared" si="820"/>
        <v>AMC 662 C</v>
      </c>
      <c r="C4587" s="4">
        <v>163408</v>
      </c>
      <c r="D4587" s="17" t="s">
        <v>12</v>
      </c>
      <c r="E4587" s="152"/>
      <c r="F4587" s="152"/>
      <c r="G4587" s="5">
        <v>104</v>
      </c>
    </row>
    <row r="4588" spans="1:7" x14ac:dyDescent="0.25">
      <c r="A4588" s="18">
        <f t="shared" si="820"/>
        <v>662</v>
      </c>
      <c r="B4588" s="18" t="str">
        <f t="shared" si="820"/>
        <v>AMC 662 C</v>
      </c>
      <c r="C4588" s="4">
        <v>163401</v>
      </c>
      <c r="D4588" s="17" t="s">
        <v>7</v>
      </c>
      <c r="E4588" s="152"/>
      <c r="F4588" s="152"/>
      <c r="G4588" s="5">
        <v>100.8</v>
      </c>
    </row>
    <row r="4589" spans="1:7" x14ac:dyDescent="0.25">
      <c r="A4589" s="18">
        <f t="shared" si="820"/>
        <v>662</v>
      </c>
      <c r="B4589" s="18" t="str">
        <f t="shared" si="820"/>
        <v>AMC 662 C</v>
      </c>
      <c r="C4589" s="4">
        <v>163407</v>
      </c>
      <c r="D4589" s="17" t="s">
        <v>13</v>
      </c>
      <c r="E4589" s="152"/>
      <c r="F4589" s="152"/>
      <c r="G4589" s="5">
        <v>60.5</v>
      </c>
    </row>
    <row r="4590" spans="1:7" x14ac:dyDescent="0.25">
      <c r="A4590" s="18">
        <f t="shared" si="820"/>
        <v>662</v>
      </c>
      <c r="B4590" s="18" t="str">
        <f t="shared" si="820"/>
        <v>AMC 662 C</v>
      </c>
      <c r="C4590" s="4">
        <v>163409</v>
      </c>
      <c r="D4590" s="17" t="s">
        <v>14</v>
      </c>
      <c r="E4590" s="152"/>
      <c r="F4590" s="152"/>
      <c r="G4590" s="5">
        <v>24.2</v>
      </c>
    </row>
    <row r="4591" spans="1:7" x14ac:dyDescent="0.25">
      <c r="A4591" s="18">
        <f t="shared" si="820"/>
        <v>662</v>
      </c>
      <c r="B4591" s="18" t="str">
        <f t="shared" si="820"/>
        <v>AMC 662 C</v>
      </c>
      <c r="C4591" s="6">
        <v>163410</v>
      </c>
      <c r="D4591" s="19" t="s">
        <v>15</v>
      </c>
      <c r="E4591" s="149"/>
      <c r="F4591" s="149"/>
      <c r="G4591" s="7">
        <v>7.3</v>
      </c>
    </row>
    <row r="4592" spans="1:7" x14ac:dyDescent="0.25">
      <c r="A4592" s="20">
        <f t="shared" si="820"/>
        <v>662</v>
      </c>
      <c r="B4592" s="20" t="str">
        <f t="shared" si="820"/>
        <v>AMC 662 C</v>
      </c>
      <c r="C4592" s="21"/>
      <c r="D4592" s="21"/>
      <c r="E4592" s="150" t="s">
        <v>9</v>
      </c>
      <c r="F4592" s="150"/>
      <c r="G4592" s="8">
        <v>1000</v>
      </c>
    </row>
    <row r="4593" spans="1:7" x14ac:dyDescent="0.25">
      <c r="A4593" s="9">
        <v>663</v>
      </c>
      <c r="B4593" s="23" t="s">
        <v>838</v>
      </c>
      <c r="C4593" s="9" t="s">
        <v>4</v>
      </c>
      <c r="D4593" s="23" t="s">
        <v>5</v>
      </c>
      <c r="E4593" s="151"/>
      <c r="F4593" s="151"/>
      <c r="G4593" s="10">
        <v>806.2</v>
      </c>
    </row>
    <row r="4594" spans="1:7" x14ac:dyDescent="0.25">
      <c r="A4594" s="18">
        <f t="shared" ref="A4594:B4597" si="821">A4593</f>
        <v>663</v>
      </c>
      <c r="B4594" s="18" t="str">
        <f t="shared" si="821"/>
        <v>AMC 663 C</v>
      </c>
      <c r="C4594" s="4">
        <v>163401</v>
      </c>
      <c r="D4594" s="17" t="s">
        <v>7</v>
      </c>
      <c r="E4594" s="152"/>
      <c r="F4594" s="152"/>
      <c r="G4594" s="5">
        <v>192.7</v>
      </c>
    </row>
    <row r="4595" spans="1:7" x14ac:dyDescent="0.25">
      <c r="A4595" s="18">
        <f t="shared" si="821"/>
        <v>663</v>
      </c>
      <c r="B4595" s="18" t="str">
        <f t="shared" si="821"/>
        <v>AMC 663 C</v>
      </c>
      <c r="C4595" s="4">
        <v>163408</v>
      </c>
      <c r="D4595" s="17" t="s">
        <v>12</v>
      </c>
      <c r="E4595" s="152"/>
      <c r="F4595" s="152"/>
      <c r="G4595" s="5">
        <v>0.7</v>
      </c>
    </row>
    <row r="4596" spans="1:7" x14ac:dyDescent="0.25">
      <c r="A4596" s="18">
        <f t="shared" si="821"/>
        <v>663</v>
      </c>
      <c r="B4596" s="18" t="str">
        <f t="shared" si="821"/>
        <v>AMC 663 C</v>
      </c>
      <c r="C4596" s="6">
        <v>163410</v>
      </c>
      <c r="D4596" s="19" t="s">
        <v>15</v>
      </c>
      <c r="E4596" s="149"/>
      <c r="F4596" s="149"/>
      <c r="G4596" s="7">
        <v>0.4</v>
      </c>
    </row>
    <row r="4597" spans="1:7" x14ac:dyDescent="0.25">
      <c r="A4597" s="20">
        <f t="shared" si="821"/>
        <v>663</v>
      </c>
      <c r="B4597" s="20" t="str">
        <f t="shared" si="821"/>
        <v>AMC 663 C</v>
      </c>
      <c r="C4597" s="21"/>
      <c r="D4597" s="21"/>
      <c r="E4597" s="150" t="s">
        <v>9</v>
      </c>
      <c r="F4597" s="150"/>
      <c r="G4597" s="8">
        <v>1000</v>
      </c>
    </row>
    <row r="4598" spans="1:7" x14ac:dyDescent="0.25">
      <c r="A4598" s="9">
        <v>664</v>
      </c>
      <c r="B4598" s="23" t="s">
        <v>839</v>
      </c>
      <c r="C4598" s="9" t="s">
        <v>4</v>
      </c>
      <c r="D4598" s="23" t="s">
        <v>5</v>
      </c>
      <c r="E4598" s="151"/>
      <c r="F4598" s="151"/>
      <c r="G4598" s="10">
        <v>806</v>
      </c>
    </row>
    <row r="4599" spans="1:7" x14ac:dyDescent="0.25">
      <c r="A4599" s="18">
        <f t="shared" ref="A4599:B4602" si="822">A4598</f>
        <v>664</v>
      </c>
      <c r="B4599" s="18" t="str">
        <f t="shared" si="822"/>
        <v>AMC 664 C</v>
      </c>
      <c r="C4599" s="4">
        <v>163401</v>
      </c>
      <c r="D4599" s="17" t="s">
        <v>7</v>
      </c>
      <c r="E4599" s="152"/>
      <c r="F4599" s="152"/>
      <c r="G4599" s="5">
        <v>191.7</v>
      </c>
    </row>
    <row r="4600" spans="1:7" x14ac:dyDescent="0.25">
      <c r="A4600" s="18">
        <f t="shared" si="822"/>
        <v>664</v>
      </c>
      <c r="B4600" s="18" t="str">
        <f t="shared" si="822"/>
        <v>AMC 664 C</v>
      </c>
      <c r="C4600" s="4">
        <v>163408</v>
      </c>
      <c r="D4600" s="17" t="s">
        <v>12</v>
      </c>
      <c r="E4600" s="152"/>
      <c r="F4600" s="152"/>
      <c r="G4600" s="5">
        <v>1.4</v>
      </c>
    </row>
    <row r="4601" spans="1:7" x14ac:dyDescent="0.25">
      <c r="A4601" s="18">
        <f t="shared" si="822"/>
        <v>664</v>
      </c>
      <c r="B4601" s="18" t="str">
        <f t="shared" si="822"/>
        <v>AMC 664 C</v>
      </c>
      <c r="C4601" s="6">
        <v>163410</v>
      </c>
      <c r="D4601" s="19" t="s">
        <v>15</v>
      </c>
      <c r="E4601" s="149"/>
      <c r="F4601" s="149"/>
      <c r="G4601" s="7">
        <v>0.9</v>
      </c>
    </row>
    <row r="4602" spans="1:7" x14ac:dyDescent="0.25">
      <c r="A4602" s="20">
        <f t="shared" si="822"/>
        <v>664</v>
      </c>
      <c r="B4602" s="20" t="str">
        <f t="shared" si="822"/>
        <v>AMC 664 C</v>
      </c>
      <c r="C4602" s="21"/>
      <c r="D4602" s="21"/>
      <c r="E4602" s="150" t="s">
        <v>9</v>
      </c>
      <c r="F4602" s="150"/>
      <c r="G4602" s="8">
        <v>1000</v>
      </c>
    </row>
    <row r="4603" spans="1:7" x14ac:dyDescent="0.25">
      <c r="A4603" s="9">
        <v>665</v>
      </c>
      <c r="B4603" s="23" t="s">
        <v>840</v>
      </c>
      <c r="C4603" s="9" t="s">
        <v>4</v>
      </c>
      <c r="D4603" s="23" t="s">
        <v>5</v>
      </c>
      <c r="E4603" s="151"/>
      <c r="F4603" s="151"/>
      <c r="G4603" s="10">
        <v>805.8</v>
      </c>
    </row>
    <row r="4604" spans="1:7" x14ac:dyDescent="0.25">
      <c r="A4604" s="18">
        <f t="shared" ref="A4604:B4607" si="823">A4603</f>
        <v>665</v>
      </c>
      <c r="B4604" s="18" t="str">
        <f t="shared" si="823"/>
        <v>AMC 665 C</v>
      </c>
      <c r="C4604" s="4">
        <v>163401</v>
      </c>
      <c r="D4604" s="17" t="s">
        <v>7</v>
      </c>
      <c r="E4604" s="152"/>
      <c r="F4604" s="152"/>
      <c r="G4604" s="5">
        <v>189.8</v>
      </c>
    </row>
    <row r="4605" spans="1:7" x14ac:dyDescent="0.25">
      <c r="A4605" s="18">
        <f t="shared" si="823"/>
        <v>665</v>
      </c>
      <c r="B4605" s="18" t="str">
        <f t="shared" si="823"/>
        <v>AMC 665 C</v>
      </c>
      <c r="C4605" s="4">
        <v>163408</v>
      </c>
      <c r="D4605" s="17" t="s">
        <v>12</v>
      </c>
      <c r="E4605" s="152"/>
      <c r="F4605" s="152"/>
      <c r="G4605" s="5">
        <v>2.7</v>
      </c>
    </row>
    <row r="4606" spans="1:7" x14ac:dyDescent="0.25">
      <c r="A4606" s="18">
        <f t="shared" si="823"/>
        <v>665</v>
      </c>
      <c r="B4606" s="18" t="str">
        <f t="shared" si="823"/>
        <v>AMC 665 C</v>
      </c>
      <c r="C4606" s="6">
        <v>163410</v>
      </c>
      <c r="D4606" s="19" t="s">
        <v>15</v>
      </c>
      <c r="E4606" s="149"/>
      <c r="F4606" s="149"/>
      <c r="G4606" s="7">
        <v>1.7</v>
      </c>
    </row>
    <row r="4607" spans="1:7" x14ac:dyDescent="0.25">
      <c r="A4607" s="20">
        <f t="shared" si="823"/>
        <v>665</v>
      </c>
      <c r="B4607" s="20" t="str">
        <f t="shared" si="823"/>
        <v>AMC 665 C</v>
      </c>
      <c r="C4607" s="21"/>
      <c r="D4607" s="21"/>
      <c r="E4607" s="150" t="s">
        <v>9</v>
      </c>
      <c r="F4607" s="150"/>
      <c r="G4607" s="8">
        <v>1000</v>
      </c>
    </row>
    <row r="4608" spans="1:7" x14ac:dyDescent="0.25">
      <c r="A4608" s="9">
        <v>666</v>
      </c>
      <c r="B4608" s="23" t="s">
        <v>841</v>
      </c>
      <c r="C4608" s="9" t="s">
        <v>4</v>
      </c>
      <c r="D4608" s="23" t="s">
        <v>5</v>
      </c>
      <c r="E4608" s="151"/>
      <c r="F4608" s="151"/>
      <c r="G4608" s="10">
        <v>805.4</v>
      </c>
    </row>
    <row r="4609" spans="1:7" x14ac:dyDescent="0.25">
      <c r="A4609" s="18">
        <f t="shared" ref="A4609:B4612" si="824">A4608</f>
        <v>666</v>
      </c>
      <c r="B4609" s="18" t="str">
        <f t="shared" si="824"/>
        <v>AMC 666 C</v>
      </c>
      <c r="C4609" s="4">
        <v>163401</v>
      </c>
      <c r="D4609" s="17" t="s">
        <v>7</v>
      </c>
      <c r="E4609" s="152"/>
      <c r="F4609" s="152"/>
      <c r="G4609" s="5">
        <v>186.2</v>
      </c>
    </row>
    <row r="4610" spans="1:7" x14ac:dyDescent="0.25">
      <c r="A4610" s="18">
        <f t="shared" si="824"/>
        <v>666</v>
      </c>
      <c r="B4610" s="18" t="str">
        <f t="shared" si="824"/>
        <v>AMC 666 C</v>
      </c>
      <c r="C4610" s="4">
        <v>163408</v>
      </c>
      <c r="D4610" s="17" t="s">
        <v>12</v>
      </c>
      <c r="E4610" s="152"/>
      <c r="F4610" s="152"/>
      <c r="G4610" s="5">
        <v>5.2</v>
      </c>
    </row>
    <row r="4611" spans="1:7" x14ac:dyDescent="0.25">
      <c r="A4611" s="18">
        <f t="shared" si="824"/>
        <v>666</v>
      </c>
      <c r="B4611" s="18" t="str">
        <f t="shared" si="824"/>
        <v>AMC 666 C</v>
      </c>
      <c r="C4611" s="6">
        <v>163410</v>
      </c>
      <c r="D4611" s="19" t="s">
        <v>15</v>
      </c>
      <c r="E4611" s="149"/>
      <c r="F4611" s="149"/>
      <c r="G4611" s="7">
        <v>3.2</v>
      </c>
    </row>
    <row r="4612" spans="1:7" x14ac:dyDescent="0.25">
      <c r="A4612" s="20">
        <f t="shared" si="824"/>
        <v>666</v>
      </c>
      <c r="B4612" s="20" t="str">
        <f t="shared" si="824"/>
        <v>AMC 666 C</v>
      </c>
      <c r="C4612" s="21"/>
      <c r="D4612" s="21"/>
      <c r="E4612" s="150" t="s">
        <v>9</v>
      </c>
      <c r="F4612" s="150"/>
      <c r="G4612" s="8">
        <v>1000</v>
      </c>
    </row>
    <row r="4613" spans="1:7" x14ac:dyDescent="0.25">
      <c r="A4613" s="9">
        <v>667</v>
      </c>
      <c r="B4613" s="23" t="s">
        <v>842</v>
      </c>
      <c r="C4613" s="9" t="s">
        <v>4</v>
      </c>
      <c r="D4613" s="23" t="s">
        <v>5</v>
      </c>
      <c r="E4613" s="151"/>
      <c r="F4613" s="151"/>
      <c r="G4613" s="10">
        <v>804.5</v>
      </c>
    </row>
    <row r="4614" spans="1:7" x14ac:dyDescent="0.25">
      <c r="A4614" s="18">
        <f t="shared" ref="A4614:B4617" si="825">A4613</f>
        <v>667</v>
      </c>
      <c r="B4614" s="18" t="str">
        <f t="shared" si="825"/>
        <v>AMC 667 C</v>
      </c>
      <c r="C4614" s="4">
        <v>163401</v>
      </c>
      <c r="D4614" s="17" t="s">
        <v>7</v>
      </c>
      <c r="E4614" s="152"/>
      <c r="F4614" s="152"/>
      <c r="G4614" s="5">
        <v>178.7</v>
      </c>
    </row>
    <row r="4615" spans="1:7" x14ac:dyDescent="0.25">
      <c r="A4615" s="18">
        <f t="shared" si="825"/>
        <v>667</v>
      </c>
      <c r="B4615" s="18" t="str">
        <f t="shared" si="825"/>
        <v>AMC 667 C</v>
      </c>
      <c r="C4615" s="4">
        <v>163408</v>
      </c>
      <c r="D4615" s="17" t="s">
        <v>12</v>
      </c>
      <c r="E4615" s="152"/>
      <c r="F4615" s="152"/>
      <c r="G4615" s="5">
        <v>10.4</v>
      </c>
    </row>
    <row r="4616" spans="1:7" x14ac:dyDescent="0.25">
      <c r="A4616" s="18">
        <f t="shared" si="825"/>
        <v>667</v>
      </c>
      <c r="B4616" s="18" t="str">
        <f t="shared" si="825"/>
        <v>AMC 667 C</v>
      </c>
      <c r="C4616" s="6">
        <v>163410</v>
      </c>
      <c r="D4616" s="19" t="s">
        <v>15</v>
      </c>
      <c r="E4616" s="149"/>
      <c r="F4616" s="149"/>
      <c r="G4616" s="7">
        <v>6.4</v>
      </c>
    </row>
    <row r="4617" spans="1:7" x14ac:dyDescent="0.25">
      <c r="A4617" s="20">
        <f t="shared" si="825"/>
        <v>667</v>
      </c>
      <c r="B4617" s="20" t="str">
        <f t="shared" si="825"/>
        <v>AMC 667 C</v>
      </c>
      <c r="C4617" s="21"/>
      <c r="D4617" s="21"/>
      <c r="E4617" s="150" t="s">
        <v>9</v>
      </c>
      <c r="F4617" s="150"/>
      <c r="G4617" s="8">
        <v>1000</v>
      </c>
    </row>
    <row r="4618" spans="1:7" x14ac:dyDescent="0.25">
      <c r="A4618" s="9">
        <v>668</v>
      </c>
      <c r="B4618" s="23" t="s">
        <v>843</v>
      </c>
      <c r="C4618" s="9" t="s">
        <v>4</v>
      </c>
      <c r="D4618" s="23" t="s">
        <v>5</v>
      </c>
      <c r="E4618" s="151"/>
      <c r="F4618" s="151"/>
      <c r="G4618" s="10">
        <v>802.5</v>
      </c>
    </row>
    <row r="4619" spans="1:7" x14ac:dyDescent="0.25">
      <c r="A4619" s="18">
        <f t="shared" ref="A4619:B4622" si="826">A4618</f>
        <v>668</v>
      </c>
      <c r="B4619" s="18" t="str">
        <f t="shared" si="826"/>
        <v>AMC 668 C</v>
      </c>
      <c r="C4619" s="4">
        <v>163401</v>
      </c>
      <c r="D4619" s="17" t="s">
        <v>7</v>
      </c>
      <c r="E4619" s="152"/>
      <c r="F4619" s="152"/>
      <c r="G4619" s="5">
        <v>163.80000000000001</v>
      </c>
    </row>
    <row r="4620" spans="1:7" x14ac:dyDescent="0.25">
      <c r="A4620" s="18">
        <f t="shared" si="826"/>
        <v>668</v>
      </c>
      <c r="B4620" s="18" t="str">
        <f t="shared" si="826"/>
        <v>AMC 668 C</v>
      </c>
      <c r="C4620" s="4">
        <v>163408</v>
      </c>
      <c r="D4620" s="17" t="s">
        <v>12</v>
      </c>
      <c r="E4620" s="152"/>
      <c r="F4620" s="152"/>
      <c r="G4620" s="5">
        <v>20.8</v>
      </c>
    </row>
    <row r="4621" spans="1:7" x14ac:dyDescent="0.25">
      <c r="A4621" s="18">
        <f t="shared" si="826"/>
        <v>668</v>
      </c>
      <c r="B4621" s="18" t="str">
        <f t="shared" si="826"/>
        <v>AMC 668 C</v>
      </c>
      <c r="C4621" s="6">
        <v>163410</v>
      </c>
      <c r="D4621" s="19" t="s">
        <v>15</v>
      </c>
      <c r="E4621" s="149"/>
      <c r="F4621" s="149"/>
      <c r="G4621" s="7">
        <v>12.9</v>
      </c>
    </row>
    <row r="4622" spans="1:7" x14ac:dyDescent="0.25">
      <c r="A4622" s="20">
        <f t="shared" si="826"/>
        <v>668</v>
      </c>
      <c r="B4622" s="20" t="str">
        <f t="shared" si="826"/>
        <v>AMC 668 C</v>
      </c>
      <c r="C4622" s="21"/>
      <c r="D4622" s="21"/>
      <c r="E4622" s="150" t="s">
        <v>9</v>
      </c>
      <c r="F4622" s="150"/>
      <c r="G4622" s="8">
        <v>1000</v>
      </c>
    </row>
    <row r="4623" spans="1:7" x14ac:dyDescent="0.25">
      <c r="A4623" s="9">
        <v>669</v>
      </c>
      <c r="B4623" s="23" t="s">
        <v>844</v>
      </c>
      <c r="C4623" s="9" t="s">
        <v>4</v>
      </c>
      <c r="D4623" s="23" t="s">
        <v>5</v>
      </c>
      <c r="E4623" s="151"/>
      <c r="F4623" s="151"/>
      <c r="G4623" s="10">
        <v>795.1</v>
      </c>
    </row>
    <row r="4624" spans="1:7" x14ac:dyDescent="0.25">
      <c r="A4624" s="18">
        <f t="shared" ref="A4624:B4627" si="827">A4623</f>
        <v>669</v>
      </c>
      <c r="B4624" s="18" t="str">
        <f t="shared" si="827"/>
        <v>AMC 669 C</v>
      </c>
      <c r="C4624" s="4">
        <v>163401</v>
      </c>
      <c r="D4624" s="17" t="s">
        <v>7</v>
      </c>
      <c r="E4624" s="152"/>
      <c r="F4624" s="152"/>
      <c r="G4624" s="5">
        <v>103.9</v>
      </c>
    </row>
    <row r="4625" spans="1:7" x14ac:dyDescent="0.25">
      <c r="A4625" s="18">
        <f t="shared" si="827"/>
        <v>669</v>
      </c>
      <c r="B4625" s="18" t="str">
        <f t="shared" si="827"/>
        <v>AMC 669 C</v>
      </c>
      <c r="C4625" s="4">
        <v>163408</v>
      </c>
      <c r="D4625" s="17" t="s">
        <v>12</v>
      </c>
      <c r="E4625" s="152"/>
      <c r="F4625" s="152"/>
      <c r="G4625" s="5">
        <v>62.3</v>
      </c>
    </row>
    <row r="4626" spans="1:7" x14ac:dyDescent="0.25">
      <c r="A4626" s="18">
        <f t="shared" si="827"/>
        <v>669</v>
      </c>
      <c r="B4626" s="18" t="str">
        <f t="shared" si="827"/>
        <v>AMC 669 C</v>
      </c>
      <c r="C4626" s="6">
        <v>163410</v>
      </c>
      <c r="D4626" s="19" t="s">
        <v>15</v>
      </c>
      <c r="E4626" s="149"/>
      <c r="F4626" s="149"/>
      <c r="G4626" s="7">
        <v>38.700000000000003</v>
      </c>
    </row>
    <row r="4627" spans="1:7" x14ac:dyDescent="0.25">
      <c r="A4627" s="20">
        <f t="shared" si="827"/>
        <v>669</v>
      </c>
      <c r="B4627" s="20" t="str">
        <f t="shared" si="827"/>
        <v>AMC 669 C</v>
      </c>
      <c r="C4627" s="21"/>
      <c r="D4627" s="21"/>
      <c r="E4627" s="150" t="s">
        <v>9</v>
      </c>
      <c r="F4627" s="150"/>
      <c r="G4627" s="8">
        <v>1000</v>
      </c>
    </row>
    <row r="4628" spans="1:7" x14ac:dyDescent="0.25">
      <c r="A4628" s="2">
        <v>670</v>
      </c>
      <c r="B4628" s="27" t="s">
        <v>845</v>
      </c>
      <c r="C4628" s="2" t="s">
        <v>4</v>
      </c>
      <c r="D4628" s="148" t="s">
        <v>5</v>
      </c>
      <c r="E4628" s="148"/>
      <c r="F4628" s="28"/>
      <c r="G4628" s="3">
        <v>806.4</v>
      </c>
    </row>
    <row r="4629" spans="1:7" x14ac:dyDescent="0.25">
      <c r="A4629" s="18">
        <f t="shared" ref="A4629:B4634" si="828">A4628</f>
        <v>670</v>
      </c>
      <c r="B4629" s="18" t="str">
        <f t="shared" si="828"/>
        <v>AMC 670 C</v>
      </c>
      <c r="C4629" s="4">
        <v>163401</v>
      </c>
      <c r="D4629" s="143" t="s">
        <v>7</v>
      </c>
      <c r="E4629" s="143"/>
      <c r="F4629" s="18"/>
      <c r="G4629" s="5">
        <v>191.8</v>
      </c>
    </row>
    <row r="4630" spans="1:7" x14ac:dyDescent="0.25">
      <c r="A4630" s="18">
        <f t="shared" si="828"/>
        <v>670</v>
      </c>
      <c r="B4630" s="18" t="str">
        <f t="shared" si="828"/>
        <v>AMC 670 C</v>
      </c>
      <c r="C4630" s="4">
        <v>163406</v>
      </c>
      <c r="D4630" s="143" t="s">
        <v>193</v>
      </c>
      <c r="E4630" s="143"/>
      <c r="F4630" s="18"/>
      <c r="G4630" s="5">
        <v>1.1000000000000001</v>
      </c>
    </row>
    <row r="4631" spans="1:7" x14ac:dyDescent="0.25">
      <c r="A4631" s="18">
        <f t="shared" si="828"/>
        <v>670</v>
      </c>
      <c r="B4631" s="18" t="str">
        <f t="shared" si="828"/>
        <v>AMC 670 C</v>
      </c>
      <c r="C4631" s="4">
        <v>163404</v>
      </c>
      <c r="D4631" s="143" t="s">
        <v>8</v>
      </c>
      <c r="E4631" s="143"/>
      <c r="F4631" s="18"/>
      <c r="G4631" s="5">
        <v>0.5</v>
      </c>
    </row>
    <row r="4632" spans="1:7" x14ac:dyDescent="0.25">
      <c r="A4632" s="18">
        <f t="shared" si="828"/>
        <v>670</v>
      </c>
      <c r="B4632" s="18" t="str">
        <f t="shared" si="828"/>
        <v>AMC 670 C</v>
      </c>
      <c r="C4632" s="4">
        <v>163408</v>
      </c>
      <c r="D4632" s="143" t="s">
        <v>12</v>
      </c>
      <c r="E4632" s="143"/>
      <c r="F4632" s="18"/>
      <c r="G4632" s="5">
        <v>0.1</v>
      </c>
    </row>
    <row r="4633" spans="1:7" x14ac:dyDescent="0.25">
      <c r="A4633" s="18">
        <f t="shared" si="828"/>
        <v>670</v>
      </c>
      <c r="B4633" s="18" t="str">
        <f t="shared" si="828"/>
        <v>AMC 670 C</v>
      </c>
      <c r="C4633" s="6">
        <v>163410</v>
      </c>
      <c r="D4633" s="144" t="s">
        <v>15</v>
      </c>
      <c r="E4633" s="144"/>
      <c r="F4633" s="20"/>
      <c r="G4633" s="7">
        <v>0.1</v>
      </c>
    </row>
    <row r="4634" spans="1:7" x14ac:dyDescent="0.25">
      <c r="A4634" s="20">
        <f t="shared" si="828"/>
        <v>670</v>
      </c>
      <c r="B4634" s="20" t="str">
        <f t="shared" si="828"/>
        <v>AMC 670 C</v>
      </c>
      <c r="C4634" s="21"/>
      <c r="D4634" s="145"/>
      <c r="E4634" s="145"/>
      <c r="F4634" s="22" t="s">
        <v>9</v>
      </c>
      <c r="G4634" s="8">
        <v>1000</v>
      </c>
    </row>
    <row r="4635" spans="1:7" x14ac:dyDescent="0.25">
      <c r="A4635" s="9">
        <v>671</v>
      </c>
      <c r="B4635" s="23" t="s">
        <v>846</v>
      </c>
      <c r="C4635" s="9" t="s">
        <v>4</v>
      </c>
      <c r="D4635" s="146" t="s">
        <v>5</v>
      </c>
      <c r="E4635" s="146"/>
      <c r="F4635" s="24"/>
      <c r="G4635" s="10">
        <v>806.5</v>
      </c>
    </row>
    <row r="4636" spans="1:7" x14ac:dyDescent="0.25">
      <c r="A4636" s="18">
        <f t="shared" ref="A4636:B4641" si="829">A4635</f>
        <v>671</v>
      </c>
      <c r="B4636" s="18" t="str">
        <f t="shared" si="829"/>
        <v>AMC 671 C</v>
      </c>
      <c r="C4636" s="4">
        <v>163401</v>
      </c>
      <c r="D4636" s="143" t="s">
        <v>7</v>
      </c>
      <c r="E4636" s="143"/>
      <c r="F4636" s="18"/>
      <c r="G4636" s="5">
        <v>189.9</v>
      </c>
    </row>
    <row r="4637" spans="1:7" x14ac:dyDescent="0.25">
      <c r="A4637" s="18">
        <f t="shared" si="829"/>
        <v>671</v>
      </c>
      <c r="B4637" s="18" t="str">
        <f t="shared" si="829"/>
        <v>AMC 671 C</v>
      </c>
      <c r="C4637" s="4">
        <v>163406</v>
      </c>
      <c r="D4637" s="143" t="s">
        <v>193</v>
      </c>
      <c r="E4637" s="143"/>
      <c r="F4637" s="18"/>
      <c r="G4637" s="5">
        <v>2.1</v>
      </c>
    </row>
    <row r="4638" spans="1:7" x14ac:dyDescent="0.25">
      <c r="A4638" s="18">
        <f t="shared" si="829"/>
        <v>671</v>
      </c>
      <c r="B4638" s="18" t="str">
        <f t="shared" si="829"/>
        <v>AMC 671 C</v>
      </c>
      <c r="C4638" s="4">
        <v>163404</v>
      </c>
      <c r="D4638" s="143" t="s">
        <v>8</v>
      </c>
      <c r="E4638" s="143"/>
      <c r="F4638" s="18"/>
      <c r="G4638" s="5">
        <v>1</v>
      </c>
    </row>
    <row r="4639" spans="1:7" x14ac:dyDescent="0.25">
      <c r="A4639" s="18">
        <f t="shared" si="829"/>
        <v>671</v>
      </c>
      <c r="B4639" s="18" t="str">
        <f t="shared" si="829"/>
        <v>AMC 671 C</v>
      </c>
      <c r="C4639" s="4">
        <v>163408</v>
      </c>
      <c r="D4639" s="143" t="s">
        <v>12</v>
      </c>
      <c r="E4639" s="143"/>
      <c r="F4639" s="18"/>
      <c r="G4639" s="5">
        <v>0.3</v>
      </c>
    </row>
    <row r="4640" spans="1:7" x14ac:dyDescent="0.25">
      <c r="A4640" s="18">
        <f t="shared" si="829"/>
        <v>671</v>
      </c>
      <c r="B4640" s="18" t="str">
        <f t="shared" si="829"/>
        <v>AMC 671 C</v>
      </c>
      <c r="C4640" s="6">
        <v>163410</v>
      </c>
      <c r="D4640" s="144" t="s">
        <v>15</v>
      </c>
      <c r="E4640" s="144"/>
      <c r="F4640" s="20"/>
      <c r="G4640" s="7">
        <v>0.2</v>
      </c>
    </row>
    <row r="4641" spans="1:7" x14ac:dyDescent="0.25">
      <c r="A4641" s="20">
        <f t="shared" si="829"/>
        <v>671</v>
      </c>
      <c r="B4641" s="20" t="str">
        <f t="shared" si="829"/>
        <v>AMC 671 C</v>
      </c>
      <c r="C4641" s="21"/>
      <c r="D4641" s="145"/>
      <c r="E4641" s="145"/>
      <c r="F4641" s="22" t="s">
        <v>9</v>
      </c>
      <c r="G4641" s="8">
        <v>1000</v>
      </c>
    </row>
    <row r="4642" spans="1:7" x14ac:dyDescent="0.25">
      <c r="A4642" s="9">
        <v>672</v>
      </c>
      <c r="B4642" s="23" t="s">
        <v>847</v>
      </c>
      <c r="C4642" s="9" t="s">
        <v>4</v>
      </c>
      <c r="D4642" s="146" t="s">
        <v>5</v>
      </c>
      <c r="E4642" s="146"/>
      <c r="F4642" s="24"/>
      <c r="G4642" s="10">
        <v>806.6</v>
      </c>
    </row>
    <row r="4643" spans="1:7" x14ac:dyDescent="0.25">
      <c r="A4643" s="18">
        <f t="shared" ref="A4643:B4648" si="830">A4642</f>
        <v>672</v>
      </c>
      <c r="B4643" s="18" t="str">
        <f t="shared" si="830"/>
        <v>AMC 672 C</v>
      </c>
      <c r="C4643" s="4">
        <v>163401</v>
      </c>
      <c r="D4643" s="143" t="s">
        <v>7</v>
      </c>
      <c r="E4643" s="143"/>
      <c r="F4643" s="18"/>
      <c r="G4643" s="5">
        <v>186.2</v>
      </c>
    </row>
    <row r="4644" spans="1:7" x14ac:dyDescent="0.25">
      <c r="A4644" s="18">
        <f t="shared" si="830"/>
        <v>672</v>
      </c>
      <c r="B4644" s="18" t="str">
        <f t="shared" si="830"/>
        <v>AMC 672 C</v>
      </c>
      <c r="C4644" s="4">
        <v>163406</v>
      </c>
      <c r="D4644" s="143" t="s">
        <v>193</v>
      </c>
      <c r="E4644" s="143"/>
      <c r="F4644" s="18"/>
      <c r="G4644" s="5">
        <v>4.2</v>
      </c>
    </row>
    <row r="4645" spans="1:7" x14ac:dyDescent="0.25">
      <c r="A4645" s="18">
        <f t="shared" si="830"/>
        <v>672</v>
      </c>
      <c r="B4645" s="18" t="str">
        <f t="shared" si="830"/>
        <v>AMC 672 C</v>
      </c>
      <c r="C4645" s="4">
        <v>163404</v>
      </c>
      <c r="D4645" s="143" t="s">
        <v>8</v>
      </c>
      <c r="E4645" s="143"/>
      <c r="F4645" s="18"/>
      <c r="G4645" s="5">
        <v>2.1</v>
      </c>
    </row>
    <row r="4646" spans="1:7" x14ac:dyDescent="0.25">
      <c r="A4646" s="18">
        <f t="shared" si="830"/>
        <v>672</v>
      </c>
      <c r="B4646" s="18" t="str">
        <f t="shared" si="830"/>
        <v>AMC 672 C</v>
      </c>
      <c r="C4646" s="4">
        <v>163408</v>
      </c>
      <c r="D4646" s="143" t="s">
        <v>12</v>
      </c>
      <c r="E4646" s="143"/>
      <c r="F4646" s="18"/>
      <c r="G4646" s="5">
        <v>0.5</v>
      </c>
    </row>
    <row r="4647" spans="1:7" x14ac:dyDescent="0.25">
      <c r="A4647" s="18">
        <f t="shared" si="830"/>
        <v>672</v>
      </c>
      <c r="B4647" s="18" t="str">
        <f t="shared" si="830"/>
        <v>AMC 672 C</v>
      </c>
      <c r="C4647" s="6">
        <v>163410</v>
      </c>
      <c r="D4647" s="144" t="s">
        <v>15</v>
      </c>
      <c r="E4647" s="144"/>
      <c r="F4647" s="20"/>
      <c r="G4647" s="7">
        <v>0.4</v>
      </c>
    </row>
    <row r="4648" spans="1:7" x14ac:dyDescent="0.25">
      <c r="A4648" s="20">
        <f t="shared" si="830"/>
        <v>672</v>
      </c>
      <c r="B4648" s="20" t="str">
        <f t="shared" si="830"/>
        <v>AMC 672 C</v>
      </c>
      <c r="C4648" s="21"/>
      <c r="D4648" s="145"/>
      <c r="E4648" s="145"/>
      <c r="F4648" s="22" t="s">
        <v>9</v>
      </c>
      <c r="G4648" s="8">
        <v>1000</v>
      </c>
    </row>
    <row r="4649" spans="1:7" x14ac:dyDescent="0.25">
      <c r="A4649" s="9">
        <v>673</v>
      </c>
      <c r="B4649" s="23" t="s">
        <v>848</v>
      </c>
      <c r="C4649" s="9" t="s">
        <v>4</v>
      </c>
      <c r="D4649" s="146" t="s">
        <v>5</v>
      </c>
      <c r="E4649" s="146"/>
      <c r="F4649" s="24"/>
      <c r="G4649" s="10">
        <v>806.9</v>
      </c>
    </row>
    <row r="4650" spans="1:7" x14ac:dyDescent="0.25">
      <c r="A4650" s="18">
        <f t="shared" ref="A4650:B4655" si="831">A4649</f>
        <v>673</v>
      </c>
      <c r="B4650" s="18" t="str">
        <f t="shared" si="831"/>
        <v>AMC 673 C</v>
      </c>
      <c r="C4650" s="4">
        <v>163401</v>
      </c>
      <c r="D4650" s="143" t="s">
        <v>7</v>
      </c>
      <c r="E4650" s="143"/>
      <c r="F4650" s="18"/>
      <c r="G4650" s="5">
        <v>175.8</v>
      </c>
    </row>
    <row r="4651" spans="1:7" x14ac:dyDescent="0.25">
      <c r="A4651" s="18">
        <f t="shared" si="831"/>
        <v>673</v>
      </c>
      <c r="B4651" s="18" t="str">
        <f t="shared" si="831"/>
        <v>AMC 673 C</v>
      </c>
      <c r="C4651" s="4">
        <v>163406</v>
      </c>
      <c r="D4651" s="143" t="s">
        <v>193</v>
      </c>
      <c r="E4651" s="143"/>
      <c r="F4651" s="18"/>
      <c r="G4651" s="5">
        <v>10</v>
      </c>
    </row>
    <row r="4652" spans="1:7" x14ac:dyDescent="0.25">
      <c r="A4652" s="18">
        <f t="shared" si="831"/>
        <v>673</v>
      </c>
      <c r="B4652" s="18" t="str">
        <f t="shared" si="831"/>
        <v>AMC 673 C</v>
      </c>
      <c r="C4652" s="4">
        <v>163404</v>
      </c>
      <c r="D4652" s="143" t="s">
        <v>8</v>
      </c>
      <c r="E4652" s="143"/>
      <c r="F4652" s="18"/>
      <c r="G4652" s="5">
        <v>5</v>
      </c>
    </row>
    <row r="4653" spans="1:7" x14ac:dyDescent="0.25">
      <c r="A4653" s="18">
        <f t="shared" si="831"/>
        <v>673</v>
      </c>
      <c r="B4653" s="18" t="str">
        <f t="shared" si="831"/>
        <v>AMC 673 C</v>
      </c>
      <c r="C4653" s="4">
        <v>163408</v>
      </c>
      <c r="D4653" s="143" t="s">
        <v>12</v>
      </c>
      <c r="E4653" s="143"/>
      <c r="F4653" s="18"/>
      <c r="G4653" s="5">
        <v>1.3</v>
      </c>
    </row>
    <row r="4654" spans="1:7" x14ac:dyDescent="0.25">
      <c r="A4654" s="18">
        <f t="shared" si="831"/>
        <v>673</v>
      </c>
      <c r="B4654" s="18" t="str">
        <f t="shared" si="831"/>
        <v>AMC 673 C</v>
      </c>
      <c r="C4654" s="6">
        <v>163410</v>
      </c>
      <c r="D4654" s="144" t="s">
        <v>15</v>
      </c>
      <c r="E4654" s="144"/>
      <c r="F4654" s="20"/>
      <c r="G4654" s="7">
        <v>1</v>
      </c>
    </row>
    <row r="4655" spans="1:7" x14ac:dyDescent="0.25">
      <c r="A4655" s="20">
        <f t="shared" si="831"/>
        <v>673</v>
      </c>
      <c r="B4655" s="20" t="str">
        <f t="shared" si="831"/>
        <v>AMC 673 C</v>
      </c>
      <c r="C4655" s="21"/>
      <c r="D4655" s="145"/>
      <c r="E4655" s="145"/>
      <c r="F4655" s="22" t="s">
        <v>9</v>
      </c>
      <c r="G4655" s="8">
        <v>1000</v>
      </c>
    </row>
    <row r="4656" spans="1:7" x14ac:dyDescent="0.25">
      <c r="A4656" s="9">
        <v>674</v>
      </c>
      <c r="B4656" s="23" t="s">
        <v>849</v>
      </c>
      <c r="C4656" s="9" t="s">
        <v>4</v>
      </c>
      <c r="D4656" s="146" t="s">
        <v>5</v>
      </c>
      <c r="E4656" s="146"/>
      <c r="F4656" s="24"/>
      <c r="G4656" s="10">
        <v>807.2</v>
      </c>
    </row>
    <row r="4657" spans="1:7" x14ac:dyDescent="0.25">
      <c r="A4657" s="18">
        <f t="shared" ref="A4657:B4662" si="832">A4656</f>
        <v>674</v>
      </c>
      <c r="B4657" s="18" t="str">
        <f t="shared" si="832"/>
        <v>AMC 674 C</v>
      </c>
      <c r="C4657" s="4">
        <v>163401</v>
      </c>
      <c r="D4657" s="143" t="s">
        <v>7</v>
      </c>
      <c r="E4657" s="143"/>
      <c r="F4657" s="18"/>
      <c r="G4657" s="5">
        <v>163.9</v>
      </c>
    </row>
    <row r="4658" spans="1:7" x14ac:dyDescent="0.25">
      <c r="A4658" s="18">
        <f t="shared" si="832"/>
        <v>674</v>
      </c>
      <c r="B4658" s="18" t="str">
        <f t="shared" si="832"/>
        <v>AMC 674 C</v>
      </c>
      <c r="C4658" s="4">
        <v>163406</v>
      </c>
      <c r="D4658" s="143" t="s">
        <v>193</v>
      </c>
      <c r="E4658" s="143"/>
      <c r="F4658" s="18"/>
      <c r="G4658" s="5">
        <v>16.7</v>
      </c>
    </row>
    <row r="4659" spans="1:7" x14ac:dyDescent="0.25">
      <c r="A4659" s="18">
        <f t="shared" si="832"/>
        <v>674</v>
      </c>
      <c r="B4659" s="18" t="str">
        <f t="shared" si="832"/>
        <v>AMC 674 C</v>
      </c>
      <c r="C4659" s="4">
        <v>163404</v>
      </c>
      <c r="D4659" s="143" t="s">
        <v>8</v>
      </c>
      <c r="E4659" s="143"/>
      <c r="F4659" s="18"/>
      <c r="G4659" s="5">
        <v>8.4</v>
      </c>
    </row>
    <row r="4660" spans="1:7" x14ac:dyDescent="0.25">
      <c r="A4660" s="18">
        <f t="shared" si="832"/>
        <v>674</v>
      </c>
      <c r="B4660" s="18" t="str">
        <f t="shared" si="832"/>
        <v>AMC 674 C</v>
      </c>
      <c r="C4660" s="4">
        <v>163408</v>
      </c>
      <c r="D4660" s="143" t="s">
        <v>12</v>
      </c>
      <c r="E4660" s="143"/>
      <c r="F4660" s="18"/>
      <c r="G4660" s="5">
        <v>2.1</v>
      </c>
    </row>
    <row r="4661" spans="1:7" x14ac:dyDescent="0.25">
      <c r="A4661" s="18">
        <f t="shared" si="832"/>
        <v>674</v>
      </c>
      <c r="B4661" s="18" t="str">
        <f t="shared" si="832"/>
        <v>AMC 674 C</v>
      </c>
      <c r="C4661" s="6">
        <v>163410</v>
      </c>
      <c r="D4661" s="144" t="s">
        <v>15</v>
      </c>
      <c r="E4661" s="144"/>
      <c r="F4661" s="20"/>
      <c r="G4661" s="7">
        <v>1.7</v>
      </c>
    </row>
    <row r="4662" spans="1:7" x14ac:dyDescent="0.25">
      <c r="A4662" s="20">
        <f t="shared" si="832"/>
        <v>674</v>
      </c>
      <c r="B4662" s="20" t="str">
        <f t="shared" si="832"/>
        <v>AMC 674 C</v>
      </c>
      <c r="C4662" s="21"/>
      <c r="D4662" s="145"/>
      <c r="E4662" s="145"/>
      <c r="F4662" s="22" t="s">
        <v>9</v>
      </c>
      <c r="G4662" s="8">
        <v>1000</v>
      </c>
    </row>
    <row r="4663" spans="1:7" x14ac:dyDescent="0.25">
      <c r="A4663" s="9">
        <v>675</v>
      </c>
      <c r="B4663" s="23" t="s">
        <v>850</v>
      </c>
      <c r="C4663" s="9" t="s">
        <v>4</v>
      </c>
      <c r="D4663" s="146" t="s">
        <v>5</v>
      </c>
      <c r="E4663" s="146"/>
      <c r="F4663" s="24"/>
      <c r="G4663" s="10">
        <v>808.3</v>
      </c>
    </row>
    <row r="4664" spans="1:7" x14ac:dyDescent="0.25">
      <c r="A4664" s="18">
        <f t="shared" ref="A4664:B4669" si="833">A4663</f>
        <v>675</v>
      </c>
      <c r="B4664" s="18" t="str">
        <f t="shared" si="833"/>
        <v>AMC 675 C</v>
      </c>
      <c r="C4664" s="4">
        <v>163401</v>
      </c>
      <c r="D4664" s="143" t="s">
        <v>7</v>
      </c>
      <c r="E4664" s="143"/>
      <c r="F4664" s="18"/>
      <c r="G4664" s="5">
        <v>134.1</v>
      </c>
    </row>
    <row r="4665" spans="1:7" x14ac:dyDescent="0.25">
      <c r="A4665" s="18">
        <f t="shared" si="833"/>
        <v>675</v>
      </c>
      <c r="B4665" s="18" t="str">
        <f t="shared" si="833"/>
        <v>AMC 675 C</v>
      </c>
      <c r="C4665" s="4">
        <v>163406</v>
      </c>
      <c r="D4665" s="143" t="s">
        <v>193</v>
      </c>
      <c r="E4665" s="143"/>
      <c r="F4665" s="18"/>
      <c r="G4665" s="5">
        <v>33.4</v>
      </c>
    </row>
    <row r="4666" spans="1:7" x14ac:dyDescent="0.25">
      <c r="A4666" s="18">
        <f t="shared" si="833"/>
        <v>675</v>
      </c>
      <c r="B4666" s="18" t="str">
        <f t="shared" si="833"/>
        <v>AMC 675 C</v>
      </c>
      <c r="C4666" s="4">
        <v>163404</v>
      </c>
      <c r="D4666" s="143" t="s">
        <v>8</v>
      </c>
      <c r="E4666" s="143"/>
      <c r="F4666" s="18"/>
      <c r="G4666" s="5">
        <v>16.7</v>
      </c>
    </row>
    <row r="4667" spans="1:7" x14ac:dyDescent="0.25">
      <c r="A4667" s="18">
        <f t="shared" si="833"/>
        <v>675</v>
      </c>
      <c r="B4667" s="18" t="str">
        <f t="shared" si="833"/>
        <v>AMC 675 C</v>
      </c>
      <c r="C4667" s="4">
        <v>163408</v>
      </c>
      <c r="D4667" s="143" t="s">
        <v>12</v>
      </c>
      <c r="E4667" s="143"/>
      <c r="F4667" s="18"/>
      <c r="G4667" s="5">
        <v>4.2</v>
      </c>
    </row>
    <row r="4668" spans="1:7" x14ac:dyDescent="0.25">
      <c r="A4668" s="18">
        <f t="shared" si="833"/>
        <v>675</v>
      </c>
      <c r="B4668" s="18" t="str">
        <f t="shared" si="833"/>
        <v>AMC 675 C</v>
      </c>
      <c r="C4668" s="6">
        <v>163410</v>
      </c>
      <c r="D4668" s="144" t="s">
        <v>15</v>
      </c>
      <c r="E4668" s="144"/>
      <c r="F4668" s="20"/>
      <c r="G4668" s="7">
        <v>3.3</v>
      </c>
    </row>
    <row r="4669" spans="1:7" x14ac:dyDescent="0.25">
      <c r="A4669" s="20">
        <f t="shared" si="833"/>
        <v>675</v>
      </c>
      <c r="B4669" s="20" t="str">
        <f t="shared" si="833"/>
        <v>AMC 675 C</v>
      </c>
      <c r="C4669" s="21"/>
      <c r="D4669" s="145"/>
      <c r="E4669" s="145"/>
      <c r="F4669" s="22" t="s">
        <v>9</v>
      </c>
      <c r="G4669" s="8">
        <v>1000</v>
      </c>
    </row>
    <row r="4670" spans="1:7" x14ac:dyDescent="0.25">
      <c r="A4670" s="9">
        <v>676</v>
      </c>
      <c r="B4670" s="23" t="s">
        <v>851</v>
      </c>
      <c r="C4670" s="9" t="s">
        <v>4</v>
      </c>
      <c r="D4670" s="146" t="s">
        <v>5</v>
      </c>
      <c r="E4670" s="146"/>
      <c r="F4670" s="24"/>
      <c r="G4670" s="10">
        <v>809.1</v>
      </c>
    </row>
    <row r="4671" spans="1:7" x14ac:dyDescent="0.25">
      <c r="A4671" s="18">
        <f t="shared" ref="A4671:B4676" si="834">A4670</f>
        <v>676</v>
      </c>
      <c r="B4671" s="18" t="str">
        <f t="shared" si="834"/>
        <v>AMC 676 C</v>
      </c>
      <c r="C4671" s="4">
        <v>163401</v>
      </c>
      <c r="D4671" s="143" t="s">
        <v>7</v>
      </c>
      <c r="E4671" s="143"/>
      <c r="F4671" s="18"/>
      <c r="G4671" s="5">
        <v>104.4</v>
      </c>
    </row>
    <row r="4672" spans="1:7" x14ac:dyDescent="0.25">
      <c r="A4672" s="18">
        <f t="shared" si="834"/>
        <v>676</v>
      </c>
      <c r="B4672" s="18" t="str">
        <f t="shared" si="834"/>
        <v>AMC 676 C</v>
      </c>
      <c r="C4672" s="4">
        <v>163406</v>
      </c>
      <c r="D4672" s="143" t="s">
        <v>193</v>
      </c>
      <c r="E4672" s="143"/>
      <c r="F4672" s="18"/>
      <c r="G4672" s="5">
        <v>50.1</v>
      </c>
    </row>
    <row r="4673" spans="1:7" x14ac:dyDescent="0.25">
      <c r="A4673" s="18">
        <f t="shared" si="834"/>
        <v>676</v>
      </c>
      <c r="B4673" s="18" t="str">
        <f t="shared" si="834"/>
        <v>AMC 676 C</v>
      </c>
      <c r="C4673" s="4">
        <v>163404</v>
      </c>
      <c r="D4673" s="143" t="s">
        <v>8</v>
      </c>
      <c r="E4673" s="143"/>
      <c r="F4673" s="18"/>
      <c r="G4673" s="5">
        <v>25.1</v>
      </c>
    </row>
    <row r="4674" spans="1:7" x14ac:dyDescent="0.25">
      <c r="A4674" s="18">
        <f t="shared" si="834"/>
        <v>676</v>
      </c>
      <c r="B4674" s="18" t="str">
        <f t="shared" si="834"/>
        <v>AMC 676 C</v>
      </c>
      <c r="C4674" s="4">
        <v>163408</v>
      </c>
      <c r="D4674" s="143" t="s">
        <v>12</v>
      </c>
      <c r="E4674" s="143"/>
      <c r="F4674" s="18"/>
      <c r="G4674" s="5">
        <v>6.3</v>
      </c>
    </row>
    <row r="4675" spans="1:7" x14ac:dyDescent="0.25">
      <c r="A4675" s="18">
        <f t="shared" si="834"/>
        <v>676</v>
      </c>
      <c r="B4675" s="18" t="str">
        <f t="shared" si="834"/>
        <v>AMC 676 C</v>
      </c>
      <c r="C4675" s="6">
        <v>163410</v>
      </c>
      <c r="D4675" s="144" t="s">
        <v>15</v>
      </c>
      <c r="E4675" s="144"/>
      <c r="F4675" s="20"/>
      <c r="G4675" s="7">
        <v>5</v>
      </c>
    </row>
    <row r="4676" spans="1:7" x14ac:dyDescent="0.25">
      <c r="A4676" s="20">
        <f t="shared" si="834"/>
        <v>676</v>
      </c>
      <c r="B4676" s="20" t="str">
        <f t="shared" si="834"/>
        <v>AMC 676 C</v>
      </c>
      <c r="C4676" s="21"/>
      <c r="D4676" s="145"/>
      <c r="E4676" s="145"/>
      <c r="F4676" s="22" t="s">
        <v>9</v>
      </c>
      <c r="G4676" s="8">
        <v>1000</v>
      </c>
    </row>
    <row r="4677" spans="1:7" x14ac:dyDescent="0.25">
      <c r="A4677" s="9">
        <v>677</v>
      </c>
      <c r="B4677" s="23" t="s">
        <v>852</v>
      </c>
      <c r="C4677" s="9" t="s">
        <v>4</v>
      </c>
      <c r="D4677" s="146" t="s">
        <v>5</v>
      </c>
      <c r="E4677" s="146"/>
      <c r="F4677" s="24"/>
      <c r="G4677" s="10">
        <v>805.4</v>
      </c>
    </row>
    <row r="4678" spans="1:7" x14ac:dyDescent="0.25">
      <c r="A4678" s="18">
        <f t="shared" ref="A4678:B4682" si="835">A4677</f>
        <v>677</v>
      </c>
      <c r="B4678" s="18" t="str">
        <f t="shared" si="835"/>
        <v>AMC 677 C</v>
      </c>
      <c r="C4678" s="4">
        <v>163401</v>
      </c>
      <c r="D4678" s="143" t="s">
        <v>7</v>
      </c>
      <c r="E4678" s="143"/>
      <c r="F4678" s="18"/>
      <c r="G4678" s="5">
        <v>191.8</v>
      </c>
    </row>
    <row r="4679" spans="1:7" x14ac:dyDescent="0.25">
      <c r="A4679" s="18">
        <f t="shared" si="835"/>
        <v>677</v>
      </c>
      <c r="B4679" s="18" t="str">
        <f t="shared" si="835"/>
        <v>AMC 677 C</v>
      </c>
      <c r="C4679" s="4">
        <v>163406</v>
      </c>
      <c r="D4679" s="143" t="s">
        <v>193</v>
      </c>
      <c r="E4679" s="143"/>
      <c r="F4679" s="18"/>
      <c r="G4679" s="5">
        <v>2.1</v>
      </c>
    </row>
    <row r="4680" spans="1:7" x14ac:dyDescent="0.25">
      <c r="A4680" s="18">
        <f t="shared" si="835"/>
        <v>677</v>
      </c>
      <c r="B4680" s="18" t="str">
        <f t="shared" si="835"/>
        <v>AMC 677 C</v>
      </c>
      <c r="C4680" s="4">
        <v>163403</v>
      </c>
      <c r="D4680" s="143" t="s">
        <v>6</v>
      </c>
      <c r="E4680" s="143"/>
      <c r="F4680" s="18"/>
      <c r="G4680" s="5">
        <v>0.4</v>
      </c>
    </row>
    <row r="4681" spans="1:7" x14ac:dyDescent="0.25">
      <c r="A4681" s="18">
        <f t="shared" si="835"/>
        <v>677</v>
      </c>
      <c r="B4681" s="18" t="str">
        <f t="shared" si="835"/>
        <v>AMC 677 C</v>
      </c>
      <c r="C4681" s="6">
        <v>163410</v>
      </c>
      <c r="D4681" s="144" t="s">
        <v>15</v>
      </c>
      <c r="E4681" s="144"/>
      <c r="F4681" s="20"/>
      <c r="G4681" s="7">
        <v>0.3</v>
      </c>
    </row>
    <row r="4682" spans="1:7" x14ac:dyDescent="0.25">
      <c r="A4682" s="20">
        <f t="shared" si="835"/>
        <v>677</v>
      </c>
      <c r="B4682" s="20" t="str">
        <f t="shared" si="835"/>
        <v>AMC 677 C</v>
      </c>
      <c r="C4682" s="21"/>
      <c r="D4682" s="145"/>
      <c r="E4682" s="145"/>
      <c r="F4682" s="22" t="s">
        <v>9</v>
      </c>
      <c r="G4682" s="8">
        <v>1000</v>
      </c>
    </row>
    <row r="4683" spans="1:7" x14ac:dyDescent="0.25">
      <c r="A4683" s="2">
        <v>678</v>
      </c>
      <c r="B4683" s="27" t="s">
        <v>853</v>
      </c>
      <c r="C4683" s="2" t="s">
        <v>4</v>
      </c>
      <c r="D4683" s="148" t="s">
        <v>5</v>
      </c>
      <c r="E4683" s="148"/>
      <c r="F4683" s="28"/>
      <c r="G4683" s="3">
        <v>804.5</v>
      </c>
    </row>
    <row r="4684" spans="1:7" x14ac:dyDescent="0.25">
      <c r="A4684" s="18">
        <f t="shared" ref="A4684:B4688" si="836">A4683</f>
        <v>678</v>
      </c>
      <c r="B4684" s="18" t="str">
        <f t="shared" si="836"/>
        <v>AMC 678 C</v>
      </c>
      <c r="C4684" s="4">
        <v>163401</v>
      </c>
      <c r="D4684" s="143" t="s">
        <v>7</v>
      </c>
      <c r="E4684" s="143"/>
      <c r="F4684" s="18"/>
      <c r="G4684" s="5">
        <v>189.9</v>
      </c>
    </row>
    <row r="4685" spans="1:7" x14ac:dyDescent="0.25">
      <c r="A4685" s="18">
        <f t="shared" si="836"/>
        <v>678</v>
      </c>
      <c r="B4685" s="18" t="str">
        <f t="shared" si="836"/>
        <v>AMC 678 C</v>
      </c>
      <c r="C4685" s="4">
        <v>163406</v>
      </c>
      <c r="D4685" s="143" t="s">
        <v>193</v>
      </c>
      <c r="E4685" s="143"/>
      <c r="F4685" s="18"/>
      <c r="G4685" s="5">
        <v>4.0999999999999996</v>
      </c>
    </row>
    <row r="4686" spans="1:7" x14ac:dyDescent="0.25">
      <c r="A4686" s="18">
        <f t="shared" si="836"/>
        <v>678</v>
      </c>
      <c r="B4686" s="18" t="str">
        <f t="shared" si="836"/>
        <v>AMC 678 C</v>
      </c>
      <c r="C4686" s="4">
        <v>163403</v>
      </c>
      <c r="D4686" s="143" t="s">
        <v>6</v>
      </c>
      <c r="E4686" s="143"/>
      <c r="F4686" s="18"/>
      <c r="G4686" s="5">
        <v>0.8</v>
      </c>
    </row>
    <row r="4687" spans="1:7" x14ac:dyDescent="0.25">
      <c r="A4687" s="18">
        <f t="shared" si="836"/>
        <v>678</v>
      </c>
      <c r="B4687" s="18" t="str">
        <f t="shared" si="836"/>
        <v>AMC 678 C</v>
      </c>
      <c r="C4687" s="6">
        <v>163410</v>
      </c>
      <c r="D4687" s="144" t="s">
        <v>15</v>
      </c>
      <c r="E4687" s="144"/>
      <c r="F4687" s="20"/>
      <c r="G4687" s="7">
        <v>0.7</v>
      </c>
    </row>
    <row r="4688" spans="1:7" x14ac:dyDescent="0.25">
      <c r="A4688" s="20">
        <f t="shared" si="836"/>
        <v>678</v>
      </c>
      <c r="B4688" s="20" t="str">
        <f t="shared" si="836"/>
        <v>AMC 678 C</v>
      </c>
      <c r="C4688" s="21"/>
      <c r="D4688" s="145"/>
      <c r="E4688" s="145"/>
      <c r="F4688" s="22" t="s">
        <v>9</v>
      </c>
      <c r="G4688" s="8">
        <v>1000</v>
      </c>
    </row>
    <row r="4689" spans="1:7" x14ac:dyDescent="0.25">
      <c r="A4689" s="9">
        <v>679</v>
      </c>
      <c r="B4689" s="23" t="s">
        <v>854</v>
      </c>
      <c r="C4689" s="9" t="s">
        <v>4</v>
      </c>
      <c r="D4689" s="146" t="s">
        <v>5</v>
      </c>
      <c r="E4689" s="146"/>
      <c r="F4689" s="24"/>
      <c r="G4689" s="10">
        <v>802.8</v>
      </c>
    </row>
    <row r="4690" spans="1:7" x14ac:dyDescent="0.25">
      <c r="A4690" s="18">
        <f t="shared" ref="A4690:B4694" si="837">A4689</f>
        <v>679</v>
      </c>
      <c r="B4690" s="18" t="str">
        <f t="shared" si="837"/>
        <v>AMC 679 C</v>
      </c>
      <c r="C4690" s="4">
        <v>163401</v>
      </c>
      <c r="D4690" s="143" t="s">
        <v>7</v>
      </c>
      <c r="E4690" s="143"/>
      <c r="F4690" s="18"/>
      <c r="G4690" s="5">
        <v>186.1</v>
      </c>
    </row>
    <row r="4691" spans="1:7" x14ac:dyDescent="0.25">
      <c r="A4691" s="18">
        <f t="shared" si="837"/>
        <v>679</v>
      </c>
      <c r="B4691" s="18" t="str">
        <f t="shared" si="837"/>
        <v>AMC 679 C</v>
      </c>
      <c r="C4691" s="4">
        <v>163406</v>
      </c>
      <c r="D4691" s="143" t="s">
        <v>193</v>
      </c>
      <c r="E4691" s="143"/>
      <c r="F4691" s="18"/>
      <c r="G4691" s="5">
        <v>8.1999999999999993</v>
      </c>
    </row>
    <row r="4692" spans="1:7" x14ac:dyDescent="0.25">
      <c r="A4692" s="18">
        <f t="shared" si="837"/>
        <v>679</v>
      </c>
      <c r="B4692" s="18" t="str">
        <f t="shared" si="837"/>
        <v>AMC 679 C</v>
      </c>
      <c r="C4692" s="4">
        <v>163403</v>
      </c>
      <c r="D4692" s="143" t="s">
        <v>6</v>
      </c>
      <c r="E4692" s="143"/>
      <c r="F4692" s="18"/>
      <c r="G4692" s="5">
        <v>1.6</v>
      </c>
    </row>
    <row r="4693" spans="1:7" x14ac:dyDescent="0.25">
      <c r="A4693" s="18">
        <f t="shared" si="837"/>
        <v>679</v>
      </c>
      <c r="B4693" s="18" t="str">
        <f t="shared" si="837"/>
        <v>AMC 679 C</v>
      </c>
      <c r="C4693" s="6">
        <v>163410</v>
      </c>
      <c r="D4693" s="144" t="s">
        <v>15</v>
      </c>
      <c r="E4693" s="144"/>
      <c r="F4693" s="20"/>
      <c r="G4693" s="7">
        <v>1.3</v>
      </c>
    </row>
    <row r="4694" spans="1:7" x14ac:dyDescent="0.25">
      <c r="A4694" s="20">
        <f t="shared" si="837"/>
        <v>679</v>
      </c>
      <c r="B4694" s="20" t="str">
        <f t="shared" si="837"/>
        <v>AMC 679 C</v>
      </c>
      <c r="C4694" s="21"/>
      <c r="D4694" s="145"/>
      <c r="E4694" s="145"/>
      <c r="F4694" s="22" t="s">
        <v>9</v>
      </c>
      <c r="G4694" s="8">
        <v>1000</v>
      </c>
    </row>
    <row r="4695" spans="1:7" x14ac:dyDescent="0.25">
      <c r="A4695" s="9">
        <v>680</v>
      </c>
      <c r="B4695" s="23" t="s">
        <v>855</v>
      </c>
      <c r="C4695" s="9" t="s">
        <v>4</v>
      </c>
      <c r="D4695" s="146" t="s">
        <v>5</v>
      </c>
      <c r="E4695" s="146"/>
      <c r="F4695" s="24"/>
      <c r="G4695" s="10">
        <v>799</v>
      </c>
    </row>
    <row r="4696" spans="1:7" x14ac:dyDescent="0.25">
      <c r="A4696" s="18">
        <f t="shared" ref="A4696:B4700" si="838">A4695</f>
        <v>680</v>
      </c>
      <c r="B4696" s="18" t="str">
        <f t="shared" si="838"/>
        <v>AMC 680 C</v>
      </c>
      <c r="C4696" s="4">
        <v>163401</v>
      </c>
      <c r="D4696" s="143" t="s">
        <v>7</v>
      </c>
      <c r="E4696" s="143"/>
      <c r="F4696" s="18"/>
      <c r="G4696" s="5">
        <v>178.6</v>
      </c>
    </row>
    <row r="4697" spans="1:7" x14ac:dyDescent="0.25">
      <c r="A4697" s="18">
        <f t="shared" si="838"/>
        <v>680</v>
      </c>
      <c r="B4697" s="18" t="str">
        <f t="shared" si="838"/>
        <v>AMC 680 C</v>
      </c>
      <c r="C4697" s="4">
        <v>163406</v>
      </c>
      <c r="D4697" s="143" t="s">
        <v>193</v>
      </c>
      <c r="E4697" s="143"/>
      <c r="F4697" s="18"/>
      <c r="G4697" s="5">
        <v>16.399999999999999</v>
      </c>
    </row>
    <row r="4698" spans="1:7" x14ac:dyDescent="0.25">
      <c r="A4698" s="18">
        <f t="shared" si="838"/>
        <v>680</v>
      </c>
      <c r="B4698" s="18" t="str">
        <f t="shared" si="838"/>
        <v>AMC 680 C</v>
      </c>
      <c r="C4698" s="4">
        <v>163403</v>
      </c>
      <c r="D4698" s="143" t="s">
        <v>6</v>
      </c>
      <c r="E4698" s="143"/>
      <c r="F4698" s="18"/>
      <c r="G4698" s="5">
        <v>3.3</v>
      </c>
    </row>
    <row r="4699" spans="1:7" x14ac:dyDescent="0.25">
      <c r="A4699" s="18">
        <f t="shared" si="838"/>
        <v>680</v>
      </c>
      <c r="B4699" s="18" t="str">
        <f t="shared" si="838"/>
        <v>AMC 680 C</v>
      </c>
      <c r="C4699" s="6">
        <v>163410</v>
      </c>
      <c r="D4699" s="144" t="s">
        <v>15</v>
      </c>
      <c r="E4699" s="144"/>
      <c r="F4699" s="20"/>
      <c r="G4699" s="7">
        <v>2.7</v>
      </c>
    </row>
    <row r="4700" spans="1:7" x14ac:dyDescent="0.25">
      <c r="A4700" s="20">
        <f t="shared" si="838"/>
        <v>680</v>
      </c>
      <c r="B4700" s="20" t="str">
        <f t="shared" si="838"/>
        <v>AMC 680 C</v>
      </c>
      <c r="C4700" s="21"/>
      <c r="D4700" s="145"/>
      <c r="E4700" s="145"/>
      <c r="F4700" s="22" t="s">
        <v>9</v>
      </c>
      <c r="G4700" s="8">
        <v>1000</v>
      </c>
    </row>
    <row r="4701" spans="1:7" x14ac:dyDescent="0.25">
      <c r="A4701" s="9">
        <v>681</v>
      </c>
      <c r="B4701" s="23" t="s">
        <v>856</v>
      </c>
      <c r="C4701" s="9" t="s">
        <v>4</v>
      </c>
      <c r="D4701" s="146" t="s">
        <v>5</v>
      </c>
      <c r="E4701" s="146"/>
      <c r="F4701" s="24"/>
      <c r="G4701" s="10">
        <v>791.8</v>
      </c>
    </row>
    <row r="4702" spans="1:7" x14ac:dyDescent="0.25">
      <c r="A4702" s="18">
        <f t="shared" ref="A4702:B4706" si="839">A4701</f>
        <v>681</v>
      </c>
      <c r="B4702" s="18" t="str">
        <f t="shared" si="839"/>
        <v>AMC 681 C</v>
      </c>
      <c r="C4702" s="4">
        <v>163401</v>
      </c>
      <c r="D4702" s="143" t="s">
        <v>7</v>
      </c>
      <c r="E4702" s="143"/>
      <c r="F4702" s="18"/>
      <c r="G4702" s="5">
        <v>163.4</v>
      </c>
    </row>
    <row r="4703" spans="1:7" x14ac:dyDescent="0.25">
      <c r="A4703" s="18">
        <f t="shared" si="839"/>
        <v>681</v>
      </c>
      <c r="B4703" s="18" t="str">
        <f t="shared" si="839"/>
        <v>AMC 681 C</v>
      </c>
      <c r="C4703" s="4">
        <v>163406</v>
      </c>
      <c r="D4703" s="143" t="s">
        <v>193</v>
      </c>
      <c r="E4703" s="143"/>
      <c r="F4703" s="18"/>
      <c r="G4703" s="5">
        <v>32.9</v>
      </c>
    </row>
    <row r="4704" spans="1:7" x14ac:dyDescent="0.25">
      <c r="A4704" s="18">
        <f t="shared" si="839"/>
        <v>681</v>
      </c>
      <c r="B4704" s="18" t="str">
        <f t="shared" si="839"/>
        <v>AMC 681 C</v>
      </c>
      <c r="C4704" s="4">
        <v>163403</v>
      </c>
      <c r="D4704" s="143" t="s">
        <v>6</v>
      </c>
      <c r="E4704" s="143"/>
      <c r="F4704" s="18"/>
      <c r="G4704" s="5">
        <v>6.6</v>
      </c>
    </row>
    <row r="4705" spans="1:7" x14ac:dyDescent="0.25">
      <c r="A4705" s="18">
        <f t="shared" si="839"/>
        <v>681</v>
      </c>
      <c r="B4705" s="18" t="str">
        <f t="shared" si="839"/>
        <v>AMC 681 C</v>
      </c>
      <c r="C4705" s="6">
        <v>163410</v>
      </c>
      <c r="D4705" s="144" t="s">
        <v>15</v>
      </c>
      <c r="E4705" s="144"/>
      <c r="F4705" s="20"/>
      <c r="G4705" s="7">
        <v>5.3</v>
      </c>
    </row>
    <row r="4706" spans="1:7" x14ac:dyDescent="0.25">
      <c r="A4706" s="20">
        <f t="shared" si="839"/>
        <v>681</v>
      </c>
      <c r="B4706" s="20" t="str">
        <f t="shared" si="839"/>
        <v>AMC 681 C</v>
      </c>
      <c r="C4706" s="21"/>
      <c r="D4706" s="145"/>
      <c r="E4706" s="145"/>
      <c r="F4706" s="22" t="s">
        <v>9</v>
      </c>
      <c r="G4706" s="8">
        <v>1000</v>
      </c>
    </row>
    <row r="4707" spans="1:7" x14ac:dyDescent="0.25">
      <c r="A4707" s="9">
        <v>682</v>
      </c>
      <c r="B4707" s="23" t="s">
        <v>857</v>
      </c>
      <c r="C4707" s="9" t="s">
        <v>4</v>
      </c>
      <c r="D4707" s="146" t="s">
        <v>5</v>
      </c>
      <c r="E4707" s="146"/>
      <c r="F4707" s="24"/>
      <c r="G4707" s="10">
        <v>777.2</v>
      </c>
    </row>
    <row r="4708" spans="1:7" x14ac:dyDescent="0.25">
      <c r="A4708" s="18">
        <f t="shared" ref="A4708:B4712" si="840">A4707</f>
        <v>682</v>
      </c>
      <c r="B4708" s="18" t="str">
        <f t="shared" si="840"/>
        <v>AMC 682 C</v>
      </c>
      <c r="C4708" s="4">
        <v>163401</v>
      </c>
      <c r="D4708" s="143" t="s">
        <v>7</v>
      </c>
      <c r="E4708" s="143"/>
      <c r="F4708" s="18"/>
      <c r="G4708" s="5">
        <v>133.1</v>
      </c>
    </row>
    <row r="4709" spans="1:7" x14ac:dyDescent="0.25">
      <c r="A4709" s="18">
        <f t="shared" si="840"/>
        <v>682</v>
      </c>
      <c r="B4709" s="18" t="str">
        <f t="shared" si="840"/>
        <v>AMC 682 C</v>
      </c>
      <c r="C4709" s="4">
        <v>163406</v>
      </c>
      <c r="D4709" s="143" t="s">
        <v>193</v>
      </c>
      <c r="E4709" s="143"/>
      <c r="F4709" s="18"/>
      <c r="G4709" s="5">
        <v>65.8</v>
      </c>
    </row>
    <row r="4710" spans="1:7" x14ac:dyDescent="0.25">
      <c r="A4710" s="18">
        <f t="shared" si="840"/>
        <v>682</v>
      </c>
      <c r="B4710" s="18" t="str">
        <f t="shared" si="840"/>
        <v>AMC 682 C</v>
      </c>
      <c r="C4710" s="4">
        <v>163403</v>
      </c>
      <c r="D4710" s="143" t="s">
        <v>6</v>
      </c>
      <c r="E4710" s="143"/>
      <c r="F4710" s="18"/>
      <c r="G4710" s="5">
        <v>13.2</v>
      </c>
    </row>
    <row r="4711" spans="1:7" x14ac:dyDescent="0.25">
      <c r="A4711" s="18">
        <f t="shared" si="840"/>
        <v>682</v>
      </c>
      <c r="B4711" s="18" t="str">
        <f t="shared" si="840"/>
        <v>AMC 682 C</v>
      </c>
      <c r="C4711" s="6">
        <v>163410</v>
      </c>
      <c r="D4711" s="144" t="s">
        <v>15</v>
      </c>
      <c r="E4711" s="144"/>
      <c r="F4711" s="20"/>
      <c r="G4711" s="7">
        <v>10.7</v>
      </c>
    </row>
    <row r="4712" spans="1:7" x14ac:dyDescent="0.25">
      <c r="A4712" s="20">
        <f t="shared" si="840"/>
        <v>682</v>
      </c>
      <c r="B4712" s="20" t="str">
        <f t="shared" si="840"/>
        <v>AMC 682 C</v>
      </c>
      <c r="C4712" s="21"/>
      <c r="D4712" s="145"/>
      <c r="E4712" s="145"/>
      <c r="F4712" s="22" t="s">
        <v>9</v>
      </c>
      <c r="G4712" s="8">
        <v>1000</v>
      </c>
    </row>
    <row r="4713" spans="1:7" x14ac:dyDescent="0.25">
      <c r="A4713" s="9">
        <v>683</v>
      </c>
      <c r="B4713" s="23" t="s">
        <v>858</v>
      </c>
      <c r="C4713" s="9" t="s">
        <v>4</v>
      </c>
      <c r="D4713" s="146" t="s">
        <v>5</v>
      </c>
      <c r="E4713" s="146"/>
      <c r="F4713" s="24"/>
      <c r="G4713" s="10">
        <v>762.8</v>
      </c>
    </row>
    <row r="4714" spans="1:7" x14ac:dyDescent="0.25">
      <c r="A4714" s="18">
        <f t="shared" ref="A4714:B4718" si="841">A4713</f>
        <v>683</v>
      </c>
      <c r="B4714" s="18" t="str">
        <f t="shared" si="841"/>
        <v>AMC 683 C</v>
      </c>
      <c r="C4714" s="4">
        <v>163401</v>
      </c>
      <c r="D4714" s="143" t="s">
        <v>7</v>
      </c>
      <c r="E4714" s="143"/>
      <c r="F4714" s="18"/>
      <c r="G4714" s="5">
        <v>102.8</v>
      </c>
    </row>
    <row r="4715" spans="1:7" x14ac:dyDescent="0.25">
      <c r="A4715" s="18">
        <f t="shared" si="841"/>
        <v>683</v>
      </c>
      <c r="B4715" s="18" t="str">
        <f t="shared" si="841"/>
        <v>AMC 683 C</v>
      </c>
      <c r="C4715" s="4">
        <v>163406</v>
      </c>
      <c r="D4715" s="143" t="s">
        <v>193</v>
      </c>
      <c r="E4715" s="143"/>
      <c r="F4715" s="18"/>
      <c r="G4715" s="5">
        <v>98.7</v>
      </c>
    </row>
    <row r="4716" spans="1:7" x14ac:dyDescent="0.25">
      <c r="A4716" s="18">
        <f t="shared" si="841"/>
        <v>683</v>
      </c>
      <c r="B4716" s="18" t="str">
        <f t="shared" si="841"/>
        <v>AMC 683 C</v>
      </c>
      <c r="C4716" s="4">
        <v>163403</v>
      </c>
      <c r="D4716" s="143" t="s">
        <v>6</v>
      </c>
      <c r="E4716" s="143"/>
      <c r="F4716" s="18"/>
      <c r="G4716" s="5">
        <v>19.7</v>
      </c>
    </row>
    <row r="4717" spans="1:7" x14ac:dyDescent="0.25">
      <c r="A4717" s="18">
        <f t="shared" si="841"/>
        <v>683</v>
      </c>
      <c r="B4717" s="18" t="str">
        <f t="shared" si="841"/>
        <v>AMC 683 C</v>
      </c>
      <c r="C4717" s="6">
        <v>163410</v>
      </c>
      <c r="D4717" s="144" t="s">
        <v>15</v>
      </c>
      <c r="E4717" s="144"/>
      <c r="F4717" s="20"/>
      <c r="G4717" s="7">
        <v>16</v>
      </c>
    </row>
    <row r="4718" spans="1:7" x14ac:dyDescent="0.25">
      <c r="A4718" s="20">
        <f t="shared" si="841"/>
        <v>683</v>
      </c>
      <c r="B4718" s="20" t="str">
        <f t="shared" si="841"/>
        <v>AMC 683 C</v>
      </c>
      <c r="C4718" s="21"/>
      <c r="D4718" s="145"/>
      <c r="E4718" s="145"/>
      <c r="F4718" s="22" t="s">
        <v>9</v>
      </c>
      <c r="G4718" s="8">
        <v>1000</v>
      </c>
    </row>
    <row r="4719" spans="1:7" x14ac:dyDescent="0.25">
      <c r="A4719" s="9">
        <v>684</v>
      </c>
      <c r="B4719" s="23" t="s">
        <v>859</v>
      </c>
      <c r="C4719" s="9" t="s">
        <v>4</v>
      </c>
      <c r="D4719" s="146" t="s">
        <v>5</v>
      </c>
      <c r="E4719" s="146"/>
      <c r="F4719" s="24"/>
      <c r="G4719" s="10">
        <v>805.9</v>
      </c>
    </row>
    <row r="4720" spans="1:7" x14ac:dyDescent="0.25">
      <c r="A4720" s="18">
        <f t="shared" ref="A4720:B4724" si="842">A4719</f>
        <v>684</v>
      </c>
      <c r="B4720" s="18" t="str">
        <f t="shared" si="842"/>
        <v>AMC 684 C</v>
      </c>
      <c r="C4720" s="4">
        <v>163401</v>
      </c>
      <c r="D4720" s="143" t="s">
        <v>7</v>
      </c>
      <c r="E4720" s="143"/>
      <c r="F4720" s="18"/>
      <c r="G4720" s="5">
        <v>192.7</v>
      </c>
    </row>
    <row r="4721" spans="1:7" x14ac:dyDescent="0.25">
      <c r="A4721" s="18">
        <f t="shared" si="842"/>
        <v>684</v>
      </c>
      <c r="B4721" s="18" t="str">
        <f t="shared" si="842"/>
        <v>AMC 684 C</v>
      </c>
      <c r="C4721" s="4">
        <v>163406</v>
      </c>
      <c r="D4721" s="143" t="s">
        <v>193</v>
      </c>
      <c r="E4721" s="143"/>
      <c r="F4721" s="18"/>
      <c r="G4721" s="5">
        <v>1</v>
      </c>
    </row>
    <row r="4722" spans="1:7" x14ac:dyDescent="0.25">
      <c r="A4722" s="18">
        <f t="shared" si="842"/>
        <v>684</v>
      </c>
      <c r="B4722" s="18" t="str">
        <f t="shared" si="842"/>
        <v>AMC 684 C</v>
      </c>
      <c r="C4722" s="4">
        <v>163403</v>
      </c>
      <c r="D4722" s="143" t="s">
        <v>6</v>
      </c>
      <c r="E4722" s="143"/>
      <c r="F4722" s="18"/>
      <c r="G4722" s="5">
        <v>0.2</v>
      </c>
    </row>
    <row r="4723" spans="1:7" x14ac:dyDescent="0.25">
      <c r="A4723" s="18">
        <f t="shared" si="842"/>
        <v>684</v>
      </c>
      <c r="B4723" s="18" t="str">
        <f t="shared" si="842"/>
        <v>AMC 684 C</v>
      </c>
      <c r="C4723" s="6">
        <v>163410</v>
      </c>
      <c r="D4723" s="144" t="s">
        <v>15</v>
      </c>
      <c r="E4723" s="144"/>
      <c r="F4723" s="20"/>
      <c r="G4723" s="7">
        <v>0.2</v>
      </c>
    </row>
    <row r="4724" spans="1:7" x14ac:dyDescent="0.25">
      <c r="A4724" s="20">
        <f t="shared" si="842"/>
        <v>684</v>
      </c>
      <c r="B4724" s="20" t="str">
        <f t="shared" si="842"/>
        <v>AMC 684 C</v>
      </c>
      <c r="C4724" s="21"/>
      <c r="D4724" s="145"/>
      <c r="E4724" s="145"/>
      <c r="F4724" s="22" t="s">
        <v>9</v>
      </c>
      <c r="G4724" s="8">
        <v>1000</v>
      </c>
    </row>
    <row r="4725" spans="1:7" x14ac:dyDescent="0.25">
      <c r="A4725" s="9">
        <v>685</v>
      </c>
      <c r="B4725" s="23" t="s">
        <v>860</v>
      </c>
      <c r="C4725" s="9" t="s">
        <v>4</v>
      </c>
      <c r="D4725" s="146" t="s">
        <v>5</v>
      </c>
      <c r="E4725" s="146"/>
      <c r="F4725" s="24"/>
      <c r="G4725" s="10">
        <v>805.3</v>
      </c>
    </row>
    <row r="4726" spans="1:7" x14ac:dyDescent="0.25">
      <c r="A4726" s="18">
        <f t="shared" ref="A4726:B4730" si="843">A4725</f>
        <v>685</v>
      </c>
      <c r="B4726" s="18" t="str">
        <f t="shared" si="843"/>
        <v>AMC 685 C</v>
      </c>
      <c r="C4726" s="4">
        <v>163401</v>
      </c>
      <c r="D4726" s="143" t="s">
        <v>7</v>
      </c>
      <c r="E4726" s="143"/>
      <c r="F4726" s="18"/>
      <c r="G4726" s="5">
        <v>191.8</v>
      </c>
    </row>
    <row r="4727" spans="1:7" x14ac:dyDescent="0.25">
      <c r="A4727" s="18">
        <f t="shared" si="843"/>
        <v>685</v>
      </c>
      <c r="B4727" s="18" t="str">
        <f t="shared" si="843"/>
        <v>AMC 685 C</v>
      </c>
      <c r="C4727" s="4">
        <v>163406</v>
      </c>
      <c r="D4727" s="143" t="s">
        <v>193</v>
      </c>
      <c r="E4727" s="143"/>
      <c r="F4727" s="18"/>
      <c r="G4727" s="5">
        <v>2</v>
      </c>
    </row>
    <row r="4728" spans="1:7" x14ac:dyDescent="0.25">
      <c r="A4728" s="18">
        <f t="shared" si="843"/>
        <v>685</v>
      </c>
      <c r="B4728" s="18" t="str">
        <f t="shared" si="843"/>
        <v>AMC 685 C</v>
      </c>
      <c r="C4728" s="4">
        <v>163410</v>
      </c>
      <c r="D4728" s="143" t="s">
        <v>15</v>
      </c>
      <c r="E4728" s="143"/>
      <c r="F4728" s="18"/>
      <c r="G4728" s="5">
        <v>0.5</v>
      </c>
    </row>
    <row r="4729" spans="1:7" x14ac:dyDescent="0.25">
      <c r="A4729" s="18">
        <f t="shared" si="843"/>
        <v>685</v>
      </c>
      <c r="B4729" s="18" t="str">
        <f t="shared" si="843"/>
        <v>AMC 685 C</v>
      </c>
      <c r="C4729" s="6">
        <v>163403</v>
      </c>
      <c r="D4729" s="144" t="s">
        <v>6</v>
      </c>
      <c r="E4729" s="144"/>
      <c r="F4729" s="20"/>
      <c r="G4729" s="7">
        <v>0.4</v>
      </c>
    </row>
    <row r="4730" spans="1:7" x14ac:dyDescent="0.25">
      <c r="A4730" s="20">
        <f t="shared" si="843"/>
        <v>685</v>
      </c>
      <c r="B4730" s="20" t="str">
        <f t="shared" si="843"/>
        <v>AMC 685 C</v>
      </c>
      <c r="C4730" s="21"/>
      <c r="D4730" s="145"/>
      <c r="E4730" s="145"/>
      <c r="F4730" s="22" t="s">
        <v>9</v>
      </c>
      <c r="G4730" s="8">
        <v>1000</v>
      </c>
    </row>
    <row r="4731" spans="1:7" x14ac:dyDescent="0.25">
      <c r="A4731" s="9">
        <v>686</v>
      </c>
      <c r="B4731" s="23" t="s">
        <v>861</v>
      </c>
      <c r="C4731" s="9" t="s">
        <v>4</v>
      </c>
      <c r="D4731" s="146" t="s">
        <v>5</v>
      </c>
      <c r="E4731" s="146"/>
      <c r="F4731" s="24"/>
      <c r="G4731" s="10">
        <v>804.3</v>
      </c>
    </row>
    <row r="4732" spans="1:7" x14ac:dyDescent="0.25">
      <c r="A4732" s="18">
        <f t="shared" ref="A4732:B4736" si="844">A4731</f>
        <v>686</v>
      </c>
      <c r="B4732" s="18" t="str">
        <f t="shared" si="844"/>
        <v>AMC 686 C</v>
      </c>
      <c r="C4732" s="4">
        <v>163401</v>
      </c>
      <c r="D4732" s="143" t="s">
        <v>7</v>
      </c>
      <c r="E4732" s="143"/>
      <c r="F4732" s="18"/>
      <c r="G4732" s="5">
        <v>189.9</v>
      </c>
    </row>
    <row r="4733" spans="1:7" x14ac:dyDescent="0.25">
      <c r="A4733" s="18">
        <f t="shared" si="844"/>
        <v>686</v>
      </c>
      <c r="B4733" s="18" t="str">
        <f t="shared" si="844"/>
        <v>AMC 686 C</v>
      </c>
      <c r="C4733" s="4">
        <v>163406</v>
      </c>
      <c r="D4733" s="143" t="s">
        <v>193</v>
      </c>
      <c r="E4733" s="143"/>
      <c r="F4733" s="18"/>
      <c r="G4733" s="5">
        <v>4.0999999999999996</v>
      </c>
    </row>
    <row r="4734" spans="1:7" x14ac:dyDescent="0.25">
      <c r="A4734" s="18">
        <f t="shared" si="844"/>
        <v>686</v>
      </c>
      <c r="B4734" s="18" t="str">
        <f t="shared" si="844"/>
        <v>AMC 686 C</v>
      </c>
      <c r="C4734" s="4">
        <v>163410</v>
      </c>
      <c r="D4734" s="143" t="s">
        <v>15</v>
      </c>
      <c r="E4734" s="143"/>
      <c r="F4734" s="18"/>
      <c r="G4734" s="5">
        <v>0.9</v>
      </c>
    </row>
    <row r="4735" spans="1:7" x14ac:dyDescent="0.25">
      <c r="A4735" s="18">
        <f t="shared" si="844"/>
        <v>686</v>
      </c>
      <c r="B4735" s="18" t="str">
        <f t="shared" si="844"/>
        <v>AMC 686 C</v>
      </c>
      <c r="C4735" s="6">
        <v>163403</v>
      </c>
      <c r="D4735" s="144" t="s">
        <v>6</v>
      </c>
      <c r="E4735" s="144"/>
      <c r="F4735" s="20"/>
      <c r="G4735" s="7">
        <v>0.8</v>
      </c>
    </row>
    <row r="4736" spans="1:7" x14ac:dyDescent="0.25">
      <c r="A4736" s="20">
        <f t="shared" si="844"/>
        <v>686</v>
      </c>
      <c r="B4736" s="20" t="str">
        <f t="shared" si="844"/>
        <v>AMC 686 C</v>
      </c>
      <c r="C4736" s="21"/>
      <c r="D4736" s="145"/>
      <c r="E4736" s="145"/>
      <c r="F4736" s="22" t="s">
        <v>9</v>
      </c>
      <c r="G4736" s="8">
        <v>1000</v>
      </c>
    </row>
    <row r="4737" spans="1:7" x14ac:dyDescent="0.25">
      <c r="A4737" s="2">
        <v>687</v>
      </c>
      <c r="B4737" s="27" t="s">
        <v>862</v>
      </c>
      <c r="C4737" s="2" t="s">
        <v>4</v>
      </c>
      <c r="D4737" s="148" t="s">
        <v>5</v>
      </c>
      <c r="E4737" s="148"/>
      <c r="F4737" s="28"/>
      <c r="G4737" s="3">
        <v>801.9</v>
      </c>
    </row>
    <row r="4738" spans="1:7" x14ac:dyDescent="0.25">
      <c r="A4738" s="18">
        <f t="shared" ref="A4738:B4742" si="845">A4737</f>
        <v>687</v>
      </c>
      <c r="B4738" s="18" t="str">
        <f t="shared" si="845"/>
        <v>AMC 687 C</v>
      </c>
      <c r="C4738" s="4">
        <v>163401</v>
      </c>
      <c r="D4738" s="143" t="s">
        <v>7</v>
      </c>
      <c r="E4738" s="143"/>
      <c r="F4738" s="18"/>
      <c r="G4738" s="5">
        <v>185.4</v>
      </c>
    </row>
    <row r="4739" spans="1:7" x14ac:dyDescent="0.25">
      <c r="A4739" s="18">
        <f t="shared" si="845"/>
        <v>687</v>
      </c>
      <c r="B4739" s="18" t="str">
        <f t="shared" si="845"/>
        <v>AMC 687 C</v>
      </c>
      <c r="C4739" s="4">
        <v>163406</v>
      </c>
      <c r="D4739" s="143" t="s">
        <v>193</v>
      </c>
      <c r="E4739" s="143"/>
      <c r="F4739" s="18"/>
      <c r="G4739" s="5">
        <v>8.9</v>
      </c>
    </row>
    <row r="4740" spans="1:7" x14ac:dyDescent="0.25">
      <c r="A4740" s="18">
        <f t="shared" si="845"/>
        <v>687</v>
      </c>
      <c r="B4740" s="18" t="str">
        <f t="shared" si="845"/>
        <v>AMC 687 C</v>
      </c>
      <c r="C4740" s="4">
        <v>163410</v>
      </c>
      <c r="D4740" s="143" t="s">
        <v>15</v>
      </c>
      <c r="E4740" s="143"/>
      <c r="F4740" s="18"/>
      <c r="G4740" s="5">
        <v>2</v>
      </c>
    </row>
    <row r="4741" spans="1:7" x14ac:dyDescent="0.25">
      <c r="A4741" s="18">
        <f t="shared" si="845"/>
        <v>687</v>
      </c>
      <c r="B4741" s="18" t="str">
        <f t="shared" si="845"/>
        <v>AMC 687 C</v>
      </c>
      <c r="C4741" s="6">
        <v>163403</v>
      </c>
      <c r="D4741" s="144" t="s">
        <v>6</v>
      </c>
      <c r="E4741" s="144"/>
      <c r="F4741" s="20"/>
      <c r="G4741" s="7">
        <v>1.8</v>
      </c>
    </row>
    <row r="4742" spans="1:7" x14ac:dyDescent="0.25">
      <c r="A4742" s="20">
        <f t="shared" si="845"/>
        <v>687</v>
      </c>
      <c r="B4742" s="20" t="str">
        <f t="shared" si="845"/>
        <v>AMC 687 C</v>
      </c>
      <c r="C4742" s="21"/>
      <c r="D4742" s="145"/>
      <c r="E4742" s="145"/>
      <c r="F4742" s="22" t="s">
        <v>9</v>
      </c>
      <c r="G4742" s="8">
        <v>1000</v>
      </c>
    </row>
    <row r="4743" spans="1:7" x14ac:dyDescent="0.25">
      <c r="A4743" s="9">
        <v>688</v>
      </c>
      <c r="B4743" s="23" t="s">
        <v>863</v>
      </c>
      <c r="C4743" s="9" t="s">
        <v>4</v>
      </c>
      <c r="D4743" s="146" t="s">
        <v>5</v>
      </c>
      <c r="E4743" s="146"/>
      <c r="F4743" s="24"/>
      <c r="G4743" s="10">
        <v>789.8</v>
      </c>
    </row>
    <row r="4744" spans="1:7" x14ac:dyDescent="0.25">
      <c r="A4744" s="18">
        <f t="shared" ref="A4744:B4748" si="846">A4743</f>
        <v>688</v>
      </c>
      <c r="B4744" s="18" t="str">
        <f t="shared" si="846"/>
        <v>AMC 688 C</v>
      </c>
      <c r="C4744" s="4">
        <v>163401</v>
      </c>
      <c r="D4744" s="143" t="s">
        <v>7</v>
      </c>
      <c r="E4744" s="143"/>
      <c r="F4744" s="18"/>
      <c r="G4744" s="5">
        <v>163.4</v>
      </c>
    </row>
    <row r="4745" spans="1:7" x14ac:dyDescent="0.25">
      <c r="A4745" s="18">
        <f t="shared" si="846"/>
        <v>688</v>
      </c>
      <c r="B4745" s="18" t="str">
        <f t="shared" si="846"/>
        <v>AMC 688 C</v>
      </c>
      <c r="C4745" s="4">
        <v>163406</v>
      </c>
      <c r="D4745" s="143" t="s">
        <v>193</v>
      </c>
      <c r="E4745" s="143"/>
      <c r="F4745" s="18"/>
      <c r="G4745" s="5">
        <v>32.799999999999997</v>
      </c>
    </row>
    <row r="4746" spans="1:7" x14ac:dyDescent="0.25">
      <c r="A4746" s="18">
        <f t="shared" si="846"/>
        <v>688</v>
      </c>
      <c r="B4746" s="18" t="str">
        <f t="shared" si="846"/>
        <v>AMC 688 C</v>
      </c>
      <c r="C4746" s="4">
        <v>163410</v>
      </c>
      <c r="D4746" s="143" t="s">
        <v>15</v>
      </c>
      <c r="E4746" s="143"/>
      <c r="F4746" s="18"/>
      <c r="G4746" s="5">
        <v>7.4</v>
      </c>
    </row>
    <row r="4747" spans="1:7" x14ac:dyDescent="0.25">
      <c r="A4747" s="18">
        <f t="shared" si="846"/>
        <v>688</v>
      </c>
      <c r="B4747" s="18" t="str">
        <f t="shared" si="846"/>
        <v>AMC 688 C</v>
      </c>
      <c r="C4747" s="6">
        <v>163403</v>
      </c>
      <c r="D4747" s="144" t="s">
        <v>6</v>
      </c>
      <c r="E4747" s="144"/>
      <c r="F4747" s="20"/>
      <c r="G4747" s="7">
        <v>6.6</v>
      </c>
    </row>
    <row r="4748" spans="1:7" x14ac:dyDescent="0.25">
      <c r="A4748" s="20">
        <f t="shared" si="846"/>
        <v>688</v>
      </c>
      <c r="B4748" s="20" t="str">
        <f t="shared" si="846"/>
        <v>AMC 688 C</v>
      </c>
      <c r="C4748" s="21"/>
      <c r="D4748" s="145"/>
      <c r="E4748" s="145"/>
      <c r="F4748" s="22" t="s">
        <v>9</v>
      </c>
      <c r="G4748" s="8">
        <v>1000</v>
      </c>
    </row>
    <row r="4749" spans="1:7" x14ac:dyDescent="0.25">
      <c r="A4749" s="9">
        <v>689</v>
      </c>
      <c r="B4749" s="23" t="s">
        <v>864</v>
      </c>
      <c r="C4749" s="9" t="s">
        <v>4</v>
      </c>
      <c r="D4749" s="146" t="s">
        <v>5</v>
      </c>
      <c r="E4749" s="146"/>
      <c r="F4749" s="24"/>
      <c r="G4749" s="10">
        <v>773.5</v>
      </c>
    </row>
    <row r="4750" spans="1:7" x14ac:dyDescent="0.25">
      <c r="A4750" s="18">
        <f t="shared" ref="A4750:B4754" si="847">A4749</f>
        <v>689</v>
      </c>
      <c r="B4750" s="18" t="str">
        <f t="shared" si="847"/>
        <v>AMC 689 C</v>
      </c>
      <c r="C4750" s="4">
        <v>163401</v>
      </c>
      <c r="D4750" s="143" t="s">
        <v>7</v>
      </c>
      <c r="E4750" s="143"/>
      <c r="F4750" s="18"/>
      <c r="G4750" s="5">
        <v>133</v>
      </c>
    </row>
    <row r="4751" spans="1:7" x14ac:dyDescent="0.25">
      <c r="A4751" s="18">
        <f t="shared" si="847"/>
        <v>689</v>
      </c>
      <c r="B4751" s="18" t="str">
        <f t="shared" si="847"/>
        <v>AMC 689 C</v>
      </c>
      <c r="C4751" s="4">
        <v>163406</v>
      </c>
      <c r="D4751" s="143" t="s">
        <v>193</v>
      </c>
      <c r="E4751" s="143"/>
      <c r="F4751" s="18"/>
      <c r="G4751" s="5">
        <v>65.599999999999994</v>
      </c>
    </row>
    <row r="4752" spans="1:7" x14ac:dyDescent="0.25">
      <c r="A4752" s="18">
        <f t="shared" si="847"/>
        <v>689</v>
      </c>
      <c r="B4752" s="18" t="str">
        <f t="shared" si="847"/>
        <v>AMC 689 C</v>
      </c>
      <c r="C4752" s="4">
        <v>163410</v>
      </c>
      <c r="D4752" s="143" t="s">
        <v>15</v>
      </c>
      <c r="E4752" s="143"/>
      <c r="F4752" s="18"/>
      <c r="G4752" s="5">
        <v>14.8</v>
      </c>
    </row>
    <row r="4753" spans="1:7" x14ac:dyDescent="0.25">
      <c r="A4753" s="18">
        <f t="shared" si="847"/>
        <v>689</v>
      </c>
      <c r="B4753" s="18" t="str">
        <f t="shared" si="847"/>
        <v>AMC 689 C</v>
      </c>
      <c r="C4753" s="6">
        <v>163403</v>
      </c>
      <c r="D4753" s="144" t="s">
        <v>6</v>
      </c>
      <c r="E4753" s="144"/>
      <c r="F4753" s="20"/>
      <c r="G4753" s="7">
        <v>13.1</v>
      </c>
    </row>
    <row r="4754" spans="1:7" x14ac:dyDescent="0.25">
      <c r="A4754" s="20">
        <f t="shared" si="847"/>
        <v>689</v>
      </c>
      <c r="B4754" s="20" t="str">
        <f t="shared" si="847"/>
        <v>AMC 689 C</v>
      </c>
      <c r="C4754" s="21"/>
      <c r="D4754" s="145"/>
      <c r="E4754" s="145"/>
      <c r="F4754" s="22" t="s">
        <v>9</v>
      </c>
      <c r="G4754" s="8">
        <v>1000</v>
      </c>
    </row>
    <row r="4755" spans="1:7" x14ac:dyDescent="0.25">
      <c r="A4755" s="9">
        <v>690</v>
      </c>
      <c r="B4755" s="23" t="s">
        <v>865</v>
      </c>
      <c r="C4755" s="9" t="s">
        <v>4</v>
      </c>
      <c r="D4755" s="146" t="s">
        <v>5</v>
      </c>
      <c r="E4755" s="146"/>
      <c r="F4755" s="24"/>
      <c r="G4755" s="10">
        <v>757</v>
      </c>
    </row>
    <row r="4756" spans="1:7" x14ac:dyDescent="0.25">
      <c r="A4756" s="18">
        <f t="shared" ref="A4756:B4760" si="848">A4755</f>
        <v>690</v>
      </c>
      <c r="B4756" s="18" t="str">
        <f t="shared" si="848"/>
        <v>AMC 690 C</v>
      </c>
      <c r="C4756" s="4">
        <v>163401</v>
      </c>
      <c r="D4756" s="143" t="s">
        <v>7</v>
      </c>
      <c r="E4756" s="143"/>
      <c r="F4756" s="18"/>
      <c r="G4756" s="5">
        <v>102.6</v>
      </c>
    </row>
    <row r="4757" spans="1:7" x14ac:dyDescent="0.25">
      <c r="A4757" s="18">
        <f t="shared" si="848"/>
        <v>690</v>
      </c>
      <c r="B4757" s="18" t="str">
        <f t="shared" si="848"/>
        <v>AMC 690 C</v>
      </c>
      <c r="C4757" s="4">
        <v>163406</v>
      </c>
      <c r="D4757" s="143" t="s">
        <v>193</v>
      </c>
      <c r="E4757" s="143"/>
      <c r="F4757" s="18"/>
      <c r="G4757" s="5">
        <v>98.5</v>
      </c>
    </row>
    <row r="4758" spans="1:7" x14ac:dyDescent="0.25">
      <c r="A4758" s="18">
        <f t="shared" si="848"/>
        <v>690</v>
      </c>
      <c r="B4758" s="18" t="str">
        <f t="shared" si="848"/>
        <v>AMC 690 C</v>
      </c>
      <c r="C4758" s="4">
        <v>163410</v>
      </c>
      <c r="D4758" s="143" t="s">
        <v>15</v>
      </c>
      <c r="E4758" s="143"/>
      <c r="F4758" s="18"/>
      <c r="G4758" s="5">
        <v>22.2</v>
      </c>
    </row>
    <row r="4759" spans="1:7" x14ac:dyDescent="0.25">
      <c r="A4759" s="18">
        <f t="shared" si="848"/>
        <v>690</v>
      </c>
      <c r="B4759" s="18" t="str">
        <f t="shared" si="848"/>
        <v>AMC 690 C</v>
      </c>
      <c r="C4759" s="6">
        <v>163403</v>
      </c>
      <c r="D4759" s="144" t="s">
        <v>6</v>
      </c>
      <c r="E4759" s="144"/>
      <c r="F4759" s="20"/>
      <c r="G4759" s="7">
        <v>19.7</v>
      </c>
    </row>
    <row r="4760" spans="1:7" x14ac:dyDescent="0.25">
      <c r="A4760" s="20">
        <f t="shared" si="848"/>
        <v>690</v>
      </c>
      <c r="B4760" s="20" t="str">
        <f t="shared" si="848"/>
        <v>AMC 690 C</v>
      </c>
      <c r="C4760" s="21"/>
      <c r="D4760" s="145"/>
      <c r="E4760" s="145"/>
      <c r="F4760" s="22" t="s">
        <v>9</v>
      </c>
      <c r="G4760" s="8">
        <v>1000</v>
      </c>
    </row>
    <row r="4761" spans="1:7" x14ac:dyDescent="0.25">
      <c r="A4761" s="9">
        <v>691</v>
      </c>
      <c r="B4761" s="23" t="s">
        <v>866</v>
      </c>
      <c r="C4761" s="9" t="s">
        <v>4</v>
      </c>
      <c r="D4761" s="146" t="s">
        <v>5</v>
      </c>
      <c r="E4761" s="146"/>
      <c r="F4761" s="24"/>
      <c r="G4761" s="10">
        <v>805.4</v>
      </c>
    </row>
    <row r="4762" spans="1:7" x14ac:dyDescent="0.25">
      <c r="A4762" s="18">
        <f t="shared" ref="A4762:B4766" si="849">A4761</f>
        <v>691</v>
      </c>
      <c r="B4762" s="18" t="str">
        <f t="shared" si="849"/>
        <v>AMC 691 C</v>
      </c>
      <c r="C4762" s="4">
        <v>163401</v>
      </c>
      <c r="D4762" s="143" t="s">
        <v>7</v>
      </c>
      <c r="E4762" s="143"/>
      <c r="F4762" s="18"/>
      <c r="G4762" s="5">
        <v>191.5</v>
      </c>
    </row>
    <row r="4763" spans="1:7" x14ac:dyDescent="0.25">
      <c r="A4763" s="18">
        <f t="shared" si="849"/>
        <v>691</v>
      </c>
      <c r="B4763" s="18" t="str">
        <f t="shared" si="849"/>
        <v>AMC 691 C</v>
      </c>
      <c r="C4763" s="4">
        <v>163404</v>
      </c>
      <c r="D4763" s="143" t="s">
        <v>8</v>
      </c>
      <c r="E4763" s="143"/>
      <c r="F4763" s="18"/>
      <c r="G4763" s="5">
        <v>2.4</v>
      </c>
    </row>
    <row r="4764" spans="1:7" x14ac:dyDescent="0.25">
      <c r="A4764" s="18">
        <f t="shared" si="849"/>
        <v>691</v>
      </c>
      <c r="B4764" s="18" t="str">
        <f t="shared" si="849"/>
        <v>AMC 691 C</v>
      </c>
      <c r="C4764" s="4">
        <v>163410</v>
      </c>
      <c r="D4764" s="143" t="s">
        <v>15</v>
      </c>
      <c r="E4764" s="143"/>
      <c r="F4764" s="18"/>
      <c r="G4764" s="5">
        <v>0.5</v>
      </c>
    </row>
    <row r="4765" spans="1:7" x14ac:dyDescent="0.25">
      <c r="A4765" s="18">
        <f t="shared" si="849"/>
        <v>691</v>
      </c>
      <c r="B4765" s="18" t="str">
        <f t="shared" si="849"/>
        <v>AMC 691 C</v>
      </c>
      <c r="C4765" s="6">
        <v>163403</v>
      </c>
      <c r="D4765" s="144" t="s">
        <v>6</v>
      </c>
      <c r="E4765" s="144"/>
      <c r="F4765" s="20"/>
      <c r="G4765" s="7">
        <v>0.2</v>
      </c>
    </row>
    <row r="4766" spans="1:7" x14ac:dyDescent="0.25">
      <c r="A4766" s="20">
        <f t="shared" si="849"/>
        <v>691</v>
      </c>
      <c r="B4766" s="20" t="str">
        <f t="shared" si="849"/>
        <v>AMC 691 C</v>
      </c>
      <c r="C4766" s="21"/>
      <c r="D4766" s="145"/>
      <c r="E4766" s="145"/>
      <c r="F4766" s="22" t="s">
        <v>9</v>
      </c>
      <c r="G4766" s="8">
        <v>1000</v>
      </c>
    </row>
    <row r="4767" spans="1:7" x14ac:dyDescent="0.25">
      <c r="A4767" s="9">
        <v>692</v>
      </c>
      <c r="B4767" s="23" t="s">
        <v>867</v>
      </c>
      <c r="C4767" s="9" t="s">
        <v>4</v>
      </c>
      <c r="D4767" s="146" t="s">
        <v>5</v>
      </c>
      <c r="E4767" s="146"/>
      <c r="F4767" s="24"/>
      <c r="G4767" s="10">
        <v>804.4</v>
      </c>
    </row>
    <row r="4768" spans="1:7" x14ac:dyDescent="0.25">
      <c r="A4768" s="18">
        <f t="shared" ref="A4768:B4772" si="850">A4767</f>
        <v>692</v>
      </c>
      <c r="B4768" s="18" t="str">
        <f t="shared" si="850"/>
        <v>AMC 692 C</v>
      </c>
      <c r="C4768" s="4">
        <v>163401</v>
      </c>
      <c r="D4768" s="143" t="s">
        <v>7</v>
      </c>
      <c r="E4768" s="143"/>
      <c r="F4768" s="18"/>
      <c r="G4768" s="5">
        <v>189.4</v>
      </c>
    </row>
    <row r="4769" spans="1:7" x14ac:dyDescent="0.25">
      <c r="A4769" s="18">
        <f t="shared" si="850"/>
        <v>692</v>
      </c>
      <c r="B4769" s="18" t="str">
        <f t="shared" si="850"/>
        <v>AMC 692 C</v>
      </c>
      <c r="C4769" s="4">
        <v>163404</v>
      </c>
      <c r="D4769" s="143" t="s">
        <v>8</v>
      </c>
      <c r="E4769" s="143"/>
      <c r="F4769" s="18"/>
      <c r="G4769" s="5">
        <v>4.7</v>
      </c>
    </row>
    <row r="4770" spans="1:7" x14ac:dyDescent="0.25">
      <c r="A4770" s="18">
        <f t="shared" si="850"/>
        <v>692</v>
      </c>
      <c r="B4770" s="18" t="str">
        <f t="shared" si="850"/>
        <v>AMC 692 C</v>
      </c>
      <c r="C4770" s="4">
        <v>163410</v>
      </c>
      <c r="D4770" s="143" t="s">
        <v>15</v>
      </c>
      <c r="E4770" s="143"/>
      <c r="F4770" s="18"/>
      <c r="G4770" s="5">
        <v>1</v>
      </c>
    </row>
    <row r="4771" spans="1:7" x14ac:dyDescent="0.25">
      <c r="A4771" s="18">
        <f t="shared" si="850"/>
        <v>692</v>
      </c>
      <c r="B4771" s="18" t="str">
        <f t="shared" si="850"/>
        <v>AMC 692 C</v>
      </c>
      <c r="C4771" s="6">
        <v>163403</v>
      </c>
      <c r="D4771" s="144" t="s">
        <v>6</v>
      </c>
      <c r="E4771" s="144"/>
      <c r="F4771" s="20"/>
      <c r="G4771" s="7">
        <v>0.5</v>
      </c>
    </row>
    <row r="4772" spans="1:7" x14ac:dyDescent="0.25">
      <c r="A4772" s="20">
        <f t="shared" si="850"/>
        <v>692</v>
      </c>
      <c r="B4772" s="20" t="str">
        <f t="shared" si="850"/>
        <v>AMC 692 C</v>
      </c>
      <c r="C4772" s="21"/>
      <c r="D4772" s="145"/>
      <c r="E4772" s="145"/>
      <c r="F4772" s="22" t="s">
        <v>9</v>
      </c>
      <c r="G4772" s="8">
        <v>1000</v>
      </c>
    </row>
    <row r="4773" spans="1:7" x14ac:dyDescent="0.25">
      <c r="A4773" s="9">
        <v>693</v>
      </c>
      <c r="B4773" s="23" t="s">
        <v>868</v>
      </c>
      <c r="C4773" s="9" t="s">
        <v>4</v>
      </c>
      <c r="D4773" s="146" t="s">
        <v>5</v>
      </c>
      <c r="E4773" s="146"/>
      <c r="F4773" s="24"/>
      <c r="G4773" s="10">
        <v>802.8</v>
      </c>
    </row>
    <row r="4774" spans="1:7" x14ac:dyDescent="0.25">
      <c r="A4774" s="18">
        <f t="shared" ref="A4774:B4778" si="851">A4773</f>
        <v>693</v>
      </c>
      <c r="B4774" s="18" t="str">
        <f t="shared" si="851"/>
        <v>AMC 693 C</v>
      </c>
      <c r="C4774" s="4">
        <v>163401</v>
      </c>
      <c r="D4774" s="143" t="s">
        <v>7</v>
      </c>
      <c r="E4774" s="143"/>
      <c r="F4774" s="18"/>
      <c r="G4774" s="5">
        <v>185.4</v>
      </c>
    </row>
    <row r="4775" spans="1:7" x14ac:dyDescent="0.25">
      <c r="A4775" s="18">
        <f t="shared" si="851"/>
        <v>693</v>
      </c>
      <c r="B4775" s="18" t="str">
        <f t="shared" si="851"/>
        <v>AMC 693 C</v>
      </c>
      <c r="C4775" s="4">
        <v>163404</v>
      </c>
      <c r="D4775" s="143" t="s">
        <v>8</v>
      </c>
      <c r="E4775" s="143"/>
      <c r="F4775" s="18"/>
      <c r="G4775" s="5">
        <v>9</v>
      </c>
    </row>
    <row r="4776" spans="1:7" x14ac:dyDescent="0.25">
      <c r="A4776" s="18">
        <f t="shared" si="851"/>
        <v>693</v>
      </c>
      <c r="B4776" s="18" t="str">
        <f t="shared" si="851"/>
        <v>AMC 693 C</v>
      </c>
      <c r="C4776" s="4">
        <v>163410</v>
      </c>
      <c r="D4776" s="143" t="s">
        <v>15</v>
      </c>
      <c r="E4776" s="143"/>
      <c r="F4776" s="18"/>
      <c r="G4776" s="5">
        <v>1.9</v>
      </c>
    </row>
    <row r="4777" spans="1:7" x14ac:dyDescent="0.25">
      <c r="A4777" s="18">
        <f t="shared" si="851"/>
        <v>693</v>
      </c>
      <c r="B4777" s="18" t="str">
        <f t="shared" si="851"/>
        <v>AMC 693 C</v>
      </c>
      <c r="C4777" s="6">
        <v>163403</v>
      </c>
      <c r="D4777" s="144" t="s">
        <v>6</v>
      </c>
      <c r="E4777" s="144"/>
      <c r="F4777" s="20"/>
      <c r="G4777" s="7">
        <v>0.9</v>
      </c>
    </row>
    <row r="4778" spans="1:7" x14ac:dyDescent="0.25">
      <c r="A4778" s="20">
        <f t="shared" si="851"/>
        <v>693</v>
      </c>
      <c r="B4778" s="20" t="str">
        <f t="shared" si="851"/>
        <v>AMC 693 C</v>
      </c>
      <c r="C4778" s="21"/>
      <c r="D4778" s="145"/>
      <c r="E4778" s="145"/>
      <c r="F4778" s="22" t="s">
        <v>9</v>
      </c>
      <c r="G4778" s="8">
        <v>1000</v>
      </c>
    </row>
    <row r="4779" spans="1:7" x14ac:dyDescent="0.25">
      <c r="A4779" s="9">
        <v>694</v>
      </c>
      <c r="B4779" s="23" t="s">
        <v>869</v>
      </c>
      <c r="C4779" s="9" t="s">
        <v>4</v>
      </c>
      <c r="D4779" s="146" t="s">
        <v>5</v>
      </c>
      <c r="E4779" s="146"/>
      <c r="F4779" s="24"/>
      <c r="G4779" s="10">
        <v>799.8</v>
      </c>
    </row>
    <row r="4780" spans="1:7" x14ac:dyDescent="0.25">
      <c r="A4780" s="18">
        <f t="shared" ref="A4780:B4784" si="852">A4779</f>
        <v>694</v>
      </c>
      <c r="B4780" s="18" t="str">
        <f t="shared" si="852"/>
        <v>AMC 694 C</v>
      </c>
      <c r="C4780" s="4">
        <v>163401</v>
      </c>
      <c r="D4780" s="143" t="s">
        <v>7</v>
      </c>
      <c r="E4780" s="143"/>
      <c r="F4780" s="18"/>
      <c r="G4780" s="5">
        <v>178.6</v>
      </c>
    </row>
    <row r="4781" spans="1:7" x14ac:dyDescent="0.25">
      <c r="A4781" s="18">
        <f t="shared" si="852"/>
        <v>694</v>
      </c>
      <c r="B4781" s="18" t="str">
        <f t="shared" si="852"/>
        <v>AMC 694 C</v>
      </c>
      <c r="C4781" s="4">
        <v>163404</v>
      </c>
      <c r="D4781" s="143" t="s">
        <v>8</v>
      </c>
      <c r="E4781" s="143"/>
      <c r="F4781" s="18"/>
      <c r="G4781" s="5">
        <v>16.5</v>
      </c>
    </row>
    <row r="4782" spans="1:7" x14ac:dyDescent="0.25">
      <c r="A4782" s="18">
        <f t="shared" si="852"/>
        <v>694</v>
      </c>
      <c r="B4782" s="18" t="str">
        <f t="shared" si="852"/>
        <v>AMC 694 C</v>
      </c>
      <c r="C4782" s="4">
        <v>163410</v>
      </c>
      <c r="D4782" s="143" t="s">
        <v>15</v>
      </c>
      <c r="E4782" s="143"/>
      <c r="F4782" s="18"/>
      <c r="G4782" s="5">
        <v>3.5</v>
      </c>
    </row>
    <row r="4783" spans="1:7" x14ac:dyDescent="0.25">
      <c r="A4783" s="18">
        <f t="shared" si="852"/>
        <v>694</v>
      </c>
      <c r="B4783" s="18" t="str">
        <f t="shared" si="852"/>
        <v>AMC 694 C</v>
      </c>
      <c r="C4783" s="6">
        <v>163403</v>
      </c>
      <c r="D4783" s="144" t="s">
        <v>6</v>
      </c>
      <c r="E4783" s="144"/>
      <c r="F4783" s="20"/>
      <c r="G4783" s="7">
        <v>1.6</v>
      </c>
    </row>
    <row r="4784" spans="1:7" x14ac:dyDescent="0.25">
      <c r="A4784" s="20">
        <f t="shared" si="852"/>
        <v>694</v>
      </c>
      <c r="B4784" s="20" t="str">
        <f t="shared" si="852"/>
        <v>AMC 694 C</v>
      </c>
      <c r="C4784" s="21"/>
      <c r="D4784" s="145"/>
      <c r="E4784" s="145"/>
      <c r="F4784" s="22" t="s">
        <v>9</v>
      </c>
      <c r="G4784" s="8">
        <v>1000</v>
      </c>
    </row>
    <row r="4785" spans="1:7" x14ac:dyDescent="0.25">
      <c r="A4785" s="9">
        <v>695</v>
      </c>
      <c r="B4785" s="23" t="s">
        <v>870</v>
      </c>
      <c r="C4785" s="9" t="s">
        <v>4</v>
      </c>
      <c r="D4785" s="146" t="s">
        <v>5</v>
      </c>
      <c r="E4785" s="146"/>
      <c r="F4785" s="24"/>
      <c r="G4785" s="10">
        <v>790.3</v>
      </c>
    </row>
    <row r="4786" spans="1:7" x14ac:dyDescent="0.25">
      <c r="A4786" s="18">
        <f t="shared" ref="A4786:B4790" si="853">A4785</f>
        <v>695</v>
      </c>
      <c r="B4786" s="18" t="str">
        <f t="shared" si="853"/>
        <v>AMC 695 C</v>
      </c>
      <c r="C4786" s="4">
        <v>163401</v>
      </c>
      <c r="D4786" s="143" t="s">
        <v>7</v>
      </c>
      <c r="E4786" s="143"/>
      <c r="F4786" s="18"/>
      <c r="G4786" s="5">
        <v>156.30000000000001</v>
      </c>
    </row>
    <row r="4787" spans="1:7" x14ac:dyDescent="0.25">
      <c r="A4787" s="18">
        <f t="shared" si="853"/>
        <v>695</v>
      </c>
      <c r="B4787" s="18" t="str">
        <f t="shared" si="853"/>
        <v>AMC 695 C</v>
      </c>
      <c r="C4787" s="4">
        <v>163404</v>
      </c>
      <c r="D4787" s="143" t="s">
        <v>8</v>
      </c>
      <c r="E4787" s="143"/>
      <c r="F4787" s="18"/>
      <c r="G4787" s="5">
        <v>40.700000000000003</v>
      </c>
    </row>
    <row r="4788" spans="1:7" x14ac:dyDescent="0.25">
      <c r="A4788" s="18">
        <f t="shared" si="853"/>
        <v>695</v>
      </c>
      <c r="B4788" s="18" t="str">
        <f t="shared" si="853"/>
        <v>AMC 695 C</v>
      </c>
      <c r="C4788" s="4">
        <v>163410</v>
      </c>
      <c r="D4788" s="143" t="s">
        <v>15</v>
      </c>
      <c r="E4788" s="143"/>
      <c r="F4788" s="18"/>
      <c r="G4788" s="5">
        <v>8.6</v>
      </c>
    </row>
    <row r="4789" spans="1:7" x14ac:dyDescent="0.25">
      <c r="A4789" s="18">
        <f t="shared" si="853"/>
        <v>695</v>
      </c>
      <c r="B4789" s="18" t="str">
        <f t="shared" si="853"/>
        <v>AMC 695 C</v>
      </c>
      <c r="C4789" s="6">
        <v>163403</v>
      </c>
      <c r="D4789" s="144" t="s">
        <v>6</v>
      </c>
      <c r="E4789" s="144"/>
      <c r="F4789" s="20"/>
      <c r="G4789" s="7">
        <v>4.0999999999999996</v>
      </c>
    </row>
    <row r="4790" spans="1:7" x14ac:dyDescent="0.25">
      <c r="A4790" s="20">
        <f t="shared" si="853"/>
        <v>695</v>
      </c>
      <c r="B4790" s="20" t="str">
        <f t="shared" si="853"/>
        <v>AMC 695 C</v>
      </c>
      <c r="C4790" s="21"/>
      <c r="D4790" s="145"/>
      <c r="E4790" s="145"/>
      <c r="F4790" s="22" t="s">
        <v>9</v>
      </c>
      <c r="G4790" s="8">
        <v>1000</v>
      </c>
    </row>
    <row r="4791" spans="1:7" x14ac:dyDescent="0.25">
      <c r="A4791" s="2">
        <v>696</v>
      </c>
      <c r="B4791" s="27" t="s">
        <v>871</v>
      </c>
      <c r="C4791" s="2" t="s">
        <v>4</v>
      </c>
      <c r="D4791" s="148" t="s">
        <v>5</v>
      </c>
      <c r="E4791" s="148"/>
      <c r="F4791" s="28"/>
      <c r="G4791" s="3">
        <v>786.9</v>
      </c>
    </row>
    <row r="4792" spans="1:7" x14ac:dyDescent="0.25">
      <c r="A4792" s="18">
        <f t="shared" ref="A4792:B4796" si="854">A4791</f>
        <v>696</v>
      </c>
      <c r="B4792" s="18" t="str">
        <f t="shared" si="854"/>
        <v>AMC 696 C</v>
      </c>
      <c r="C4792" s="4">
        <v>163401</v>
      </c>
      <c r="D4792" s="143" t="s">
        <v>7</v>
      </c>
      <c r="E4792" s="143"/>
      <c r="F4792" s="18"/>
      <c r="G4792" s="5">
        <v>148.30000000000001</v>
      </c>
    </row>
    <row r="4793" spans="1:7" x14ac:dyDescent="0.25">
      <c r="A4793" s="18">
        <f t="shared" si="854"/>
        <v>696</v>
      </c>
      <c r="B4793" s="18" t="str">
        <f t="shared" si="854"/>
        <v>AMC 696 C</v>
      </c>
      <c r="C4793" s="4">
        <v>163404</v>
      </c>
      <c r="D4793" s="143" t="s">
        <v>8</v>
      </c>
      <c r="E4793" s="143"/>
      <c r="F4793" s="18"/>
      <c r="G4793" s="5">
        <v>49.4</v>
      </c>
    </row>
    <row r="4794" spans="1:7" x14ac:dyDescent="0.25">
      <c r="A4794" s="18">
        <f t="shared" si="854"/>
        <v>696</v>
      </c>
      <c r="B4794" s="18" t="str">
        <f t="shared" si="854"/>
        <v>AMC 696 C</v>
      </c>
      <c r="C4794" s="4">
        <v>163410</v>
      </c>
      <c r="D4794" s="143" t="s">
        <v>15</v>
      </c>
      <c r="E4794" s="143"/>
      <c r="F4794" s="18"/>
      <c r="G4794" s="5">
        <v>10.5</v>
      </c>
    </row>
    <row r="4795" spans="1:7" x14ac:dyDescent="0.25">
      <c r="A4795" s="18">
        <f t="shared" si="854"/>
        <v>696</v>
      </c>
      <c r="B4795" s="18" t="str">
        <f t="shared" si="854"/>
        <v>AMC 696 C</v>
      </c>
      <c r="C4795" s="6">
        <v>163403</v>
      </c>
      <c r="D4795" s="144" t="s">
        <v>6</v>
      </c>
      <c r="E4795" s="144"/>
      <c r="F4795" s="20"/>
      <c r="G4795" s="7">
        <v>4.9000000000000004</v>
      </c>
    </row>
    <row r="4796" spans="1:7" x14ac:dyDescent="0.25">
      <c r="A4796" s="20">
        <f t="shared" si="854"/>
        <v>696</v>
      </c>
      <c r="B4796" s="20" t="str">
        <f t="shared" si="854"/>
        <v>AMC 696 C</v>
      </c>
      <c r="C4796" s="21"/>
      <c r="D4796" s="145"/>
      <c r="E4796" s="145"/>
      <c r="F4796" s="22" t="s">
        <v>9</v>
      </c>
      <c r="G4796" s="8">
        <v>1000</v>
      </c>
    </row>
    <row r="4797" spans="1:7" x14ac:dyDescent="0.25">
      <c r="A4797" s="9">
        <v>697</v>
      </c>
      <c r="B4797" s="23" t="s">
        <v>872</v>
      </c>
      <c r="C4797" s="9" t="s">
        <v>4</v>
      </c>
      <c r="D4797" s="146" t="s">
        <v>5</v>
      </c>
      <c r="E4797" s="146"/>
      <c r="F4797" s="24"/>
      <c r="G4797" s="10">
        <v>767.3</v>
      </c>
    </row>
    <row r="4798" spans="1:7" x14ac:dyDescent="0.25">
      <c r="A4798" s="18">
        <f t="shared" ref="A4798:B4802" si="855">A4797</f>
        <v>697</v>
      </c>
      <c r="B4798" s="18" t="str">
        <f t="shared" si="855"/>
        <v>AMC 697 C</v>
      </c>
      <c r="C4798" s="4">
        <v>163401</v>
      </c>
      <c r="D4798" s="143" t="s">
        <v>7</v>
      </c>
      <c r="E4798" s="143"/>
      <c r="F4798" s="18"/>
      <c r="G4798" s="5">
        <v>103</v>
      </c>
    </row>
    <row r="4799" spans="1:7" x14ac:dyDescent="0.25">
      <c r="A4799" s="18">
        <f t="shared" si="855"/>
        <v>697</v>
      </c>
      <c r="B4799" s="18" t="str">
        <f t="shared" si="855"/>
        <v>AMC 697 C</v>
      </c>
      <c r="C4799" s="4">
        <v>163404</v>
      </c>
      <c r="D4799" s="143" t="s">
        <v>8</v>
      </c>
      <c r="E4799" s="143"/>
      <c r="F4799" s="18"/>
      <c r="G4799" s="5">
        <v>98.8</v>
      </c>
    </row>
    <row r="4800" spans="1:7" x14ac:dyDescent="0.25">
      <c r="A4800" s="18">
        <f t="shared" si="855"/>
        <v>697</v>
      </c>
      <c r="B4800" s="18" t="str">
        <f t="shared" si="855"/>
        <v>AMC 697 C</v>
      </c>
      <c r="C4800" s="4">
        <v>163410</v>
      </c>
      <c r="D4800" s="143" t="s">
        <v>15</v>
      </c>
      <c r="E4800" s="143"/>
      <c r="F4800" s="18"/>
      <c r="G4800" s="5">
        <v>21</v>
      </c>
    </row>
    <row r="4801" spans="1:7" x14ac:dyDescent="0.25">
      <c r="A4801" s="18">
        <f t="shared" si="855"/>
        <v>697</v>
      </c>
      <c r="B4801" s="18" t="str">
        <f t="shared" si="855"/>
        <v>AMC 697 C</v>
      </c>
      <c r="C4801" s="6">
        <v>163403</v>
      </c>
      <c r="D4801" s="144" t="s">
        <v>6</v>
      </c>
      <c r="E4801" s="144"/>
      <c r="F4801" s="20"/>
      <c r="G4801" s="7">
        <v>9.9</v>
      </c>
    </row>
    <row r="4802" spans="1:7" x14ac:dyDescent="0.25">
      <c r="A4802" s="20">
        <f t="shared" si="855"/>
        <v>697</v>
      </c>
      <c r="B4802" s="20" t="str">
        <f t="shared" si="855"/>
        <v>AMC 697 C</v>
      </c>
      <c r="C4802" s="21"/>
      <c r="D4802" s="145"/>
      <c r="E4802" s="145"/>
      <c r="F4802" s="22" t="s">
        <v>9</v>
      </c>
      <c r="G4802" s="8">
        <v>1000</v>
      </c>
    </row>
    <row r="4803" spans="1:7" x14ac:dyDescent="0.25">
      <c r="A4803" s="9">
        <v>698</v>
      </c>
      <c r="B4803" s="23" t="s">
        <v>873</v>
      </c>
      <c r="C4803" s="9" t="s">
        <v>4</v>
      </c>
      <c r="D4803" s="146" t="s">
        <v>5</v>
      </c>
      <c r="E4803" s="146"/>
      <c r="F4803" s="24"/>
      <c r="G4803" s="10">
        <v>805</v>
      </c>
    </row>
    <row r="4804" spans="1:7" x14ac:dyDescent="0.25">
      <c r="A4804" s="18">
        <f t="shared" ref="A4804:B4808" si="856">A4803</f>
        <v>698</v>
      </c>
      <c r="B4804" s="18" t="str">
        <f t="shared" si="856"/>
        <v>AMC 698 C</v>
      </c>
      <c r="C4804" s="4">
        <v>163401</v>
      </c>
      <c r="D4804" s="143" t="s">
        <v>7</v>
      </c>
      <c r="E4804" s="143"/>
      <c r="F4804" s="18"/>
      <c r="G4804" s="5">
        <v>188</v>
      </c>
    </row>
    <row r="4805" spans="1:7" x14ac:dyDescent="0.25">
      <c r="A4805" s="18">
        <f t="shared" si="856"/>
        <v>698</v>
      </c>
      <c r="B4805" s="18" t="str">
        <f t="shared" si="856"/>
        <v>AMC 698 C</v>
      </c>
      <c r="C4805" s="4">
        <v>163404</v>
      </c>
      <c r="D4805" s="143" t="s">
        <v>8</v>
      </c>
      <c r="E4805" s="143"/>
      <c r="F4805" s="18"/>
      <c r="G4805" s="5">
        <v>6.2</v>
      </c>
    </row>
    <row r="4806" spans="1:7" x14ac:dyDescent="0.25">
      <c r="A4806" s="18">
        <f t="shared" si="856"/>
        <v>698</v>
      </c>
      <c r="B4806" s="18" t="str">
        <f t="shared" si="856"/>
        <v>AMC 698 C</v>
      </c>
      <c r="C4806" s="4">
        <v>163403</v>
      </c>
      <c r="D4806" s="143" t="s">
        <v>6</v>
      </c>
      <c r="E4806" s="143"/>
      <c r="F4806" s="18"/>
      <c r="G4806" s="5">
        <v>0.5</v>
      </c>
    </row>
    <row r="4807" spans="1:7" x14ac:dyDescent="0.25">
      <c r="A4807" s="18">
        <f t="shared" si="856"/>
        <v>698</v>
      </c>
      <c r="B4807" s="18" t="str">
        <f t="shared" si="856"/>
        <v>AMC 698 C</v>
      </c>
      <c r="C4807" s="6">
        <v>163410</v>
      </c>
      <c r="D4807" s="144" t="s">
        <v>15</v>
      </c>
      <c r="E4807" s="144"/>
      <c r="F4807" s="20"/>
      <c r="G4807" s="7">
        <v>0.3</v>
      </c>
    </row>
    <row r="4808" spans="1:7" x14ac:dyDescent="0.25">
      <c r="A4808" s="20">
        <f t="shared" si="856"/>
        <v>698</v>
      </c>
      <c r="B4808" s="20" t="str">
        <f t="shared" si="856"/>
        <v>AMC 698 C</v>
      </c>
      <c r="C4808" s="21"/>
      <c r="D4808" s="145"/>
      <c r="E4808" s="145"/>
      <c r="F4808" s="22" t="s">
        <v>9</v>
      </c>
      <c r="G4808" s="8">
        <v>1000</v>
      </c>
    </row>
    <row r="4809" spans="1:7" x14ac:dyDescent="0.25">
      <c r="A4809" s="9">
        <v>699</v>
      </c>
      <c r="B4809" s="23" t="s">
        <v>874</v>
      </c>
      <c r="C4809" s="9" t="s">
        <v>4</v>
      </c>
      <c r="D4809" s="146" t="s">
        <v>5</v>
      </c>
      <c r="E4809" s="146"/>
      <c r="F4809" s="24"/>
      <c r="G4809" s="10">
        <v>803.6</v>
      </c>
    </row>
    <row r="4810" spans="1:7" x14ac:dyDescent="0.25">
      <c r="A4810" s="18">
        <f t="shared" ref="A4810:B4814" si="857">A4809</f>
        <v>699</v>
      </c>
      <c r="B4810" s="18" t="str">
        <f t="shared" si="857"/>
        <v>AMC 699 C</v>
      </c>
      <c r="C4810" s="4">
        <v>163401</v>
      </c>
      <c r="D4810" s="143" t="s">
        <v>7</v>
      </c>
      <c r="E4810" s="143"/>
      <c r="F4810" s="18"/>
      <c r="G4810" s="5">
        <v>182.4</v>
      </c>
    </row>
    <row r="4811" spans="1:7" x14ac:dyDescent="0.25">
      <c r="A4811" s="18">
        <f t="shared" si="857"/>
        <v>699</v>
      </c>
      <c r="B4811" s="18" t="str">
        <f t="shared" si="857"/>
        <v>AMC 699 C</v>
      </c>
      <c r="C4811" s="4">
        <v>163404</v>
      </c>
      <c r="D4811" s="143" t="s">
        <v>8</v>
      </c>
      <c r="E4811" s="143"/>
      <c r="F4811" s="18"/>
      <c r="G4811" s="5">
        <v>12.4</v>
      </c>
    </row>
    <row r="4812" spans="1:7" x14ac:dyDescent="0.25">
      <c r="A4812" s="18">
        <f t="shared" si="857"/>
        <v>699</v>
      </c>
      <c r="B4812" s="18" t="str">
        <f t="shared" si="857"/>
        <v>AMC 699 C</v>
      </c>
      <c r="C4812" s="4">
        <v>163403</v>
      </c>
      <c r="D4812" s="143" t="s">
        <v>6</v>
      </c>
      <c r="E4812" s="143"/>
      <c r="F4812" s="18"/>
      <c r="G4812" s="5">
        <v>1.1000000000000001</v>
      </c>
    </row>
    <row r="4813" spans="1:7" x14ac:dyDescent="0.25">
      <c r="A4813" s="18">
        <f t="shared" si="857"/>
        <v>699</v>
      </c>
      <c r="B4813" s="18" t="str">
        <f t="shared" si="857"/>
        <v>AMC 699 C</v>
      </c>
      <c r="C4813" s="6">
        <v>163410</v>
      </c>
      <c r="D4813" s="144" t="s">
        <v>15</v>
      </c>
      <c r="E4813" s="144"/>
      <c r="F4813" s="20"/>
      <c r="G4813" s="7">
        <v>0.5</v>
      </c>
    </row>
    <row r="4814" spans="1:7" x14ac:dyDescent="0.25">
      <c r="A4814" s="20">
        <f t="shared" si="857"/>
        <v>699</v>
      </c>
      <c r="B4814" s="20" t="str">
        <f t="shared" si="857"/>
        <v>AMC 699 C</v>
      </c>
      <c r="C4814" s="21"/>
      <c r="D4814" s="145"/>
      <c r="E4814" s="145"/>
      <c r="F4814" s="22" t="s">
        <v>9</v>
      </c>
      <c r="G4814" s="8">
        <v>1000</v>
      </c>
    </row>
    <row r="4815" spans="1:7" x14ac:dyDescent="0.25">
      <c r="A4815" s="9">
        <v>700</v>
      </c>
      <c r="B4815" s="23" t="s">
        <v>875</v>
      </c>
      <c r="C4815" s="9" t="s">
        <v>4</v>
      </c>
      <c r="D4815" s="146" t="s">
        <v>5</v>
      </c>
      <c r="E4815" s="146"/>
      <c r="F4815" s="24"/>
      <c r="G4815" s="10">
        <v>800.7</v>
      </c>
    </row>
    <row r="4816" spans="1:7" x14ac:dyDescent="0.25">
      <c r="A4816" s="18">
        <f t="shared" ref="A4816:B4820" si="858">A4815</f>
        <v>700</v>
      </c>
      <c r="B4816" s="18" t="str">
        <f t="shared" si="858"/>
        <v>AMC 700 C</v>
      </c>
      <c r="C4816" s="4">
        <v>163401</v>
      </c>
      <c r="D4816" s="143" t="s">
        <v>7</v>
      </c>
      <c r="E4816" s="143"/>
      <c r="F4816" s="18"/>
      <c r="G4816" s="5">
        <v>171.2</v>
      </c>
    </row>
    <row r="4817" spans="1:7" x14ac:dyDescent="0.25">
      <c r="A4817" s="18">
        <f t="shared" si="858"/>
        <v>700</v>
      </c>
      <c r="B4817" s="18" t="str">
        <f t="shared" si="858"/>
        <v>AMC 700 C</v>
      </c>
      <c r="C4817" s="4">
        <v>163404</v>
      </c>
      <c r="D4817" s="143" t="s">
        <v>8</v>
      </c>
      <c r="E4817" s="143"/>
      <c r="F4817" s="18"/>
      <c r="G4817" s="5">
        <v>24.8</v>
      </c>
    </row>
    <row r="4818" spans="1:7" x14ac:dyDescent="0.25">
      <c r="A4818" s="18">
        <f t="shared" si="858"/>
        <v>700</v>
      </c>
      <c r="B4818" s="18" t="str">
        <f t="shared" si="858"/>
        <v>AMC 700 C</v>
      </c>
      <c r="C4818" s="4">
        <v>163403</v>
      </c>
      <c r="D4818" s="143" t="s">
        <v>6</v>
      </c>
      <c r="E4818" s="143"/>
      <c r="F4818" s="18"/>
      <c r="G4818" s="5">
        <v>2.2000000000000002</v>
      </c>
    </row>
    <row r="4819" spans="1:7" x14ac:dyDescent="0.25">
      <c r="A4819" s="18">
        <f t="shared" si="858"/>
        <v>700</v>
      </c>
      <c r="B4819" s="18" t="str">
        <f t="shared" si="858"/>
        <v>AMC 700 C</v>
      </c>
      <c r="C4819" s="6">
        <v>163410</v>
      </c>
      <c r="D4819" s="144" t="s">
        <v>15</v>
      </c>
      <c r="E4819" s="144"/>
      <c r="F4819" s="20"/>
      <c r="G4819" s="7">
        <v>1.1000000000000001</v>
      </c>
    </row>
    <row r="4820" spans="1:7" x14ac:dyDescent="0.25">
      <c r="A4820" s="20">
        <f t="shared" si="858"/>
        <v>700</v>
      </c>
      <c r="B4820" s="20" t="str">
        <f t="shared" si="858"/>
        <v>AMC 700 C</v>
      </c>
      <c r="C4820" s="21"/>
      <c r="D4820" s="145"/>
      <c r="E4820" s="145"/>
      <c r="F4820" s="22" t="s">
        <v>9</v>
      </c>
      <c r="G4820" s="8">
        <v>1000</v>
      </c>
    </row>
    <row r="4821" spans="1:7" x14ac:dyDescent="0.25">
      <c r="A4821" s="9">
        <v>701</v>
      </c>
      <c r="B4821" s="23" t="s">
        <v>876</v>
      </c>
      <c r="C4821" s="9" t="s">
        <v>4</v>
      </c>
      <c r="D4821" s="146" t="s">
        <v>5</v>
      </c>
      <c r="E4821" s="146"/>
      <c r="F4821" s="24"/>
      <c r="G4821" s="10">
        <v>797.5</v>
      </c>
    </row>
    <row r="4822" spans="1:7" x14ac:dyDescent="0.25">
      <c r="A4822" s="18">
        <f t="shared" ref="A4822:B4826" si="859">A4821</f>
        <v>701</v>
      </c>
      <c r="B4822" s="18" t="str">
        <f t="shared" si="859"/>
        <v>AMC 701 C</v>
      </c>
      <c r="C4822" s="4">
        <v>163401</v>
      </c>
      <c r="D4822" s="143" t="s">
        <v>7</v>
      </c>
      <c r="E4822" s="143"/>
      <c r="F4822" s="18"/>
      <c r="G4822" s="5">
        <v>157.6</v>
      </c>
    </row>
    <row r="4823" spans="1:7" x14ac:dyDescent="0.25">
      <c r="A4823" s="18">
        <f t="shared" si="859"/>
        <v>701</v>
      </c>
      <c r="B4823" s="18" t="str">
        <f t="shared" si="859"/>
        <v>AMC 701 C</v>
      </c>
      <c r="C4823" s="4">
        <v>163404</v>
      </c>
      <c r="D4823" s="143" t="s">
        <v>8</v>
      </c>
      <c r="E4823" s="143"/>
      <c r="F4823" s="18"/>
      <c r="G4823" s="5">
        <v>39.700000000000003</v>
      </c>
    </row>
    <row r="4824" spans="1:7" x14ac:dyDescent="0.25">
      <c r="A4824" s="18">
        <f t="shared" si="859"/>
        <v>701</v>
      </c>
      <c r="B4824" s="18" t="str">
        <f t="shared" si="859"/>
        <v>AMC 701 C</v>
      </c>
      <c r="C4824" s="4">
        <v>163403</v>
      </c>
      <c r="D4824" s="143" t="s">
        <v>6</v>
      </c>
      <c r="E4824" s="143"/>
      <c r="F4824" s="18"/>
      <c r="G4824" s="5">
        <v>3.5</v>
      </c>
    </row>
    <row r="4825" spans="1:7" x14ac:dyDescent="0.25">
      <c r="A4825" s="18">
        <f t="shared" si="859"/>
        <v>701</v>
      </c>
      <c r="B4825" s="18" t="str">
        <f t="shared" si="859"/>
        <v>AMC 701 C</v>
      </c>
      <c r="C4825" s="6">
        <v>163410</v>
      </c>
      <c r="D4825" s="144" t="s">
        <v>15</v>
      </c>
      <c r="E4825" s="144"/>
      <c r="F4825" s="20"/>
      <c r="G4825" s="7">
        <v>1.7</v>
      </c>
    </row>
    <row r="4826" spans="1:7" x14ac:dyDescent="0.25">
      <c r="A4826" s="20">
        <f t="shared" si="859"/>
        <v>701</v>
      </c>
      <c r="B4826" s="20" t="str">
        <f t="shared" si="859"/>
        <v>AMC 701 C</v>
      </c>
      <c r="C4826" s="21"/>
      <c r="D4826" s="145"/>
      <c r="E4826" s="145"/>
      <c r="F4826" s="22" t="s">
        <v>9</v>
      </c>
      <c r="G4826" s="8">
        <v>1000</v>
      </c>
    </row>
    <row r="4827" spans="1:7" x14ac:dyDescent="0.25">
      <c r="A4827" s="9">
        <v>702</v>
      </c>
      <c r="B4827" s="23" t="s">
        <v>877</v>
      </c>
      <c r="C4827" s="9" t="s">
        <v>4</v>
      </c>
      <c r="D4827" s="146" t="s">
        <v>5</v>
      </c>
      <c r="E4827" s="146"/>
      <c r="F4827" s="24"/>
      <c r="G4827" s="10">
        <v>791.5</v>
      </c>
    </row>
    <row r="4828" spans="1:7" x14ac:dyDescent="0.25">
      <c r="A4828" s="18">
        <f t="shared" ref="A4828:B4832" si="860">A4827</f>
        <v>702</v>
      </c>
      <c r="B4828" s="18" t="str">
        <f t="shared" si="860"/>
        <v>AMC 702 C</v>
      </c>
      <c r="C4828" s="4">
        <v>163401</v>
      </c>
      <c r="D4828" s="143" t="s">
        <v>7</v>
      </c>
      <c r="E4828" s="143"/>
      <c r="F4828" s="18"/>
      <c r="G4828" s="5">
        <v>133.6</v>
      </c>
    </row>
    <row r="4829" spans="1:7" x14ac:dyDescent="0.25">
      <c r="A4829" s="18">
        <f t="shared" si="860"/>
        <v>702</v>
      </c>
      <c r="B4829" s="18" t="str">
        <f t="shared" si="860"/>
        <v>AMC 702 C</v>
      </c>
      <c r="C4829" s="4">
        <v>163404</v>
      </c>
      <c r="D4829" s="143" t="s">
        <v>8</v>
      </c>
      <c r="E4829" s="143"/>
      <c r="F4829" s="18"/>
      <c r="G4829" s="5">
        <v>66.2</v>
      </c>
    </row>
    <row r="4830" spans="1:7" x14ac:dyDescent="0.25">
      <c r="A4830" s="18">
        <f t="shared" si="860"/>
        <v>702</v>
      </c>
      <c r="B4830" s="18" t="str">
        <f t="shared" si="860"/>
        <v>AMC 702 C</v>
      </c>
      <c r="C4830" s="4">
        <v>163403</v>
      </c>
      <c r="D4830" s="143" t="s">
        <v>6</v>
      </c>
      <c r="E4830" s="143"/>
      <c r="F4830" s="18"/>
      <c r="G4830" s="5">
        <v>5.8</v>
      </c>
    </row>
    <row r="4831" spans="1:7" x14ac:dyDescent="0.25">
      <c r="A4831" s="18">
        <f t="shared" si="860"/>
        <v>702</v>
      </c>
      <c r="B4831" s="18" t="str">
        <f t="shared" si="860"/>
        <v>AMC 702 C</v>
      </c>
      <c r="C4831" s="6">
        <v>163410</v>
      </c>
      <c r="D4831" s="144" t="s">
        <v>15</v>
      </c>
      <c r="E4831" s="144"/>
      <c r="F4831" s="20"/>
      <c r="G4831" s="7">
        <v>2.9</v>
      </c>
    </row>
    <row r="4832" spans="1:7" x14ac:dyDescent="0.25">
      <c r="A4832" s="20">
        <f t="shared" si="860"/>
        <v>702</v>
      </c>
      <c r="B4832" s="20" t="str">
        <f t="shared" si="860"/>
        <v>AMC 702 C</v>
      </c>
      <c r="C4832" s="21"/>
      <c r="D4832" s="145"/>
      <c r="E4832" s="145"/>
      <c r="F4832" s="22" t="s">
        <v>9</v>
      </c>
      <c r="G4832" s="8">
        <v>1000</v>
      </c>
    </row>
    <row r="4833" spans="1:7" x14ac:dyDescent="0.25">
      <c r="A4833" s="9">
        <v>703</v>
      </c>
      <c r="B4833" s="23" t="s">
        <v>878</v>
      </c>
      <c r="C4833" s="9" t="s">
        <v>4</v>
      </c>
      <c r="D4833" s="146" t="s">
        <v>5</v>
      </c>
      <c r="E4833" s="146"/>
      <c r="F4833" s="24"/>
      <c r="G4833" s="10">
        <v>788.7</v>
      </c>
    </row>
    <row r="4834" spans="1:7" x14ac:dyDescent="0.25">
      <c r="A4834" s="18">
        <f t="shared" ref="A4834:B4838" si="861">A4833</f>
        <v>703</v>
      </c>
      <c r="B4834" s="18" t="str">
        <f t="shared" si="861"/>
        <v>AMC 703 C</v>
      </c>
      <c r="C4834" s="4">
        <v>163401</v>
      </c>
      <c r="D4834" s="143" t="s">
        <v>7</v>
      </c>
      <c r="E4834" s="143"/>
      <c r="F4834" s="18"/>
      <c r="G4834" s="5">
        <v>126</v>
      </c>
    </row>
    <row r="4835" spans="1:7" x14ac:dyDescent="0.25">
      <c r="A4835" s="18">
        <f t="shared" si="861"/>
        <v>703</v>
      </c>
      <c r="B4835" s="18" t="str">
        <f t="shared" si="861"/>
        <v>AMC 703 C</v>
      </c>
      <c r="C4835" s="4">
        <v>163404</v>
      </c>
      <c r="D4835" s="143" t="s">
        <v>8</v>
      </c>
      <c r="E4835" s="143"/>
      <c r="F4835" s="18"/>
      <c r="G4835" s="5">
        <v>74.5</v>
      </c>
    </row>
    <row r="4836" spans="1:7" x14ac:dyDescent="0.25">
      <c r="A4836" s="18">
        <f t="shared" si="861"/>
        <v>703</v>
      </c>
      <c r="B4836" s="18" t="str">
        <f t="shared" si="861"/>
        <v>AMC 703 C</v>
      </c>
      <c r="C4836" s="4">
        <v>163403</v>
      </c>
      <c r="D4836" s="143" t="s">
        <v>6</v>
      </c>
      <c r="E4836" s="143"/>
      <c r="F4836" s="18"/>
      <c r="G4836" s="5">
        <v>6.5</v>
      </c>
    </row>
    <row r="4837" spans="1:7" x14ac:dyDescent="0.25">
      <c r="A4837" s="18">
        <f t="shared" si="861"/>
        <v>703</v>
      </c>
      <c r="B4837" s="18" t="str">
        <f t="shared" si="861"/>
        <v>AMC 703 C</v>
      </c>
      <c r="C4837" s="6">
        <v>163410</v>
      </c>
      <c r="D4837" s="144" t="s">
        <v>15</v>
      </c>
      <c r="E4837" s="144"/>
      <c r="F4837" s="20"/>
      <c r="G4837" s="7">
        <v>4.3</v>
      </c>
    </row>
    <row r="4838" spans="1:7" x14ac:dyDescent="0.25">
      <c r="A4838" s="20">
        <f t="shared" si="861"/>
        <v>703</v>
      </c>
      <c r="B4838" s="20" t="str">
        <f t="shared" si="861"/>
        <v>AMC 703 C</v>
      </c>
      <c r="C4838" s="21"/>
      <c r="D4838" s="145"/>
      <c r="E4838" s="145"/>
      <c r="F4838" s="22" t="s">
        <v>9</v>
      </c>
      <c r="G4838" s="8">
        <v>1000</v>
      </c>
    </row>
    <row r="4839" spans="1:7" x14ac:dyDescent="0.25">
      <c r="A4839" s="9">
        <v>704</v>
      </c>
      <c r="B4839" s="23" t="s">
        <v>879</v>
      </c>
      <c r="C4839" s="9" t="s">
        <v>4</v>
      </c>
      <c r="D4839" s="146" t="s">
        <v>5</v>
      </c>
      <c r="E4839" s="146"/>
      <c r="F4839" s="24"/>
      <c r="G4839" s="10">
        <v>779.9</v>
      </c>
    </row>
    <row r="4840" spans="1:7" x14ac:dyDescent="0.25">
      <c r="A4840" s="18">
        <f t="shared" ref="A4840:B4844" si="862">A4839</f>
        <v>704</v>
      </c>
      <c r="B4840" s="18" t="str">
        <f t="shared" si="862"/>
        <v>AMC 704 C</v>
      </c>
      <c r="C4840" s="4">
        <v>163401</v>
      </c>
      <c r="D4840" s="143" t="s">
        <v>7</v>
      </c>
      <c r="E4840" s="143"/>
      <c r="F4840" s="18"/>
      <c r="G4840" s="5">
        <v>103.4</v>
      </c>
    </row>
    <row r="4841" spans="1:7" x14ac:dyDescent="0.25">
      <c r="A4841" s="18">
        <f t="shared" si="862"/>
        <v>704</v>
      </c>
      <c r="B4841" s="18" t="str">
        <f t="shared" si="862"/>
        <v>AMC 704 C</v>
      </c>
      <c r="C4841" s="4">
        <v>163404</v>
      </c>
      <c r="D4841" s="143" t="s">
        <v>8</v>
      </c>
      <c r="E4841" s="143"/>
      <c r="F4841" s="18"/>
      <c r="G4841" s="5">
        <v>99.3</v>
      </c>
    </row>
    <row r="4842" spans="1:7" x14ac:dyDescent="0.25">
      <c r="A4842" s="18">
        <f t="shared" si="862"/>
        <v>704</v>
      </c>
      <c r="B4842" s="18" t="str">
        <f t="shared" si="862"/>
        <v>AMC 704 C</v>
      </c>
      <c r="C4842" s="4">
        <v>163403</v>
      </c>
      <c r="D4842" s="143" t="s">
        <v>6</v>
      </c>
      <c r="E4842" s="143"/>
      <c r="F4842" s="18"/>
      <c r="G4842" s="5">
        <v>8.6999999999999993</v>
      </c>
    </row>
    <row r="4843" spans="1:7" x14ac:dyDescent="0.25">
      <c r="A4843" s="18">
        <f t="shared" si="862"/>
        <v>704</v>
      </c>
      <c r="B4843" s="18" t="str">
        <f t="shared" si="862"/>
        <v>AMC 704 C</v>
      </c>
      <c r="C4843" s="6">
        <v>163410</v>
      </c>
      <c r="D4843" s="144" t="s">
        <v>15</v>
      </c>
      <c r="E4843" s="144"/>
      <c r="F4843" s="20"/>
      <c r="G4843" s="7">
        <v>8.6999999999999993</v>
      </c>
    </row>
    <row r="4844" spans="1:7" x14ac:dyDescent="0.25">
      <c r="A4844" s="20">
        <f t="shared" si="862"/>
        <v>704</v>
      </c>
      <c r="B4844" s="20" t="str">
        <f t="shared" si="862"/>
        <v>AMC 704 C</v>
      </c>
      <c r="C4844" s="21"/>
      <c r="D4844" s="145"/>
      <c r="E4844" s="145"/>
      <c r="F4844" s="22" t="s">
        <v>9</v>
      </c>
      <c r="G4844" s="8">
        <v>1000</v>
      </c>
    </row>
    <row r="4845" spans="1:7" x14ac:dyDescent="0.25">
      <c r="A4845" s="2">
        <v>705</v>
      </c>
      <c r="B4845" s="27" t="s">
        <v>880</v>
      </c>
      <c r="C4845" s="2" t="s">
        <v>4</v>
      </c>
      <c r="D4845" s="148" t="s">
        <v>5</v>
      </c>
      <c r="E4845" s="148"/>
      <c r="F4845" s="28"/>
      <c r="G4845" s="3">
        <v>806</v>
      </c>
    </row>
    <row r="4846" spans="1:7" x14ac:dyDescent="0.25">
      <c r="A4846" s="18">
        <f t="shared" ref="A4846:B4850" si="863">A4845</f>
        <v>705</v>
      </c>
      <c r="B4846" s="18" t="str">
        <f t="shared" si="863"/>
        <v>AMC 705 C</v>
      </c>
      <c r="C4846" s="4">
        <v>163401</v>
      </c>
      <c r="D4846" s="143" t="s">
        <v>7</v>
      </c>
      <c r="E4846" s="143"/>
      <c r="F4846" s="18"/>
      <c r="G4846" s="5">
        <v>192</v>
      </c>
    </row>
    <row r="4847" spans="1:7" x14ac:dyDescent="0.25">
      <c r="A4847" s="18">
        <f t="shared" si="863"/>
        <v>705</v>
      </c>
      <c r="B4847" s="18" t="str">
        <f t="shared" si="863"/>
        <v>AMC 705 C</v>
      </c>
      <c r="C4847" s="4">
        <v>163404</v>
      </c>
      <c r="D4847" s="143" t="s">
        <v>8</v>
      </c>
      <c r="E4847" s="143"/>
      <c r="F4847" s="18"/>
      <c r="G4847" s="5">
        <v>1.8</v>
      </c>
    </row>
    <row r="4848" spans="1:7" x14ac:dyDescent="0.25">
      <c r="A4848" s="18">
        <f t="shared" si="863"/>
        <v>705</v>
      </c>
      <c r="B4848" s="18" t="str">
        <f t="shared" si="863"/>
        <v>AMC 705 C</v>
      </c>
      <c r="C4848" s="4">
        <v>163403</v>
      </c>
      <c r="D4848" s="143" t="s">
        <v>6</v>
      </c>
      <c r="E4848" s="143"/>
      <c r="F4848" s="18"/>
      <c r="G4848" s="5">
        <v>0.2</v>
      </c>
    </row>
    <row r="4849" spans="1:7" x14ac:dyDescent="0.25">
      <c r="A4849" s="18">
        <f t="shared" si="863"/>
        <v>705</v>
      </c>
      <c r="B4849" s="18" t="str">
        <f t="shared" si="863"/>
        <v>AMC 705 C</v>
      </c>
      <c r="C4849" s="6">
        <v>163410</v>
      </c>
      <c r="D4849" s="144" t="s">
        <v>15</v>
      </c>
      <c r="E4849" s="144"/>
      <c r="F4849" s="20"/>
      <c r="G4849" s="7">
        <v>0</v>
      </c>
    </row>
    <row r="4850" spans="1:7" x14ac:dyDescent="0.25">
      <c r="A4850" s="20">
        <f t="shared" si="863"/>
        <v>705</v>
      </c>
      <c r="B4850" s="20" t="str">
        <f t="shared" si="863"/>
        <v>AMC 705 C</v>
      </c>
      <c r="C4850" s="21"/>
      <c r="D4850" s="145"/>
      <c r="E4850" s="145"/>
      <c r="F4850" s="22" t="s">
        <v>9</v>
      </c>
      <c r="G4850" s="8">
        <v>1000</v>
      </c>
    </row>
    <row r="4851" spans="1:7" x14ac:dyDescent="0.25">
      <c r="A4851" s="9">
        <v>706</v>
      </c>
      <c r="B4851" s="23" t="s">
        <v>881</v>
      </c>
      <c r="C4851" s="9" t="s">
        <v>4</v>
      </c>
      <c r="D4851" s="146" t="s">
        <v>5</v>
      </c>
      <c r="E4851" s="146"/>
      <c r="F4851" s="24"/>
      <c r="G4851" s="10">
        <v>805.7</v>
      </c>
    </row>
    <row r="4852" spans="1:7" x14ac:dyDescent="0.25">
      <c r="A4852" s="18">
        <f t="shared" ref="A4852:B4856" si="864">A4851</f>
        <v>706</v>
      </c>
      <c r="B4852" s="18" t="str">
        <f t="shared" si="864"/>
        <v>AMC 706 C</v>
      </c>
      <c r="C4852" s="4">
        <v>163401</v>
      </c>
      <c r="D4852" s="143" t="s">
        <v>7</v>
      </c>
      <c r="E4852" s="143"/>
      <c r="F4852" s="18"/>
      <c r="G4852" s="5">
        <v>190.6</v>
      </c>
    </row>
    <row r="4853" spans="1:7" x14ac:dyDescent="0.25">
      <c r="A4853" s="18">
        <f t="shared" si="864"/>
        <v>706</v>
      </c>
      <c r="B4853" s="18" t="str">
        <f t="shared" si="864"/>
        <v>AMC 706 C</v>
      </c>
      <c r="C4853" s="4">
        <v>163404</v>
      </c>
      <c r="D4853" s="143" t="s">
        <v>8</v>
      </c>
      <c r="E4853" s="143"/>
      <c r="F4853" s="18"/>
      <c r="G4853" s="5">
        <v>3.4</v>
      </c>
    </row>
    <row r="4854" spans="1:7" x14ac:dyDescent="0.25">
      <c r="A4854" s="18">
        <f t="shared" si="864"/>
        <v>706</v>
      </c>
      <c r="B4854" s="18" t="str">
        <f t="shared" si="864"/>
        <v>AMC 706 C</v>
      </c>
      <c r="C4854" s="4">
        <v>163403</v>
      </c>
      <c r="D4854" s="143" t="s">
        <v>6</v>
      </c>
      <c r="E4854" s="143"/>
      <c r="F4854" s="18"/>
      <c r="G4854" s="5">
        <v>0.3</v>
      </c>
    </row>
    <row r="4855" spans="1:7" x14ac:dyDescent="0.25">
      <c r="A4855" s="18">
        <f t="shared" si="864"/>
        <v>706</v>
      </c>
      <c r="B4855" s="18" t="str">
        <f t="shared" si="864"/>
        <v>AMC 706 C</v>
      </c>
      <c r="C4855" s="6">
        <v>163410</v>
      </c>
      <c r="D4855" s="144" t="s">
        <v>15</v>
      </c>
      <c r="E4855" s="144"/>
      <c r="F4855" s="20"/>
      <c r="G4855" s="7">
        <v>0</v>
      </c>
    </row>
    <row r="4856" spans="1:7" x14ac:dyDescent="0.25">
      <c r="A4856" s="20">
        <f t="shared" si="864"/>
        <v>706</v>
      </c>
      <c r="B4856" s="20" t="str">
        <f t="shared" si="864"/>
        <v>AMC 706 C</v>
      </c>
      <c r="C4856" s="21"/>
      <c r="D4856" s="145"/>
      <c r="E4856" s="145"/>
      <c r="F4856" s="22" t="s">
        <v>9</v>
      </c>
      <c r="G4856" s="8">
        <v>1000</v>
      </c>
    </row>
    <row r="4857" spans="1:7" x14ac:dyDescent="0.25">
      <c r="A4857" s="9">
        <v>707</v>
      </c>
      <c r="B4857" s="23" t="s">
        <v>882</v>
      </c>
      <c r="C4857" s="9" t="s">
        <v>4</v>
      </c>
      <c r="D4857" s="146" t="s">
        <v>5</v>
      </c>
      <c r="E4857" s="146"/>
      <c r="F4857" s="24"/>
      <c r="G4857" s="10">
        <v>805</v>
      </c>
    </row>
    <row r="4858" spans="1:7" x14ac:dyDescent="0.25">
      <c r="A4858" s="18">
        <f t="shared" ref="A4858:B4862" si="865">A4857</f>
        <v>707</v>
      </c>
      <c r="B4858" s="18" t="str">
        <f t="shared" si="865"/>
        <v>AMC 707 C</v>
      </c>
      <c r="C4858" s="4">
        <v>163401</v>
      </c>
      <c r="D4858" s="143" t="s">
        <v>7</v>
      </c>
      <c r="E4858" s="143"/>
      <c r="F4858" s="18"/>
      <c r="G4858" s="5">
        <v>187.4</v>
      </c>
    </row>
    <row r="4859" spans="1:7" x14ac:dyDescent="0.25">
      <c r="A4859" s="18">
        <f t="shared" si="865"/>
        <v>707</v>
      </c>
      <c r="B4859" s="18" t="str">
        <f t="shared" si="865"/>
        <v>AMC 707 C</v>
      </c>
      <c r="C4859" s="4">
        <v>163404</v>
      </c>
      <c r="D4859" s="143" t="s">
        <v>8</v>
      </c>
      <c r="E4859" s="143"/>
      <c r="F4859" s="18"/>
      <c r="G4859" s="5">
        <v>6.9</v>
      </c>
    </row>
    <row r="4860" spans="1:7" x14ac:dyDescent="0.25">
      <c r="A4860" s="18">
        <f t="shared" si="865"/>
        <v>707</v>
      </c>
      <c r="B4860" s="18" t="str">
        <f t="shared" si="865"/>
        <v>AMC 707 C</v>
      </c>
      <c r="C4860" s="4">
        <v>163403</v>
      </c>
      <c r="D4860" s="143" t="s">
        <v>6</v>
      </c>
      <c r="E4860" s="143"/>
      <c r="F4860" s="18"/>
      <c r="G4860" s="5">
        <v>0.6</v>
      </c>
    </row>
    <row r="4861" spans="1:7" x14ac:dyDescent="0.25">
      <c r="A4861" s="18">
        <f t="shared" si="865"/>
        <v>707</v>
      </c>
      <c r="B4861" s="18" t="str">
        <f t="shared" si="865"/>
        <v>AMC 707 C</v>
      </c>
      <c r="C4861" s="6">
        <v>163410</v>
      </c>
      <c r="D4861" s="144" t="s">
        <v>15</v>
      </c>
      <c r="E4861" s="144"/>
      <c r="F4861" s="20"/>
      <c r="G4861" s="7">
        <v>0.1</v>
      </c>
    </row>
    <row r="4862" spans="1:7" x14ac:dyDescent="0.25">
      <c r="A4862" s="20">
        <f t="shared" si="865"/>
        <v>707</v>
      </c>
      <c r="B4862" s="20" t="str">
        <f t="shared" si="865"/>
        <v>AMC 707 C</v>
      </c>
      <c r="C4862" s="21"/>
      <c r="D4862" s="145"/>
      <c r="E4862" s="145"/>
      <c r="F4862" s="22" t="s">
        <v>9</v>
      </c>
      <c r="G4862" s="8">
        <v>1000</v>
      </c>
    </row>
    <row r="4863" spans="1:7" x14ac:dyDescent="0.25">
      <c r="A4863" s="9">
        <v>708</v>
      </c>
      <c r="B4863" s="23" t="s">
        <v>883</v>
      </c>
      <c r="C4863" s="9" t="s">
        <v>4</v>
      </c>
      <c r="D4863" s="146" t="s">
        <v>5</v>
      </c>
      <c r="E4863" s="146"/>
      <c r="F4863" s="24"/>
      <c r="G4863" s="10">
        <v>803.6</v>
      </c>
    </row>
    <row r="4864" spans="1:7" x14ac:dyDescent="0.25">
      <c r="A4864" s="18">
        <f t="shared" ref="A4864:B4868" si="866">A4863</f>
        <v>708</v>
      </c>
      <c r="B4864" s="18" t="str">
        <f t="shared" si="866"/>
        <v>AMC 708 C</v>
      </c>
      <c r="C4864" s="4">
        <v>163401</v>
      </c>
      <c r="D4864" s="143" t="s">
        <v>7</v>
      </c>
      <c r="E4864" s="143"/>
      <c r="F4864" s="18"/>
      <c r="G4864" s="5">
        <v>181.2</v>
      </c>
    </row>
    <row r="4865" spans="1:7" x14ac:dyDescent="0.25">
      <c r="A4865" s="18">
        <f t="shared" si="866"/>
        <v>708</v>
      </c>
      <c r="B4865" s="18" t="str">
        <f t="shared" si="866"/>
        <v>AMC 708 C</v>
      </c>
      <c r="C4865" s="4">
        <v>163404</v>
      </c>
      <c r="D4865" s="143" t="s">
        <v>8</v>
      </c>
      <c r="E4865" s="143"/>
      <c r="F4865" s="18"/>
      <c r="G4865" s="5">
        <v>13.8</v>
      </c>
    </row>
    <row r="4866" spans="1:7" x14ac:dyDescent="0.25">
      <c r="A4866" s="18">
        <f t="shared" si="866"/>
        <v>708</v>
      </c>
      <c r="B4866" s="18" t="str">
        <f t="shared" si="866"/>
        <v>AMC 708 C</v>
      </c>
      <c r="C4866" s="4">
        <v>163403</v>
      </c>
      <c r="D4866" s="143" t="s">
        <v>6</v>
      </c>
      <c r="E4866" s="143"/>
      <c r="F4866" s="18"/>
      <c r="G4866" s="5">
        <v>1.2</v>
      </c>
    </row>
    <row r="4867" spans="1:7" x14ac:dyDescent="0.25">
      <c r="A4867" s="18">
        <f t="shared" si="866"/>
        <v>708</v>
      </c>
      <c r="B4867" s="18" t="str">
        <f t="shared" si="866"/>
        <v>AMC 708 C</v>
      </c>
      <c r="C4867" s="6">
        <v>163410</v>
      </c>
      <c r="D4867" s="144" t="s">
        <v>15</v>
      </c>
      <c r="E4867" s="144"/>
      <c r="F4867" s="20"/>
      <c r="G4867" s="7">
        <v>0.2</v>
      </c>
    </row>
    <row r="4868" spans="1:7" x14ac:dyDescent="0.25">
      <c r="A4868" s="20">
        <f t="shared" si="866"/>
        <v>708</v>
      </c>
      <c r="B4868" s="20" t="str">
        <f t="shared" si="866"/>
        <v>AMC 708 C</v>
      </c>
      <c r="C4868" s="21"/>
      <c r="D4868" s="145"/>
      <c r="E4868" s="145"/>
      <c r="F4868" s="22" t="s">
        <v>9</v>
      </c>
      <c r="G4868" s="8">
        <v>1000</v>
      </c>
    </row>
    <row r="4869" spans="1:7" x14ac:dyDescent="0.25">
      <c r="A4869" s="9">
        <v>709</v>
      </c>
      <c r="B4869" s="23" t="s">
        <v>884</v>
      </c>
      <c r="C4869" s="9" t="s">
        <v>4</v>
      </c>
      <c r="D4869" s="146" t="s">
        <v>5</v>
      </c>
      <c r="E4869" s="146"/>
      <c r="F4869" s="24"/>
      <c r="G4869" s="10">
        <v>800.9</v>
      </c>
    </row>
    <row r="4870" spans="1:7" x14ac:dyDescent="0.25">
      <c r="A4870" s="18">
        <f t="shared" ref="A4870:B4874" si="867">A4869</f>
        <v>709</v>
      </c>
      <c r="B4870" s="18" t="str">
        <f t="shared" si="867"/>
        <v>AMC 709 C</v>
      </c>
      <c r="C4870" s="4">
        <v>163401</v>
      </c>
      <c r="D4870" s="143" t="s">
        <v>7</v>
      </c>
      <c r="E4870" s="143"/>
      <c r="F4870" s="18"/>
      <c r="G4870" s="5">
        <v>168.7</v>
      </c>
    </row>
    <row r="4871" spans="1:7" x14ac:dyDescent="0.25">
      <c r="A4871" s="18">
        <f t="shared" si="867"/>
        <v>709</v>
      </c>
      <c r="B4871" s="18" t="str">
        <f t="shared" si="867"/>
        <v>AMC 709 C</v>
      </c>
      <c r="C4871" s="4">
        <v>163404</v>
      </c>
      <c r="D4871" s="143" t="s">
        <v>8</v>
      </c>
      <c r="E4871" s="143"/>
      <c r="F4871" s="18"/>
      <c r="G4871" s="5">
        <v>27.6</v>
      </c>
    </row>
    <row r="4872" spans="1:7" x14ac:dyDescent="0.25">
      <c r="A4872" s="18">
        <f t="shared" si="867"/>
        <v>709</v>
      </c>
      <c r="B4872" s="18" t="str">
        <f t="shared" si="867"/>
        <v>AMC 709 C</v>
      </c>
      <c r="C4872" s="4">
        <v>163403</v>
      </c>
      <c r="D4872" s="143" t="s">
        <v>6</v>
      </c>
      <c r="E4872" s="143"/>
      <c r="F4872" s="18"/>
      <c r="G4872" s="5">
        <v>2.4</v>
      </c>
    </row>
    <row r="4873" spans="1:7" x14ac:dyDescent="0.25">
      <c r="A4873" s="18">
        <f t="shared" si="867"/>
        <v>709</v>
      </c>
      <c r="B4873" s="18" t="str">
        <f t="shared" si="867"/>
        <v>AMC 709 C</v>
      </c>
      <c r="C4873" s="6">
        <v>163410</v>
      </c>
      <c r="D4873" s="144" t="s">
        <v>15</v>
      </c>
      <c r="E4873" s="144"/>
      <c r="F4873" s="20"/>
      <c r="G4873" s="7">
        <v>0.4</v>
      </c>
    </row>
    <row r="4874" spans="1:7" x14ac:dyDescent="0.25">
      <c r="A4874" s="20">
        <f t="shared" si="867"/>
        <v>709</v>
      </c>
      <c r="B4874" s="20" t="str">
        <f t="shared" si="867"/>
        <v>AMC 709 C</v>
      </c>
      <c r="C4874" s="21"/>
      <c r="D4874" s="145"/>
      <c r="E4874" s="145"/>
      <c r="F4874" s="22" t="s">
        <v>9</v>
      </c>
      <c r="G4874" s="8">
        <v>1000</v>
      </c>
    </row>
    <row r="4875" spans="1:7" x14ac:dyDescent="0.25">
      <c r="A4875" s="9">
        <v>710</v>
      </c>
      <c r="B4875" s="23" t="s">
        <v>885</v>
      </c>
      <c r="C4875" s="9" t="s">
        <v>4</v>
      </c>
      <c r="D4875" s="146" t="s">
        <v>5</v>
      </c>
      <c r="E4875" s="146"/>
      <c r="F4875" s="24"/>
      <c r="G4875" s="10">
        <v>795.6</v>
      </c>
    </row>
    <row r="4876" spans="1:7" x14ac:dyDescent="0.25">
      <c r="A4876" s="18">
        <f t="shared" ref="A4876:B4880" si="868">A4875</f>
        <v>710</v>
      </c>
      <c r="B4876" s="18" t="str">
        <f t="shared" si="868"/>
        <v>AMC 710 C</v>
      </c>
      <c r="C4876" s="4">
        <v>163401</v>
      </c>
      <c r="D4876" s="143" t="s">
        <v>7</v>
      </c>
      <c r="E4876" s="143"/>
      <c r="F4876" s="18"/>
      <c r="G4876" s="5">
        <v>143.6</v>
      </c>
    </row>
    <row r="4877" spans="1:7" x14ac:dyDescent="0.25">
      <c r="A4877" s="18">
        <f t="shared" si="868"/>
        <v>710</v>
      </c>
      <c r="B4877" s="18" t="str">
        <f t="shared" si="868"/>
        <v>AMC 710 C</v>
      </c>
      <c r="C4877" s="4">
        <v>163404</v>
      </c>
      <c r="D4877" s="143" t="s">
        <v>8</v>
      </c>
      <c r="E4877" s="143"/>
      <c r="F4877" s="18"/>
      <c r="G4877" s="5">
        <v>55.2</v>
      </c>
    </row>
    <row r="4878" spans="1:7" x14ac:dyDescent="0.25">
      <c r="A4878" s="18">
        <f t="shared" si="868"/>
        <v>710</v>
      </c>
      <c r="B4878" s="18" t="str">
        <f t="shared" si="868"/>
        <v>AMC 710 C</v>
      </c>
      <c r="C4878" s="4">
        <v>163403</v>
      </c>
      <c r="D4878" s="143" t="s">
        <v>6</v>
      </c>
      <c r="E4878" s="143"/>
      <c r="F4878" s="18"/>
      <c r="G4878" s="5">
        <v>4.8</v>
      </c>
    </row>
    <row r="4879" spans="1:7" x14ac:dyDescent="0.25">
      <c r="A4879" s="18">
        <f t="shared" si="868"/>
        <v>710</v>
      </c>
      <c r="B4879" s="18" t="str">
        <f t="shared" si="868"/>
        <v>AMC 710 C</v>
      </c>
      <c r="C4879" s="6">
        <v>163410</v>
      </c>
      <c r="D4879" s="144" t="s">
        <v>15</v>
      </c>
      <c r="E4879" s="144"/>
      <c r="F4879" s="20"/>
      <c r="G4879" s="7">
        <v>0.8</v>
      </c>
    </row>
    <row r="4880" spans="1:7" x14ac:dyDescent="0.25">
      <c r="A4880" s="20">
        <f t="shared" si="868"/>
        <v>710</v>
      </c>
      <c r="B4880" s="20" t="str">
        <f t="shared" si="868"/>
        <v>AMC 710 C</v>
      </c>
      <c r="C4880" s="21"/>
      <c r="D4880" s="145"/>
      <c r="E4880" s="145"/>
      <c r="F4880" s="22" t="s">
        <v>9</v>
      </c>
      <c r="G4880" s="8">
        <v>1000</v>
      </c>
    </row>
    <row r="4881" spans="1:7" x14ac:dyDescent="0.25">
      <c r="A4881" s="9">
        <v>711</v>
      </c>
      <c r="B4881" s="23" t="s">
        <v>886</v>
      </c>
      <c r="C4881" s="9" t="s">
        <v>4</v>
      </c>
      <c r="D4881" s="146" t="s">
        <v>5</v>
      </c>
      <c r="E4881" s="146"/>
      <c r="F4881" s="24"/>
      <c r="G4881" s="10">
        <v>790</v>
      </c>
    </row>
    <row r="4882" spans="1:7" x14ac:dyDescent="0.25">
      <c r="A4882" s="18">
        <f t="shared" ref="A4882:B4886" si="869">A4881</f>
        <v>711</v>
      </c>
      <c r="B4882" s="18" t="str">
        <f t="shared" si="869"/>
        <v>AMC 711 C</v>
      </c>
      <c r="C4882" s="4">
        <v>163401</v>
      </c>
      <c r="D4882" s="143" t="s">
        <v>7</v>
      </c>
      <c r="E4882" s="143"/>
      <c r="F4882" s="18"/>
      <c r="G4882" s="5">
        <v>118.6</v>
      </c>
    </row>
    <row r="4883" spans="1:7" x14ac:dyDescent="0.25">
      <c r="A4883" s="18">
        <f t="shared" si="869"/>
        <v>711</v>
      </c>
      <c r="B4883" s="18" t="str">
        <f t="shared" si="869"/>
        <v>AMC 711 C</v>
      </c>
      <c r="C4883" s="4">
        <v>163404</v>
      </c>
      <c r="D4883" s="143" t="s">
        <v>8</v>
      </c>
      <c r="E4883" s="143"/>
      <c r="F4883" s="18"/>
      <c r="G4883" s="5">
        <v>82.9</v>
      </c>
    </row>
    <row r="4884" spans="1:7" x14ac:dyDescent="0.25">
      <c r="A4884" s="18">
        <f t="shared" si="869"/>
        <v>711</v>
      </c>
      <c r="B4884" s="18" t="str">
        <f t="shared" si="869"/>
        <v>AMC 711 C</v>
      </c>
      <c r="C4884" s="4">
        <v>163403</v>
      </c>
      <c r="D4884" s="143" t="s">
        <v>6</v>
      </c>
      <c r="E4884" s="143"/>
      <c r="F4884" s="18"/>
      <c r="G4884" s="5">
        <v>7.3</v>
      </c>
    </row>
    <row r="4885" spans="1:7" x14ac:dyDescent="0.25">
      <c r="A4885" s="18">
        <f t="shared" si="869"/>
        <v>711</v>
      </c>
      <c r="B4885" s="18" t="str">
        <f t="shared" si="869"/>
        <v>AMC 711 C</v>
      </c>
      <c r="C4885" s="6">
        <v>163410</v>
      </c>
      <c r="D4885" s="144" t="s">
        <v>15</v>
      </c>
      <c r="E4885" s="144"/>
      <c r="F4885" s="20"/>
      <c r="G4885" s="7">
        <v>1.2</v>
      </c>
    </row>
    <row r="4886" spans="1:7" x14ac:dyDescent="0.25">
      <c r="A4886" s="20">
        <f t="shared" si="869"/>
        <v>711</v>
      </c>
      <c r="B4886" s="20" t="str">
        <f t="shared" si="869"/>
        <v>AMC 711 C</v>
      </c>
      <c r="C4886" s="21"/>
      <c r="D4886" s="145"/>
      <c r="E4886" s="145"/>
      <c r="F4886" s="22" t="s">
        <v>9</v>
      </c>
      <c r="G4886" s="8">
        <v>1000</v>
      </c>
    </row>
    <row r="4887" spans="1:7" x14ac:dyDescent="0.25">
      <c r="A4887" s="9">
        <v>712</v>
      </c>
      <c r="B4887" s="23" t="s">
        <v>887</v>
      </c>
      <c r="C4887" s="9" t="s">
        <v>4</v>
      </c>
      <c r="D4887" s="146" t="s">
        <v>5</v>
      </c>
      <c r="E4887" s="146"/>
      <c r="F4887" s="24"/>
      <c r="G4887" s="10">
        <v>808.4</v>
      </c>
    </row>
    <row r="4888" spans="1:7" x14ac:dyDescent="0.25">
      <c r="A4888" s="18">
        <f t="shared" ref="A4888:B4892" si="870">A4887</f>
        <v>712</v>
      </c>
      <c r="B4888" s="18" t="str">
        <f t="shared" si="870"/>
        <v>AMC 712 C</v>
      </c>
      <c r="C4888" s="4">
        <v>163401</v>
      </c>
      <c r="D4888" s="143" t="s">
        <v>7</v>
      </c>
      <c r="E4888" s="143"/>
      <c r="F4888" s="18"/>
      <c r="G4888" s="5">
        <v>188.2</v>
      </c>
    </row>
    <row r="4889" spans="1:7" x14ac:dyDescent="0.25">
      <c r="A4889" s="18">
        <f t="shared" si="870"/>
        <v>712</v>
      </c>
      <c r="B4889" s="18" t="str">
        <f t="shared" si="870"/>
        <v>AMC 712 C</v>
      </c>
      <c r="C4889" s="4">
        <v>163403</v>
      </c>
      <c r="D4889" s="143" t="s">
        <v>6</v>
      </c>
      <c r="E4889" s="143"/>
      <c r="F4889" s="18"/>
      <c r="G4889" s="5">
        <v>2.6</v>
      </c>
    </row>
    <row r="4890" spans="1:7" x14ac:dyDescent="0.25">
      <c r="A4890" s="18">
        <f t="shared" si="870"/>
        <v>712</v>
      </c>
      <c r="B4890" s="18" t="str">
        <f t="shared" si="870"/>
        <v>AMC 712 C</v>
      </c>
      <c r="C4890" s="4">
        <v>163406</v>
      </c>
      <c r="D4890" s="143" t="s">
        <v>193</v>
      </c>
      <c r="E4890" s="143"/>
      <c r="F4890" s="18"/>
      <c r="G4890" s="5">
        <v>0.8</v>
      </c>
    </row>
    <row r="4891" spans="1:7" x14ac:dyDescent="0.25">
      <c r="A4891" s="18">
        <f t="shared" si="870"/>
        <v>712</v>
      </c>
      <c r="B4891" s="18" t="str">
        <f t="shared" si="870"/>
        <v>AMC 712 C</v>
      </c>
      <c r="C4891" s="6">
        <v>163410</v>
      </c>
      <c r="D4891" s="144" t="s">
        <v>15</v>
      </c>
      <c r="E4891" s="144"/>
      <c r="F4891" s="20"/>
      <c r="G4891" s="7">
        <v>0</v>
      </c>
    </row>
    <row r="4892" spans="1:7" x14ac:dyDescent="0.25">
      <c r="A4892" s="20">
        <f t="shared" si="870"/>
        <v>712</v>
      </c>
      <c r="B4892" s="20" t="str">
        <f t="shared" si="870"/>
        <v>AMC 712 C</v>
      </c>
      <c r="C4892" s="21"/>
      <c r="D4892" s="145"/>
      <c r="E4892" s="145"/>
      <c r="F4892" s="22" t="s">
        <v>9</v>
      </c>
      <c r="G4892" s="8">
        <v>1000</v>
      </c>
    </row>
    <row r="4893" spans="1:7" x14ac:dyDescent="0.25">
      <c r="A4893" s="9">
        <v>713</v>
      </c>
      <c r="B4893" s="23" t="s">
        <v>888</v>
      </c>
      <c r="C4893" s="9" t="s">
        <v>4</v>
      </c>
      <c r="D4893" s="146" t="s">
        <v>5</v>
      </c>
      <c r="E4893" s="146"/>
      <c r="F4893" s="24"/>
      <c r="G4893" s="10">
        <v>810.6</v>
      </c>
    </row>
    <row r="4894" spans="1:7" x14ac:dyDescent="0.25">
      <c r="A4894" s="18">
        <f t="shared" ref="A4894:B4898" si="871">A4893</f>
        <v>713</v>
      </c>
      <c r="B4894" s="18" t="str">
        <f t="shared" si="871"/>
        <v>AMC 713 C</v>
      </c>
      <c r="C4894" s="4">
        <v>163401</v>
      </c>
      <c r="D4894" s="143" t="s">
        <v>7</v>
      </c>
      <c r="E4894" s="143"/>
      <c r="F4894" s="18"/>
      <c r="G4894" s="5">
        <v>182.6</v>
      </c>
    </row>
    <row r="4895" spans="1:7" x14ac:dyDescent="0.25">
      <c r="A4895" s="18">
        <f t="shared" si="871"/>
        <v>713</v>
      </c>
      <c r="B4895" s="18" t="str">
        <f t="shared" si="871"/>
        <v>AMC 713 C</v>
      </c>
      <c r="C4895" s="4">
        <v>163403</v>
      </c>
      <c r="D4895" s="143" t="s">
        <v>6</v>
      </c>
      <c r="E4895" s="143"/>
      <c r="F4895" s="18"/>
      <c r="G4895" s="5">
        <v>5.2</v>
      </c>
    </row>
    <row r="4896" spans="1:7" x14ac:dyDescent="0.25">
      <c r="A4896" s="18">
        <f t="shared" si="871"/>
        <v>713</v>
      </c>
      <c r="B4896" s="18" t="str">
        <f t="shared" si="871"/>
        <v>AMC 713 C</v>
      </c>
      <c r="C4896" s="4">
        <v>163406</v>
      </c>
      <c r="D4896" s="143" t="s">
        <v>193</v>
      </c>
      <c r="E4896" s="143"/>
      <c r="F4896" s="18"/>
      <c r="G4896" s="5">
        <v>1.6</v>
      </c>
    </row>
    <row r="4897" spans="1:7" x14ac:dyDescent="0.25">
      <c r="A4897" s="18">
        <f t="shared" si="871"/>
        <v>713</v>
      </c>
      <c r="B4897" s="18" t="str">
        <f t="shared" si="871"/>
        <v>AMC 713 C</v>
      </c>
      <c r="C4897" s="6">
        <v>163410</v>
      </c>
      <c r="D4897" s="144" t="s">
        <v>15</v>
      </c>
      <c r="E4897" s="144"/>
      <c r="F4897" s="20"/>
      <c r="G4897" s="7">
        <v>0</v>
      </c>
    </row>
    <row r="4898" spans="1:7" x14ac:dyDescent="0.25">
      <c r="A4898" s="20">
        <f t="shared" si="871"/>
        <v>713</v>
      </c>
      <c r="B4898" s="20" t="str">
        <f t="shared" si="871"/>
        <v>AMC 713 C</v>
      </c>
      <c r="C4898" s="21"/>
      <c r="D4898" s="145"/>
      <c r="E4898" s="145"/>
      <c r="F4898" s="22" t="s">
        <v>9</v>
      </c>
      <c r="G4898" s="8">
        <v>1000</v>
      </c>
    </row>
    <row r="4899" spans="1:7" x14ac:dyDescent="0.25">
      <c r="A4899" s="2">
        <v>714</v>
      </c>
      <c r="B4899" s="27" t="s">
        <v>889</v>
      </c>
      <c r="C4899" s="2" t="s">
        <v>4</v>
      </c>
      <c r="D4899" s="148" t="s">
        <v>5</v>
      </c>
      <c r="E4899" s="148"/>
      <c r="F4899" s="28"/>
      <c r="G4899" s="3">
        <v>814.7</v>
      </c>
    </row>
    <row r="4900" spans="1:7" x14ac:dyDescent="0.25">
      <c r="A4900" s="18">
        <f t="shared" ref="A4900:B4904" si="872">A4899</f>
        <v>714</v>
      </c>
      <c r="B4900" s="18" t="str">
        <f t="shared" si="872"/>
        <v>AMC 714 C</v>
      </c>
      <c r="C4900" s="4">
        <v>163401</v>
      </c>
      <c r="D4900" s="143" t="s">
        <v>7</v>
      </c>
      <c r="E4900" s="143"/>
      <c r="F4900" s="18"/>
      <c r="G4900" s="5">
        <v>171.6</v>
      </c>
    </row>
    <row r="4901" spans="1:7" x14ac:dyDescent="0.25">
      <c r="A4901" s="18">
        <f t="shared" si="872"/>
        <v>714</v>
      </c>
      <c r="B4901" s="18" t="str">
        <f t="shared" si="872"/>
        <v>AMC 714 C</v>
      </c>
      <c r="C4901" s="4">
        <v>163403</v>
      </c>
      <c r="D4901" s="143" t="s">
        <v>6</v>
      </c>
      <c r="E4901" s="143"/>
      <c r="F4901" s="18"/>
      <c r="G4901" s="5">
        <v>10.4</v>
      </c>
    </row>
    <row r="4902" spans="1:7" x14ac:dyDescent="0.25">
      <c r="A4902" s="18">
        <f t="shared" si="872"/>
        <v>714</v>
      </c>
      <c r="B4902" s="18" t="str">
        <f t="shared" si="872"/>
        <v>AMC 714 C</v>
      </c>
      <c r="C4902" s="4">
        <v>163406</v>
      </c>
      <c r="D4902" s="143" t="s">
        <v>193</v>
      </c>
      <c r="E4902" s="143"/>
      <c r="F4902" s="18"/>
      <c r="G4902" s="5">
        <v>3.2</v>
      </c>
    </row>
    <row r="4903" spans="1:7" x14ac:dyDescent="0.25">
      <c r="A4903" s="18">
        <f t="shared" si="872"/>
        <v>714</v>
      </c>
      <c r="B4903" s="18" t="str">
        <f t="shared" si="872"/>
        <v>AMC 714 C</v>
      </c>
      <c r="C4903" s="6">
        <v>163410</v>
      </c>
      <c r="D4903" s="144" t="s">
        <v>15</v>
      </c>
      <c r="E4903" s="144"/>
      <c r="F4903" s="20"/>
      <c r="G4903" s="7">
        <v>0.1</v>
      </c>
    </row>
    <row r="4904" spans="1:7" x14ac:dyDescent="0.25">
      <c r="A4904" s="20">
        <f t="shared" si="872"/>
        <v>714</v>
      </c>
      <c r="B4904" s="20" t="str">
        <f t="shared" si="872"/>
        <v>AMC 714 C</v>
      </c>
      <c r="C4904" s="21"/>
      <c r="D4904" s="145"/>
      <c r="E4904" s="145"/>
      <c r="F4904" s="22" t="s">
        <v>9</v>
      </c>
      <c r="G4904" s="8">
        <v>1000</v>
      </c>
    </row>
    <row r="4905" spans="1:7" x14ac:dyDescent="0.25">
      <c r="A4905" s="9">
        <v>715</v>
      </c>
      <c r="B4905" s="23" t="s">
        <v>890</v>
      </c>
      <c r="C4905" s="9" t="s">
        <v>4</v>
      </c>
      <c r="D4905" s="146" t="s">
        <v>5</v>
      </c>
      <c r="E4905" s="146"/>
      <c r="F4905" s="24"/>
      <c r="G4905" s="10">
        <v>823.1</v>
      </c>
    </row>
    <row r="4906" spans="1:7" x14ac:dyDescent="0.25">
      <c r="A4906" s="18">
        <f t="shared" ref="A4906:B4910" si="873">A4905</f>
        <v>715</v>
      </c>
      <c r="B4906" s="18" t="str">
        <f t="shared" si="873"/>
        <v>AMC 715 C</v>
      </c>
      <c r="C4906" s="4">
        <v>163401</v>
      </c>
      <c r="D4906" s="143" t="s">
        <v>7</v>
      </c>
      <c r="E4906" s="143"/>
      <c r="F4906" s="18"/>
      <c r="G4906" s="5">
        <v>149.5</v>
      </c>
    </row>
    <row r="4907" spans="1:7" x14ac:dyDescent="0.25">
      <c r="A4907" s="18">
        <f t="shared" si="873"/>
        <v>715</v>
      </c>
      <c r="B4907" s="18" t="str">
        <f t="shared" si="873"/>
        <v>AMC 715 C</v>
      </c>
      <c r="C4907" s="4">
        <v>163403</v>
      </c>
      <c r="D4907" s="143" t="s">
        <v>6</v>
      </c>
      <c r="E4907" s="143"/>
      <c r="F4907" s="18"/>
      <c r="G4907" s="5">
        <v>20.9</v>
      </c>
    </row>
    <row r="4908" spans="1:7" x14ac:dyDescent="0.25">
      <c r="A4908" s="18">
        <f t="shared" si="873"/>
        <v>715</v>
      </c>
      <c r="B4908" s="18" t="str">
        <f t="shared" si="873"/>
        <v>AMC 715 C</v>
      </c>
      <c r="C4908" s="4">
        <v>163406</v>
      </c>
      <c r="D4908" s="143" t="s">
        <v>193</v>
      </c>
      <c r="E4908" s="143"/>
      <c r="F4908" s="18"/>
      <c r="G4908" s="5">
        <v>6.3</v>
      </c>
    </row>
    <row r="4909" spans="1:7" x14ac:dyDescent="0.25">
      <c r="A4909" s="18">
        <f t="shared" si="873"/>
        <v>715</v>
      </c>
      <c r="B4909" s="18" t="str">
        <f t="shared" si="873"/>
        <v>AMC 715 C</v>
      </c>
      <c r="C4909" s="6">
        <v>163410</v>
      </c>
      <c r="D4909" s="144" t="s">
        <v>15</v>
      </c>
      <c r="E4909" s="144"/>
      <c r="F4909" s="20"/>
      <c r="G4909" s="7">
        <v>0.2</v>
      </c>
    </row>
    <row r="4910" spans="1:7" x14ac:dyDescent="0.25">
      <c r="A4910" s="20">
        <f t="shared" si="873"/>
        <v>715</v>
      </c>
      <c r="B4910" s="20" t="str">
        <f t="shared" si="873"/>
        <v>AMC 715 C</v>
      </c>
      <c r="C4910" s="21"/>
      <c r="D4910" s="145"/>
      <c r="E4910" s="145"/>
      <c r="F4910" s="22" t="s">
        <v>9</v>
      </c>
      <c r="G4910" s="8">
        <v>1000</v>
      </c>
    </row>
    <row r="4911" spans="1:7" x14ac:dyDescent="0.25">
      <c r="A4911" s="9">
        <v>716</v>
      </c>
      <c r="B4911" s="23" t="s">
        <v>891</v>
      </c>
      <c r="C4911" s="9" t="s">
        <v>4</v>
      </c>
      <c r="D4911" s="146" t="s">
        <v>5</v>
      </c>
      <c r="E4911" s="146"/>
      <c r="F4911" s="24"/>
      <c r="G4911" s="10">
        <v>839.9</v>
      </c>
    </row>
    <row r="4912" spans="1:7" x14ac:dyDescent="0.25">
      <c r="A4912" s="18">
        <f t="shared" ref="A4912:B4916" si="874">A4911</f>
        <v>716</v>
      </c>
      <c r="B4912" s="18" t="str">
        <f t="shared" si="874"/>
        <v>AMC 716 C</v>
      </c>
      <c r="C4912" s="4">
        <v>163401</v>
      </c>
      <c r="D4912" s="143" t="s">
        <v>7</v>
      </c>
      <c r="E4912" s="143"/>
      <c r="F4912" s="18"/>
      <c r="G4912" s="5">
        <v>105.4</v>
      </c>
    </row>
    <row r="4913" spans="1:7" x14ac:dyDescent="0.25">
      <c r="A4913" s="18">
        <f t="shared" si="874"/>
        <v>716</v>
      </c>
      <c r="B4913" s="18" t="str">
        <f t="shared" si="874"/>
        <v>AMC 716 C</v>
      </c>
      <c r="C4913" s="4">
        <v>163403</v>
      </c>
      <c r="D4913" s="143" t="s">
        <v>6</v>
      </c>
      <c r="E4913" s="143"/>
      <c r="F4913" s="18"/>
      <c r="G4913" s="5">
        <v>41.7</v>
      </c>
    </row>
    <row r="4914" spans="1:7" x14ac:dyDescent="0.25">
      <c r="A4914" s="18">
        <f t="shared" si="874"/>
        <v>716</v>
      </c>
      <c r="B4914" s="18" t="str">
        <f t="shared" si="874"/>
        <v>AMC 716 C</v>
      </c>
      <c r="C4914" s="4">
        <v>163406</v>
      </c>
      <c r="D4914" s="143" t="s">
        <v>193</v>
      </c>
      <c r="E4914" s="143"/>
      <c r="F4914" s="18"/>
      <c r="G4914" s="5">
        <v>12.7</v>
      </c>
    </row>
    <row r="4915" spans="1:7" x14ac:dyDescent="0.25">
      <c r="A4915" s="18">
        <f t="shared" si="874"/>
        <v>716</v>
      </c>
      <c r="B4915" s="18" t="str">
        <f t="shared" si="874"/>
        <v>AMC 716 C</v>
      </c>
      <c r="C4915" s="6">
        <v>163410</v>
      </c>
      <c r="D4915" s="144" t="s">
        <v>15</v>
      </c>
      <c r="E4915" s="144"/>
      <c r="F4915" s="20"/>
      <c r="G4915" s="7">
        <v>0.3</v>
      </c>
    </row>
    <row r="4916" spans="1:7" x14ac:dyDescent="0.25">
      <c r="A4916" s="20">
        <f t="shared" si="874"/>
        <v>716</v>
      </c>
      <c r="B4916" s="20" t="str">
        <f t="shared" si="874"/>
        <v>AMC 716 C</v>
      </c>
      <c r="C4916" s="21"/>
      <c r="D4916" s="145"/>
      <c r="E4916" s="145"/>
      <c r="F4916" s="22" t="s">
        <v>9</v>
      </c>
      <c r="G4916" s="8">
        <v>1000</v>
      </c>
    </row>
    <row r="4917" spans="1:7" x14ac:dyDescent="0.25">
      <c r="A4917" s="9">
        <v>717</v>
      </c>
      <c r="B4917" s="23" t="s">
        <v>892</v>
      </c>
      <c r="C4917" s="9" t="s">
        <v>4</v>
      </c>
      <c r="D4917" s="146" t="s">
        <v>5</v>
      </c>
      <c r="E4917" s="146"/>
      <c r="F4917" s="24"/>
      <c r="G4917" s="10">
        <v>839.7</v>
      </c>
    </row>
    <row r="4918" spans="1:7" x14ac:dyDescent="0.25">
      <c r="A4918" s="18">
        <f t="shared" ref="A4918:B4922" si="875">A4917</f>
        <v>717</v>
      </c>
      <c r="B4918" s="18" t="str">
        <f t="shared" si="875"/>
        <v>AMC 717 C</v>
      </c>
      <c r="C4918" s="4">
        <v>163401</v>
      </c>
      <c r="D4918" s="143" t="s">
        <v>7</v>
      </c>
      <c r="E4918" s="143"/>
      <c r="F4918" s="18"/>
      <c r="G4918" s="5">
        <v>105.4</v>
      </c>
    </row>
    <row r="4919" spans="1:7" x14ac:dyDescent="0.25">
      <c r="A4919" s="18">
        <f t="shared" si="875"/>
        <v>717</v>
      </c>
      <c r="B4919" s="18" t="str">
        <f t="shared" si="875"/>
        <v>AMC 717 C</v>
      </c>
      <c r="C4919" s="4">
        <v>163403</v>
      </c>
      <c r="D4919" s="143" t="s">
        <v>6</v>
      </c>
      <c r="E4919" s="143"/>
      <c r="F4919" s="18"/>
      <c r="G4919" s="5">
        <v>41.7</v>
      </c>
    </row>
    <row r="4920" spans="1:7" x14ac:dyDescent="0.25">
      <c r="A4920" s="18">
        <f t="shared" si="875"/>
        <v>717</v>
      </c>
      <c r="B4920" s="18" t="str">
        <f t="shared" si="875"/>
        <v>AMC 717 C</v>
      </c>
      <c r="C4920" s="4">
        <v>163406</v>
      </c>
      <c r="D4920" s="143" t="s">
        <v>193</v>
      </c>
      <c r="E4920" s="143"/>
      <c r="F4920" s="18"/>
      <c r="G4920" s="5">
        <v>12.6</v>
      </c>
    </row>
    <row r="4921" spans="1:7" x14ac:dyDescent="0.25">
      <c r="A4921" s="18">
        <f t="shared" si="875"/>
        <v>717</v>
      </c>
      <c r="B4921" s="18" t="str">
        <f t="shared" si="875"/>
        <v>AMC 717 C</v>
      </c>
      <c r="C4921" s="6">
        <v>163410</v>
      </c>
      <c r="D4921" s="144" t="s">
        <v>15</v>
      </c>
      <c r="E4921" s="144"/>
      <c r="F4921" s="20"/>
      <c r="G4921" s="7">
        <v>0.6</v>
      </c>
    </row>
    <row r="4922" spans="1:7" x14ac:dyDescent="0.25">
      <c r="A4922" s="20">
        <f t="shared" si="875"/>
        <v>717</v>
      </c>
      <c r="B4922" s="20" t="str">
        <f t="shared" si="875"/>
        <v>AMC 717 C</v>
      </c>
      <c r="C4922" s="21"/>
      <c r="D4922" s="145"/>
      <c r="E4922" s="145"/>
      <c r="F4922" s="22" t="s">
        <v>9</v>
      </c>
      <c r="G4922" s="8">
        <v>1000</v>
      </c>
    </row>
    <row r="4923" spans="1:7" x14ac:dyDescent="0.25">
      <c r="A4923" s="9">
        <v>718</v>
      </c>
      <c r="B4923" s="23" t="s">
        <v>893</v>
      </c>
      <c r="C4923" s="9" t="s">
        <v>4</v>
      </c>
      <c r="D4923" s="146" t="s">
        <v>5</v>
      </c>
      <c r="E4923" s="146"/>
      <c r="F4923" s="24"/>
      <c r="G4923" s="10">
        <v>839</v>
      </c>
    </row>
    <row r="4924" spans="1:7" x14ac:dyDescent="0.25">
      <c r="A4924" s="18">
        <f t="shared" ref="A4924:B4928" si="876">A4923</f>
        <v>718</v>
      </c>
      <c r="B4924" s="18" t="str">
        <f t="shared" si="876"/>
        <v>AMC 718 C</v>
      </c>
      <c r="C4924" s="4">
        <v>163401</v>
      </c>
      <c r="D4924" s="143" t="s">
        <v>7</v>
      </c>
      <c r="E4924" s="143"/>
      <c r="F4924" s="18"/>
      <c r="G4924" s="5">
        <v>105.4</v>
      </c>
    </row>
    <row r="4925" spans="1:7" x14ac:dyDescent="0.25">
      <c r="A4925" s="18">
        <f t="shared" si="876"/>
        <v>718</v>
      </c>
      <c r="B4925" s="18" t="str">
        <f t="shared" si="876"/>
        <v>AMC 718 C</v>
      </c>
      <c r="C4925" s="4">
        <v>163403</v>
      </c>
      <c r="D4925" s="143" t="s">
        <v>6</v>
      </c>
      <c r="E4925" s="143"/>
      <c r="F4925" s="18"/>
      <c r="G4925" s="5">
        <v>41.7</v>
      </c>
    </row>
    <row r="4926" spans="1:7" x14ac:dyDescent="0.25">
      <c r="A4926" s="18">
        <f t="shared" si="876"/>
        <v>718</v>
      </c>
      <c r="B4926" s="18" t="str">
        <f t="shared" si="876"/>
        <v>AMC 718 C</v>
      </c>
      <c r="C4926" s="4">
        <v>163406</v>
      </c>
      <c r="D4926" s="143" t="s">
        <v>193</v>
      </c>
      <c r="E4926" s="143"/>
      <c r="F4926" s="18"/>
      <c r="G4926" s="5">
        <v>12.6</v>
      </c>
    </row>
    <row r="4927" spans="1:7" x14ac:dyDescent="0.25">
      <c r="A4927" s="18">
        <f t="shared" si="876"/>
        <v>718</v>
      </c>
      <c r="B4927" s="18" t="str">
        <f t="shared" si="876"/>
        <v>AMC 718 C</v>
      </c>
      <c r="C4927" s="6">
        <v>163410</v>
      </c>
      <c r="D4927" s="144" t="s">
        <v>15</v>
      </c>
      <c r="E4927" s="144"/>
      <c r="F4927" s="20"/>
      <c r="G4927" s="7">
        <v>1.3</v>
      </c>
    </row>
    <row r="4928" spans="1:7" x14ac:dyDescent="0.25">
      <c r="A4928" s="20">
        <f t="shared" si="876"/>
        <v>718</v>
      </c>
      <c r="B4928" s="20" t="str">
        <f t="shared" si="876"/>
        <v>AMC 718 C</v>
      </c>
      <c r="C4928" s="21"/>
      <c r="D4928" s="145"/>
      <c r="E4928" s="145"/>
      <c r="F4928" s="22" t="s">
        <v>9</v>
      </c>
      <c r="G4928" s="8">
        <v>1000</v>
      </c>
    </row>
    <row r="4929" spans="1:7" x14ac:dyDescent="0.25">
      <c r="A4929" s="11">
        <v>719</v>
      </c>
      <c r="B4929" s="23" t="s">
        <v>894</v>
      </c>
      <c r="C4929" s="9" t="s">
        <v>4</v>
      </c>
      <c r="D4929" s="146" t="s">
        <v>5</v>
      </c>
      <c r="E4929" s="146"/>
      <c r="F4929" s="24"/>
      <c r="G4929" s="10">
        <v>801.8</v>
      </c>
    </row>
    <row r="4930" spans="1:7" x14ac:dyDescent="0.25">
      <c r="A4930" s="18">
        <f t="shared" ref="A4930:B4934" si="877">A4929</f>
        <v>719</v>
      </c>
      <c r="B4930" s="18" t="str">
        <f t="shared" si="877"/>
        <v>AMC 719 C</v>
      </c>
      <c r="C4930" s="4">
        <v>163401</v>
      </c>
      <c r="D4930" s="143" t="s">
        <v>7</v>
      </c>
      <c r="E4930" s="143"/>
      <c r="F4930" s="18"/>
      <c r="G4930" s="5">
        <v>193.4</v>
      </c>
    </row>
    <row r="4931" spans="1:7" x14ac:dyDescent="0.25">
      <c r="A4931" s="18">
        <f t="shared" si="877"/>
        <v>719</v>
      </c>
      <c r="B4931" s="18" t="str">
        <f t="shared" si="877"/>
        <v>AMC 719 C</v>
      </c>
      <c r="C4931" s="4">
        <v>163403</v>
      </c>
      <c r="D4931" s="143" t="s">
        <v>6</v>
      </c>
      <c r="E4931" s="143"/>
      <c r="F4931" s="18"/>
      <c r="G4931" s="5">
        <v>2.9</v>
      </c>
    </row>
    <row r="4932" spans="1:7" x14ac:dyDescent="0.25">
      <c r="A4932" s="18">
        <f t="shared" si="877"/>
        <v>719</v>
      </c>
      <c r="B4932" s="18" t="str">
        <f t="shared" si="877"/>
        <v>AMC 719 C</v>
      </c>
      <c r="C4932" s="4">
        <v>163406</v>
      </c>
      <c r="D4932" s="143" t="s">
        <v>193</v>
      </c>
      <c r="E4932" s="143"/>
      <c r="F4932" s="18"/>
      <c r="G4932" s="5">
        <v>1.5</v>
      </c>
    </row>
    <row r="4933" spans="1:7" x14ac:dyDescent="0.25">
      <c r="A4933" s="18">
        <f t="shared" si="877"/>
        <v>719</v>
      </c>
      <c r="B4933" s="18" t="str">
        <f t="shared" si="877"/>
        <v>AMC 719 C</v>
      </c>
      <c r="C4933" s="6">
        <v>163410</v>
      </c>
      <c r="D4933" s="144" t="s">
        <v>15</v>
      </c>
      <c r="E4933" s="144"/>
      <c r="F4933" s="20"/>
      <c r="G4933" s="7">
        <v>0.4</v>
      </c>
    </row>
    <row r="4934" spans="1:7" x14ac:dyDescent="0.25">
      <c r="A4934" s="20">
        <f t="shared" si="877"/>
        <v>719</v>
      </c>
      <c r="B4934" s="20" t="str">
        <f t="shared" si="877"/>
        <v>AMC 719 C</v>
      </c>
      <c r="C4934" s="21"/>
      <c r="D4934" s="145"/>
      <c r="E4934" s="145"/>
      <c r="F4934" s="22" t="s">
        <v>9</v>
      </c>
      <c r="G4934" s="8">
        <v>1000</v>
      </c>
    </row>
    <row r="4935" spans="1:7" x14ac:dyDescent="0.25">
      <c r="A4935" s="9">
        <v>720</v>
      </c>
      <c r="B4935" s="23" t="s">
        <v>895</v>
      </c>
      <c r="C4935" s="9" t="s">
        <v>4</v>
      </c>
      <c r="D4935" s="146" t="s">
        <v>5</v>
      </c>
      <c r="E4935" s="146"/>
      <c r="F4935" s="24"/>
      <c r="G4935" s="10">
        <v>797.3</v>
      </c>
    </row>
    <row r="4936" spans="1:7" x14ac:dyDescent="0.25">
      <c r="A4936" s="18">
        <f t="shared" ref="A4936:B4940" si="878">A4935</f>
        <v>720</v>
      </c>
      <c r="B4936" s="18" t="str">
        <f t="shared" si="878"/>
        <v>AMC 720 C</v>
      </c>
      <c r="C4936" s="4">
        <v>163401</v>
      </c>
      <c r="D4936" s="143" t="s">
        <v>7</v>
      </c>
      <c r="E4936" s="143"/>
      <c r="F4936" s="18"/>
      <c r="G4936" s="5">
        <v>193.1</v>
      </c>
    </row>
    <row r="4937" spans="1:7" x14ac:dyDescent="0.25">
      <c r="A4937" s="18">
        <f t="shared" si="878"/>
        <v>720</v>
      </c>
      <c r="B4937" s="18" t="str">
        <f t="shared" si="878"/>
        <v>AMC 720 C</v>
      </c>
      <c r="C4937" s="4">
        <v>163403</v>
      </c>
      <c r="D4937" s="143" t="s">
        <v>6</v>
      </c>
      <c r="E4937" s="143"/>
      <c r="F4937" s="18"/>
      <c r="G4937" s="5">
        <v>5.8</v>
      </c>
    </row>
    <row r="4938" spans="1:7" x14ac:dyDescent="0.25">
      <c r="A4938" s="18">
        <f t="shared" si="878"/>
        <v>720</v>
      </c>
      <c r="B4938" s="18" t="str">
        <f t="shared" si="878"/>
        <v>AMC 720 C</v>
      </c>
      <c r="C4938" s="4">
        <v>163406</v>
      </c>
      <c r="D4938" s="143" t="s">
        <v>193</v>
      </c>
      <c r="E4938" s="143"/>
      <c r="F4938" s="18"/>
      <c r="G4938" s="5">
        <v>2.9</v>
      </c>
    </row>
    <row r="4939" spans="1:7" x14ac:dyDescent="0.25">
      <c r="A4939" s="18">
        <f t="shared" si="878"/>
        <v>720</v>
      </c>
      <c r="B4939" s="18" t="str">
        <f t="shared" si="878"/>
        <v>AMC 720 C</v>
      </c>
      <c r="C4939" s="6">
        <v>163410</v>
      </c>
      <c r="D4939" s="144" t="s">
        <v>15</v>
      </c>
      <c r="E4939" s="144"/>
      <c r="F4939" s="20"/>
      <c r="G4939" s="7">
        <v>0.9</v>
      </c>
    </row>
    <row r="4940" spans="1:7" x14ac:dyDescent="0.25">
      <c r="A4940" s="20">
        <f t="shared" si="878"/>
        <v>720</v>
      </c>
      <c r="B4940" s="20" t="str">
        <f t="shared" si="878"/>
        <v>AMC 720 C</v>
      </c>
      <c r="C4940" s="21"/>
      <c r="D4940" s="145"/>
      <c r="E4940" s="145"/>
      <c r="F4940" s="22" t="s">
        <v>9</v>
      </c>
      <c r="G4940" s="8">
        <v>1000</v>
      </c>
    </row>
    <row r="4941" spans="1:7" x14ac:dyDescent="0.25">
      <c r="A4941" s="9">
        <v>721</v>
      </c>
      <c r="B4941" s="23" t="s">
        <v>896</v>
      </c>
      <c r="C4941" s="9" t="s">
        <v>4</v>
      </c>
      <c r="D4941" s="146" t="s">
        <v>5</v>
      </c>
      <c r="E4941" s="146"/>
      <c r="F4941" s="24"/>
      <c r="G4941" s="10">
        <v>788.4</v>
      </c>
    </row>
    <row r="4942" spans="1:7" x14ac:dyDescent="0.25">
      <c r="A4942" s="18">
        <f t="shared" ref="A4942:B4946" si="879">A4941</f>
        <v>721</v>
      </c>
      <c r="B4942" s="18" t="str">
        <f t="shared" si="879"/>
        <v>AMC 721 C</v>
      </c>
      <c r="C4942" s="4">
        <v>163401</v>
      </c>
      <c r="D4942" s="143" t="s">
        <v>7</v>
      </c>
      <c r="E4942" s="143"/>
      <c r="F4942" s="18"/>
      <c r="G4942" s="5">
        <v>192.5</v>
      </c>
    </row>
    <row r="4943" spans="1:7" x14ac:dyDescent="0.25">
      <c r="A4943" s="18">
        <f t="shared" si="879"/>
        <v>721</v>
      </c>
      <c r="B4943" s="18" t="str">
        <f t="shared" si="879"/>
        <v>AMC 721 C</v>
      </c>
      <c r="C4943" s="4">
        <v>163403</v>
      </c>
      <c r="D4943" s="143" t="s">
        <v>6</v>
      </c>
      <c r="E4943" s="143"/>
      <c r="F4943" s="18"/>
      <c r="G4943" s="5">
        <v>11.6</v>
      </c>
    </row>
    <row r="4944" spans="1:7" x14ac:dyDescent="0.25">
      <c r="A4944" s="18">
        <f t="shared" si="879"/>
        <v>721</v>
      </c>
      <c r="B4944" s="18" t="str">
        <f t="shared" si="879"/>
        <v>AMC 721 C</v>
      </c>
      <c r="C4944" s="4">
        <v>163406</v>
      </c>
      <c r="D4944" s="143" t="s">
        <v>193</v>
      </c>
      <c r="E4944" s="143"/>
      <c r="F4944" s="18"/>
      <c r="G4944" s="5">
        <v>5.8</v>
      </c>
    </row>
    <row r="4945" spans="1:7" x14ac:dyDescent="0.25">
      <c r="A4945" s="18">
        <f t="shared" si="879"/>
        <v>721</v>
      </c>
      <c r="B4945" s="18" t="str">
        <f t="shared" si="879"/>
        <v>AMC 721 C</v>
      </c>
      <c r="C4945" s="6">
        <v>163410</v>
      </c>
      <c r="D4945" s="144" t="s">
        <v>15</v>
      </c>
      <c r="E4945" s="144"/>
      <c r="F4945" s="20"/>
      <c r="G4945" s="7">
        <v>1.7</v>
      </c>
    </row>
    <row r="4946" spans="1:7" x14ac:dyDescent="0.25">
      <c r="A4946" s="20">
        <f t="shared" si="879"/>
        <v>721</v>
      </c>
      <c r="B4946" s="20" t="str">
        <f t="shared" si="879"/>
        <v>AMC 721 C</v>
      </c>
      <c r="C4946" s="21"/>
      <c r="D4946" s="145"/>
      <c r="E4946" s="145"/>
      <c r="F4946" s="22" t="s">
        <v>9</v>
      </c>
      <c r="G4946" s="8">
        <v>1000</v>
      </c>
    </row>
    <row r="4947" spans="1:7" x14ac:dyDescent="0.25">
      <c r="A4947" s="9">
        <v>722</v>
      </c>
      <c r="B4947" s="23" t="s">
        <v>897</v>
      </c>
      <c r="C4947" s="9" t="s">
        <v>4</v>
      </c>
      <c r="D4947" s="146" t="s">
        <v>5</v>
      </c>
      <c r="E4947" s="146"/>
      <c r="F4947" s="24"/>
      <c r="G4947" s="10">
        <v>770.7</v>
      </c>
    </row>
    <row r="4948" spans="1:7" x14ac:dyDescent="0.25">
      <c r="A4948" s="18">
        <f t="shared" ref="A4948:B4952" si="880">A4947</f>
        <v>722</v>
      </c>
      <c r="B4948" s="18" t="str">
        <f t="shared" si="880"/>
        <v>AMC 722 C</v>
      </c>
      <c r="C4948" s="4">
        <v>163401</v>
      </c>
      <c r="D4948" s="143" t="s">
        <v>7</v>
      </c>
      <c r="E4948" s="143"/>
      <c r="F4948" s="18"/>
      <c r="G4948" s="5">
        <v>191.4</v>
      </c>
    </row>
    <row r="4949" spans="1:7" x14ac:dyDescent="0.25">
      <c r="A4949" s="18">
        <f t="shared" si="880"/>
        <v>722</v>
      </c>
      <c r="B4949" s="18" t="str">
        <f t="shared" si="880"/>
        <v>AMC 722 C</v>
      </c>
      <c r="C4949" s="4">
        <v>163403</v>
      </c>
      <c r="D4949" s="143" t="s">
        <v>6</v>
      </c>
      <c r="E4949" s="143"/>
      <c r="F4949" s="18"/>
      <c r="G4949" s="5">
        <v>23</v>
      </c>
    </row>
    <row r="4950" spans="1:7" x14ac:dyDescent="0.25">
      <c r="A4950" s="18">
        <f t="shared" si="880"/>
        <v>722</v>
      </c>
      <c r="B4950" s="18" t="str">
        <f t="shared" si="880"/>
        <v>AMC 722 C</v>
      </c>
      <c r="C4950" s="4">
        <v>163406</v>
      </c>
      <c r="D4950" s="143" t="s">
        <v>193</v>
      </c>
      <c r="E4950" s="143"/>
      <c r="F4950" s="18"/>
      <c r="G4950" s="5">
        <v>11.5</v>
      </c>
    </row>
    <row r="4951" spans="1:7" x14ac:dyDescent="0.25">
      <c r="A4951" s="18">
        <f t="shared" si="880"/>
        <v>722</v>
      </c>
      <c r="B4951" s="18" t="str">
        <f t="shared" si="880"/>
        <v>AMC 722 C</v>
      </c>
      <c r="C4951" s="6">
        <v>163410</v>
      </c>
      <c r="D4951" s="144" t="s">
        <v>15</v>
      </c>
      <c r="E4951" s="144"/>
      <c r="F4951" s="20"/>
      <c r="G4951" s="7">
        <v>3.4</v>
      </c>
    </row>
    <row r="4952" spans="1:7" x14ac:dyDescent="0.25">
      <c r="A4952" s="20">
        <f t="shared" si="880"/>
        <v>722</v>
      </c>
      <c r="B4952" s="20" t="str">
        <f t="shared" si="880"/>
        <v>AMC 722 C</v>
      </c>
      <c r="C4952" s="21"/>
      <c r="D4952" s="145"/>
      <c r="E4952" s="145"/>
      <c r="F4952" s="22" t="s">
        <v>9</v>
      </c>
      <c r="G4952" s="8">
        <v>1000</v>
      </c>
    </row>
    <row r="4953" spans="1:7" x14ac:dyDescent="0.25">
      <c r="A4953" s="2">
        <v>723</v>
      </c>
      <c r="B4953" s="27" t="s">
        <v>898</v>
      </c>
      <c r="C4953" s="2" t="s">
        <v>4</v>
      </c>
      <c r="D4953" s="148" t="s">
        <v>5</v>
      </c>
      <c r="E4953" s="148"/>
      <c r="F4953" s="28"/>
      <c r="G4953" s="3">
        <v>752.6</v>
      </c>
    </row>
    <row r="4954" spans="1:7" x14ac:dyDescent="0.25">
      <c r="A4954" s="18">
        <f t="shared" ref="A4954:B4958" si="881">A4953</f>
        <v>723</v>
      </c>
      <c r="B4954" s="18" t="str">
        <f t="shared" si="881"/>
        <v>AMC 723 C</v>
      </c>
      <c r="C4954" s="4">
        <v>163401</v>
      </c>
      <c r="D4954" s="143" t="s">
        <v>7</v>
      </c>
      <c r="E4954" s="143"/>
      <c r="F4954" s="18"/>
      <c r="G4954" s="5">
        <v>190.3</v>
      </c>
    </row>
    <row r="4955" spans="1:7" x14ac:dyDescent="0.25">
      <c r="A4955" s="18">
        <f t="shared" si="881"/>
        <v>723</v>
      </c>
      <c r="B4955" s="18" t="str">
        <f t="shared" si="881"/>
        <v>AMC 723 C</v>
      </c>
      <c r="C4955" s="4">
        <v>163403</v>
      </c>
      <c r="D4955" s="143" t="s">
        <v>6</v>
      </c>
      <c r="E4955" s="143"/>
      <c r="F4955" s="18"/>
      <c r="G4955" s="5">
        <v>34.299999999999997</v>
      </c>
    </row>
    <row r="4956" spans="1:7" x14ac:dyDescent="0.25">
      <c r="A4956" s="18">
        <f t="shared" si="881"/>
        <v>723</v>
      </c>
      <c r="B4956" s="18" t="str">
        <f t="shared" si="881"/>
        <v>AMC 723 C</v>
      </c>
      <c r="C4956" s="4">
        <v>163406</v>
      </c>
      <c r="D4956" s="143" t="s">
        <v>193</v>
      </c>
      <c r="E4956" s="143"/>
      <c r="F4956" s="18"/>
      <c r="G4956" s="5">
        <v>17.100000000000001</v>
      </c>
    </row>
    <row r="4957" spans="1:7" x14ac:dyDescent="0.25">
      <c r="A4957" s="18">
        <f t="shared" si="881"/>
        <v>723</v>
      </c>
      <c r="B4957" s="18" t="str">
        <f t="shared" si="881"/>
        <v>AMC 723 C</v>
      </c>
      <c r="C4957" s="6">
        <v>163410</v>
      </c>
      <c r="D4957" s="144" t="s">
        <v>15</v>
      </c>
      <c r="E4957" s="144"/>
      <c r="F4957" s="20"/>
      <c r="G4957" s="7">
        <v>5.7</v>
      </c>
    </row>
    <row r="4958" spans="1:7" x14ac:dyDescent="0.25">
      <c r="A4958" s="20">
        <f t="shared" si="881"/>
        <v>723</v>
      </c>
      <c r="B4958" s="20" t="str">
        <f t="shared" si="881"/>
        <v>AMC 723 C</v>
      </c>
      <c r="C4958" s="21"/>
      <c r="D4958" s="145"/>
      <c r="E4958" s="145"/>
      <c r="F4958" s="22" t="s">
        <v>9</v>
      </c>
      <c r="G4958" s="8">
        <v>1000</v>
      </c>
    </row>
    <row r="4959" spans="1:7" x14ac:dyDescent="0.25">
      <c r="A4959" s="9">
        <v>724</v>
      </c>
      <c r="B4959" s="23" t="s">
        <v>899</v>
      </c>
      <c r="C4959" s="9" t="s">
        <v>4</v>
      </c>
      <c r="D4959" s="146" t="s">
        <v>5</v>
      </c>
      <c r="E4959" s="146"/>
      <c r="F4959" s="24"/>
      <c r="G4959" s="10">
        <v>748.4</v>
      </c>
    </row>
    <row r="4960" spans="1:7" x14ac:dyDescent="0.25">
      <c r="A4960" s="18">
        <f t="shared" ref="A4960:B4964" si="882">A4959</f>
        <v>724</v>
      </c>
      <c r="B4960" s="18" t="str">
        <f t="shared" si="882"/>
        <v>AMC 724 C</v>
      </c>
      <c r="C4960" s="4">
        <v>163401</v>
      </c>
      <c r="D4960" s="143" t="s">
        <v>7</v>
      </c>
      <c r="E4960" s="143"/>
      <c r="F4960" s="18"/>
      <c r="G4960" s="5">
        <v>190</v>
      </c>
    </row>
    <row r="4961" spans="1:7" x14ac:dyDescent="0.25">
      <c r="A4961" s="18">
        <f t="shared" si="882"/>
        <v>724</v>
      </c>
      <c r="B4961" s="18" t="str">
        <f t="shared" si="882"/>
        <v>AMC 724 C</v>
      </c>
      <c r="C4961" s="4">
        <v>163403</v>
      </c>
      <c r="D4961" s="143" t="s">
        <v>6</v>
      </c>
      <c r="E4961" s="143"/>
      <c r="F4961" s="18"/>
      <c r="G4961" s="5">
        <v>34.200000000000003</v>
      </c>
    </row>
    <row r="4962" spans="1:7" x14ac:dyDescent="0.25">
      <c r="A4962" s="18">
        <f t="shared" si="882"/>
        <v>724</v>
      </c>
      <c r="B4962" s="18" t="str">
        <f t="shared" si="882"/>
        <v>AMC 724 C</v>
      </c>
      <c r="C4962" s="4">
        <v>163406</v>
      </c>
      <c r="D4962" s="143" t="s">
        <v>193</v>
      </c>
      <c r="E4962" s="143"/>
      <c r="F4962" s="18"/>
      <c r="G4962" s="5">
        <v>17.100000000000001</v>
      </c>
    </row>
    <row r="4963" spans="1:7" x14ac:dyDescent="0.25">
      <c r="A4963" s="18">
        <f t="shared" si="882"/>
        <v>724</v>
      </c>
      <c r="B4963" s="18" t="str">
        <f t="shared" si="882"/>
        <v>AMC 724 C</v>
      </c>
      <c r="C4963" s="6">
        <v>163410</v>
      </c>
      <c r="D4963" s="144" t="s">
        <v>15</v>
      </c>
      <c r="E4963" s="144"/>
      <c r="F4963" s="20"/>
      <c r="G4963" s="7">
        <v>10.3</v>
      </c>
    </row>
    <row r="4964" spans="1:7" x14ac:dyDescent="0.25">
      <c r="A4964" s="20">
        <f t="shared" si="882"/>
        <v>724</v>
      </c>
      <c r="B4964" s="20" t="str">
        <f t="shared" si="882"/>
        <v>AMC 724 C</v>
      </c>
      <c r="C4964" s="21"/>
      <c r="D4964" s="145"/>
      <c r="E4964" s="145"/>
      <c r="F4964" s="22" t="s">
        <v>9</v>
      </c>
      <c r="G4964" s="8">
        <v>1000</v>
      </c>
    </row>
    <row r="4965" spans="1:7" x14ac:dyDescent="0.25">
      <c r="A4965" s="9">
        <v>725</v>
      </c>
      <c r="B4965" s="23" t="s">
        <v>900</v>
      </c>
      <c r="C4965" s="9" t="s">
        <v>4</v>
      </c>
      <c r="D4965" s="146" t="s">
        <v>5</v>
      </c>
      <c r="E4965" s="146"/>
      <c r="F4965" s="24"/>
      <c r="G4965" s="10">
        <v>744.1</v>
      </c>
    </row>
    <row r="4966" spans="1:7" x14ac:dyDescent="0.25">
      <c r="A4966" s="18">
        <f t="shared" ref="A4966:B4970" si="883">A4965</f>
        <v>725</v>
      </c>
      <c r="B4966" s="18" t="str">
        <f t="shared" si="883"/>
        <v>AMC 725 C</v>
      </c>
      <c r="C4966" s="4">
        <v>163401</v>
      </c>
      <c r="D4966" s="143" t="s">
        <v>7</v>
      </c>
      <c r="E4966" s="143"/>
      <c r="F4966" s="18"/>
      <c r="G4966" s="5">
        <v>189.8</v>
      </c>
    </row>
    <row r="4967" spans="1:7" x14ac:dyDescent="0.25">
      <c r="A4967" s="18">
        <f t="shared" si="883"/>
        <v>725</v>
      </c>
      <c r="B4967" s="18" t="str">
        <f t="shared" si="883"/>
        <v>AMC 725 C</v>
      </c>
      <c r="C4967" s="4">
        <v>163403</v>
      </c>
      <c r="D4967" s="143" t="s">
        <v>6</v>
      </c>
      <c r="E4967" s="143"/>
      <c r="F4967" s="18"/>
      <c r="G4967" s="5">
        <v>34.200000000000003</v>
      </c>
    </row>
    <row r="4968" spans="1:7" x14ac:dyDescent="0.25">
      <c r="A4968" s="18">
        <f t="shared" si="883"/>
        <v>725</v>
      </c>
      <c r="B4968" s="18" t="str">
        <f t="shared" si="883"/>
        <v>AMC 725 C</v>
      </c>
      <c r="C4968" s="4">
        <v>163406</v>
      </c>
      <c r="D4968" s="143" t="s">
        <v>193</v>
      </c>
      <c r="E4968" s="143"/>
      <c r="F4968" s="18"/>
      <c r="G4968" s="5">
        <v>17.100000000000001</v>
      </c>
    </row>
    <row r="4969" spans="1:7" x14ac:dyDescent="0.25">
      <c r="A4969" s="18">
        <f t="shared" si="883"/>
        <v>725</v>
      </c>
      <c r="B4969" s="18" t="str">
        <f t="shared" si="883"/>
        <v>AMC 725 C</v>
      </c>
      <c r="C4969" s="6">
        <v>163410</v>
      </c>
      <c r="D4969" s="144" t="s">
        <v>15</v>
      </c>
      <c r="E4969" s="144"/>
      <c r="F4969" s="20"/>
      <c r="G4969" s="7">
        <v>14.8</v>
      </c>
    </row>
    <row r="4970" spans="1:7" x14ac:dyDescent="0.25">
      <c r="A4970" s="20">
        <f t="shared" si="883"/>
        <v>725</v>
      </c>
      <c r="B4970" s="20" t="str">
        <f t="shared" si="883"/>
        <v>AMC 725 C</v>
      </c>
      <c r="C4970" s="21"/>
      <c r="D4970" s="145"/>
      <c r="E4970" s="145"/>
      <c r="F4970" s="22" t="s">
        <v>9</v>
      </c>
      <c r="G4970" s="8">
        <v>1000</v>
      </c>
    </row>
    <row r="4971" spans="1:7" x14ac:dyDescent="0.25">
      <c r="A4971" s="9">
        <v>726</v>
      </c>
      <c r="B4971" s="23" t="s">
        <v>901</v>
      </c>
      <c r="C4971" s="9" t="s">
        <v>4</v>
      </c>
      <c r="D4971" s="146" t="s">
        <v>5</v>
      </c>
      <c r="E4971" s="146"/>
      <c r="F4971" s="24"/>
      <c r="G4971" s="10">
        <v>803.7</v>
      </c>
    </row>
    <row r="4972" spans="1:7" x14ac:dyDescent="0.25">
      <c r="A4972" s="18">
        <f t="shared" ref="A4972:B4976" si="884">A4971</f>
        <v>726</v>
      </c>
      <c r="B4972" s="18" t="str">
        <f t="shared" si="884"/>
        <v>AMC 726 C</v>
      </c>
      <c r="C4972" s="4">
        <v>163401</v>
      </c>
      <c r="D4972" s="143" t="s">
        <v>7</v>
      </c>
      <c r="E4972" s="143"/>
      <c r="F4972" s="18"/>
      <c r="G4972" s="5">
        <v>193.5</v>
      </c>
    </row>
    <row r="4973" spans="1:7" x14ac:dyDescent="0.25">
      <c r="A4973" s="18">
        <f t="shared" si="884"/>
        <v>726</v>
      </c>
      <c r="B4973" s="18" t="str">
        <f t="shared" si="884"/>
        <v>AMC 726 C</v>
      </c>
      <c r="C4973" s="4">
        <v>163403</v>
      </c>
      <c r="D4973" s="143" t="s">
        <v>6</v>
      </c>
      <c r="E4973" s="143"/>
      <c r="F4973" s="18"/>
      <c r="G4973" s="5">
        <v>1.4</v>
      </c>
    </row>
    <row r="4974" spans="1:7" x14ac:dyDescent="0.25">
      <c r="A4974" s="18">
        <f t="shared" si="884"/>
        <v>726</v>
      </c>
      <c r="B4974" s="18" t="str">
        <f t="shared" si="884"/>
        <v>AMC 726 C</v>
      </c>
      <c r="C4974" s="4">
        <v>163406</v>
      </c>
      <c r="D4974" s="143" t="s">
        <v>193</v>
      </c>
      <c r="E4974" s="143"/>
      <c r="F4974" s="18"/>
      <c r="G4974" s="5">
        <v>0.7</v>
      </c>
    </row>
    <row r="4975" spans="1:7" x14ac:dyDescent="0.25">
      <c r="A4975" s="18">
        <f t="shared" si="884"/>
        <v>726</v>
      </c>
      <c r="B4975" s="18" t="str">
        <f t="shared" si="884"/>
        <v>AMC 726 C</v>
      </c>
      <c r="C4975" s="6">
        <v>163410</v>
      </c>
      <c r="D4975" s="144" t="s">
        <v>15</v>
      </c>
      <c r="E4975" s="144"/>
      <c r="F4975" s="20"/>
      <c r="G4975" s="7">
        <v>0.7</v>
      </c>
    </row>
    <row r="4976" spans="1:7" x14ac:dyDescent="0.25">
      <c r="A4976" s="20">
        <f t="shared" si="884"/>
        <v>726</v>
      </c>
      <c r="B4976" s="20" t="str">
        <f t="shared" si="884"/>
        <v>AMC 726 C</v>
      </c>
      <c r="C4976" s="21"/>
      <c r="D4976" s="145"/>
      <c r="E4976" s="145"/>
      <c r="F4976" s="22" t="s">
        <v>9</v>
      </c>
      <c r="G4976" s="8">
        <v>1000</v>
      </c>
    </row>
    <row r="4977" spans="1:7" x14ac:dyDescent="0.25">
      <c r="A4977" s="9">
        <v>727</v>
      </c>
      <c r="B4977" s="23" t="s">
        <v>902</v>
      </c>
      <c r="C4977" s="9" t="s">
        <v>4</v>
      </c>
      <c r="D4977" s="146" t="s">
        <v>5</v>
      </c>
      <c r="E4977" s="146"/>
      <c r="F4977" s="24"/>
      <c r="G4977" s="10">
        <v>801.1</v>
      </c>
    </row>
    <row r="4978" spans="1:7" x14ac:dyDescent="0.25">
      <c r="A4978" s="18">
        <f t="shared" ref="A4978:B4982" si="885">A4977</f>
        <v>727</v>
      </c>
      <c r="B4978" s="18" t="str">
        <f t="shared" si="885"/>
        <v>AMC 727 C</v>
      </c>
      <c r="C4978" s="4">
        <v>163401</v>
      </c>
      <c r="D4978" s="143" t="s">
        <v>7</v>
      </c>
      <c r="E4978" s="143"/>
      <c r="F4978" s="18"/>
      <c r="G4978" s="5">
        <v>193.3</v>
      </c>
    </row>
    <row r="4979" spans="1:7" x14ac:dyDescent="0.25">
      <c r="A4979" s="18">
        <f t="shared" si="885"/>
        <v>727</v>
      </c>
      <c r="B4979" s="18" t="str">
        <f t="shared" si="885"/>
        <v>AMC 727 C</v>
      </c>
      <c r="C4979" s="4">
        <v>163403</v>
      </c>
      <c r="D4979" s="143" t="s">
        <v>6</v>
      </c>
      <c r="E4979" s="143"/>
      <c r="F4979" s="18"/>
      <c r="G4979" s="5">
        <v>2.9</v>
      </c>
    </row>
    <row r="4980" spans="1:7" x14ac:dyDescent="0.25">
      <c r="A4980" s="18">
        <f t="shared" si="885"/>
        <v>727</v>
      </c>
      <c r="B4980" s="18" t="str">
        <f t="shared" si="885"/>
        <v>AMC 727 C</v>
      </c>
      <c r="C4980" s="4">
        <v>163406</v>
      </c>
      <c r="D4980" s="143" t="s">
        <v>193</v>
      </c>
      <c r="E4980" s="143"/>
      <c r="F4980" s="18"/>
      <c r="G4980" s="5">
        <v>1.4</v>
      </c>
    </row>
    <row r="4981" spans="1:7" x14ac:dyDescent="0.25">
      <c r="A4981" s="18">
        <f t="shared" si="885"/>
        <v>727</v>
      </c>
      <c r="B4981" s="18" t="str">
        <f t="shared" si="885"/>
        <v>AMC 727 C</v>
      </c>
      <c r="C4981" s="6">
        <v>163410</v>
      </c>
      <c r="D4981" s="144" t="s">
        <v>15</v>
      </c>
      <c r="E4981" s="144"/>
      <c r="F4981" s="20"/>
      <c r="G4981" s="7">
        <v>1.3</v>
      </c>
    </row>
    <row r="4982" spans="1:7" x14ac:dyDescent="0.25">
      <c r="A4982" s="20">
        <f t="shared" si="885"/>
        <v>727</v>
      </c>
      <c r="B4982" s="20" t="str">
        <f t="shared" si="885"/>
        <v>AMC 727 C</v>
      </c>
      <c r="C4982" s="21"/>
      <c r="D4982" s="145"/>
      <c r="E4982" s="145"/>
      <c r="F4982" s="22" t="s">
        <v>9</v>
      </c>
      <c r="G4982" s="8">
        <v>1000</v>
      </c>
    </row>
    <row r="4983" spans="1:7" x14ac:dyDescent="0.25">
      <c r="A4983" s="9">
        <v>728</v>
      </c>
      <c r="B4983" s="23" t="s">
        <v>903</v>
      </c>
      <c r="C4983" s="9" t="s">
        <v>4</v>
      </c>
      <c r="D4983" s="146" t="s">
        <v>5</v>
      </c>
      <c r="E4983" s="146"/>
      <c r="F4983" s="24"/>
      <c r="G4983" s="10">
        <v>795.8</v>
      </c>
    </row>
    <row r="4984" spans="1:7" x14ac:dyDescent="0.25">
      <c r="A4984" s="18">
        <f t="shared" ref="A4984:B4988" si="886">A4983</f>
        <v>728</v>
      </c>
      <c r="B4984" s="18" t="str">
        <f t="shared" si="886"/>
        <v>AMC 728 C</v>
      </c>
      <c r="C4984" s="4">
        <v>163401</v>
      </c>
      <c r="D4984" s="143" t="s">
        <v>7</v>
      </c>
      <c r="E4984" s="143"/>
      <c r="F4984" s="18"/>
      <c r="G4984" s="5">
        <v>193</v>
      </c>
    </row>
    <row r="4985" spans="1:7" x14ac:dyDescent="0.25">
      <c r="A4985" s="18">
        <f t="shared" si="886"/>
        <v>728</v>
      </c>
      <c r="B4985" s="18" t="str">
        <f t="shared" si="886"/>
        <v>AMC 728 C</v>
      </c>
      <c r="C4985" s="4">
        <v>163403</v>
      </c>
      <c r="D4985" s="143" t="s">
        <v>6</v>
      </c>
      <c r="E4985" s="143"/>
      <c r="F4985" s="18"/>
      <c r="G4985" s="5">
        <v>5.7</v>
      </c>
    </row>
    <row r="4986" spans="1:7" x14ac:dyDescent="0.25">
      <c r="A4986" s="18">
        <f t="shared" si="886"/>
        <v>728</v>
      </c>
      <c r="B4986" s="18" t="str">
        <f t="shared" si="886"/>
        <v>AMC 728 C</v>
      </c>
      <c r="C4986" s="4">
        <v>163406</v>
      </c>
      <c r="D4986" s="143" t="s">
        <v>193</v>
      </c>
      <c r="E4986" s="143"/>
      <c r="F4986" s="18"/>
      <c r="G4986" s="5">
        <v>2.9</v>
      </c>
    </row>
    <row r="4987" spans="1:7" x14ac:dyDescent="0.25">
      <c r="A4987" s="18">
        <f t="shared" si="886"/>
        <v>728</v>
      </c>
      <c r="B4987" s="18" t="str">
        <f t="shared" si="886"/>
        <v>AMC 728 C</v>
      </c>
      <c r="C4987" s="6">
        <v>163410</v>
      </c>
      <c r="D4987" s="144" t="s">
        <v>15</v>
      </c>
      <c r="E4987" s="144"/>
      <c r="F4987" s="20"/>
      <c r="G4987" s="7">
        <v>2.6</v>
      </c>
    </row>
    <row r="4988" spans="1:7" x14ac:dyDescent="0.25">
      <c r="A4988" s="20">
        <f t="shared" si="886"/>
        <v>728</v>
      </c>
      <c r="B4988" s="20" t="str">
        <f t="shared" si="886"/>
        <v>AMC 728 C</v>
      </c>
      <c r="C4988" s="21"/>
      <c r="D4988" s="145"/>
      <c r="E4988" s="145"/>
      <c r="F4988" s="22" t="s">
        <v>9</v>
      </c>
      <c r="G4988" s="8">
        <v>1000</v>
      </c>
    </row>
    <row r="4989" spans="1:7" x14ac:dyDescent="0.25">
      <c r="A4989" s="9">
        <v>729</v>
      </c>
      <c r="B4989" s="23" t="s">
        <v>904</v>
      </c>
      <c r="C4989" s="9" t="s">
        <v>4</v>
      </c>
      <c r="D4989" s="146" t="s">
        <v>5</v>
      </c>
      <c r="E4989" s="146"/>
      <c r="F4989" s="24"/>
      <c r="G4989" s="10">
        <v>785.3</v>
      </c>
    </row>
    <row r="4990" spans="1:7" x14ac:dyDescent="0.25">
      <c r="A4990" s="18">
        <f t="shared" ref="A4990:B4994" si="887">A4989</f>
        <v>729</v>
      </c>
      <c r="B4990" s="18" t="str">
        <f t="shared" si="887"/>
        <v>AMC 729 C</v>
      </c>
      <c r="C4990" s="4">
        <v>163401</v>
      </c>
      <c r="D4990" s="143" t="s">
        <v>7</v>
      </c>
      <c r="E4990" s="143"/>
      <c r="F4990" s="18"/>
      <c r="G4990" s="5">
        <v>192.4</v>
      </c>
    </row>
    <row r="4991" spans="1:7" x14ac:dyDescent="0.25">
      <c r="A4991" s="18">
        <f t="shared" si="887"/>
        <v>729</v>
      </c>
      <c r="B4991" s="18" t="str">
        <f t="shared" si="887"/>
        <v>AMC 729 C</v>
      </c>
      <c r="C4991" s="4">
        <v>163403</v>
      </c>
      <c r="D4991" s="143" t="s">
        <v>6</v>
      </c>
      <c r="E4991" s="143"/>
      <c r="F4991" s="18"/>
      <c r="G4991" s="5">
        <v>11.4</v>
      </c>
    </row>
    <row r="4992" spans="1:7" x14ac:dyDescent="0.25">
      <c r="A4992" s="18">
        <f t="shared" si="887"/>
        <v>729</v>
      </c>
      <c r="B4992" s="18" t="str">
        <f t="shared" si="887"/>
        <v>AMC 729 C</v>
      </c>
      <c r="C4992" s="4">
        <v>163406</v>
      </c>
      <c r="D4992" s="143" t="s">
        <v>193</v>
      </c>
      <c r="E4992" s="143"/>
      <c r="F4992" s="18"/>
      <c r="G4992" s="5">
        <v>5.7</v>
      </c>
    </row>
    <row r="4993" spans="1:7" x14ac:dyDescent="0.25">
      <c r="A4993" s="18">
        <f t="shared" si="887"/>
        <v>729</v>
      </c>
      <c r="B4993" s="18" t="str">
        <f t="shared" si="887"/>
        <v>AMC 729 C</v>
      </c>
      <c r="C4993" s="6">
        <v>163410</v>
      </c>
      <c r="D4993" s="144" t="s">
        <v>15</v>
      </c>
      <c r="E4993" s="144"/>
      <c r="F4993" s="20"/>
      <c r="G4993" s="7">
        <v>5.2</v>
      </c>
    </row>
    <row r="4994" spans="1:7" x14ac:dyDescent="0.25">
      <c r="A4994" s="20">
        <f t="shared" si="887"/>
        <v>729</v>
      </c>
      <c r="B4994" s="20" t="str">
        <f t="shared" si="887"/>
        <v>AMC 729 C</v>
      </c>
      <c r="C4994" s="21"/>
      <c r="D4994" s="145"/>
      <c r="E4994" s="145"/>
      <c r="F4994" s="22" t="s">
        <v>9</v>
      </c>
      <c r="G4994" s="8">
        <v>1000</v>
      </c>
    </row>
    <row r="4995" spans="1:7" x14ac:dyDescent="0.25">
      <c r="A4995" s="9">
        <v>730</v>
      </c>
      <c r="B4995" s="23" t="s">
        <v>905</v>
      </c>
      <c r="C4995" s="9" t="s">
        <v>4</v>
      </c>
      <c r="D4995" s="146" t="s">
        <v>5</v>
      </c>
      <c r="E4995" s="146"/>
      <c r="F4995" s="24"/>
      <c r="G4995" s="10">
        <v>826.4</v>
      </c>
    </row>
    <row r="4996" spans="1:7" x14ac:dyDescent="0.25">
      <c r="A4996" s="18">
        <f t="shared" ref="A4996:B5000" si="888">A4995</f>
        <v>730</v>
      </c>
      <c r="B4996" s="18" t="str">
        <f t="shared" si="888"/>
        <v>AMC 730 C</v>
      </c>
      <c r="C4996" s="4">
        <v>163401</v>
      </c>
      <c r="D4996" s="143" t="s">
        <v>7</v>
      </c>
      <c r="E4996" s="143"/>
      <c r="F4996" s="18"/>
      <c r="G4996" s="5">
        <v>126.7</v>
      </c>
    </row>
    <row r="4997" spans="1:7" x14ac:dyDescent="0.25">
      <c r="A4997" s="18">
        <f t="shared" si="888"/>
        <v>730</v>
      </c>
      <c r="B4997" s="18" t="str">
        <f t="shared" si="888"/>
        <v>AMC 730 C</v>
      </c>
      <c r="C4997" s="4">
        <v>163403</v>
      </c>
      <c r="D4997" s="143" t="s">
        <v>6</v>
      </c>
      <c r="E4997" s="143"/>
      <c r="F4997" s="18"/>
      <c r="G4997" s="5">
        <v>22.8</v>
      </c>
    </row>
    <row r="4998" spans="1:7" x14ac:dyDescent="0.25">
      <c r="A4998" s="18">
        <f t="shared" si="888"/>
        <v>730</v>
      </c>
      <c r="B4998" s="18" t="str">
        <f t="shared" si="888"/>
        <v>AMC 730 C</v>
      </c>
      <c r="C4998" s="4">
        <v>163410</v>
      </c>
      <c r="D4998" s="143" t="s">
        <v>15</v>
      </c>
      <c r="E4998" s="143"/>
      <c r="F4998" s="18"/>
      <c r="G4998" s="5">
        <v>12.7</v>
      </c>
    </row>
    <row r="4999" spans="1:7" x14ac:dyDescent="0.25">
      <c r="A4999" s="18">
        <f t="shared" si="888"/>
        <v>730</v>
      </c>
      <c r="B4999" s="18" t="str">
        <f t="shared" si="888"/>
        <v>AMC 730 C</v>
      </c>
      <c r="C4999" s="6">
        <v>163406</v>
      </c>
      <c r="D4999" s="144" t="s">
        <v>193</v>
      </c>
      <c r="E4999" s="144"/>
      <c r="F4999" s="20"/>
      <c r="G4999" s="7">
        <v>11.4</v>
      </c>
    </row>
    <row r="5000" spans="1:7" x14ac:dyDescent="0.25">
      <c r="A5000" s="20">
        <f t="shared" si="888"/>
        <v>730</v>
      </c>
      <c r="B5000" s="20" t="str">
        <f t="shared" si="888"/>
        <v>AMC 730 C</v>
      </c>
      <c r="C5000" s="21"/>
      <c r="D5000" s="145"/>
      <c r="E5000" s="145"/>
      <c r="F5000" s="22" t="s">
        <v>9</v>
      </c>
      <c r="G5000" s="8">
        <v>1000</v>
      </c>
    </row>
    <row r="5001" spans="1:7" x14ac:dyDescent="0.25">
      <c r="A5001" s="9">
        <v>731</v>
      </c>
      <c r="B5001" s="23" t="s">
        <v>906</v>
      </c>
      <c r="C5001" s="9" t="s">
        <v>4</v>
      </c>
      <c r="D5001" s="146" t="s">
        <v>5</v>
      </c>
      <c r="E5001" s="146"/>
      <c r="F5001" s="24"/>
      <c r="G5001" s="10">
        <v>861</v>
      </c>
    </row>
    <row r="5002" spans="1:7" x14ac:dyDescent="0.25">
      <c r="A5002" s="18">
        <f t="shared" ref="A5002:B5006" si="889">A5001</f>
        <v>731</v>
      </c>
      <c r="B5002" s="18" t="str">
        <f t="shared" si="889"/>
        <v>AMC 731 C</v>
      </c>
      <c r="C5002" s="4">
        <v>163401</v>
      </c>
      <c r="D5002" s="143" t="s">
        <v>7</v>
      </c>
      <c r="E5002" s="143"/>
      <c r="F5002" s="18"/>
      <c r="G5002" s="5">
        <v>94.9</v>
      </c>
    </row>
    <row r="5003" spans="1:7" x14ac:dyDescent="0.25">
      <c r="A5003" s="18">
        <f t="shared" si="889"/>
        <v>731</v>
      </c>
      <c r="B5003" s="18" t="str">
        <f t="shared" si="889"/>
        <v>AMC 731 C</v>
      </c>
      <c r="C5003" s="4">
        <v>163410</v>
      </c>
      <c r="D5003" s="143" t="s">
        <v>15</v>
      </c>
      <c r="E5003" s="143"/>
      <c r="F5003" s="18"/>
      <c r="G5003" s="5">
        <v>18.5</v>
      </c>
    </row>
    <row r="5004" spans="1:7" x14ac:dyDescent="0.25">
      <c r="A5004" s="18">
        <f t="shared" si="889"/>
        <v>731</v>
      </c>
      <c r="B5004" s="18" t="str">
        <f t="shared" si="889"/>
        <v>AMC 731 C</v>
      </c>
      <c r="C5004" s="4">
        <v>163403</v>
      </c>
      <c r="D5004" s="143" t="s">
        <v>6</v>
      </c>
      <c r="E5004" s="143"/>
      <c r="F5004" s="18"/>
      <c r="G5004" s="5">
        <v>17.100000000000001</v>
      </c>
    </row>
    <row r="5005" spans="1:7" x14ac:dyDescent="0.25">
      <c r="A5005" s="18">
        <f t="shared" si="889"/>
        <v>731</v>
      </c>
      <c r="B5005" s="18" t="str">
        <f t="shared" si="889"/>
        <v>AMC 731 C</v>
      </c>
      <c r="C5005" s="6">
        <v>163406</v>
      </c>
      <c r="D5005" s="144" t="s">
        <v>193</v>
      </c>
      <c r="E5005" s="144"/>
      <c r="F5005" s="20"/>
      <c r="G5005" s="7">
        <v>8.5</v>
      </c>
    </row>
    <row r="5006" spans="1:7" x14ac:dyDescent="0.25">
      <c r="A5006" s="20">
        <f t="shared" si="889"/>
        <v>731</v>
      </c>
      <c r="B5006" s="20" t="str">
        <f t="shared" si="889"/>
        <v>AMC 731 C</v>
      </c>
      <c r="C5006" s="21"/>
      <c r="D5006" s="145"/>
      <c r="E5006" s="145"/>
      <c r="F5006" s="22" t="s">
        <v>9</v>
      </c>
      <c r="G5006" s="8">
        <v>1000</v>
      </c>
    </row>
    <row r="5007" spans="1:7" x14ac:dyDescent="0.25">
      <c r="A5007" s="2">
        <v>732</v>
      </c>
      <c r="B5007" s="27" t="s">
        <v>907</v>
      </c>
      <c r="C5007" s="2" t="s">
        <v>4</v>
      </c>
      <c r="D5007" s="148" t="s">
        <v>5</v>
      </c>
      <c r="E5007" s="148"/>
      <c r="F5007" s="28"/>
      <c r="G5007" s="3">
        <v>881.8</v>
      </c>
    </row>
    <row r="5008" spans="1:7" x14ac:dyDescent="0.25">
      <c r="A5008" s="18">
        <f t="shared" ref="A5008:B5012" si="890">A5007</f>
        <v>732</v>
      </c>
      <c r="B5008" s="18" t="str">
        <f t="shared" si="890"/>
        <v>AMC 732 C</v>
      </c>
      <c r="C5008" s="4">
        <v>163401</v>
      </c>
      <c r="D5008" s="143" t="s">
        <v>7</v>
      </c>
      <c r="E5008" s="143"/>
      <c r="F5008" s="18"/>
      <c r="G5008" s="5">
        <v>75.8</v>
      </c>
    </row>
    <row r="5009" spans="1:7" x14ac:dyDescent="0.25">
      <c r="A5009" s="18">
        <f t="shared" si="890"/>
        <v>732</v>
      </c>
      <c r="B5009" s="18" t="str">
        <f t="shared" si="890"/>
        <v>AMC 732 C</v>
      </c>
      <c r="C5009" s="4">
        <v>163410</v>
      </c>
      <c r="D5009" s="143" t="s">
        <v>15</v>
      </c>
      <c r="E5009" s="143"/>
      <c r="F5009" s="18"/>
      <c r="G5009" s="5">
        <v>21.9</v>
      </c>
    </row>
    <row r="5010" spans="1:7" x14ac:dyDescent="0.25">
      <c r="A5010" s="18">
        <f t="shared" si="890"/>
        <v>732</v>
      </c>
      <c r="B5010" s="18" t="str">
        <f t="shared" si="890"/>
        <v>AMC 732 C</v>
      </c>
      <c r="C5010" s="4">
        <v>163403</v>
      </c>
      <c r="D5010" s="143" t="s">
        <v>6</v>
      </c>
      <c r="E5010" s="143"/>
      <c r="F5010" s="18"/>
      <c r="G5010" s="5">
        <v>13.7</v>
      </c>
    </row>
    <row r="5011" spans="1:7" x14ac:dyDescent="0.25">
      <c r="A5011" s="18">
        <f t="shared" si="890"/>
        <v>732</v>
      </c>
      <c r="B5011" s="18" t="str">
        <f t="shared" si="890"/>
        <v>AMC 732 C</v>
      </c>
      <c r="C5011" s="6">
        <v>163406</v>
      </c>
      <c r="D5011" s="144" t="s">
        <v>193</v>
      </c>
      <c r="E5011" s="144"/>
      <c r="F5011" s="20"/>
      <c r="G5011" s="7">
        <v>6.8</v>
      </c>
    </row>
    <row r="5012" spans="1:7" x14ac:dyDescent="0.25">
      <c r="A5012" s="20">
        <f t="shared" si="890"/>
        <v>732</v>
      </c>
      <c r="B5012" s="20" t="str">
        <f t="shared" si="890"/>
        <v>AMC 732 C</v>
      </c>
      <c r="C5012" s="21"/>
      <c r="D5012" s="145"/>
      <c r="E5012" s="145"/>
      <c r="F5012" s="22" t="s">
        <v>9</v>
      </c>
      <c r="G5012" s="8">
        <v>1000</v>
      </c>
    </row>
    <row r="5013" spans="1:7" x14ac:dyDescent="0.25">
      <c r="A5013" s="9">
        <v>7401</v>
      </c>
      <c r="B5013" s="23" t="s">
        <v>908</v>
      </c>
      <c r="C5013" s="9" t="s">
        <v>4</v>
      </c>
      <c r="D5013" s="146" t="s">
        <v>5</v>
      </c>
      <c r="E5013" s="146"/>
      <c r="F5013" s="24"/>
      <c r="G5013" s="10">
        <v>896.8</v>
      </c>
    </row>
    <row r="5014" spans="1:7" x14ac:dyDescent="0.25">
      <c r="A5014" s="18">
        <f t="shared" ref="A5014:B5018" si="891">A5013</f>
        <v>7401</v>
      </c>
      <c r="B5014" s="18" t="str">
        <f t="shared" si="891"/>
        <v>AMC 7401 C</v>
      </c>
      <c r="C5014" s="4">
        <v>163401</v>
      </c>
      <c r="D5014" s="143" t="s">
        <v>7</v>
      </c>
      <c r="E5014" s="143"/>
      <c r="F5014" s="18"/>
      <c r="G5014" s="5">
        <v>96.5</v>
      </c>
    </row>
    <row r="5015" spans="1:7" x14ac:dyDescent="0.25">
      <c r="A5015" s="18">
        <f t="shared" si="891"/>
        <v>7401</v>
      </c>
      <c r="B5015" s="18" t="str">
        <f t="shared" si="891"/>
        <v>AMC 7401 C</v>
      </c>
      <c r="C5015" s="4">
        <v>163402</v>
      </c>
      <c r="D5015" s="143" t="s">
        <v>17</v>
      </c>
      <c r="E5015" s="143"/>
      <c r="F5015" s="18"/>
      <c r="G5015" s="5">
        <v>5.8</v>
      </c>
    </row>
    <row r="5016" spans="1:7" x14ac:dyDescent="0.25">
      <c r="A5016" s="18">
        <f t="shared" si="891"/>
        <v>7401</v>
      </c>
      <c r="B5016" s="18" t="str">
        <f t="shared" si="891"/>
        <v>AMC 7401 C</v>
      </c>
      <c r="C5016" s="4">
        <v>163404</v>
      </c>
      <c r="D5016" s="143" t="s">
        <v>8</v>
      </c>
      <c r="E5016" s="143"/>
      <c r="F5016" s="18"/>
      <c r="G5016" s="5">
        <v>0.6</v>
      </c>
    </row>
    <row r="5017" spans="1:7" x14ac:dyDescent="0.25">
      <c r="A5017" s="18">
        <f t="shared" si="891"/>
        <v>7401</v>
      </c>
      <c r="B5017" s="18" t="str">
        <f t="shared" si="891"/>
        <v>AMC 7401 C</v>
      </c>
      <c r="C5017" s="6">
        <v>163410</v>
      </c>
      <c r="D5017" s="144" t="s">
        <v>15</v>
      </c>
      <c r="E5017" s="144"/>
      <c r="F5017" s="20"/>
      <c r="G5017" s="7">
        <v>0.3</v>
      </c>
    </row>
    <row r="5018" spans="1:7" x14ac:dyDescent="0.25">
      <c r="A5018" s="20">
        <f t="shared" si="891"/>
        <v>7401</v>
      </c>
      <c r="B5018" s="20" t="str">
        <f t="shared" si="891"/>
        <v>AMC 7401 C</v>
      </c>
      <c r="C5018" s="21"/>
      <c r="D5018" s="145"/>
      <c r="E5018" s="145"/>
      <c r="F5018" s="22" t="s">
        <v>9</v>
      </c>
      <c r="G5018" s="8">
        <v>1000</v>
      </c>
    </row>
    <row r="5019" spans="1:7" x14ac:dyDescent="0.25">
      <c r="A5019" s="9">
        <v>7402</v>
      </c>
      <c r="B5019" s="23" t="s">
        <v>909</v>
      </c>
      <c r="C5019" s="9" t="s">
        <v>4</v>
      </c>
      <c r="D5019" s="146" t="s">
        <v>5</v>
      </c>
      <c r="E5019" s="146"/>
      <c r="F5019" s="24"/>
      <c r="G5019" s="10">
        <v>893.6</v>
      </c>
    </row>
    <row r="5020" spans="1:7" x14ac:dyDescent="0.25">
      <c r="A5020" s="18">
        <f t="shared" ref="A5020:B5024" si="892">A5019</f>
        <v>7402</v>
      </c>
      <c r="B5020" s="18" t="str">
        <f t="shared" si="892"/>
        <v>AMC 7402 C</v>
      </c>
      <c r="C5020" s="4">
        <v>163401</v>
      </c>
      <c r="D5020" s="143" t="s">
        <v>7</v>
      </c>
      <c r="E5020" s="143"/>
      <c r="F5020" s="18"/>
      <c r="G5020" s="5">
        <v>96.5</v>
      </c>
    </row>
    <row r="5021" spans="1:7" x14ac:dyDescent="0.25">
      <c r="A5021" s="18">
        <f t="shared" si="892"/>
        <v>7402</v>
      </c>
      <c r="B5021" s="18" t="str">
        <f t="shared" si="892"/>
        <v>AMC 7402 C</v>
      </c>
      <c r="C5021" s="4">
        <v>163402</v>
      </c>
      <c r="D5021" s="143" t="s">
        <v>17</v>
      </c>
      <c r="E5021" s="143"/>
      <c r="F5021" s="18"/>
      <c r="G5021" s="5">
        <v>8.6999999999999993</v>
      </c>
    </row>
    <row r="5022" spans="1:7" x14ac:dyDescent="0.25">
      <c r="A5022" s="18">
        <f t="shared" si="892"/>
        <v>7402</v>
      </c>
      <c r="B5022" s="18" t="str">
        <f t="shared" si="892"/>
        <v>AMC 7402 C</v>
      </c>
      <c r="C5022" s="4">
        <v>163404</v>
      </c>
      <c r="D5022" s="143" t="s">
        <v>8</v>
      </c>
      <c r="E5022" s="143"/>
      <c r="F5022" s="18"/>
      <c r="G5022" s="5">
        <v>0.9</v>
      </c>
    </row>
    <row r="5023" spans="1:7" x14ac:dyDescent="0.25">
      <c r="A5023" s="18">
        <f t="shared" si="892"/>
        <v>7402</v>
      </c>
      <c r="B5023" s="18" t="str">
        <f t="shared" si="892"/>
        <v>AMC 7402 C</v>
      </c>
      <c r="C5023" s="6">
        <v>163410</v>
      </c>
      <c r="D5023" s="144" t="s">
        <v>15</v>
      </c>
      <c r="E5023" s="144"/>
      <c r="F5023" s="20"/>
      <c r="G5023" s="7">
        <v>0.3</v>
      </c>
    </row>
    <row r="5024" spans="1:7" x14ac:dyDescent="0.25">
      <c r="A5024" s="20">
        <f t="shared" si="892"/>
        <v>7402</v>
      </c>
      <c r="B5024" s="20" t="str">
        <f t="shared" si="892"/>
        <v>AMC 7402 C</v>
      </c>
      <c r="C5024" s="21"/>
      <c r="D5024" s="145"/>
      <c r="E5024" s="145"/>
      <c r="F5024" s="22" t="s">
        <v>9</v>
      </c>
      <c r="G5024" s="8">
        <v>1000</v>
      </c>
    </row>
    <row r="5025" spans="1:7" x14ac:dyDescent="0.25">
      <c r="A5025" s="9">
        <v>7403</v>
      </c>
      <c r="B5025" s="23" t="s">
        <v>910</v>
      </c>
      <c r="C5025" s="9" t="s">
        <v>4</v>
      </c>
      <c r="D5025" s="146" t="s">
        <v>5</v>
      </c>
      <c r="E5025" s="146"/>
      <c r="F5025" s="24"/>
      <c r="G5025" s="10">
        <v>890.7</v>
      </c>
    </row>
    <row r="5026" spans="1:7" x14ac:dyDescent="0.25">
      <c r="A5026" s="18">
        <f t="shared" ref="A5026:B5030" si="893">A5025</f>
        <v>7403</v>
      </c>
      <c r="B5026" s="18" t="str">
        <f t="shared" si="893"/>
        <v>AMC 7403 C</v>
      </c>
      <c r="C5026" s="4">
        <v>163401</v>
      </c>
      <c r="D5026" s="143" t="s">
        <v>7</v>
      </c>
      <c r="E5026" s="143"/>
      <c r="F5026" s="18"/>
      <c r="G5026" s="5">
        <v>96.5</v>
      </c>
    </row>
    <row r="5027" spans="1:7" x14ac:dyDescent="0.25">
      <c r="A5027" s="18">
        <f t="shared" si="893"/>
        <v>7403</v>
      </c>
      <c r="B5027" s="18" t="str">
        <f t="shared" si="893"/>
        <v>AMC 7403 C</v>
      </c>
      <c r="C5027" s="4">
        <v>163402</v>
      </c>
      <c r="D5027" s="143" t="s">
        <v>17</v>
      </c>
      <c r="E5027" s="143"/>
      <c r="F5027" s="18"/>
      <c r="G5027" s="5">
        <v>11.6</v>
      </c>
    </row>
    <row r="5028" spans="1:7" x14ac:dyDescent="0.25">
      <c r="A5028" s="18">
        <f t="shared" si="893"/>
        <v>7403</v>
      </c>
      <c r="B5028" s="18" t="str">
        <f t="shared" si="893"/>
        <v>AMC 7403 C</v>
      </c>
      <c r="C5028" s="4">
        <v>163404</v>
      </c>
      <c r="D5028" s="143" t="s">
        <v>8</v>
      </c>
      <c r="E5028" s="143"/>
      <c r="F5028" s="18"/>
      <c r="G5028" s="5">
        <v>0.9</v>
      </c>
    </row>
    <row r="5029" spans="1:7" x14ac:dyDescent="0.25">
      <c r="A5029" s="18">
        <f t="shared" si="893"/>
        <v>7403</v>
      </c>
      <c r="B5029" s="18" t="str">
        <f t="shared" si="893"/>
        <v>AMC 7403 C</v>
      </c>
      <c r="C5029" s="6">
        <v>163410</v>
      </c>
      <c r="D5029" s="144" t="s">
        <v>15</v>
      </c>
      <c r="E5029" s="144"/>
      <c r="F5029" s="20"/>
      <c r="G5029" s="7">
        <v>0.3</v>
      </c>
    </row>
    <row r="5030" spans="1:7" x14ac:dyDescent="0.25">
      <c r="A5030" s="20">
        <f t="shared" si="893"/>
        <v>7403</v>
      </c>
      <c r="B5030" s="20" t="str">
        <f t="shared" si="893"/>
        <v>AMC 7403 C</v>
      </c>
      <c r="C5030" s="21"/>
      <c r="D5030" s="145"/>
      <c r="E5030" s="145"/>
      <c r="F5030" s="22" t="s">
        <v>9</v>
      </c>
      <c r="G5030" s="8">
        <v>1000</v>
      </c>
    </row>
    <row r="5031" spans="1:7" x14ac:dyDescent="0.25">
      <c r="A5031" s="9">
        <v>7404</v>
      </c>
      <c r="B5031" s="23" t="s">
        <v>911</v>
      </c>
      <c r="C5031" s="9" t="s">
        <v>4</v>
      </c>
      <c r="D5031" s="146" t="s">
        <v>5</v>
      </c>
      <c r="E5031" s="146"/>
      <c r="F5031" s="24"/>
      <c r="G5031" s="10">
        <v>829</v>
      </c>
    </row>
    <row r="5032" spans="1:7" x14ac:dyDescent="0.25">
      <c r="A5032" s="18">
        <f t="shared" ref="A5032:B5035" si="894">A5031</f>
        <v>7404</v>
      </c>
      <c r="B5032" s="18" t="str">
        <f t="shared" si="894"/>
        <v>AMC 7404 C</v>
      </c>
      <c r="C5032" s="4">
        <v>163401</v>
      </c>
      <c r="D5032" s="143" t="s">
        <v>7</v>
      </c>
      <c r="E5032" s="143"/>
      <c r="F5032" s="18"/>
      <c r="G5032" s="5">
        <v>96.7</v>
      </c>
    </row>
    <row r="5033" spans="1:7" x14ac:dyDescent="0.25">
      <c r="A5033" s="18">
        <f t="shared" si="894"/>
        <v>7404</v>
      </c>
      <c r="B5033" s="18" t="str">
        <f t="shared" si="894"/>
        <v>AMC 7404 C</v>
      </c>
      <c r="C5033" s="4">
        <v>163402</v>
      </c>
      <c r="D5033" s="143" t="s">
        <v>17</v>
      </c>
      <c r="E5033" s="143"/>
      <c r="F5033" s="18"/>
      <c r="G5033" s="5">
        <v>69.7</v>
      </c>
    </row>
    <row r="5034" spans="1:7" x14ac:dyDescent="0.25">
      <c r="A5034" s="18">
        <f t="shared" si="894"/>
        <v>7404</v>
      </c>
      <c r="B5034" s="18" t="str">
        <f t="shared" si="894"/>
        <v>AMC 7404 C</v>
      </c>
      <c r="C5034" s="6">
        <v>163403</v>
      </c>
      <c r="D5034" s="144" t="s">
        <v>6</v>
      </c>
      <c r="E5034" s="144"/>
      <c r="F5034" s="20"/>
      <c r="G5034" s="7">
        <v>4.5999999999999996</v>
      </c>
    </row>
    <row r="5035" spans="1:7" x14ac:dyDescent="0.25">
      <c r="A5035" s="20">
        <f t="shared" si="894"/>
        <v>7404</v>
      </c>
      <c r="B5035" s="20" t="str">
        <f t="shared" si="894"/>
        <v>AMC 7404 C</v>
      </c>
      <c r="C5035" s="21"/>
      <c r="D5035" s="145"/>
      <c r="E5035" s="145"/>
      <c r="F5035" s="22" t="s">
        <v>9</v>
      </c>
      <c r="G5035" s="8">
        <v>1000</v>
      </c>
    </row>
    <row r="5036" spans="1:7" x14ac:dyDescent="0.25">
      <c r="A5036" s="9">
        <v>7405</v>
      </c>
      <c r="B5036" s="23" t="s">
        <v>912</v>
      </c>
      <c r="C5036" s="9" t="s">
        <v>4</v>
      </c>
      <c r="D5036" s="146" t="s">
        <v>5</v>
      </c>
      <c r="E5036" s="146"/>
      <c r="F5036" s="24"/>
      <c r="G5036" s="10">
        <v>857</v>
      </c>
    </row>
    <row r="5037" spans="1:7" x14ac:dyDescent="0.25">
      <c r="A5037" s="18">
        <f t="shared" ref="A5037:B5040" si="895">A5036</f>
        <v>7405</v>
      </c>
      <c r="B5037" s="18" t="str">
        <f t="shared" si="895"/>
        <v>AMC 7405 C</v>
      </c>
      <c r="C5037" s="4">
        <v>163401</v>
      </c>
      <c r="D5037" s="143" t="s">
        <v>7</v>
      </c>
      <c r="E5037" s="143"/>
      <c r="F5037" s="18"/>
      <c r="G5037" s="5">
        <v>96.6</v>
      </c>
    </row>
    <row r="5038" spans="1:7" x14ac:dyDescent="0.25">
      <c r="A5038" s="18">
        <f t="shared" si="895"/>
        <v>7405</v>
      </c>
      <c r="B5038" s="18" t="str">
        <f t="shared" si="895"/>
        <v>AMC 7405 C</v>
      </c>
      <c r="C5038" s="4">
        <v>163402</v>
      </c>
      <c r="D5038" s="143" t="s">
        <v>17</v>
      </c>
      <c r="E5038" s="143"/>
      <c r="F5038" s="18"/>
      <c r="G5038" s="5">
        <v>45.8</v>
      </c>
    </row>
    <row r="5039" spans="1:7" x14ac:dyDescent="0.25">
      <c r="A5039" s="18">
        <f t="shared" si="895"/>
        <v>7405</v>
      </c>
      <c r="B5039" s="18" t="str">
        <f t="shared" si="895"/>
        <v>AMC 7405 C</v>
      </c>
      <c r="C5039" s="6">
        <v>163404</v>
      </c>
      <c r="D5039" s="144" t="s">
        <v>8</v>
      </c>
      <c r="E5039" s="144"/>
      <c r="F5039" s="20"/>
      <c r="G5039" s="7">
        <v>0.6</v>
      </c>
    </row>
    <row r="5040" spans="1:7" x14ac:dyDescent="0.25">
      <c r="A5040" s="20">
        <f t="shared" si="895"/>
        <v>7405</v>
      </c>
      <c r="B5040" s="20" t="str">
        <f t="shared" si="895"/>
        <v>AMC 7405 C</v>
      </c>
      <c r="C5040" s="21"/>
      <c r="D5040" s="145"/>
      <c r="E5040" s="145"/>
      <c r="F5040" s="22" t="s">
        <v>9</v>
      </c>
      <c r="G5040" s="8">
        <v>1000</v>
      </c>
    </row>
    <row r="5041" spans="1:7" x14ac:dyDescent="0.25">
      <c r="A5041" s="9">
        <v>7406</v>
      </c>
      <c r="B5041" s="23" t="s">
        <v>913</v>
      </c>
      <c r="C5041" s="9" t="s">
        <v>4</v>
      </c>
      <c r="D5041" s="146" t="s">
        <v>5</v>
      </c>
      <c r="E5041" s="146"/>
      <c r="F5041" s="24"/>
      <c r="G5041" s="10">
        <v>844.4</v>
      </c>
    </row>
    <row r="5042" spans="1:7" x14ac:dyDescent="0.25">
      <c r="A5042" s="18">
        <f t="shared" ref="A5042:B5045" si="896">A5041</f>
        <v>7406</v>
      </c>
      <c r="B5042" s="18" t="str">
        <f t="shared" si="896"/>
        <v>AMC 7406 C</v>
      </c>
      <c r="C5042" s="4">
        <v>163401</v>
      </c>
      <c r="D5042" s="143" t="s">
        <v>7</v>
      </c>
      <c r="E5042" s="143"/>
      <c r="F5042" s="18"/>
      <c r="G5042" s="5">
        <v>96.7</v>
      </c>
    </row>
    <row r="5043" spans="1:7" x14ac:dyDescent="0.25">
      <c r="A5043" s="18">
        <f t="shared" si="896"/>
        <v>7406</v>
      </c>
      <c r="B5043" s="18" t="str">
        <f t="shared" si="896"/>
        <v>AMC 7406 C</v>
      </c>
      <c r="C5043" s="4">
        <v>163402</v>
      </c>
      <c r="D5043" s="143" t="s">
        <v>17</v>
      </c>
      <c r="E5043" s="143"/>
      <c r="F5043" s="18"/>
      <c r="G5043" s="5">
        <v>58</v>
      </c>
    </row>
    <row r="5044" spans="1:7" x14ac:dyDescent="0.25">
      <c r="A5044" s="18">
        <f t="shared" si="896"/>
        <v>7406</v>
      </c>
      <c r="B5044" s="18" t="str">
        <f t="shared" si="896"/>
        <v>AMC 7406 C</v>
      </c>
      <c r="C5044" s="6">
        <v>163404</v>
      </c>
      <c r="D5044" s="144" t="s">
        <v>8</v>
      </c>
      <c r="E5044" s="144"/>
      <c r="F5044" s="20"/>
      <c r="G5044" s="7">
        <v>0.9</v>
      </c>
    </row>
    <row r="5045" spans="1:7" x14ac:dyDescent="0.25">
      <c r="A5045" s="20">
        <f t="shared" si="896"/>
        <v>7406</v>
      </c>
      <c r="B5045" s="20" t="str">
        <f t="shared" si="896"/>
        <v>AMC 7406 C</v>
      </c>
      <c r="C5045" s="21"/>
      <c r="D5045" s="145"/>
      <c r="E5045" s="145"/>
      <c r="F5045" s="22" t="s">
        <v>9</v>
      </c>
      <c r="G5045" s="8">
        <v>1000</v>
      </c>
    </row>
    <row r="5046" spans="1:7" x14ac:dyDescent="0.25">
      <c r="A5046" s="9">
        <v>7407</v>
      </c>
      <c r="B5046" s="23" t="s">
        <v>914</v>
      </c>
      <c r="C5046" s="9" t="s">
        <v>4</v>
      </c>
      <c r="D5046" s="146" t="s">
        <v>5</v>
      </c>
      <c r="E5046" s="146"/>
      <c r="F5046" s="24"/>
      <c r="G5046" s="10">
        <v>846.5</v>
      </c>
    </row>
    <row r="5047" spans="1:7" x14ac:dyDescent="0.25">
      <c r="A5047" s="18">
        <f t="shared" ref="A5047:B5051" si="897">A5046</f>
        <v>7407</v>
      </c>
      <c r="B5047" s="18" t="str">
        <f t="shared" si="897"/>
        <v>AMC 7407 C</v>
      </c>
      <c r="C5047" s="4">
        <v>163401</v>
      </c>
      <c r="D5047" s="143" t="s">
        <v>7</v>
      </c>
      <c r="E5047" s="143"/>
      <c r="F5047" s="18"/>
      <c r="G5047" s="5">
        <v>96.7</v>
      </c>
    </row>
    <row r="5048" spans="1:7" x14ac:dyDescent="0.25">
      <c r="A5048" s="18">
        <f t="shared" si="897"/>
        <v>7407</v>
      </c>
      <c r="B5048" s="18" t="str">
        <f t="shared" si="897"/>
        <v>AMC 7407 C</v>
      </c>
      <c r="C5048" s="4">
        <v>163402</v>
      </c>
      <c r="D5048" s="143" t="s">
        <v>17</v>
      </c>
      <c r="E5048" s="143"/>
      <c r="F5048" s="18"/>
      <c r="G5048" s="5">
        <v>52.2</v>
      </c>
    </row>
    <row r="5049" spans="1:7" x14ac:dyDescent="0.25">
      <c r="A5049" s="18">
        <f t="shared" si="897"/>
        <v>7407</v>
      </c>
      <c r="B5049" s="18" t="str">
        <f t="shared" si="897"/>
        <v>AMC 7407 C</v>
      </c>
      <c r="C5049" s="4">
        <v>163404</v>
      </c>
      <c r="D5049" s="143" t="s">
        <v>8</v>
      </c>
      <c r="E5049" s="143"/>
      <c r="F5049" s="18"/>
      <c r="G5049" s="5">
        <v>2.2999999999999998</v>
      </c>
    </row>
    <row r="5050" spans="1:7" x14ac:dyDescent="0.25">
      <c r="A5050" s="18">
        <f t="shared" si="897"/>
        <v>7407</v>
      </c>
      <c r="B5050" s="18" t="str">
        <f t="shared" si="897"/>
        <v>AMC 7407 C</v>
      </c>
      <c r="C5050" s="6">
        <v>163410</v>
      </c>
      <c r="D5050" s="144" t="s">
        <v>15</v>
      </c>
      <c r="E5050" s="144"/>
      <c r="F5050" s="20"/>
      <c r="G5050" s="7">
        <v>2.2999999999999998</v>
      </c>
    </row>
    <row r="5051" spans="1:7" x14ac:dyDescent="0.25">
      <c r="A5051" s="20">
        <f t="shared" si="897"/>
        <v>7407</v>
      </c>
      <c r="B5051" s="20" t="str">
        <f t="shared" si="897"/>
        <v>AMC 7407 C</v>
      </c>
      <c r="C5051" s="21"/>
      <c r="D5051" s="145"/>
      <c r="E5051" s="145"/>
      <c r="F5051" s="22" t="s">
        <v>9</v>
      </c>
      <c r="G5051" s="8">
        <v>1000</v>
      </c>
    </row>
    <row r="5052" spans="1:7" x14ac:dyDescent="0.25">
      <c r="A5052" s="9">
        <v>7408</v>
      </c>
      <c r="B5052" s="23" t="s">
        <v>915</v>
      </c>
      <c r="C5052" s="9" t="s">
        <v>4</v>
      </c>
      <c r="D5052" s="146" t="s">
        <v>5</v>
      </c>
      <c r="E5052" s="146"/>
      <c r="F5052" s="24"/>
      <c r="G5052" s="10">
        <v>499</v>
      </c>
    </row>
    <row r="5053" spans="1:7" x14ac:dyDescent="0.25">
      <c r="A5053" s="18">
        <f t="shared" ref="A5053:B5057" si="898">A5052</f>
        <v>7408</v>
      </c>
      <c r="B5053" s="18" t="str">
        <f t="shared" si="898"/>
        <v>AMC 7408 C</v>
      </c>
      <c r="C5053" s="4">
        <v>163401</v>
      </c>
      <c r="D5053" s="143" t="s">
        <v>7</v>
      </c>
      <c r="E5053" s="143"/>
      <c r="F5053" s="18"/>
      <c r="G5053" s="5">
        <v>374.5</v>
      </c>
    </row>
    <row r="5054" spans="1:7" x14ac:dyDescent="0.25">
      <c r="A5054" s="18">
        <f t="shared" si="898"/>
        <v>7408</v>
      </c>
      <c r="B5054" s="18" t="str">
        <f t="shared" si="898"/>
        <v>AMC 7408 C</v>
      </c>
      <c r="C5054" s="4">
        <v>163403</v>
      </c>
      <c r="D5054" s="143" t="s">
        <v>6</v>
      </c>
      <c r="E5054" s="143"/>
      <c r="F5054" s="18"/>
      <c r="G5054" s="5">
        <v>117.7</v>
      </c>
    </row>
    <row r="5055" spans="1:7" x14ac:dyDescent="0.25">
      <c r="A5055" s="18">
        <f t="shared" si="898"/>
        <v>7408</v>
      </c>
      <c r="B5055" s="18" t="str">
        <f t="shared" si="898"/>
        <v>AMC 7408 C</v>
      </c>
      <c r="C5055" s="4">
        <v>163404</v>
      </c>
      <c r="D5055" s="143" t="s">
        <v>8</v>
      </c>
      <c r="E5055" s="143"/>
      <c r="F5055" s="18"/>
      <c r="G5055" s="5">
        <v>5.9</v>
      </c>
    </row>
    <row r="5056" spans="1:7" x14ac:dyDescent="0.25">
      <c r="A5056" s="18">
        <f t="shared" si="898"/>
        <v>7408</v>
      </c>
      <c r="B5056" s="18" t="str">
        <f t="shared" si="898"/>
        <v>AMC 7408 C</v>
      </c>
      <c r="C5056" s="6">
        <v>163410</v>
      </c>
      <c r="D5056" s="144" t="s">
        <v>15</v>
      </c>
      <c r="E5056" s="144"/>
      <c r="F5056" s="20"/>
      <c r="G5056" s="7">
        <v>2.9</v>
      </c>
    </row>
    <row r="5057" spans="1:7" x14ac:dyDescent="0.25">
      <c r="A5057" s="20">
        <f t="shared" si="898"/>
        <v>7408</v>
      </c>
      <c r="B5057" s="20" t="str">
        <f t="shared" si="898"/>
        <v>AMC 7408 C</v>
      </c>
      <c r="C5057" s="21"/>
      <c r="D5057" s="145"/>
      <c r="E5057" s="145"/>
      <c r="F5057" s="22" t="s">
        <v>9</v>
      </c>
      <c r="G5057" s="8">
        <v>1000</v>
      </c>
    </row>
    <row r="5058" spans="1:7" x14ac:dyDescent="0.25">
      <c r="A5058" s="9">
        <v>7409</v>
      </c>
      <c r="B5058" s="23" t="s">
        <v>916</v>
      </c>
      <c r="C5058" s="9" t="s">
        <v>4</v>
      </c>
      <c r="D5058" s="146" t="s">
        <v>5</v>
      </c>
      <c r="E5058" s="146"/>
      <c r="F5058" s="24"/>
      <c r="G5058" s="10">
        <v>649.20000000000005</v>
      </c>
    </row>
    <row r="5059" spans="1:7" x14ac:dyDescent="0.25">
      <c r="A5059" s="18">
        <f t="shared" ref="A5059:B5062" si="899">A5058</f>
        <v>7409</v>
      </c>
      <c r="B5059" s="18" t="str">
        <f t="shared" si="899"/>
        <v>AMC 7409 C</v>
      </c>
      <c r="C5059" s="4">
        <v>163401</v>
      </c>
      <c r="D5059" s="143" t="s">
        <v>7</v>
      </c>
      <c r="E5059" s="143"/>
      <c r="F5059" s="18"/>
      <c r="G5059" s="5">
        <v>233.9</v>
      </c>
    </row>
    <row r="5060" spans="1:7" x14ac:dyDescent="0.25">
      <c r="A5060" s="18">
        <f t="shared" si="899"/>
        <v>7409</v>
      </c>
      <c r="B5060" s="18" t="str">
        <f t="shared" si="899"/>
        <v>AMC 7409 C</v>
      </c>
      <c r="C5060" s="4">
        <v>163403</v>
      </c>
      <c r="D5060" s="143" t="s">
        <v>6</v>
      </c>
      <c r="E5060" s="143"/>
      <c r="F5060" s="18"/>
      <c r="G5060" s="5">
        <v>111.1</v>
      </c>
    </row>
    <row r="5061" spans="1:7" x14ac:dyDescent="0.25">
      <c r="A5061" s="18">
        <f t="shared" si="899"/>
        <v>7409</v>
      </c>
      <c r="B5061" s="18" t="str">
        <f t="shared" si="899"/>
        <v>AMC 7409 C</v>
      </c>
      <c r="C5061" s="6">
        <v>163404</v>
      </c>
      <c r="D5061" s="144" t="s">
        <v>8</v>
      </c>
      <c r="E5061" s="144"/>
      <c r="F5061" s="20"/>
      <c r="G5061" s="7">
        <v>5.8</v>
      </c>
    </row>
    <row r="5062" spans="1:7" x14ac:dyDescent="0.25">
      <c r="A5062" s="20">
        <f t="shared" si="899"/>
        <v>7409</v>
      </c>
      <c r="B5062" s="20" t="str">
        <f t="shared" si="899"/>
        <v>AMC 7409 C</v>
      </c>
      <c r="C5062" s="21"/>
      <c r="D5062" s="145"/>
      <c r="E5062" s="145"/>
      <c r="F5062" s="22" t="s">
        <v>9</v>
      </c>
      <c r="G5062" s="8">
        <v>1000</v>
      </c>
    </row>
    <row r="5063" spans="1:7" x14ac:dyDescent="0.25">
      <c r="A5063" s="2">
        <v>7410</v>
      </c>
      <c r="B5063" s="27" t="s">
        <v>917</v>
      </c>
      <c r="C5063" s="16">
        <v>163401</v>
      </c>
      <c r="D5063" s="148" t="s">
        <v>7</v>
      </c>
      <c r="E5063" s="148"/>
      <c r="F5063" s="28"/>
      <c r="G5063" s="3">
        <v>525</v>
      </c>
    </row>
    <row r="5064" spans="1:7" x14ac:dyDescent="0.25">
      <c r="A5064" s="18">
        <f t="shared" ref="A5064:B5067" si="900">A5063</f>
        <v>7410</v>
      </c>
      <c r="B5064" s="18" t="str">
        <f t="shared" si="900"/>
        <v>AMC 7410 C</v>
      </c>
      <c r="C5064" s="15" t="s">
        <v>4</v>
      </c>
      <c r="D5064" s="143" t="s">
        <v>5</v>
      </c>
      <c r="E5064" s="143"/>
      <c r="F5064" s="18"/>
      <c r="G5064" s="5">
        <v>433.8</v>
      </c>
    </row>
    <row r="5065" spans="1:7" x14ac:dyDescent="0.25">
      <c r="A5065" s="18">
        <f t="shared" si="900"/>
        <v>7410</v>
      </c>
      <c r="B5065" s="18" t="str">
        <f t="shared" si="900"/>
        <v>AMC 7410 C</v>
      </c>
      <c r="C5065" s="4">
        <v>163403</v>
      </c>
      <c r="D5065" s="143" t="s">
        <v>6</v>
      </c>
      <c r="E5065" s="143"/>
      <c r="F5065" s="18"/>
      <c r="G5065" s="5">
        <v>20.6</v>
      </c>
    </row>
    <row r="5066" spans="1:7" x14ac:dyDescent="0.25">
      <c r="A5066" s="18">
        <f t="shared" si="900"/>
        <v>7410</v>
      </c>
      <c r="B5066" s="18" t="str">
        <f t="shared" si="900"/>
        <v>AMC 7410 C</v>
      </c>
      <c r="C5066" s="6">
        <v>163404</v>
      </c>
      <c r="D5066" s="144" t="s">
        <v>8</v>
      </c>
      <c r="E5066" s="144"/>
      <c r="F5066" s="20"/>
      <c r="G5066" s="7">
        <v>20.6</v>
      </c>
    </row>
    <row r="5067" spans="1:7" x14ac:dyDescent="0.25">
      <c r="A5067" s="20">
        <f t="shared" si="900"/>
        <v>7410</v>
      </c>
      <c r="B5067" s="20" t="str">
        <f t="shared" si="900"/>
        <v>AMC 7410 C</v>
      </c>
      <c r="C5067" s="21"/>
      <c r="D5067" s="145"/>
      <c r="E5067" s="145"/>
      <c r="F5067" s="22" t="s">
        <v>9</v>
      </c>
      <c r="G5067" s="8">
        <v>1000</v>
      </c>
    </row>
    <row r="5068" spans="1:7" x14ac:dyDescent="0.25">
      <c r="A5068" s="9">
        <v>7411</v>
      </c>
      <c r="B5068" s="23" t="s">
        <v>918</v>
      </c>
      <c r="C5068" s="11">
        <v>163401</v>
      </c>
      <c r="D5068" s="146" t="s">
        <v>7</v>
      </c>
      <c r="E5068" s="146"/>
      <c r="F5068" s="24"/>
      <c r="G5068" s="10">
        <v>469.4</v>
      </c>
    </row>
    <row r="5069" spans="1:7" x14ac:dyDescent="0.25">
      <c r="A5069" s="18">
        <f t="shared" ref="A5069:B5073" si="901">A5068</f>
        <v>7411</v>
      </c>
      <c r="B5069" s="18" t="str">
        <f t="shared" si="901"/>
        <v>AMC 7411 C</v>
      </c>
      <c r="C5069" s="15" t="s">
        <v>4</v>
      </c>
      <c r="D5069" s="143" t="s">
        <v>5</v>
      </c>
      <c r="E5069" s="143"/>
      <c r="F5069" s="18"/>
      <c r="G5069" s="5">
        <v>403.6</v>
      </c>
    </row>
    <row r="5070" spans="1:7" x14ac:dyDescent="0.25">
      <c r="A5070" s="18">
        <f t="shared" si="901"/>
        <v>7411</v>
      </c>
      <c r="B5070" s="18" t="str">
        <f t="shared" si="901"/>
        <v>AMC 7411 C</v>
      </c>
      <c r="C5070" s="4">
        <v>163403</v>
      </c>
      <c r="D5070" s="143" t="s">
        <v>6</v>
      </c>
      <c r="E5070" s="143"/>
      <c r="F5070" s="18"/>
      <c r="G5070" s="5">
        <v>94.5</v>
      </c>
    </row>
    <row r="5071" spans="1:7" x14ac:dyDescent="0.25">
      <c r="A5071" s="18">
        <f t="shared" si="901"/>
        <v>7411</v>
      </c>
      <c r="B5071" s="18" t="str">
        <f t="shared" si="901"/>
        <v>AMC 7411 C</v>
      </c>
      <c r="C5071" s="4">
        <v>163404</v>
      </c>
      <c r="D5071" s="143" t="s">
        <v>8</v>
      </c>
      <c r="E5071" s="143"/>
      <c r="F5071" s="18"/>
      <c r="G5071" s="5">
        <v>29.5</v>
      </c>
    </row>
    <row r="5072" spans="1:7" x14ac:dyDescent="0.25">
      <c r="A5072" s="18">
        <f t="shared" si="901"/>
        <v>7411</v>
      </c>
      <c r="B5072" s="18" t="str">
        <f t="shared" si="901"/>
        <v>AMC 7411 C</v>
      </c>
      <c r="C5072" s="6">
        <v>163410</v>
      </c>
      <c r="D5072" s="144" t="s">
        <v>15</v>
      </c>
      <c r="E5072" s="144"/>
      <c r="F5072" s="20"/>
      <c r="G5072" s="7">
        <v>3</v>
      </c>
    </row>
    <row r="5073" spans="1:7" x14ac:dyDescent="0.25">
      <c r="A5073" s="20">
        <f t="shared" si="901"/>
        <v>7411</v>
      </c>
      <c r="B5073" s="20" t="str">
        <f t="shared" si="901"/>
        <v>AMC 7411 C</v>
      </c>
      <c r="C5073" s="21"/>
      <c r="D5073" s="145"/>
      <c r="E5073" s="145"/>
      <c r="F5073" s="22" t="s">
        <v>9</v>
      </c>
      <c r="G5073" s="8">
        <v>1000</v>
      </c>
    </row>
    <row r="5074" spans="1:7" x14ac:dyDescent="0.25">
      <c r="A5074" s="9">
        <v>7412</v>
      </c>
      <c r="B5074" s="23" t="s">
        <v>919</v>
      </c>
      <c r="C5074" s="11">
        <v>163401</v>
      </c>
      <c r="D5074" s="146" t="s">
        <v>7</v>
      </c>
      <c r="E5074" s="146"/>
      <c r="F5074" s="24"/>
      <c r="G5074" s="10">
        <v>467.9</v>
      </c>
    </row>
    <row r="5075" spans="1:7" x14ac:dyDescent="0.25">
      <c r="A5075" s="18">
        <f t="shared" ref="A5075:B5079" si="902">A5074</f>
        <v>7412</v>
      </c>
      <c r="B5075" s="18" t="str">
        <f t="shared" si="902"/>
        <v>AMC 7412 C</v>
      </c>
      <c r="C5075" s="15" t="s">
        <v>4</v>
      </c>
      <c r="D5075" s="143" t="s">
        <v>5</v>
      </c>
      <c r="E5075" s="143"/>
      <c r="F5075" s="18"/>
      <c r="G5075" s="5">
        <v>384.4</v>
      </c>
    </row>
    <row r="5076" spans="1:7" x14ac:dyDescent="0.25">
      <c r="A5076" s="18">
        <f t="shared" si="902"/>
        <v>7412</v>
      </c>
      <c r="B5076" s="18" t="str">
        <f t="shared" si="902"/>
        <v>AMC 7412 C</v>
      </c>
      <c r="C5076" s="4">
        <v>163403</v>
      </c>
      <c r="D5076" s="143" t="s">
        <v>6</v>
      </c>
      <c r="E5076" s="143"/>
      <c r="F5076" s="18"/>
      <c r="G5076" s="5">
        <v>88.6</v>
      </c>
    </row>
    <row r="5077" spans="1:7" x14ac:dyDescent="0.25">
      <c r="A5077" s="18">
        <f t="shared" si="902"/>
        <v>7412</v>
      </c>
      <c r="B5077" s="18" t="str">
        <f t="shared" si="902"/>
        <v>AMC 7412 C</v>
      </c>
      <c r="C5077" s="4">
        <v>163404</v>
      </c>
      <c r="D5077" s="143" t="s">
        <v>8</v>
      </c>
      <c r="E5077" s="143"/>
      <c r="F5077" s="18"/>
      <c r="G5077" s="5">
        <v>53.2</v>
      </c>
    </row>
    <row r="5078" spans="1:7" x14ac:dyDescent="0.25">
      <c r="A5078" s="18">
        <f t="shared" si="902"/>
        <v>7412</v>
      </c>
      <c r="B5078" s="18" t="str">
        <f t="shared" si="902"/>
        <v>AMC 7412 C</v>
      </c>
      <c r="C5078" s="6">
        <v>163410</v>
      </c>
      <c r="D5078" s="144" t="s">
        <v>15</v>
      </c>
      <c r="E5078" s="144"/>
      <c r="F5078" s="20"/>
      <c r="G5078" s="7">
        <v>5.9</v>
      </c>
    </row>
    <row r="5079" spans="1:7" x14ac:dyDescent="0.25">
      <c r="A5079" s="20">
        <f t="shared" si="902"/>
        <v>7412</v>
      </c>
      <c r="B5079" s="20" t="str">
        <f t="shared" si="902"/>
        <v>AMC 7412 C</v>
      </c>
      <c r="C5079" s="21"/>
      <c r="D5079" s="145"/>
      <c r="E5079" s="145"/>
      <c r="F5079" s="22" t="s">
        <v>9</v>
      </c>
      <c r="G5079" s="8">
        <v>1000</v>
      </c>
    </row>
    <row r="5080" spans="1:7" x14ac:dyDescent="0.25">
      <c r="A5080" s="9">
        <v>7413</v>
      </c>
      <c r="B5080" s="23" t="s">
        <v>920</v>
      </c>
      <c r="C5080" s="9" t="s">
        <v>4</v>
      </c>
      <c r="D5080" s="146" t="s">
        <v>5</v>
      </c>
      <c r="E5080" s="146"/>
      <c r="F5080" s="24"/>
      <c r="G5080" s="10">
        <v>504</v>
      </c>
    </row>
    <row r="5081" spans="1:7" x14ac:dyDescent="0.25">
      <c r="A5081" s="18">
        <f t="shared" ref="A5081:B5085" si="903">A5080</f>
        <v>7413</v>
      </c>
      <c r="B5081" s="18" t="str">
        <f t="shared" si="903"/>
        <v>AMC 7413 C</v>
      </c>
      <c r="C5081" s="4">
        <v>163401</v>
      </c>
      <c r="D5081" s="143" t="s">
        <v>7</v>
      </c>
      <c r="E5081" s="143"/>
      <c r="F5081" s="18"/>
      <c r="G5081" s="5">
        <v>343.1</v>
      </c>
    </row>
    <row r="5082" spans="1:7" x14ac:dyDescent="0.25">
      <c r="A5082" s="18">
        <f t="shared" si="903"/>
        <v>7413</v>
      </c>
      <c r="B5082" s="18" t="str">
        <f t="shared" si="903"/>
        <v>AMC 7413 C</v>
      </c>
      <c r="C5082" s="4">
        <v>163403</v>
      </c>
      <c r="D5082" s="143" t="s">
        <v>6</v>
      </c>
      <c r="E5082" s="143"/>
      <c r="F5082" s="18"/>
      <c r="G5082" s="5">
        <v>88.2</v>
      </c>
    </row>
    <row r="5083" spans="1:7" x14ac:dyDescent="0.25">
      <c r="A5083" s="18">
        <f t="shared" si="903"/>
        <v>7413</v>
      </c>
      <c r="B5083" s="18" t="str">
        <f t="shared" si="903"/>
        <v>AMC 7413 C</v>
      </c>
      <c r="C5083" s="4">
        <v>163404</v>
      </c>
      <c r="D5083" s="143" t="s">
        <v>8</v>
      </c>
      <c r="E5083" s="143"/>
      <c r="F5083" s="18"/>
      <c r="G5083" s="5">
        <v>58.8</v>
      </c>
    </row>
    <row r="5084" spans="1:7" x14ac:dyDescent="0.25">
      <c r="A5084" s="18">
        <f t="shared" si="903"/>
        <v>7413</v>
      </c>
      <c r="B5084" s="18" t="str">
        <f t="shared" si="903"/>
        <v>AMC 7413 C</v>
      </c>
      <c r="C5084" s="6">
        <v>163410</v>
      </c>
      <c r="D5084" s="144" t="s">
        <v>15</v>
      </c>
      <c r="E5084" s="144"/>
      <c r="F5084" s="20"/>
      <c r="G5084" s="7">
        <v>5.9</v>
      </c>
    </row>
    <row r="5085" spans="1:7" x14ac:dyDescent="0.25">
      <c r="A5085" s="20">
        <f t="shared" si="903"/>
        <v>7413</v>
      </c>
      <c r="B5085" s="20" t="str">
        <f t="shared" si="903"/>
        <v>AMC 7413 C</v>
      </c>
      <c r="C5085" s="21"/>
      <c r="D5085" s="145"/>
      <c r="E5085" s="145"/>
      <c r="F5085" s="22" t="s">
        <v>9</v>
      </c>
      <c r="G5085" s="8">
        <v>1000</v>
      </c>
    </row>
    <row r="5086" spans="1:7" x14ac:dyDescent="0.25">
      <c r="A5086" s="9">
        <v>7414</v>
      </c>
      <c r="B5086" s="23" t="s">
        <v>921</v>
      </c>
      <c r="C5086" s="11">
        <v>163401</v>
      </c>
      <c r="D5086" s="146" t="s">
        <v>7</v>
      </c>
      <c r="E5086" s="146"/>
      <c r="F5086" s="24"/>
      <c r="G5086" s="10">
        <v>463.4</v>
      </c>
    </row>
    <row r="5087" spans="1:7" x14ac:dyDescent="0.25">
      <c r="A5087" s="18">
        <f t="shared" ref="A5087:B5091" si="904">A5086</f>
        <v>7414</v>
      </c>
      <c r="B5087" s="18" t="str">
        <f t="shared" si="904"/>
        <v>AMC 7414 C</v>
      </c>
      <c r="C5087" s="15" t="s">
        <v>4</v>
      </c>
      <c r="D5087" s="143" t="s">
        <v>5</v>
      </c>
      <c r="E5087" s="143"/>
      <c r="F5087" s="18"/>
      <c r="G5087" s="5">
        <v>359.2</v>
      </c>
    </row>
    <row r="5088" spans="1:7" x14ac:dyDescent="0.25">
      <c r="A5088" s="18">
        <f t="shared" si="904"/>
        <v>7414</v>
      </c>
      <c r="B5088" s="18" t="str">
        <f t="shared" si="904"/>
        <v>AMC 7414 C</v>
      </c>
      <c r="C5088" s="4">
        <v>163403</v>
      </c>
      <c r="D5088" s="143" t="s">
        <v>6</v>
      </c>
      <c r="E5088" s="143"/>
      <c r="F5088" s="18"/>
      <c r="G5088" s="5">
        <v>94.6</v>
      </c>
    </row>
    <row r="5089" spans="1:7" x14ac:dyDescent="0.25">
      <c r="A5089" s="18">
        <f t="shared" si="904"/>
        <v>7414</v>
      </c>
      <c r="B5089" s="18" t="str">
        <f t="shared" si="904"/>
        <v>AMC 7414 C</v>
      </c>
      <c r="C5089" s="4">
        <v>163404</v>
      </c>
      <c r="D5089" s="143" t="s">
        <v>8</v>
      </c>
      <c r="E5089" s="143"/>
      <c r="F5089" s="18"/>
      <c r="G5089" s="5">
        <v>73.900000000000006</v>
      </c>
    </row>
    <row r="5090" spans="1:7" x14ac:dyDescent="0.25">
      <c r="A5090" s="18">
        <f t="shared" si="904"/>
        <v>7414</v>
      </c>
      <c r="B5090" s="18" t="str">
        <f t="shared" si="904"/>
        <v>AMC 7414 C</v>
      </c>
      <c r="C5090" s="6">
        <v>163410</v>
      </c>
      <c r="D5090" s="144" t="s">
        <v>15</v>
      </c>
      <c r="E5090" s="144"/>
      <c r="F5090" s="20"/>
      <c r="G5090" s="7">
        <v>8.9</v>
      </c>
    </row>
    <row r="5091" spans="1:7" x14ac:dyDescent="0.25">
      <c r="A5091" s="20">
        <f t="shared" si="904"/>
        <v>7414</v>
      </c>
      <c r="B5091" s="20" t="str">
        <f t="shared" si="904"/>
        <v>AMC 7414 C</v>
      </c>
      <c r="C5091" s="21"/>
      <c r="D5091" s="145"/>
      <c r="E5091" s="145"/>
      <c r="F5091" s="22" t="s">
        <v>9</v>
      </c>
      <c r="G5091" s="8">
        <v>1000</v>
      </c>
    </row>
    <row r="5092" spans="1:7" x14ac:dyDescent="0.25">
      <c r="A5092" s="9">
        <v>7415</v>
      </c>
      <c r="B5092" s="23" t="s">
        <v>922</v>
      </c>
      <c r="C5092" s="9" t="s">
        <v>4</v>
      </c>
      <c r="D5092" s="146" t="s">
        <v>5</v>
      </c>
      <c r="E5092" s="146"/>
      <c r="F5092" s="24"/>
      <c r="G5092" s="10">
        <v>896.3</v>
      </c>
    </row>
    <row r="5093" spans="1:7" x14ac:dyDescent="0.25">
      <c r="A5093" s="18">
        <f t="shared" ref="A5093:B5096" si="905">A5092</f>
        <v>7415</v>
      </c>
      <c r="B5093" s="18" t="str">
        <f t="shared" si="905"/>
        <v>AMC 7415 C</v>
      </c>
      <c r="C5093" s="4">
        <v>163401</v>
      </c>
      <c r="D5093" s="143" t="s">
        <v>7</v>
      </c>
      <c r="E5093" s="143"/>
      <c r="F5093" s="18"/>
      <c r="G5093" s="5">
        <v>96.5</v>
      </c>
    </row>
    <row r="5094" spans="1:7" x14ac:dyDescent="0.25">
      <c r="A5094" s="18">
        <f t="shared" si="905"/>
        <v>7415</v>
      </c>
      <c r="B5094" s="18" t="str">
        <f t="shared" si="905"/>
        <v>AMC 7415 C</v>
      </c>
      <c r="C5094" s="4">
        <v>163404</v>
      </c>
      <c r="D5094" s="143" t="s">
        <v>8</v>
      </c>
      <c r="E5094" s="143"/>
      <c r="F5094" s="18"/>
      <c r="G5094" s="5">
        <v>5.8</v>
      </c>
    </row>
    <row r="5095" spans="1:7" x14ac:dyDescent="0.25">
      <c r="A5095" s="18">
        <f t="shared" si="905"/>
        <v>7415</v>
      </c>
      <c r="B5095" s="18" t="str">
        <f t="shared" si="905"/>
        <v>AMC 7415 C</v>
      </c>
      <c r="C5095" s="6">
        <v>163402</v>
      </c>
      <c r="D5095" s="144" t="s">
        <v>17</v>
      </c>
      <c r="E5095" s="144"/>
      <c r="F5095" s="20"/>
      <c r="G5095" s="7">
        <v>1.4</v>
      </c>
    </row>
    <row r="5096" spans="1:7" x14ac:dyDescent="0.25">
      <c r="A5096" s="20">
        <f t="shared" si="905"/>
        <v>7415</v>
      </c>
      <c r="B5096" s="20" t="str">
        <f t="shared" si="905"/>
        <v>AMC 7415 C</v>
      </c>
      <c r="C5096" s="21"/>
      <c r="D5096" s="145"/>
      <c r="E5096" s="145"/>
      <c r="F5096" s="22" t="s">
        <v>9</v>
      </c>
      <c r="G5096" s="8">
        <v>1000</v>
      </c>
    </row>
    <row r="5097" spans="1:7" x14ac:dyDescent="0.25">
      <c r="A5097" s="9">
        <v>7416</v>
      </c>
      <c r="B5097" s="23" t="s">
        <v>923</v>
      </c>
      <c r="C5097" s="9" t="s">
        <v>4</v>
      </c>
      <c r="D5097" s="146" t="s">
        <v>5</v>
      </c>
      <c r="E5097" s="146"/>
      <c r="F5097" s="24"/>
      <c r="G5097" s="10">
        <v>821.9</v>
      </c>
    </row>
    <row r="5098" spans="1:7" x14ac:dyDescent="0.25">
      <c r="A5098" s="18">
        <f t="shared" ref="A5098:B5101" si="906">A5097</f>
        <v>7416</v>
      </c>
      <c r="B5098" s="18" t="str">
        <f t="shared" si="906"/>
        <v>AMC 7416 C</v>
      </c>
      <c r="C5098" s="4">
        <v>163401</v>
      </c>
      <c r="D5098" s="143" t="s">
        <v>7</v>
      </c>
      <c r="E5098" s="143"/>
      <c r="F5098" s="18"/>
      <c r="G5098" s="5">
        <v>96.8</v>
      </c>
    </row>
    <row r="5099" spans="1:7" x14ac:dyDescent="0.25">
      <c r="A5099" s="18">
        <f t="shared" si="906"/>
        <v>7416</v>
      </c>
      <c r="B5099" s="18" t="str">
        <f t="shared" si="906"/>
        <v>AMC 7416 C</v>
      </c>
      <c r="C5099" s="4">
        <v>163404</v>
      </c>
      <c r="D5099" s="143" t="s">
        <v>8</v>
      </c>
      <c r="E5099" s="143"/>
      <c r="F5099" s="18"/>
      <c r="G5099" s="5">
        <v>52.3</v>
      </c>
    </row>
    <row r="5100" spans="1:7" x14ac:dyDescent="0.25">
      <c r="A5100" s="18">
        <f t="shared" si="906"/>
        <v>7416</v>
      </c>
      <c r="B5100" s="18" t="str">
        <f t="shared" si="906"/>
        <v>AMC 7416 C</v>
      </c>
      <c r="C5100" s="6">
        <v>163402</v>
      </c>
      <c r="D5100" s="144" t="s">
        <v>17</v>
      </c>
      <c r="E5100" s="144"/>
      <c r="F5100" s="20"/>
      <c r="G5100" s="7">
        <v>29</v>
      </c>
    </row>
    <row r="5101" spans="1:7" x14ac:dyDescent="0.25">
      <c r="A5101" s="20">
        <f t="shared" si="906"/>
        <v>7416</v>
      </c>
      <c r="B5101" s="20" t="str">
        <f t="shared" si="906"/>
        <v>AMC 7416 C</v>
      </c>
      <c r="C5101" s="21"/>
      <c r="D5101" s="145"/>
      <c r="E5101" s="145"/>
      <c r="F5101" s="22" t="s">
        <v>9</v>
      </c>
      <c r="G5101" s="8">
        <v>1000</v>
      </c>
    </row>
    <row r="5102" spans="1:7" x14ac:dyDescent="0.25">
      <c r="A5102" s="9">
        <v>7417</v>
      </c>
      <c r="B5102" s="23" t="s">
        <v>924</v>
      </c>
      <c r="C5102" s="9" t="s">
        <v>4</v>
      </c>
      <c r="D5102" s="146" t="s">
        <v>5</v>
      </c>
      <c r="E5102" s="146"/>
      <c r="F5102" s="24"/>
      <c r="G5102" s="10">
        <v>816.1</v>
      </c>
    </row>
    <row r="5103" spans="1:7" x14ac:dyDescent="0.25">
      <c r="A5103" s="18">
        <f t="shared" ref="A5103:B5106" si="907">A5102</f>
        <v>7417</v>
      </c>
      <c r="B5103" s="18" t="str">
        <f t="shared" si="907"/>
        <v>AMC 7417 C</v>
      </c>
      <c r="C5103" s="4">
        <v>163401</v>
      </c>
      <c r="D5103" s="143" t="s">
        <v>7</v>
      </c>
      <c r="E5103" s="143"/>
      <c r="F5103" s="18"/>
      <c r="G5103" s="5">
        <v>96.8</v>
      </c>
    </row>
    <row r="5104" spans="1:7" x14ac:dyDescent="0.25">
      <c r="A5104" s="18">
        <f t="shared" si="907"/>
        <v>7417</v>
      </c>
      <c r="B5104" s="18" t="str">
        <f t="shared" si="907"/>
        <v>AMC 7417 C</v>
      </c>
      <c r="C5104" s="4">
        <v>163404</v>
      </c>
      <c r="D5104" s="143" t="s">
        <v>8</v>
      </c>
      <c r="E5104" s="143"/>
      <c r="F5104" s="18"/>
      <c r="G5104" s="5">
        <v>58.1</v>
      </c>
    </row>
    <row r="5105" spans="1:7" x14ac:dyDescent="0.25">
      <c r="A5105" s="18">
        <f t="shared" si="907"/>
        <v>7417</v>
      </c>
      <c r="B5105" s="18" t="str">
        <f t="shared" si="907"/>
        <v>AMC 7417 C</v>
      </c>
      <c r="C5105" s="6">
        <v>163402</v>
      </c>
      <c r="D5105" s="144" t="s">
        <v>17</v>
      </c>
      <c r="E5105" s="144"/>
      <c r="F5105" s="20"/>
      <c r="G5105" s="7">
        <v>29</v>
      </c>
    </row>
    <row r="5106" spans="1:7" x14ac:dyDescent="0.25">
      <c r="A5106" s="20">
        <f t="shared" si="907"/>
        <v>7417</v>
      </c>
      <c r="B5106" s="20" t="str">
        <f t="shared" si="907"/>
        <v>AMC 7417 C</v>
      </c>
      <c r="C5106" s="21"/>
      <c r="D5106" s="145"/>
      <c r="E5106" s="145"/>
      <c r="F5106" s="22" t="s">
        <v>9</v>
      </c>
      <c r="G5106" s="8">
        <v>1000</v>
      </c>
    </row>
    <row r="5107" spans="1:7" x14ac:dyDescent="0.25">
      <c r="A5107" s="9">
        <v>7418</v>
      </c>
      <c r="B5107" s="23" t="s">
        <v>925</v>
      </c>
      <c r="C5107" s="9" t="s">
        <v>4</v>
      </c>
      <c r="D5107" s="146" t="s">
        <v>5</v>
      </c>
      <c r="E5107" s="146"/>
      <c r="F5107" s="24"/>
      <c r="G5107" s="10">
        <v>801.4</v>
      </c>
    </row>
    <row r="5108" spans="1:7" x14ac:dyDescent="0.25">
      <c r="A5108" s="18">
        <f t="shared" ref="A5108:B5112" si="908">A5107</f>
        <v>7418</v>
      </c>
      <c r="B5108" s="18" t="str">
        <f t="shared" si="908"/>
        <v>AMC 7418 C</v>
      </c>
      <c r="C5108" s="4">
        <v>163401</v>
      </c>
      <c r="D5108" s="143" t="s">
        <v>7</v>
      </c>
      <c r="E5108" s="143"/>
      <c r="F5108" s="18"/>
      <c r="G5108" s="5">
        <v>96.9</v>
      </c>
    </row>
    <row r="5109" spans="1:7" x14ac:dyDescent="0.25">
      <c r="A5109" s="18">
        <f t="shared" si="908"/>
        <v>7418</v>
      </c>
      <c r="B5109" s="18" t="str">
        <f t="shared" si="908"/>
        <v>AMC 7418 C</v>
      </c>
      <c r="C5109" s="4">
        <v>163404</v>
      </c>
      <c r="D5109" s="143" t="s">
        <v>8</v>
      </c>
      <c r="E5109" s="143"/>
      <c r="F5109" s="18"/>
      <c r="G5109" s="5">
        <v>87.2</v>
      </c>
    </row>
    <row r="5110" spans="1:7" x14ac:dyDescent="0.25">
      <c r="A5110" s="18">
        <f t="shared" si="908"/>
        <v>7418</v>
      </c>
      <c r="B5110" s="18" t="str">
        <f t="shared" si="908"/>
        <v>AMC 7418 C</v>
      </c>
      <c r="C5110" s="4">
        <v>163402</v>
      </c>
      <c r="D5110" s="143" t="s">
        <v>17</v>
      </c>
      <c r="E5110" s="143"/>
      <c r="F5110" s="18"/>
      <c r="G5110" s="5">
        <v>11.6</v>
      </c>
    </row>
    <row r="5111" spans="1:7" x14ac:dyDescent="0.25">
      <c r="A5111" s="18">
        <f t="shared" si="908"/>
        <v>7418</v>
      </c>
      <c r="B5111" s="18" t="str">
        <f t="shared" si="908"/>
        <v>AMC 7418 C</v>
      </c>
      <c r="C5111" s="6">
        <v>163410</v>
      </c>
      <c r="D5111" s="144" t="s">
        <v>15</v>
      </c>
      <c r="E5111" s="144"/>
      <c r="F5111" s="20"/>
      <c r="G5111" s="7">
        <v>2.9</v>
      </c>
    </row>
    <row r="5112" spans="1:7" x14ac:dyDescent="0.25">
      <c r="A5112" s="20">
        <f t="shared" si="908"/>
        <v>7418</v>
      </c>
      <c r="B5112" s="20" t="str">
        <f t="shared" si="908"/>
        <v>AMC 7418 C</v>
      </c>
      <c r="C5112" s="21"/>
      <c r="D5112" s="145"/>
      <c r="E5112" s="145"/>
      <c r="F5112" s="22" t="s">
        <v>9</v>
      </c>
      <c r="G5112" s="8">
        <v>1000</v>
      </c>
    </row>
    <row r="5113" spans="1:7" x14ac:dyDescent="0.25">
      <c r="A5113" s="9">
        <v>7419</v>
      </c>
      <c r="B5113" s="23" t="s">
        <v>926</v>
      </c>
      <c r="C5113" s="9" t="s">
        <v>4</v>
      </c>
      <c r="D5113" s="146" t="s">
        <v>5</v>
      </c>
      <c r="E5113" s="146"/>
      <c r="F5113" s="24"/>
      <c r="G5113" s="10">
        <v>801.4</v>
      </c>
    </row>
    <row r="5114" spans="1:7" x14ac:dyDescent="0.25">
      <c r="A5114" s="18">
        <f t="shared" ref="A5114:B5117" si="909">A5113</f>
        <v>7419</v>
      </c>
      <c r="B5114" s="18" t="str">
        <f t="shared" si="909"/>
        <v>AMC 7419 C</v>
      </c>
      <c r="C5114" s="4">
        <v>163404</v>
      </c>
      <c r="D5114" s="143" t="s">
        <v>8</v>
      </c>
      <c r="E5114" s="143"/>
      <c r="F5114" s="18"/>
      <c r="G5114" s="5">
        <v>98.8</v>
      </c>
    </row>
    <row r="5115" spans="1:7" x14ac:dyDescent="0.25">
      <c r="A5115" s="18">
        <f t="shared" si="909"/>
        <v>7419</v>
      </c>
      <c r="B5115" s="18" t="str">
        <f t="shared" si="909"/>
        <v>AMC 7419 C</v>
      </c>
      <c r="C5115" s="4">
        <v>163401</v>
      </c>
      <c r="D5115" s="143" t="s">
        <v>7</v>
      </c>
      <c r="E5115" s="143"/>
      <c r="F5115" s="18"/>
      <c r="G5115" s="5">
        <v>96.9</v>
      </c>
    </row>
    <row r="5116" spans="1:7" x14ac:dyDescent="0.25">
      <c r="A5116" s="18">
        <f t="shared" si="909"/>
        <v>7419</v>
      </c>
      <c r="B5116" s="18" t="str">
        <f t="shared" si="909"/>
        <v>AMC 7419 C</v>
      </c>
      <c r="C5116" s="6">
        <v>163410</v>
      </c>
      <c r="D5116" s="144" t="s">
        <v>15</v>
      </c>
      <c r="E5116" s="144"/>
      <c r="F5116" s="20"/>
      <c r="G5116" s="7">
        <v>2.9</v>
      </c>
    </row>
    <row r="5117" spans="1:7" x14ac:dyDescent="0.25">
      <c r="A5117" s="20">
        <f t="shared" si="909"/>
        <v>7419</v>
      </c>
      <c r="B5117" s="20" t="str">
        <f t="shared" si="909"/>
        <v>AMC 7419 C</v>
      </c>
      <c r="C5117" s="21"/>
      <c r="D5117" s="145"/>
      <c r="E5117" s="145"/>
      <c r="F5117" s="22" t="s">
        <v>9</v>
      </c>
      <c r="G5117" s="8">
        <v>1000</v>
      </c>
    </row>
    <row r="5118" spans="1:7" x14ac:dyDescent="0.25">
      <c r="A5118" s="2">
        <v>7420</v>
      </c>
      <c r="B5118" s="27" t="s">
        <v>927</v>
      </c>
      <c r="C5118" s="2" t="s">
        <v>4</v>
      </c>
      <c r="D5118" s="148" t="s">
        <v>5</v>
      </c>
      <c r="E5118" s="148"/>
      <c r="F5118" s="28"/>
      <c r="G5118" s="3">
        <v>781</v>
      </c>
    </row>
    <row r="5119" spans="1:7" x14ac:dyDescent="0.25">
      <c r="A5119" s="18">
        <f t="shared" ref="A5119:B5122" si="910">A5118</f>
        <v>7420</v>
      </c>
      <c r="B5119" s="18" t="str">
        <f t="shared" si="910"/>
        <v>AMC 7420 C</v>
      </c>
      <c r="C5119" s="4">
        <v>163404</v>
      </c>
      <c r="D5119" s="143" t="s">
        <v>8</v>
      </c>
      <c r="E5119" s="143"/>
      <c r="F5119" s="18"/>
      <c r="G5119" s="5">
        <v>116.3</v>
      </c>
    </row>
    <row r="5120" spans="1:7" x14ac:dyDescent="0.25">
      <c r="A5120" s="18">
        <f t="shared" si="910"/>
        <v>7420</v>
      </c>
      <c r="B5120" s="18" t="str">
        <f t="shared" si="910"/>
        <v>AMC 7420 C</v>
      </c>
      <c r="C5120" s="4">
        <v>163401</v>
      </c>
      <c r="D5120" s="143" t="s">
        <v>7</v>
      </c>
      <c r="E5120" s="143"/>
      <c r="F5120" s="18"/>
      <c r="G5120" s="5">
        <v>96.9</v>
      </c>
    </row>
    <row r="5121" spans="1:7" x14ac:dyDescent="0.25">
      <c r="A5121" s="18">
        <f t="shared" si="910"/>
        <v>7420</v>
      </c>
      <c r="B5121" s="18" t="str">
        <f t="shared" si="910"/>
        <v>AMC 7420 C</v>
      </c>
      <c r="C5121" s="6">
        <v>163410</v>
      </c>
      <c r="D5121" s="144" t="s">
        <v>15</v>
      </c>
      <c r="E5121" s="144"/>
      <c r="F5121" s="20"/>
      <c r="G5121" s="7">
        <v>5.8</v>
      </c>
    </row>
    <row r="5122" spans="1:7" x14ac:dyDescent="0.25">
      <c r="A5122" s="20">
        <f t="shared" si="910"/>
        <v>7420</v>
      </c>
      <c r="B5122" s="20" t="str">
        <f t="shared" si="910"/>
        <v>AMC 7420 C</v>
      </c>
      <c r="C5122" s="21"/>
      <c r="D5122" s="145"/>
      <c r="E5122" s="145"/>
      <c r="F5122" s="22" t="s">
        <v>9</v>
      </c>
      <c r="G5122" s="8">
        <v>1000</v>
      </c>
    </row>
    <row r="5123" spans="1:7" x14ac:dyDescent="0.25">
      <c r="A5123" s="9">
        <v>7421</v>
      </c>
      <c r="B5123" s="23" t="s">
        <v>928</v>
      </c>
      <c r="C5123" s="9" t="s">
        <v>4</v>
      </c>
      <c r="D5123" s="146" t="s">
        <v>5</v>
      </c>
      <c r="E5123" s="146"/>
      <c r="F5123" s="24"/>
      <c r="G5123" s="10">
        <v>748.6</v>
      </c>
    </row>
    <row r="5124" spans="1:7" x14ac:dyDescent="0.25">
      <c r="A5124" s="18">
        <f t="shared" ref="A5124:B5127" si="911">A5123</f>
        <v>7421</v>
      </c>
      <c r="B5124" s="18" t="str">
        <f t="shared" si="911"/>
        <v>AMC 7421 C</v>
      </c>
      <c r="C5124" s="4">
        <v>163404</v>
      </c>
      <c r="D5124" s="143" t="s">
        <v>8</v>
      </c>
      <c r="E5124" s="143"/>
      <c r="F5124" s="18"/>
      <c r="G5124" s="5">
        <v>145.6</v>
      </c>
    </row>
    <row r="5125" spans="1:7" x14ac:dyDescent="0.25">
      <c r="A5125" s="18">
        <f t="shared" si="911"/>
        <v>7421</v>
      </c>
      <c r="B5125" s="18" t="str">
        <f t="shared" si="911"/>
        <v>AMC 7421 C</v>
      </c>
      <c r="C5125" s="4">
        <v>163401</v>
      </c>
      <c r="D5125" s="143" t="s">
        <v>7</v>
      </c>
      <c r="E5125" s="143"/>
      <c r="F5125" s="18"/>
      <c r="G5125" s="5">
        <v>97.1</v>
      </c>
    </row>
    <row r="5126" spans="1:7" x14ac:dyDescent="0.25">
      <c r="A5126" s="18">
        <f t="shared" si="911"/>
        <v>7421</v>
      </c>
      <c r="B5126" s="18" t="str">
        <f t="shared" si="911"/>
        <v>AMC 7421 C</v>
      </c>
      <c r="C5126" s="6">
        <v>163410</v>
      </c>
      <c r="D5126" s="144" t="s">
        <v>15</v>
      </c>
      <c r="E5126" s="144"/>
      <c r="F5126" s="20"/>
      <c r="G5126" s="7">
        <v>8.6999999999999993</v>
      </c>
    </row>
    <row r="5127" spans="1:7" x14ac:dyDescent="0.25">
      <c r="A5127" s="20">
        <f t="shared" si="911"/>
        <v>7421</v>
      </c>
      <c r="B5127" s="20" t="str">
        <f t="shared" si="911"/>
        <v>AMC 7421 C</v>
      </c>
      <c r="C5127" s="21"/>
      <c r="D5127" s="145"/>
      <c r="E5127" s="145"/>
      <c r="F5127" s="22" t="s">
        <v>9</v>
      </c>
      <c r="G5127" s="8">
        <v>1000</v>
      </c>
    </row>
    <row r="5128" spans="1:7" x14ac:dyDescent="0.25">
      <c r="A5128" s="9">
        <v>7422</v>
      </c>
      <c r="B5128" s="23" t="s">
        <v>929</v>
      </c>
      <c r="C5128" s="9" t="s">
        <v>4</v>
      </c>
      <c r="D5128" s="146" t="s">
        <v>5</v>
      </c>
      <c r="E5128" s="146"/>
      <c r="F5128" s="24"/>
      <c r="G5128" s="10">
        <v>899.2</v>
      </c>
    </row>
    <row r="5129" spans="1:7" x14ac:dyDescent="0.25">
      <c r="A5129" s="18">
        <f t="shared" ref="A5129:B5131" si="912">A5128</f>
        <v>7422</v>
      </c>
      <c r="B5129" s="18" t="str">
        <f t="shared" si="912"/>
        <v>AMC 7422 C</v>
      </c>
      <c r="C5129" s="4">
        <v>163401</v>
      </c>
      <c r="D5129" s="143" t="s">
        <v>7</v>
      </c>
      <c r="E5129" s="143"/>
      <c r="F5129" s="18"/>
      <c r="G5129" s="5">
        <v>96.5</v>
      </c>
    </row>
    <row r="5130" spans="1:7" x14ac:dyDescent="0.25">
      <c r="A5130" s="18">
        <f t="shared" si="912"/>
        <v>7422</v>
      </c>
      <c r="B5130" s="18" t="str">
        <f t="shared" si="912"/>
        <v>AMC 7422 C</v>
      </c>
      <c r="C5130" s="6">
        <v>163404</v>
      </c>
      <c r="D5130" s="144" t="s">
        <v>8</v>
      </c>
      <c r="E5130" s="144"/>
      <c r="F5130" s="20"/>
      <c r="G5130" s="7">
        <v>4.3</v>
      </c>
    </row>
    <row r="5131" spans="1:7" x14ac:dyDescent="0.25">
      <c r="A5131" s="20">
        <f t="shared" si="912"/>
        <v>7422</v>
      </c>
      <c r="B5131" s="20" t="str">
        <f t="shared" si="912"/>
        <v>AMC 7422 C</v>
      </c>
      <c r="C5131" s="21"/>
      <c r="D5131" s="145"/>
      <c r="E5131" s="145"/>
      <c r="F5131" s="22" t="s">
        <v>9</v>
      </c>
      <c r="G5131" s="8">
        <v>1000</v>
      </c>
    </row>
    <row r="5132" spans="1:7" x14ac:dyDescent="0.25">
      <c r="A5132" s="9">
        <v>7423</v>
      </c>
      <c r="B5132" s="23" t="s">
        <v>930</v>
      </c>
      <c r="C5132" s="9" t="s">
        <v>4</v>
      </c>
      <c r="D5132" s="146" t="s">
        <v>5</v>
      </c>
      <c r="E5132" s="146"/>
      <c r="F5132" s="24"/>
      <c r="G5132" s="10">
        <v>874.4</v>
      </c>
    </row>
    <row r="5133" spans="1:7" x14ac:dyDescent="0.25">
      <c r="A5133" s="18">
        <f t="shared" ref="A5133:B5136" si="913">A5132</f>
        <v>7423</v>
      </c>
      <c r="B5133" s="18" t="str">
        <f t="shared" si="913"/>
        <v>AMC 7423 C</v>
      </c>
      <c r="C5133" s="4">
        <v>163401</v>
      </c>
      <c r="D5133" s="143" t="s">
        <v>7</v>
      </c>
      <c r="E5133" s="143"/>
      <c r="F5133" s="18"/>
      <c r="G5133" s="5">
        <v>96.6</v>
      </c>
    </row>
    <row r="5134" spans="1:7" x14ac:dyDescent="0.25">
      <c r="A5134" s="18">
        <f t="shared" si="913"/>
        <v>7423</v>
      </c>
      <c r="B5134" s="18" t="str">
        <f t="shared" si="913"/>
        <v>AMC 7423 C</v>
      </c>
      <c r="C5134" s="4">
        <v>163405</v>
      </c>
      <c r="D5134" s="143" t="s">
        <v>152</v>
      </c>
      <c r="E5134" s="143"/>
      <c r="F5134" s="18"/>
      <c r="G5134" s="5">
        <v>23.2</v>
      </c>
    </row>
    <row r="5135" spans="1:7" x14ac:dyDescent="0.25">
      <c r="A5135" s="18">
        <f t="shared" si="913"/>
        <v>7423</v>
      </c>
      <c r="B5135" s="18" t="str">
        <f t="shared" si="913"/>
        <v>AMC 7423 C</v>
      </c>
      <c r="C5135" s="6">
        <v>163404</v>
      </c>
      <c r="D5135" s="144" t="s">
        <v>8</v>
      </c>
      <c r="E5135" s="144"/>
      <c r="F5135" s="20"/>
      <c r="G5135" s="7">
        <v>5.8</v>
      </c>
    </row>
    <row r="5136" spans="1:7" x14ac:dyDescent="0.25">
      <c r="A5136" s="20">
        <f t="shared" si="913"/>
        <v>7423</v>
      </c>
      <c r="B5136" s="20" t="str">
        <f t="shared" si="913"/>
        <v>AMC 7423 C</v>
      </c>
      <c r="C5136" s="21"/>
      <c r="D5136" s="145"/>
      <c r="E5136" s="145"/>
      <c r="F5136" s="22" t="s">
        <v>9</v>
      </c>
      <c r="G5136" s="8">
        <v>1000</v>
      </c>
    </row>
    <row r="5137" spans="1:7" x14ac:dyDescent="0.25">
      <c r="A5137" s="9">
        <v>7424</v>
      </c>
      <c r="B5137" s="23" t="s">
        <v>931</v>
      </c>
      <c r="C5137" s="9" t="s">
        <v>4</v>
      </c>
      <c r="D5137" s="146" t="s">
        <v>5</v>
      </c>
      <c r="E5137" s="146"/>
      <c r="F5137" s="24"/>
      <c r="G5137" s="10">
        <v>857</v>
      </c>
    </row>
    <row r="5138" spans="1:7" x14ac:dyDescent="0.25">
      <c r="A5138" s="18">
        <f t="shared" ref="A5138:B5140" si="914">A5137</f>
        <v>7424</v>
      </c>
      <c r="B5138" s="18" t="str">
        <f t="shared" si="914"/>
        <v>AMC 7424 C</v>
      </c>
      <c r="C5138" s="4">
        <v>163401</v>
      </c>
      <c r="D5138" s="143" t="s">
        <v>7</v>
      </c>
      <c r="E5138" s="143"/>
      <c r="F5138" s="18"/>
      <c r="G5138" s="5">
        <v>96.6</v>
      </c>
    </row>
    <row r="5139" spans="1:7" x14ac:dyDescent="0.25">
      <c r="A5139" s="18">
        <f t="shared" si="914"/>
        <v>7424</v>
      </c>
      <c r="B5139" s="18" t="str">
        <f t="shared" si="914"/>
        <v>AMC 7424 C</v>
      </c>
      <c r="C5139" s="6">
        <v>163405</v>
      </c>
      <c r="D5139" s="144" t="s">
        <v>152</v>
      </c>
      <c r="E5139" s="144"/>
      <c r="F5139" s="20"/>
      <c r="G5139" s="7">
        <v>46.4</v>
      </c>
    </row>
    <row r="5140" spans="1:7" x14ac:dyDescent="0.25">
      <c r="A5140" s="20">
        <f t="shared" si="914"/>
        <v>7424</v>
      </c>
      <c r="B5140" s="20" t="str">
        <f t="shared" si="914"/>
        <v>AMC 7424 C</v>
      </c>
      <c r="C5140" s="21"/>
      <c r="D5140" s="145"/>
      <c r="E5140" s="145"/>
      <c r="F5140" s="22" t="s">
        <v>9</v>
      </c>
      <c r="G5140" s="8">
        <v>1000</v>
      </c>
    </row>
    <row r="5141" spans="1:7" x14ac:dyDescent="0.25">
      <c r="A5141" s="9">
        <v>7425</v>
      </c>
      <c r="B5141" s="23" t="s">
        <v>932</v>
      </c>
      <c r="C5141" s="9" t="s">
        <v>4</v>
      </c>
      <c r="D5141" s="146" t="s">
        <v>5</v>
      </c>
      <c r="E5141" s="146"/>
      <c r="F5141" s="24"/>
      <c r="G5141" s="10">
        <v>785.2</v>
      </c>
    </row>
    <row r="5142" spans="1:7" x14ac:dyDescent="0.25">
      <c r="A5142" s="18">
        <f t="shared" ref="A5142:B5146" si="915">A5141</f>
        <v>7425</v>
      </c>
      <c r="B5142" s="18" t="str">
        <f t="shared" si="915"/>
        <v>AMC 7425 C</v>
      </c>
      <c r="C5142" s="4">
        <v>163401</v>
      </c>
      <c r="D5142" s="143" t="s">
        <v>7</v>
      </c>
      <c r="E5142" s="143"/>
      <c r="F5142" s="18"/>
      <c r="G5142" s="5">
        <v>96.9</v>
      </c>
    </row>
    <row r="5143" spans="1:7" x14ac:dyDescent="0.25">
      <c r="A5143" s="18">
        <f t="shared" si="915"/>
        <v>7425</v>
      </c>
      <c r="B5143" s="18" t="str">
        <f t="shared" si="915"/>
        <v>AMC 7425 C</v>
      </c>
      <c r="C5143" s="4">
        <v>163404</v>
      </c>
      <c r="D5143" s="143" t="s">
        <v>8</v>
      </c>
      <c r="E5143" s="143"/>
      <c r="F5143" s="18"/>
      <c r="G5143" s="5">
        <v>58.2</v>
      </c>
    </row>
    <row r="5144" spans="1:7" x14ac:dyDescent="0.25">
      <c r="A5144" s="18">
        <f t="shared" si="915"/>
        <v>7425</v>
      </c>
      <c r="B5144" s="18" t="str">
        <f t="shared" si="915"/>
        <v>AMC 7425 C</v>
      </c>
      <c r="C5144" s="4">
        <v>163405</v>
      </c>
      <c r="D5144" s="143" t="s">
        <v>152</v>
      </c>
      <c r="E5144" s="143"/>
      <c r="F5144" s="18"/>
      <c r="G5144" s="5">
        <v>58.2</v>
      </c>
    </row>
    <row r="5145" spans="1:7" x14ac:dyDescent="0.25">
      <c r="A5145" s="18">
        <f t="shared" si="915"/>
        <v>7425</v>
      </c>
      <c r="B5145" s="18" t="str">
        <f t="shared" si="915"/>
        <v>AMC 7425 C</v>
      </c>
      <c r="C5145" s="6">
        <v>163410</v>
      </c>
      <c r="D5145" s="144" t="s">
        <v>15</v>
      </c>
      <c r="E5145" s="144"/>
      <c r="F5145" s="20"/>
      <c r="G5145" s="7">
        <v>1.5</v>
      </c>
    </row>
    <row r="5146" spans="1:7" x14ac:dyDescent="0.25">
      <c r="A5146" s="20">
        <f t="shared" si="915"/>
        <v>7425</v>
      </c>
      <c r="B5146" s="20" t="str">
        <f t="shared" si="915"/>
        <v>AMC 7425 C</v>
      </c>
      <c r="C5146" s="21"/>
      <c r="D5146" s="145"/>
      <c r="E5146" s="145"/>
      <c r="F5146" s="22" t="s">
        <v>9</v>
      </c>
      <c r="G5146" s="8">
        <v>1000</v>
      </c>
    </row>
    <row r="5147" spans="1:7" x14ac:dyDescent="0.25">
      <c r="A5147" s="9">
        <v>7426</v>
      </c>
      <c r="B5147" s="23" t="s">
        <v>933</v>
      </c>
      <c r="C5147" s="9" t="s">
        <v>4</v>
      </c>
      <c r="D5147" s="146" t="s">
        <v>5</v>
      </c>
      <c r="E5147" s="146"/>
      <c r="F5147" s="24"/>
      <c r="G5147" s="10">
        <v>783.8</v>
      </c>
    </row>
    <row r="5148" spans="1:7" x14ac:dyDescent="0.25">
      <c r="A5148" s="18">
        <f t="shared" ref="A5148:B5152" si="916">A5147</f>
        <v>7426</v>
      </c>
      <c r="B5148" s="18" t="str">
        <f t="shared" si="916"/>
        <v>AMC 7426 C</v>
      </c>
      <c r="C5148" s="4">
        <v>163401</v>
      </c>
      <c r="D5148" s="143" t="s">
        <v>7</v>
      </c>
      <c r="E5148" s="143"/>
      <c r="F5148" s="18"/>
      <c r="G5148" s="5">
        <v>96.9</v>
      </c>
    </row>
    <row r="5149" spans="1:7" x14ac:dyDescent="0.25">
      <c r="A5149" s="18">
        <f t="shared" si="916"/>
        <v>7426</v>
      </c>
      <c r="B5149" s="18" t="str">
        <f t="shared" si="916"/>
        <v>AMC 7426 C</v>
      </c>
      <c r="C5149" s="4">
        <v>163404</v>
      </c>
      <c r="D5149" s="143" t="s">
        <v>8</v>
      </c>
      <c r="E5149" s="143"/>
      <c r="F5149" s="18"/>
      <c r="G5149" s="5">
        <v>58.2</v>
      </c>
    </row>
    <row r="5150" spans="1:7" x14ac:dyDescent="0.25">
      <c r="A5150" s="18">
        <f t="shared" si="916"/>
        <v>7426</v>
      </c>
      <c r="B5150" s="18" t="str">
        <f t="shared" si="916"/>
        <v>AMC 7426 C</v>
      </c>
      <c r="C5150" s="4">
        <v>163405</v>
      </c>
      <c r="D5150" s="143" t="s">
        <v>152</v>
      </c>
      <c r="E5150" s="143"/>
      <c r="F5150" s="18"/>
      <c r="G5150" s="5">
        <v>58.2</v>
      </c>
    </row>
    <row r="5151" spans="1:7" x14ac:dyDescent="0.25">
      <c r="A5151" s="18">
        <f t="shared" si="916"/>
        <v>7426</v>
      </c>
      <c r="B5151" s="18" t="str">
        <f t="shared" si="916"/>
        <v>AMC 7426 C</v>
      </c>
      <c r="C5151" s="6">
        <v>163410</v>
      </c>
      <c r="D5151" s="144" t="s">
        <v>15</v>
      </c>
      <c r="E5151" s="144"/>
      <c r="F5151" s="20"/>
      <c r="G5151" s="7">
        <v>2.9</v>
      </c>
    </row>
    <row r="5152" spans="1:7" x14ac:dyDescent="0.25">
      <c r="A5152" s="20">
        <f t="shared" si="916"/>
        <v>7426</v>
      </c>
      <c r="B5152" s="20" t="str">
        <f t="shared" si="916"/>
        <v>AMC 7426 C</v>
      </c>
      <c r="C5152" s="21"/>
      <c r="D5152" s="145"/>
      <c r="E5152" s="145"/>
      <c r="F5152" s="22" t="s">
        <v>9</v>
      </c>
      <c r="G5152" s="8">
        <v>1000</v>
      </c>
    </row>
    <row r="5153" spans="1:7" x14ac:dyDescent="0.25">
      <c r="A5153" s="9">
        <v>7427</v>
      </c>
      <c r="B5153" s="23" t="s">
        <v>934</v>
      </c>
      <c r="C5153" s="9" t="s">
        <v>4</v>
      </c>
      <c r="D5153" s="146" t="s">
        <v>5</v>
      </c>
      <c r="E5153" s="146"/>
      <c r="F5153" s="24"/>
      <c r="G5153" s="10">
        <v>751.5</v>
      </c>
    </row>
    <row r="5154" spans="1:7" x14ac:dyDescent="0.25">
      <c r="A5154" s="18">
        <f t="shared" ref="A5154:B5158" si="917">A5153</f>
        <v>7427</v>
      </c>
      <c r="B5154" s="18" t="str">
        <f t="shared" si="917"/>
        <v>AMC 7427 C</v>
      </c>
      <c r="C5154" s="4">
        <v>163404</v>
      </c>
      <c r="D5154" s="143" t="s">
        <v>8</v>
      </c>
      <c r="E5154" s="143"/>
      <c r="F5154" s="18"/>
      <c r="G5154" s="5">
        <v>116.5</v>
      </c>
    </row>
    <row r="5155" spans="1:7" x14ac:dyDescent="0.25">
      <c r="A5155" s="18">
        <f t="shared" si="917"/>
        <v>7427</v>
      </c>
      <c r="B5155" s="18" t="str">
        <f t="shared" si="917"/>
        <v>AMC 7427 C</v>
      </c>
      <c r="C5155" s="4">
        <v>163401</v>
      </c>
      <c r="D5155" s="143" t="s">
        <v>7</v>
      </c>
      <c r="E5155" s="143"/>
      <c r="F5155" s="18"/>
      <c r="G5155" s="5">
        <v>97.1</v>
      </c>
    </row>
    <row r="5156" spans="1:7" x14ac:dyDescent="0.25">
      <c r="A5156" s="18">
        <f t="shared" si="917"/>
        <v>7427</v>
      </c>
      <c r="B5156" s="18" t="str">
        <f t="shared" si="917"/>
        <v>AMC 7427 C</v>
      </c>
      <c r="C5156" s="4">
        <v>163405</v>
      </c>
      <c r="D5156" s="143" t="s">
        <v>152</v>
      </c>
      <c r="E5156" s="143"/>
      <c r="F5156" s="18"/>
      <c r="G5156" s="5">
        <v>29.1</v>
      </c>
    </row>
    <row r="5157" spans="1:7" x14ac:dyDescent="0.25">
      <c r="A5157" s="18">
        <f t="shared" si="917"/>
        <v>7427</v>
      </c>
      <c r="B5157" s="18" t="str">
        <f t="shared" si="917"/>
        <v>AMC 7427 C</v>
      </c>
      <c r="C5157" s="6">
        <v>163410</v>
      </c>
      <c r="D5157" s="144" t="s">
        <v>15</v>
      </c>
      <c r="E5157" s="144"/>
      <c r="F5157" s="20"/>
      <c r="G5157" s="7">
        <v>5.8</v>
      </c>
    </row>
    <row r="5158" spans="1:7" x14ac:dyDescent="0.25">
      <c r="A5158" s="20">
        <f t="shared" si="917"/>
        <v>7427</v>
      </c>
      <c r="B5158" s="20" t="str">
        <f t="shared" si="917"/>
        <v>AMC 7427 C</v>
      </c>
      <c r="C5158" s="21"/>
      <c r="D5158" s="145"/>
      <c r="E5158" s="145"/>
      <c r="F5158" s="22" t="s">
        <v>9</v>
      </c>
      <c r="G5158" s="8">
        <v>1000</v>
      </c>
    </row>
    <row r="5159" spans="1:7" x14ac:dyDescent="0.25">
      <c r="A5159" s="9">
        <v>7428</v>
      </c>
      <c r="B5159" s="23" t="s">
        <v>935</v>
      </c>
      <c r="C5159" s="9" t="s">
        <v>4</v>
      </c>
      <c r="D5159" s="146" t="s">
        <v>5</v>
      </c>
      <c r="E5159" s="146"/>
      <c r="F5159" s="24"/>
      <c r="G5159" s="10">
        <v>742.7</v>
      </c>
    </row>
    <row r="5160" spans="1:7" x14ac:dyDescent="0.25">
      <c r="A5160" s="18">
        <f t="shared" ref="A5160:B5164" si="918">A5159</f>
        <v>7428</v>
      </c>
      <c r="B5160" s="18" t="str">
        <f t="shared" si="918"/>
        <v>AMC 7428 C</v>
      </c>
      <c r="C5160" s="4">
        <v>163404</v>
      </c>
      <c r="D5160" s="143" t="s">
        <v>8</v>
      </c>
      <c r="E5160" s="143"/>
      <c r="F5160" s="18"/>
      <c r="G5160" s="5">
        <v>116.5</v>
      </c>
    </row>
    <row r="5161" spans="1:7" x14ac:dyDescent="0.25">
      <c r="A5161" s="18">
        <f t="shared" si="918"/>
        <v>7428</v>
      </c>
      <c r="B5161" s="18" t="str">
        <f t="shared" si="918"/>
        <v>AMC 7428 C</v>
      </c>
      <c r="C5161" s="4">
        <v>163401</v>
      </c>
      <c r="D5161" s="143" t="s">
        <v>7</v>
      </c>
      <c r="E5161" s="143"/>
      <c r="F5161" s="18"/>
      <c r="G5161" s="5">
        <v>97.1</v>
      </c>
    </row>
    <row r="5162" spans="1:7" x14ac:dyDescent="0.25">
      <c r="A5162" s="18">
        <f t="shared" si="918"/>
        <v>7428</v>
      </c>
      <c r="B5162" s="18" t="str">
        <f t="shared" si="918"/>
        <v>AMC 7428 C</v>
      </c>
      <c r="C5162" s="4">
        <v>163405</v>
      </c>
      <c r="D5162" s="143" t="s">
        <v>152</v>
      </c>
      <c r="E5162" s="143"/>
      <c r="F5162" s="18"/>
      <c r="G5162" s="5">
        <v>29.1</v>
      </c>
    </row>
    <row r="5163" spans="1:7" x14ac:dyDescent="0.25">
      <c r="A5163" s="18">
        <f t="shared" si="918"/>
        <v>7428</v>
      </c>
      <c r="B5163" s="18" t="str">
        <f t="shared" si="918"/>
        <v>AMC 7428 C</v>
      </c>
      <c r="C5163" s="6">
        <v>163410</v>
      </c>
      <c r="D5163" s="144" t="s">
        <v>15</v>
      </c>
      <c r="E5163" s="144"/>
      <c r="F5163" s="20"/>
      <c r="G5163" s="7">
        <v>14.6</v>
      </c>
    </row>
    <row r="5164" spans="1:7" x14ac:dyDescent="0.25">
      <c r="A5164" s="20">
        <f t="shared" si="918"/>
        <v>7428</v>
      </c>
      <c r="B5164" s="20" t="str">
        <f t="shared" si="918"/>
        <v>AMC 7428 C</v>
      </c>
      <c r="C5164" s="21"/>
      <c r="D5164" s="145"/>
      <c r="E5164" s="145"/>
      <c r="F5164" s="22" t="s">
        <v>9</v>
      </c>
      <c r="G5164" s="8">
        <v>1000</v>
      </c>
    </row>
    <row r="5165" spans="1:7" x14ac:dyDescent="0.25">
      <c r="A5165" s="9">
        <v>7429</v>
      </c>
      <c r="B5165" s="23" t="s">
        <v>936</v>
      </c>
      <c r="C5165" s="9" t="s">
        <v>4</v>
      </c>
      <c r="D5165" s="146" t="s">
        <v>5</v>
      </c>
      <c r="E5165" s="146"/>
      <c r="F5165" s="24"/>
      <c r="G5165" s="10">
        <v>628.1</v>
      </c>
    </row>
    <row r="5166" spans="1:7" x14ac:dyDescent="0.25">
      <c r="A5166" s="18">
        <f t="shared" ref="A5166:B5170" si="919">A5165</f>
        <v>7429</v>
      </c>
      <c r="B5166" s="18" t="str">
        <f t="shared" si="919"/>
        <v>AMC 7429 C</v>
      </c>
      <c r="C5166" s="4">
        <v>163401</v>
      </c>
      <c r="D5166" s="143" t="s">
        <v>7</v>
      </c>
      <c r="E5166" s="143"/>
      <c r="F5166" s="18"/>
      <c r="G5166" s="5">
        <v>365.8</v>
      </c>
    </row>
    <row r="5167" spans="1:7" x14ac:dyDescent="0.25">
      <c r="A5167" s="18">
        <f t="shared" si="919"/>
        <v>7429</v>
      </c>
      <c r="B5167" s="18" t="str">
        <f t="shared" si="919"/>
        <v>AMC 7429 C</v>
      </c>
      <c r="C5167" s="4">
        <v>163402</v>
      </c>
      <c r="D5167" s="143" t="s">
        <v>17</v>
      </c>
      <c r="E5167" s="143"/>
      <c r="F5167" s="18"/>
      <c r="G5167" s="5">
        <v>2.9</v>
      </c>
    </row>
    <row r="5168" spans="1:7" x14ac:dyDescent="0.25">
      <c r="A5168" s="18">
        <f t="shared" si="919"/>
        <v>7429</v>
      </c>
      <c r="B5168" s="18" t="str">
        <f t="shared" si="919"/>
        <v>AMC 7429 C</v>
      </c>
      <c r="C5168" s="4">
        <v>163405</v>
      </c>
      <c r="D5168" s="143" t="s">
        <v>152</v>
      </c>
      <c r="E5168" s="143"/>
      <c r="F5168" s="18"/>
      <c r="G5168" s="5">
        <v>2.9</v>
      </c>
    </row>
    <row r="5169" spans="1:7" x14ac:dyDescent="0.25">
      <c r="A5169" s="18">
        <f t="shared" si="919"/>
        <v>7429</v>
      </c>
      <c r="B5169" s="18" t="str">
        <f t="shared" si="919"/>
        <v>AMC 7429 C</v>
      </c>
      <c r="C5169" s="6">
        <v>163410</v>
      </c>
      <c r="D5169" s="144" t="s">
        <v>15</v>
      </c>
      <c r="E5169" s="144"/>
      <c r="F5169" s="20"/>
      <c r="G5169" s="7">
        <v>0.3</v>
      </c>
    </row>
    <row r="5170" spans="1:7" x14ac:dyDescent="0.25">
      <c r="A5170" s="20">
        <f t="shared" si="919"/>
        <v>7429</v>
      </c>
      <c r="B5170" s="20" t="str">
        <f t="shared" si="919"/>
        <v>AMC 7429 C</v>
      </c>
      <c r="C5170" s="21"/>
      <c r="D5170" s="145"/>
      <c r="E5170" s="145"/>
      <c r="F5170" s="22" t="s">
        <v>9</v>
      </c>
      <c r="G5170" s="8">
        <v>1000</v>
      </c>
    </row>
    <row r="5171" spans="1:7" x14ac:dyDescent="0.25">
      <c r="A5171" s="2">
        <v>7430</v>
      </c>
      <c r="B5171" s="27" t="s">
        <v>937</v>
      </c>
      <c r="C5171" s="2" t="s">
        <v>4</v>
      </c>
      <c r="D5171" s="148" t="s">
        <v>5</v>
      </c>
      <c r="E5171" s="148"/>
      <c r="F5171" s="28"/>
      <c r="G5171" s="3">
        <v>502.1</v>
      </c>
    </row>
    <row r="5172" spans="1:7" x14ac:dyDescent="0.25">
      <c r="A5172" s="18">
        <f t="shared" ref="A5172:B5176" si="920">A5171</f>
        <v>7430</v>
      </c>
      <c r="B5172" s="18" t="str">
        <f t="shared" si="920"/>
        <v>AMC 7430 C</v>
      </c>
      <c r="C5172" s="4">
        <v>163401</v>
      </c>
      <c r="D5172" s="143" t="s">
        <v>7</v>
      </c>
      <c r="E5172" s="143"/>
      <c r="F5172" s="18"/>
      <c r="G5172" s="5">
        <v>486.2</v>
      </c>
    </row>
    <row r="5173" spans="1:7" x14ac:dyDescent="0.25">
      <c r="A5173" s="18">
        <f t="shared" si="920"/>
        <v>7430</v>
      </c>
      <c r="B5173" s="18" t="str">
        <f t="shared" si="920"/>
        <v>AMC 7430 C</v>
      </c>
      <c r="C5173" s="4">
        <v>163405</v>
      </c>
      <c r="D5173" s="143" t="s">
        <v>152</v>
      </c>
      <c r="E5173" s="143"/>
      <c r="F5173" s="18"/>
      <c r="G5173" s="5">
        <v>5.9</v>
      </c>
    </row>
    <row r="5174" spans="1:7" x14ac:dyDescent="0.25">
      <c r="A5174" s="18">
        <f t="shared" si="920"/>
        <v>7430</v>
      </c>
      <c r="B5174" s="18" t="str">
        <f t="shared" si="920"/>
        <v>AMC 7430 C</v>
      </c>
      <c r="C5174" s="4">
        <v>163402</v>
      </c>
      <c r="D5174" s="143" t="s">
        <v>17</v>
      </c>
      <c r="E5174" s="143"/>
      <c r="F5174" s="18"/>
      <c r="G5174" s="5">
        <v>2.9</v>
      </c>
    </row>
    <row r="5175" spans="1:7" x14ac:dyDescent="0.25">
      <c r="A5175" s="18">
        <f t="shared" si="920"/>
        <v>7430</v>
      </c>
      <c r="B5175" s="18" t="str">
        <f t="shared" si="920"/>
        <v>AMC 7430 C</v>
      </c>
      <c r="C5175" s="6">
        <v>163410</v>
      </c>
      <c r="D5175" s="144" t="s">
        <v>15</v>
      </c>
      <c r="E5175" s="144"/>
      <c r="F5175" s="20"/>
      <c r="G5175" s="7">
        <v>2.9</v>
      </c>
    </row>
    <row r="5176" spans="1:7" x14ac:dyDescent="0.25">
      <c r="A5176" s="20">
        <f t="shared" si="920"/>
        <v>7430</v>
      </c>
      <c r="B5176" s="20" t="str">
        <f t="shared" si="920"/>
        <v>AMC 7430 C</v>
      </c>
      <c r="C5176" s="21"/>
      <c r="D5176" s="145"/>
      <c r="E5176" s="145"/>
      <c r="F5176" s="22" t="s">
        <v>9</v>
      </c>
      <c r="G5176" s="8">
        <v>1000</v>
      </c>
    </row>
    <row r="5177" spans="1:7" x14ac:dyDescent="0.25">
      <c r="A5177" s="9">
        <v>7431</v>
      </c>
      <c r="B5177" s="23" t="s">
        <v>938</v>
      </c>
      <c r="C5177" s="9" t="s">
        <v>4</v>
      </c>
      <c r="D5177" s="146" t="s">
        <v>5</v>
      </c>
      <c r="E5177" s="146"/>
      <c r="F5177" s="24"/>
      <c r="G5177" s="10">
        <v>622.5</v>
      </c>
    </row>
    <row r="5178" spans="1:7" x14ac:dyDescent="0.25">
      <c r="A5178" s="18">
        <f t="shared" ref="A5178:B5182" si="921">A5177</f>
        <v>7431</v>
      </c>
      <c r="B5178" s="18" t="str">
        <f t="shared" si="921"/>
        <v>AMC 7431 C</v>
      </c>
      <c r="C5178" s="4">
        <v>163401</v>
      </c>
      <c r="D5178" s="143" t="s">
        <v>7</v>
      </c>
      <c r="E5178" s="143"/>
      <c r="F5178" s="18"/>
      <c r="G5178" s="5">
        <v>365.8</v>
      </c>
    </row>
    <row r="5179" spans="1:7" x14ac:dyDescent="0.25">
      <c r="A5179" s="18">
        <f t="shared" si="921"/>
        <v>7431</v>
      </c>
      <c r="B5179" s="18" t="str">
        <f t="shared" si="921"/>
        <v>AMC 7431 C</v>
      </c>
      <c r="C5179" s="4">
        <v>163405</v>
      </c>
      <c r="D5179" s="143" t="s">
        <v>152</v>
      </c>
      <c r="E5179" s="143"/>
      <c r="F5179" s="18"/>
      <c r="G5179" s="5">
        <v>5.9</v>
      </c>
    </row>
    <row r="5180" spans="1:7" x14ac:dyDescent="0.25">
      <c r="A5180" s="18">
        <f t="shared" si="921"/>
        <v>7431</v>
      </c>
      <c r="B5180" s="18" t="str">
        <f t="shared" si="921"/>
        <v>AMC 7431 C</v>
      </c>
      <c r="C5180" s="4">
        <v>163402</v>
      </c>
      <c r="D5180" s="143" t="s">
        <v>17</v>
      </c>
      <c r="E5180" s="143"/>
      <c r="F5180" s="18"/>
      <c r="G5180" s="5">
        <v>2.9</v>
      </c>
    </row>
    <row r="5181" spans="1:7" x14ac:dyDescent="0.25">
      <c r="A5181" s="18">
        <f t="shared" si="921"/>
        <v>7431</v>
      </c>
      <c r="B5181" s="18" t="str">
        <f t="shared" si="921"/>
        <v>AMC 7431 C</v>
      </c>
      <c r="C5181" s="6">
        <v>163410</v>
      </c>
      <c r="D5181" s="144" t="s">
        <v>15</v>
      </c>
      <c r="E5181" s="144"/>
      <c r="F5181" s="20"/>
      <c r="G5181" s="7">
        <v>2.9</v>
      </c>
    </row>
    <row r="5182" spans="1:7" x14ac:dyDescent="0.25">
      <c r="A5182" s="20">
        <f t="shared" si="921"/>
        <v>7431</v>
      </c>
      <c r="B5182" s="20" t="str">
        <f t="shared" si="921"/>
        <v>AMC 7431 C</v>
      </c>
      <c r="C5182" s="21"/>
      <c r="D5182" s="145"/>
      <c r="E5182" s="145"/>
      <c r="F5182" s="22" t="s">
        <v>9</v>
      </c>
      <c r="G5182" s="8">
        <v>1000</v>
      </c>
    </row>
    <row r="5183" spans="1:7" x14ac:dyDescent="0.25">
      <c r="A5183" s="9">
        <v>7432</v>
      </c>
      <c r="B5183" s="23" t="s">
        <v>939</v>
      </c>
      <c r="C5183" s="9" t="s">
        <v>4</v>
      </c>
      <c r="D5183" s="146" t="s">
        <v>5</v>
      </c>
      <c r="E5183" s="146"/>
      <c r="F5183" s="24"/>
      <c r="G5183" s="10">
        <v>644.4</v>
      </c>
    </row>
    <row r="5184" spans="1:7" x14ac:dyDescent="0.25">
      <c r="A5184" s="18">
        <f t="shared" ref="A5184:B5188" si="922">A5183</f>
        <v>7432</v>
      </c>
      <c r="B5184" s="18" t="str">
        <f t="shared" si="922"/>
        <v>AMC 7432 C</v>
      </c>
      <c r="C5184" s="4">
        <v>163401</v>
      </c>
      <c r="D5184" s="143" t="s">
        <v>7</v>
      </c>
      <c r="E5184" s="143"/>
      <c r="F5184" s="18"/>
      <c r="G5184" s="5">
        <v>321.7</v>
      </c>
    </row>
    <row r="5185" spans="1:7" x14ac:dyDescent="0.25">
      <c r="A5185" s="18">
        <f t="shared" si="922"/>
        <v>7432</v>
      </c>
      <c r="B5185" s="18" t="str">
        <f t="shared" si="922"/>
        <v>AMC 7432 C</v>
      </c>
      <c r="C5185" s="4">
        <v>163405</v>
      </c>
      <c r="D5185" s="143" t="s">
        <v>152</v>
      </c>
      <c r="E5185" s="143"/>
      <c r="F5185" s="18"/>
      <c r="G5185" s="5">
        <v>29.2</v>
      </c>
    </row>
    <row r="5186" spans="1:7" x14ac:dyDescent="0.25">
      <c r="A5186" s="18">
        <f t="shared" si="922"/>
        <v>7432</v>
      </c>
      <c r="B5186" s="18" t="str">
        <f t="shared" si="922"/>
        <v>AMC 7432 C</v>
      </c>
      <c r="C5186" s="4">
        <v>163402</v>
      </c>
      <c r="D5186" s="143" t="s">
        <v>17</v>
      </c>
      <c r="E5186" s="143"/>
      <c r="F5186" s="18"/>
      <c r="G5186" s="5">
        <v>2.9</v>
      </c>
    </row>
    <row r="5187" spans="1:7" x14ac:dyDescent="0.25">
      <c r="A5187" s="18">
        <f t="shared" si="922"/>
        <v>7432</v>
      </c>
      <c r="B5187" s="18" t="str">
        <f t="shared" si="922"/>
        <v>AMC 7432 C</v>
      </c>
      <c r="C5187" s="6">
        <v>163410</v>
      </c>
      <c r="D5187" s="144" t="s">
        <v>15</v>
      </c>
      <c r="E5187" s="144"/>
      <c r="F5187" s="20"/>
      <c r="G5187" s="7">
        <v>1.8</v>
      </c>
    </row>
    <row r="5188" spans="1:7" x14ac:dyDescent="0.25">
      <c r="A5188" s="20">
        <f t="shared" si="922"/>
        <v>7432</v>
      </c>
      <c r="B5188" s="20" t="str">
        <f t="shared" si="922"/>
        <v>AMC 7432 C</v>
      </c>
      <c r="C5188" s="21"/>
      <c r="D5188" s="145"/>
      <c r="E5188" s="145"/>
      <c r="F5188" s="22" t="s">
        <v>9</v>
      </c>
      <c r="G5188" s="8">
        <v>1000</v>
      </c>
    </row>
    <row r="5189" spans="1:7" x14ac:dyDescent="0.25">
      <c r="A5189" s="9">
        <v>7433</v>
      </c>
      <c r="B5189" s="23" t="s">
        <v>940</v>
      </c>
      <c r="C5189" s="9" t="s">
        <v>4</v>
      </c>
      <c r="D5189" s="146" t="s">
        <v>5</v>
      </c>
      <c r="E5189" s="146"/>
      <c r="F5189" s="24"/>
      <c r="G5189" s="10">
        <v>612.5</v>
      </c>
    </row>
    <row r="5190" spans="1:7" x14ac:dyDescent="0.25">
      <c r="A5190" s="18">
        <f t="shared" ref="A5190:B5194" si="923">A5189</f>
        <v>7433</v>
      </c>
      <c r="B5190" s="18" t="str">
        <f t="shared" si="923"/>
        <v>AMC 7433 C</v>
      </c>
      <c r="C5190" s="4">
        <v>163401</v>
      </c>
      <c r="D5190" s="143" t="s">
        <v>7</v>
      </c>
      <c r="E5190" s="143"/>
      <c r="F5190" s="18"/>
      <c r="G5190" s="5">
        <v>317.2</v>
      </c>
    </row>
    <row r="5191" spans="1:7" x14ac:dyDescent="0.25">
      <c r="A5191" s="18">
        <f t="shared" si="923"/>
        <v>7433</v>
      </c>
      <c r="B5191" s="18" t="str">
        <f t="shared" si="923"/>
        <v>AMC 7433 C</v>
      </c>
      <c r="C5191" s="4">
        <v>163405</v>
      </c>
      <c r="D5191" s="143" t="s">
        <v>152</v>
      </c>
      <c r="E5191" s="143"/>
      <c r="F5191" s="18"/>
      <c r="G5191" s="5">
        <v>58.6</v>
      </c>
    </row>
    <row r="5192" spans="1:7" x14ac:dyDescent="0.25">
      <c r="A5192" s="18">
        <f t="shared" si="923"/>
        <v>7433</v>
      </c>
      <c r="B5192" s="18" t="str">
        <f t="shared" si="923"/>
        <v>AMC 7433 C</v>
      </c>
      <c r="C5192" s="4">
        <v>163410</v>
      </c>
      <c r="D5192" s="143" t="s">
        <v>15</v>
      </c>
      <c r="E5192" s="143"/>
      <c r="F5192" s="18"/>
      <c r="G5192" s="5">
        <v>8.8000000000000007</v>
      </c>
    </row>
    <row r="5193" spans="1:7" x14ac:dyDescent="0.25">
      <c r="A5193" s="18">
        <f t="shared" si="923"/>
        <v>7433</v>
      </c>
      <c r="B5193" s="18" t="str">
        <f t="shared" si="923"/>
        <v>AMC 7433 C</v>
      </c>
      <c r="C5193" s="6">
        <v>163402</v>
      </c>
      <c r="D5193" s="144" t="s">
        <v>17</v>
      </c>
      <c r="E5193" s="144"/>
      <c r="F5193" s="20"/>
      <c r="G5193" s="7">
        <v>2.9</v>
      </c>
    </row>
    <row r="5194" spans="1:7" x14ac:dyDescent="0.25">
      <c r="A5194" s="20">
        <f t="shared" si="923"/>
        <v>7433</v>
      </c>
      <c r="B5194" s="20" t="str">
        <f t="shared" si="923"/>
        <v>AMC 7433 C</v>
      </c>
      <c r="C5194" s="21"/>
      <c r="D5194" s="145"/>
      <c r="E5194" s="145"/>
      <c r="F5194" s="22" t="s">
        <v>9</v>
      </c>
      <c r="G5194" s="8">
        <v>1000</v>
      </c>
    </row>
    <row r="5195" spans="1:7" x14ac:dyDescent="0.25">
      <c r="A5195" s="9">
        <v>7434</v>
      </c>
      <c r="B5195" s="23" t="s">
        <v>941</v>
      </c>
      <c r="C5195" s="9" t="s">
        <v>4</v>
      </c>
      <c r="D5195" s="146" t="s">
        <v>5</v>
      </c>
      <c r="E5195" s="146"/>
      <c r="F5195" s="24"/>
      <c r="G5195" s="10">
        <v>596.70000000000005</v>
      </c>
    </row>
    <row r="5196" spans="1:7" x14ac:dyDescent="0.25">
      <c r="A5196" s="18">
        <f t="shared" ref="A5196:B5200" si="924">A5195</f>
        <v>7434</v>
      </c>
      <c r="B5196" s="18" t="str">
        <f t="shared" si="924"/>
        <v>AMC 7434 C</v>
      </c>
      <c r="C5196" s="4">
        <v>163401</v>
      </c>
      <c r="D5196" s="143" t="s">
        <v>7</v>
      </c>
      <c r="E5196" s="143"/>
      <c r="F5196" s="18"/>
      <c r="G5196" s="5">
        <v>312.5</v>
      </c>
    </row>
    <row r="5197" spans="1:7" x14ac:dyDescent="0.25">
      <c r="A5197" s="18">
        <f t="shared" si="924"/>
        <v>7434</v>
      </c>
      <c r="B5197" s="18" t="str">
        <f t="shared" si="924"/>
        <v>AMC 7434 C</v>
      </c>
      <c r="C5197" s="4">
        <v>163405</v>
      </c>
      <c r="D5197" s="143" t="s">
        <v>152</v>
      </c>
      <c r="E5197" s="143"/>
      <c r="F5197" s="18"/>
      <c r="G5197" s="5">
        <v>73.2</v>
      </c>
    </row>
    <row r="5198" spans="1:7" x14ac:dyDescent="0.25">
      <c r="A5198" s="18">
        <f t="shared" si="924"/>
        <v>7434</v>
      </c>
      <c r="B5198" s="18" t="str">
        <f t="shared" si="924"/>
        <v>AMC 7434 C</v>
      </c>
      <c r="C5198" s="4">
        <v>163410</v>
      </c>
      <c r="D5198" s="143" t="s">
        <v>15</v>
      </c>
      <c r="E5198" s="143"/>
      <c r="F5198" s="18"/>
      <c r="G5198" s="5">
        <v>11.7</v>
      </c>
    </row>
    <row r="5199" spans="1:7" x14ac:dyDescent="0.25">
      <c r="A5199" s="18">
        <f t="shared" si="924"/>
        <v>7434</v>
      </c>
      <c r="B5199" s="18" t="str">
        <f t="shared" si="924"/>
        <v>AMC 7434 C</v>
      </c>
      <c r="C5199" s="6">
        <v>163402</v>
      </c>
      <c r="D5199" s="144" t="s">
        <v>17</v>
      </c>
      <c r="E5199" s="144"/>
      <c r="F5199" s="20"/>
      <c r="G5199" s="7">
        <v>5.9</v>
      </c>
    </row>
    <row r="5200" spans="1:7" x14ac:dyDescent="0.25">
      <c r="A5200" s="20">
        <f t="shared" si="924"/>
        <v>7434</v>
      </c>
      <c r="B5200" s="20" t="str">
        <f t="shared" si="924"/>
        <v>AMC 7434 C</v>
      </c>
      <c r="C5200" s="21"/>
      <c r="D5200" s="145"/>
      <c r="E5200" s="145"/>
      <c r="F5200" s="22" t="s">
        <v>9</v>
      </c>
      <c r="G5200" s="8">
        <v>1000</v>
      </c>
    </row>
    <row r="5201" spans="1:7" x14ac:dyDescent="0.25">
      <c r="A5201" s="9">
        <v>7435</v>
      </c>
      <c r="B5201" s="23" t="s">
        <v>942</v>
      </c>
      <c r="C5201" s="9" t="s">
        <v>4</v>
      </c>
      <c r="D5201" s="146" t="s">
        <v>5</v>
      </c>
      <c r="E5201" s="146"/>
      <c r="F5201" s="24"/>
      <c r="G5201" s="10">
        <v>569.9</v>
      </c>
    </row>
    <row r="5202" spans="1:7" x14ac:dyDescent="0.25">
      <c r="A5202" s="18">
        <f t="shared" ref="A5202:B5207" si="925">A5201</f>
        <v>7435</v>
      </c>
      <c r="B5202" s="18" t="str">
        <f t="shared" si="925"/>
        <v>AMC 7435 C</v>
      </c>
      <c r="C5202" s="4">
        <v>163401</v>
      </c>
      <c r="D5202" s="143" t="s">
        <v>7</v>
      </c>
      <c r="E5202" s="143"/>
      <c r="F5202" s="18"/>
      <c r="G5202" s="5">
        <v>312.8</v>
      </c>
    </row>
    <row r="5203" spans="1:7" x14ac:dyDescent="0.25">
      <c r="A5203" s="18">
        <f t="shared" si="925"/>
        <v>7435</v>
      </c>
      <c r="B5203" s="18" t="str">
        <f t="shared" si="925"/>
        <v>AMC 7435 C</v>
      </c>
      <c r="C5203" s="4">
        <v>163405</v>
      </c>
      <c r="D5203" s="143" t="s">
        <v>152</v>
      </c>
      <c r="E5203" s="143"/>
      <c r="F5203" s="18"/>
      <c r="G5203" s="5">
        <v>73.3</v>
      </c>
    </row>
    <row r="5204" spans="1:7" x14ac:dyDescent="0.25">
      <c r="A5204" s="18">
        <f t="shared" si="925"/>
        <v>7435</v>
      </c>
      <c r="B5204" s="18" t="str">
        <f t="shared" si="925"/>
        <v>AMC 7435 C</v>
      </c>
      <c r="C5204" s="4">
        <v>163408</v>
      </c>
      <c r="D5204" s="143" t="s">
        <v>12</v>
      </c>
      <c r="E5204" s="143"/>
      <c r="F5204" s="18"/>
      <c r="G5204" s="5">
        <v>23.5</v>
      </c>
    </row>
    <row r="5205" spans="1:7" x14ac:dyDescent="0.25">
      <c r="A5205" s="18">
        <f t="shared" si="925"/>
        <v>7435</v>
      </c>
      <c r="B5205" s="18" t="str">
        <f t="shared" si="925"/>
        <v>AMC 7435 C</v>
      </c>
      <c r="C5205" s="4">
        <v>163410</v>
      </c>
      <c r="D5205" s="143" t="s">
        <v>15</v>
      </c>
      <c r="E5205" s="143"/>
      <c r="F5205" s="18"/>
      <c r="G5205" s="5">
        <v>11.7</v>
      </c>
    </row>
    <row r="5206" spans="1:7" x14ac:dyDescent="0.25">
      <c r="A5206" s="18">
        <f t="shared" si="925"/>
        <v>7435</v>
      </c>
      <c r="B5206" s="18" t="str">
        <f t="shared" si="925"/>
        <v>AMC 7435 C</v>
      </c>
      <c r="C5206" s="6">
        <v>163402</v>
      </c>
      <c r="D5206" s="144" t="s">
        <v>17</v>
      </c>
      <c r="E5206" s="144"/>
      <c r="F5206" s="20"/>
      <c r="G5206" s="7">
        <v>8.8000000000000007</v>
      </c>
    </row>
    <row r="5207" spans="1:7" x14ac:dyDescent="0.25">
      <c r="A5207" s="20">
        <f t="shared" si="925"/>
        <v>7435</v>
      </c>
      <c r="B5207" s="20" t="str">
        <f t="shared" si="925"/>
        <v>AMC 7435 C</v>
      </c>
      <c r="C5207" s="21"/>
      <c r="D5207" s="145"/>
      <c r="E5207" s="145"/>
      <c r="F5207" s="22" t="s">
        <v>9</v>
      </c>
      <c r="G5207" s="8">
        <v>1000</v>
      </c>
    </row>
    <row r="5208" spans="1:7" x14ac:dyDescent="0.25">
      <c r="A5208" s="9">
        <v>7436</v>
      </c>
      <c r="B5208" s="23" t="s">
        <v>943</v>
      </c>
      <c r="C5208" s="9" t="s">
        <v>4</v>
      </c>
      <c r="D5208" s="146" t="s">
        <v>5</v>
      </c>
      <c r="E5208" s="146"/>
      <c r="F5208" s="24"/>
      <c r="G5208" s="10">
        <v>900.3</v>
      </c>
    </row>
    <row r="5209" spans="1:7" x14ac:dyDescent="0.25">
      <c r="A5209" s="18">
        <f t="shared" ref="A5209:B5212" si="926">A5208</f>
        <v>7436</v>
      </c>
      <c r="B5209" s="18" t="str">
        <f t="shared" si="926"/>
        <v>AMC 7436 C</v>
      </c>
      <c r="C5209" s="4">
        <v>163401</v>
      </c>
      <c r="D5209" s="143" t="s">
        <v>7</v>
      </c>
      <c r="E5209" s="143"/>
      <c r="F5209" s="18"/>
      <c r="G5209" s="5">
        <v>96.5</v>
      </c>
    </row>
    <row r="5210" spans="1:7" x14ac:dyDescent="0.25">
      <c r="A5210" s="18">
        <f t="shared" si="926"/>
        <v>7436</v>
      </c>
      <c r="B5210" s="18" t="str">
        <f t="shared" si="926"/>
        <v>AMC 7436 C</v>
      </c>
      <c r="C5210" s="4">
        <v>163406</v>
      </c>
      <c r="D5210" s="143" t="s">
        <v>193</v>
      </c>
      <c r="E5210" s="143"/>
      <c r="F5210" s="18"/>
      <c r="G5210" s="5">
        <v>2.9</v>
      </c>
    </row>
    <row r="5211" spans="1:7" x14ac:dyDescent="0.25">
      <c r="A5211" s="18">
        <f t="shared" si="926"/>
        <v>7436</v>
      </c>
      <c r="B5211" s="18" t="str">
        <f t="shared" si="926"/>
        <v>AMC 7436 C</v>
      </c>
      <c r="C5211" s="6">
        <v>163410</v>
      </c>
      <c r="D5211" s="144" t="s">
        <v>15</v>
      </c>
      <c r="E5211" s="144"/>
      <c r="F5211" s="20"/>
      <c r="G5211" s="7">
        <v>0.3</v>
      </c>
    </row>
    <row r="5212" spans="1:7" x14ac:dyDescent="0.25">
      <c r="A5212" s="20">
        <f t="shared" si="926"/>
        <v>7436</v>
      </c>
      <c r="B5212" s="20" t="str">
        <f t="shared" si="926"/>
        <v>AMC 7436 C</v>
      </c>
      <c r="C5212" s="21"/>
      <c r="D5212" s="145"/>
      <c r="E5212" s="145"/>
      <c r="F5212" s="22" t="s">
        <v>9</v>
      </c>
      <c r="G5212" s="8">
        <v>1000</v>
      </c>
    </row>
    <row r="5213" spans="1:7" x14ac:dyDescent="0.25">
      <c r="A5213" s="9">
        <v>7437</v>
      </c>
      <c r="B5213" s="23" t="s">
        <v>944</v>
      </c>
      <c r="C5213" s="9" t="s">
        <v>4</v>
      </c>
      <c r="D5213" s="146" t="s">
        <v>5</v>
      </c>
      <c r="E5213" s="146"/>
      <c r="F5213" s="24"/>
      <c r="G5213" s="10">
        <v>893.9</v>
      </c>
    </row>
    <row r="5214" spans="1:7" x14ac:dyDescent="0.25">
      <c r="A5214" s="18">
        <f t="shared" ref="A5214:B5217" si="927">A5213</f>
        <v>7437</v>
      </c>
      <c r="B5214" s="18" t="str">
        <f t="shared" si="927"/>
        <v>AMC 7437 C</v>
      </c>
      <c r="C5214" s="4">
        <v>163401</v>
      </c>
      <c r="D5214" s="143" t="s">
        <v>7</v>
      </c>
      <c r="E5214" s="143"/>
      <c r="F5214" s="18"/>
      <c r="G5214" s="5">
        <v>96.5</v>
      </c>
    </row>
    <row r="5215" spans="1:7" x14ac:dyDescent="0.25">
      <c r="A5215" s="18">
        <f t="shared" si="927"/>
        <v>7437</v>
      </c>
      <c r="B5215" s="18" t="str">
        <f t="shared" si="927"/>
        <v>AMC 7437 C</v>
      </c>
      <c r="C5215" s="4">
        <v>163406</v>
      </c>
      <c r="D5215" s="143" t="s">
        <v>193</v>
      </c>
      <c r="E5215" s="143"/>
      <c r="F5215" s="18"/>
      <c r="G5215" s="5">
        <v>8.6999999999999993</v>
      </c>
    </row>
    <row r="5216" spans="1:7" x14ac:dyDescent="0.25">
      <c r="A5216" s="18">
        <f t="shared" si="927"/>
        <v>7437</v>
      </c>
      <c r="B5216" s="18" t="str">
        <f t="shared" si="927"/>
        <v>AMC 7437 C</v>
      </c>
      <c r="C5216" s="6">
        <v>163410</v>
      </c>
      <c r="D5216" s="144" t="s">
        <v>15</v>
      </c>
      <c r="E5216" s="144"/>
      <c r="F5216" s="20"/>
      <c r="G5216" s="7">
        <v>0.9</v>
      </c>
    </row>
    <row r="5217" spans="1:7" x14ac:dyDescent="0.25">
      <c r="A5217" s="20">
        <f t="shared" si="927"/>
        <v>7437</v>
      </c>
      <c r="B5217" s="20" t="str">
        <f t="shared" si="927"/>
        <v>AMC 7437 C</v>
      </c>
      <c r="C5217" s="21"/>
      <c r="D5217" s="145"/>
      <c r="E5217" s="145"/>
      <c r="F5217" s="22" t="s">
        <v>9</v>
      </c>
      <c r="G5217" s="8">
        <v>1000</v>
      </c>
    </row>
    <row r="5218" spans="1:7" x14ac:dyDescent="0.25">
      <c r="A5218" s="9">
        <v>7438</v>
      </c>
      <c r="B5218" s="23" t="s">
        <v>945</v>
      </c>
      <c r="C5218" s="9" t="s">
        <v>4</v>
      </c>
      <c r="D5218" s="146" t="s">
        <v>5</v>
      </c>
      <c r="E5218" s="146"/>
      <c r="F5218" s="24"/>
      <c r="G5218" s="10">
        <v>888.4</v>
      </c>
    </row>
    <row r="5219" spans="1:7" x14ac:dyDescent="0.25">
      <c r="A5219" s="18">
        <f t="shared" ref="A5219:B5223" si="928">A5218</f>
        <v>7438</v>
      </c>
      <c r="B5219" s="18" t="str">
        <f t="shared" si="928"/>
        <v>AMC 7438 C</v>
      </c>
      <c r="C5219" s="4">
        <v>163401</v>
      </c>
      <c r="D5219" s="143" t="s">
        <v>7</v>
      </c>
      <c r="E5219" s="143"/>
      <c r="F5219" s="18"/>
      <c r="G5219" s="5">
        <v>96.5</v>
      </c>
    </row>
    <row r="5220" spans="1:7" x14ac:dyDescent="0.25">
      <c r="A5220" s="18">
        <f t="shared" si="928"/>
        <v>7438</v>
      </c>
      <c r="B5220" s="18" t="str">
        <f t="shared" si="928"/>
        <v>AMC 7438 C</v>
      </c>
      <c r="C5220" s="4">
        <v>163406</v>
      </c>
      <c r="D5220" s="143" t="s">
        <v>193</v>
      </c>
      <c r="E5220" s="143"/>
      <c r="F5220" s="18"/>
      <c r="G5220" s="5">
        <v>11.6</v>
      </c>
    </row>
    <row r="5221" spans="1:7" x14ac:dyDescent="0.25">
      <c r="A5221" s="18">
        <f t="shared" si="928"/>
        <v>7438</v>
      </c>
      <c r="B5221" s="18" t="str">
        <f t="shared" si="928"/>
        <v>AMC 7438 C</v>
      </c>
      <c r="C5221" s="4">
        <v>163408</v>
      </c>
      <c r="D5221" s="143" t="s">
        <v>12</v>
      </c>
      <c r="E5221" s="143"/>
      <c r="F5221" s="18"/>
      <c r="G5221" s="5">
        <v>2.9</v>
      </c>
    </row>
    <row r="5222" spans="1:7" x14ac:dyDescent="0.25">
      <c r="A5222" s="18">
        <f t="shared" si="928"/>
        <v>7438</v>
      </c>
      <c r="B5222" s="18" t="str">
        <f t="shared" si="928"/>
        <v>AMC 7438 C</v>
      </c>
      <c r="C5222" s="6">
        <v>163410</v>
      </c>
      <c r="D5222" s="144" t="s">
        <v>15</v>
      </c>
      <c r="E5222" s="144"/>
      <c r="F5222" s="20"/>
      <c r="G5222" s="7">
        <v>0.6</v>
      </c>
    </row>
    <row r="5223" spans="1:7" x14ac:dyDescent="0.25">
      <c r="A5223" s="20">
        <f t="shared" si="928"/>
        <v>7438</v>
      </c>
      <c r="B5223" s="20" t="str">
        <f t="shared" si="928"/>
        <v>AMC 7438 C</v>
      </c>
      <c r="C5223" s="21"/>
      <c r="D5223" s="145"/>
      <c r="E5223" s="145"/>
      <c r="F5223" s="22" t="s">
        <v>9</v>
      </c>
      <c r="G5223" s="8">
        <v>1000</v>
      </c>
    </row>
    <row r="5224" spans="1:7" x14ac:dyDescent="0.25">
      <c r="A5224" s="9">
        <v>7439</v>
      </c>
      <c r="B5224" s="23" t="s">
        <v>946</v>
      </c>
      <c r="C5224" s="9" t="s">
        <v>4</v>
      </c>
      <c r="D5224" s="146" t="s">
        <v>5</v>
      </c>
      <c r="E5224" s="146"/>
      <c r="F5224" s="24"/>
      <c r="G5224" s="10">
        <v>890.7</v>
      </c>
    </row>
    <row r="5225" spans="1:7" x14ac:dyDescent="0.25">
      <c r="A5225" s="18">
        <f t="shared" ref="A5225:B5228" si="929">A5224</f>
        <v>7439</v>
      </c>
      <c r="B5225" s="18" t="str">
        <f t="shared" si="929"/>
        <v>AMC 7439 C</v>
      </c>
      <c r="C5225" s="4">
        <v>163401</v>
      </c>
      <c r="D5225" s="143" t="s">
        <v>7</v>
      </c>
      <c r="E5225" s="143"/>
      <c r="F5225" s="18"/>
      <c r="G5225" s="5">
        <v>96.5</v>
      </c>
    </row>
    <row r="5226" spans="1:7" x14ac:dyDescent="0.25">
      <c r="A5226" s="18">
        <f t="shared" si="929"/>
        <v>7439</v>
      </c>
      <c r="B5226" s="18" t="str">
        <f t="shared" si="929"/>
        <v>AMC 7439 C</v>
      </c>
      <c r="C5226" s="4">
        <v>163406</v>
      </c>
      <c r="D5226" s="143" t="s">
        <v>193</v>
      </c>
      <c r="E5226" s="143"/>
      <c r="F5226" s="18"/>
      <c r="G5226" s="5">
        <v>11.6</v>
      </c>
    </row>
    <row r="5227" spans="1:7" x14ac:dyDescent="0.25">
      <c r="A5227" s="18">
        <f t="shared" si="929"/>
        <v>7439</v>
      </c>
      <c r="B5227" s="18" t="str">
        <f t="shared" si="929"/>
        <v>AMC 7439 C</v>
      </c>
      <c r="C5227" s="6">
        <v>163410</v>
      </c>
      <c r="D5227" s="144" t="s">
        <v>15</v>
      </c>
      <c r="E5227" s="144"/>
      <c r="F5227" s="20"/>
      <c r="G5227" s="7">
        <v>1.2</v>
      </c>
    </row>
    <row r="5228" spans="1:7" x14ac:dyDescent="0.25">
      <c r="A5228" s="20">
        <f t="shared" si="929"/>
        <v>7439</v>
      </c>
      <c r="B5228" s="20" t="str">
        <f t="shared" si="929"/>
        <v>AMC 7439 C</v>
      </c>
      <c r="C5228" s="21"/>
      <c r="D5228" s="145"/>
      <c r="E5228" s="145"/>
      <c r="F5228" s="22" t="s">
        <v>9</v>
      </c>
      <c r="G5228" s="8">
        <v>1000</v>
      </c>
    </row>
    <row r="5229" spans="1:7" x14ac:dyDescent="0.25">
      <c r="A5229" s="2">
        <v>7440</v>
      </c>
      <c r="B5229" s="27" t="s">
        <v>947</v>
      </c>
      <c r="C5229" s="2" t="s">
        <v>4</v>
      </c>
      <c r="D5229" s="27" t="s">
        <v>5</v>
      </c>
      <c r="E5229" s="153"/>
      <c r="F5229" s="153"/>
      <c r="G5229" s="3">
        <v>886.1</v>
      </c>
    </row>
    <row r="5230" spans="1:7" x14ac:dyDescent="0.25">
      <c r="A5230" s="18">
        <f t="shared" ref="A5230:B5233" si="930">A5229</f>
        <v>7440</v>
      </c>
      <c r="B5230" s="18" t="str">
        <f t="shared" si="930"/>
        <v>AMC 7440 C</v>
      </c>
      <c r="C5230" s="4">
        <v>163401</v>
      </c>
      <c r="D5230" s="17" t="s">
        <v>7</v>
      </c>
      <c r="E5230" s="152"/>
      <c r="F5230" s="152"/>
      <c r="G5230" s="5">
        <v>96.5</v>
      </c>
    </row>
    <row r="5231" spans="1:7" x14ac:dyDescent="0.25">
      <c r="A5231" s="18">
        <f t="shared" si="930"/>
        <v>7440</v>
      </c>
      <c r="B5231" s="18" t="str">
        <f t="shared" si="930"/>
        <v>AMC 7440 C</v>
      </c>
      <c r="C5231" s="4">
        <v>163406</v>
      </c>
      <c r="D5231" s="17" t="s">
        <v>193</v>
      </c>
      <c r="E5231" s="152"/>
      <c r="F5231" s="152"/>
      <c r="G5231" s="5">
        <v>14.5</v>
      </c>
    </row>
    <row r="5232" spans="1:7" x14ac:dyDescent="0.25">
      <c r="A5232" s="18">
        <f t="shared" si="930"/>
        <v>7440</v>
      </c>
      <c r="B5232" s="18" t="str">
        <f t="shared" si="930"/>
        <v>AMC 7440 C</v>
      </c>
      <c r="C5232" s="6">
        <v>163410</v>
      </c>
      <c r="D5232" s="19" t="s">
        <v>15</v>
      </c>
      <c r="E5232" s="149"/>
      <c r="F5232" s="149"/>
      <c r="G5232" s="7">
        <v>2.9</v>
      </c>
    </row>
    <row r="5233" spans="1:7" x14ac:dyDescent="0.25">
      <c r="A5233" s="20">
        <f t="shared" si="930"/>
        <v>7440</v>
      </c>
      <c r="B5233" s="20" t="str">
        <f t="shared" si="930"/>
        <v>AMC 7440 C</v>
      </c>
      <c r="C5233" s="21"/>
      <c r="D5233" s="21"/>
      <c r="E5233" s="150" t="s">
        <v>9</v>
      </c>
      <c r="F5233" s="150"/>
      <c r="G5233" s="8">
        <v>1000</v>
      </c>
    </row>
    <row r="5234" spans="1:7" x14ac:dyDescent="0.25">
      <c r="A5234" s="9">
        <v>7441</v>
      </c>
      <c r="B5234" s="23" t="s">
        <v>948</v>
      </c>
      <c r="C5234" s="9" t="s">
        <v>4</v>
      </c>
      <c r="D5234" s="23" t="s">
        <v>5</v>
      </c>
      <c r="E5234" s="151"/>
      <c r="F5234" s="151"/>
      <c r="G5234" s="10">
        <v>862.8</v>
      </c>
    </row>
    <row r="5235" spans="1:7" x14ac:dyDescent="0.25">
      <c r="A5235" s="18">
        <f t="shared" ref="A5235:B5238" si="931">A5234</f>
        <v>7441</v>
      </c>
      <c r="B5235" s="18" t="str">
        <f t="shared" si="931"/>
        <v>AMC 7441 C</v>
      </c>
      <c r="C5235" s="4">
        <v>163401</v>
      </c>
      <c r="D5235" s="17" t="s">
        <v>7</v>
      </c>
      <c r="E5235" s="152"/>
      <c r="F5235" s="152"/>
      <c r="G5235" s="5">
        <v>96.6</v>
      </c>
    </row>
    <row r="5236" spans="1:7" x14ac:dyDescent="0.25">
      <c r="A5236" s="18">
        <f t="shared" si="931"/>
        <v>7441</v>
      </c>
      <c r="B5236" s="18" t="str">
        <f t="shared" si="931"/>
        <v>AMC 7441 C</v>
      </c>
      <c r="C5236" s="4">
        <v>163406</v>
      </c>
      <c r="D5236" s="17" t="s">
        <v>193</v>
      </c>
      <c r="E5236" s="152"/>
      <c r="F5236" s="152"/>
      <c r="G5236" s="5">
        <v>29</v>
      </c>
    </row>
    <row r="5237" spans="1:7" x14ac:dyDescent="0.25">
      <c r="A5237" s="18">
        <f t="shared" si="931"/>
        <v>7441</v>
      </c>
      <c r="B5237" s="18" t="str">
        <f t="shared" si="931"/>
        <v>AMC 7441 C</v>
      </c>
      <c r="C5237" s="6">
        <v>163410</v>
      </c>
      <c r="D5237" s="19" t="s">
        <v>15</v>
      </c>
      <c r="E5237" s="149"/>
      <c r="F5237" s="149"/>
      <c r="G5237" s="7">
        <v>11.6</v>
      </c>
    </row>
    <row r="5238" spans="1:7" x14ac:dyDescent="0.25">
      <c r="A5238" s="20">
        <f t="shared" si="931"/>
        <v>7441</v>
      </c>
      <c r="B5238" s="20" t="str">
        <f t="shared" si="931"/>
        <v>AMC 7441 C</v>
      </c>
      <c r="C5238" s="21"/>
      <c r="D5238" s="21"/>
      <c r="E5238" s="150" t="s">
        <v>9</v>
      </c>
      <c r="F5238" s="150"/>
      <c r="G5238" s="8">
        <v>1000</v>
      </c>
    </row>
    <row r="5239" spans="1:7" x14ac:dyDescent="0.25">
      <c r="A5239" s="9">
        <v>7442</v>
      </c>
      <c r="B5239" s="23" t="s">
        <v>949</v>
      </c>
      <c r="C5239" s="9" t="s">
        <v>4</v>
      </c>
      <c r="D5239" s="23" t="s">
        <v>5</v>
      </c>
      <c r="E5239" s="151"/>
      <c r="F5239" s="151"/>
      <c r="G5239" s="10">
        <v>851.1</v>
      </c>
    </row>
    <row r="5240" spans="1:7" x14ac:dyDescent="0.25">
      <c r="A5240" s="18">
        <f t="shared" ref="A5240:B5243" si="932">A5239</f>
        <v>7442</v>
      </c>
      <c r="B5240" s="18" t="str">
        <f t="shared" si="932"/>
        <v>AMC 7442 C</v>
      </c>
      <c r="C5240" s="4">
        <v>163401</v>
      </c>
      <c r="D5240" s="17" t="s">
        <v>7</v>
      </c>
      <c r="E5240" s="152"/>
      <c r="F5240" s="152"/>
      <c r="G5240" s="5">
        <v>96.7</v>
      </c>
    </row>
    <row r="5241" spans="1:7" x14ac:dyDescent="0.25">
      <c r="A5241" s="18">
        <f t="shared" si="932"/>
        <v>7442</v>
      </c>
      <c r="B5241" s="18" t="str">
        <f t="shared" si="932"/>
        <v>AMC 7442 C</v>
      </c>
      <c r="C5241" s="4">
        <v>163406</v>
      </c>
      <c r="D5241" s="17" t="s">
        <v>193</v>
      </c>
      <c r="E5241" s="152"/>
      <c r="F5241" s="152"/>
      <c r="G5241" s="5">
        <v>37.700000000000003</v>
      </c>
    </row>
    <row r="5242" spans="1:7" x14ac:dyDescent="0.25">
      <c r="A5242" s="18">
        <f t="shared" si="932"/>
        <v>7442</v>
      </c>
      <c r="B5242" s="18" t="str">
        <f t="shared" si="932"/>
        <v>AMC 7442 C</v>
      </c>
      <c r="C5242" s="6">
        <v>163410</v>
      </c>
      <c r="D5242" s="19" t="s">
        <v>15</v>
      </c>
      <c r="E5242" s="149"/>
      <c r="F5242" s="149"/>
      <c r="G5242" s="7">
        <v>14.5</v>
      </c>
    </row>
    <row r="5243" spans="1:7" x14ac:dyDescent="0.25">
      <c r="A5243" s="20">
        <f t="shared" si="932"/>
        <v>7442</v>
      </c>
      <c r="B5243" s="20" t="str">
        <f t="shared" si="932"/>
        <v>AMC 7442 C</v>
      </c>
      <c r="C5243" s="21"/>
      <c r="D5243" s="21"/>
      <c r="E5243" s="150" t="s">
        <v>9</v>
      </c>
      <c r="F5243" s="150"/>
      <c r="G5243" s="8">
        <v>1000</v>
      </c>
    </row>
    <row r="5244" spans="1:7" x14ac:dyDescent="0.25">
      <c r="A5244" s="9">
        <v>7443</v>
      </c>
      <c r="B5244" s="23" t="s">
        <v>950</v>
      </c>
      <c r="C5244" s="9" t="s">
        <v>4</v>
      </c>
      <c r="D5244" s="23" t="s">
        <v>5</v>
      </c>
      <c r="E5244" s="151"/>
      <c r="F5244" s="151"/>
      <c r="G5244" s="10">
        <v>900.3</v>
      </c>
    </row>
    <row r="5245" spans="1:7" x14ac:dyDescent="0.25">
      <c r="A5245" s="18">
        <f t="shared" ref="A5245:B5248" si="933">A5244</f>
        <v>7443</v>
      </c>
      <c r="B5245" s="18" t="str">
        <f t="shared" si="933"/>
        <v>AMC 7443 C</v>
      </c>
      <c r="C5245" s="4">
        <v>163401</v>
      </c>
      <c r="D5245" s="17" t="s">
        <v>7</v>
      </c>
      <c r="E5245" s="152"/>
      <c r="F5245" s="152"/>
      <c r="G5245" s="5">
        <v>96.5</v>
      </c>
    </row>
    <row r="5246" spans="1:7" x14ac:dyDescent="0.25">
      <c r="A5246" s="18">
        <f t="shared" si="933"/>
        <v>7443</v>
      </c>
      <c r="B5246" s="18" t="str">
        <f t="shared" si="933"/>
        <v>AMC 7443 C</v>
      </c>
      <c r="C5246" s="4">
        <v>163408</v>
      </c>
      <c r="D5246" s="17" t="s">
        <v>12</v>
      </c>
      <c r="E5246" s="152"/>
      <c r="F5246" s="152"/>
      <c r="G5246" s="5">
        <v>2.9</v>
      </c>
    </row>
    <row r="5247" spans="1:7" x14ac:dyDescent="0.25">
      <c r="A5247" s="18">
        <f t="shared" si="933"/>
        <v>7443</v>
      </c>
      <c r="B5247" s="18" t="str">
        <f t="shared" si="933"/>
        <v>AMC 7443 C</v>
      </c>
      <c r="C5247" s="6">
        <v>163410</v>
      </c>
      <c r="D5247" s="19" t="s">
        <v>15</v>
      </c>
      <c r="E5247" s="149"/>
      <c r="F5247" s="149"/>
      <c r="G5247" s="7">
        <v>0.3</v>
      </c>
    </row>
    <row r="5248" spans="1:7" x14ac:dyDescent="0.25">
      <c r="A5248" s="20">
        <f t="shared" si="933"/>
        <v>7443</v>
      </c>
      <c r="B5248" s="20" t="str">
        <f t="shared" si="933"/>
        <v>AMC 7443 C</v>
      </c>
      <c r="C5248" s="21"/>
      <c r="D5248" s="21"/>
      <c r="E5248" s="150" t="s">
        <v>9</v>
      </c>
      <c r="F5248" s="150"/>
      <c r="G5248" s="8">
        <v>1000</v>
      </c>
    </row>
    <row r="5249" spans="1:7" x14ac:dyDescent="0.25">
      <c r="A5249" s="9">
        <v>7444</v>
      </c>
      <c r="B5249" s="23" t="s">
        <v>951</v>
      </c>
      <c r="C5249" s="9" t="s">
        <v>4</v>
      </c>
      <c r="D5249" s="23" t="s">
        <v>5</v>
      </c>
      <c r="E5249" s="151"/>
      <c r="F5249" s="151"/>
      <c r="G5249" s="10">
        <v>896.8</v>
      </c>
    </row>
    <row r="5250" spans="1:7" x14ac:dyDescent="0.25">
      <c r="A5250" s="18">
        <f t="shared" ref="A5250:B5254" si="934">A5249</f>
        <v>7444</v>
      </c>
      <c r="B5250" s="18" t="str">
        <f t="shared" si="934"/>
        <v>AMC 7444 C</v>
      </c>
      <c r="C5250" s="4">
        <v>163401</v>
      </c>
      <c r="D5250" s="17" t="s">
        <v>7</v>
      </c>
      <c r="E5250" s="152"/>
      <c r="F5250" s="152"/>
      <c r="G5250" s="5">
        <v>96.5</v>
      </c>
    </row>
    <row r="5251" spans="1:7" x14ac:dyDescent="0.25">
      <c r="A5251" s="18">
        <f t="shared" si="934"/>
        <v>7444</v>
      </c>
      <c r="B5251" s="18" t="str">
        <f t="shared" si="934"/>
        <v>AMC 7444 C</v>
      </c>
      <c r="C5251" s="4">
        <v>163408</v>
      </c>
      <c r="D5251" s="17" t="s">
        <v>12</v>
      </c>
      <c r="E5251" s="152"/>
      <c r="F5251" s="152"/>
      <c r="G5251" s="5">
        <v>5.8</v>
      </c>
    </row>
    <row r="5252" spans="1:7" x14ac:dyDescent="0.25">
      <c r="A5252" s="18">
        <f t="shared" si="934"/>
        <v>7444</v>
      </c>
      <c r="B5252" s="18" t="str">
        <f t="shared" si="934"/>
        <v>AMC 7444 C</v>
      </c>
      <c r="C5252" s="4">
        <v>163410</v>
      </c>
      <c r="D5252" s="17" t="s">
        <v>15</v>
      </c>
      <c r="E5252" s="152"/>
      <c r="F5252" s="152"/>
      <c r="G5252" s="5">
        <v>0.6</v>
      </c>
    </row>
    <row r="5253" spans="1:7" x14ac:dyDescent="0.25">
      <c r="A5253" s="18">
        <f t="shared" si="934"/>
        <v>7444</v>
      </c>
      <c r="B5253" s="18" t="str">
        <f t="shared" si="934"/>
        <v>AMC 7444 C</v>
      </c>
      <c r="C5253" s="6">
        <v>163407</v>
      </c>
      <c r="D5253" s="19" t="s">
        <v>13</v>
      </c>
      <c r="E5253" s="149"/>
      <c r="F5253" s="149"/>
      <c r="G5253" s="7">
        <v>0.3</v>
      </c>
    </row>
    <row r="5254" spans="1:7" x14ac:dyDescent="0.25">
      <c r="A5254" s="20">
        <f t="shared" si="934"/>
        <v>7444</v>
      </c>
      <c r="B5254" s="20" t="str">
        <f t="shared" si="934"/>
        <v>AMC 7444 C</v>
      </c>
      <c r="C5254" s="21"/>
      <c r="D5254" s="21"/>
      <c r="E5254" s="150" t="s">
        <v>9</v>
      </c>
      <c r="F5254" s="150"/>
      <c r="G5254" s="8">
        <v>1000</v>
      </c>
    </row>
    <row r="5255" spans="1:7" x14ac:dyDescent="0.25">
      <c r="A5255" s="9">
        <v>7445</v>
      </c>
      <c r="B5255" s="23" t="s">
        <v>952</v>
      </c>
      <c r="C5255" s="9" t="s">
        <v>4</v>
      </c>
      <c r="D5255" s="23" t="s">
        <v>5</v>
      </c>
      <c r="E5255" s="151"/>
      <c r="F5255" s="151"/>
      <c r="G5255" s="10">
        <v>893</v>
      </c>
    </row>
    <row r="5256" spans="1:7" x14ac:dyDescent="0.25">
      <c r="A5256" s="18">
        <f t="shared" ref="A5256:B5260" si="935">A5255</f>
        <v>7445</v>
      </c>
      <c r="B5256" s="18" t="str">
        <f t="shared" si="935"/>
        <v>AMC 7445 C</v>
      </c>
      <c r="C5256" s="4">
        <v>163401</v>
      </c>
      <c r="D5256" s="17" t="s">
        <v>7</v>
      </c>
      <c r="E5256" s="152"/>
      <c r="F5256" s="152"/>
      <c r="G5256" s="5">
        <v>96.5</v>
      </c>
    </row>
    <row r="5257" spans="1:7" x14ac:dyDescent="0.25">
      <c r="A5257" s="18">
        <f t="shared" si="935"/>
        <v>7445</v>
      </c>
      <c r="B5257" s="18" t="str">
        <f t="shared" si="935"/>
        <v>AMC 7445 C</v>
      </c>
      <c r="C5257" s="4">
        <v>163408</v>
      </c>
      <c r="D5257" s="17" t="s">
        <v>12</v>
      </c>
      <c r="E5257" s="152"/>
      <c r="F5257" s="152"/>
      <c r="G5257" s="5">
        <v>8.6999999999999993</v>
      </c>
    </row>
    <row r="5258" spans="1:7" x14ac:dyDescent="0.25">
      <c r="A5258" s="18">
        <f t="shared" si="935"/>
        <v>7445</v>
      </c>
      <c r="B5258" s="18" t="str">
        <f t="shared" si="935"/>
        <v>AMC 7445 C</v>
      </c>
      <c r="C5258" s="4">
        <v>163410</v>
      </c>
      <c r="D5258" s="17" t="s">
        <v>15</v>
      </c>
      <c r="E5258" s="152"/>
      <c r="F5258" s="152"/>
      <c r="G5258" s="5">
        <v>1.2</v>
      </c>
    </row>
    <row r="5259" spans="1:7" x14ac:dyDescent="0.25">
      <c r="A5259" s="18">
        <f t="shared" si="935"/>
        <v>7445</v>
      </c>
      <c r="B5259" s="18" t="str">
        <f t="shared" si="935"/>
        <v>AMC 7445 C</v>
      </c>
      <c r="C5259" s="6">
        <v>163407</v>
      </c>
      <c r="D5259" s="19" t="s">
        <v>13</v>
      </c>
      <c r="E5259" s="149"/>
      <c r="F5259" s="149"/>
      <c r="G5259" s="7">
        <v>0.6</v>
      </c>
    </row>
    <row r="5260" spans="1:7" x14ac:dyDescent="0.25">
      <c r="A5260" s="20">
        <f t="shared" si="935"/>
        <v>7445</v>
      </c>
      <c r="B5260" s="20" t="str">
        <f t="shared" si="935"/>
        <v>AMC 7445 C</v>
      </c>
      <c r="C5260" s="21"/>
      <c r="D5260" s="21"/>
      <c r="E5260" s="150" t="s">
        <v>9</v>
      </c>
      <c r="F5260" s="150"/>
      <c r="G5260" s="8">
        <v>1000</v>
      </c>
    </row>
    <row r="5261" spans="1:7" x14ac:dyDescent="0.25">
      <c r="A5261" s="9">
        <v>7446</v>
      </c>
      <c r="B5261" s="23" t="s">
        <v>953</v>
      </c>
      <c r="C5261" s="9" t="s">
        <v>4</v>
      </c>
      <c r="D5261" s="23" t="s">
        <v>5</v>
      </c>
      <c r="E5261" s="151"/>
      <c r="F5261" s="151"/>
      <c r="G5261" s="10">
        <v>885.9</v>
      </c>
    </row>
    <row r="5262" spans="1:7" x14ac:dyDescent="0.25">
      <c r="A5262" s="18">
        <f t="shared" ref="A5262:B5266" si="936">A5261</f>
        <v>7446</v>
      </c>
      <c r="B5262" s="18" t="str">
        <f t="shared" si="936"/>
        <v>AMC 7446 C</v>
      </c>
      <c r="C5262" s="4">
        <v>163401</v>
      </c>
      <c r="D5262" s="17" t="s">
        <v>7</v>
      </c>
      <c r="E5262" s="152"/>
      <c r="F5262" s="152"/>
      <c r="G5262" s="5">
        <v>96.5</v>
      </c>
    </row>
    <row r="5263" spans="1:7" x14ac:dyDescent="0.25">
      <c r="A5263" s="18">
        <f t="shared" si="936"/>
        <v>7446</v>
      </c>
      <c r="B5263" s="18" t="str">
        <f t="shared" si="936"/>
        <v>AMC 7446 C</v>
      </c>
      <c r="C5263" s="4">
        <v>163408</v>
      </c>
      <c r="D5263" s="17" t="s">
        <v>12</v>
      </c>
      <c r="E5263" s="152"/>
      <c r="F5263" s="152"/>
      <c r="G5263" s="5">
        <v>14.5</v>
      </c>
    </row>
    <row r="5264" spans="1:7" x14ac:dyDescent="0.25">
      <c r="A5264" s="18">
        <f t="shared" si="936"/>
        <v>7446</v>
      </c>
      <c r="B5264" s="18" t="str">
        <f t="shared" si="936"/>
        <v>AMC 7446 C</v>
      </c>
      <c r="C5264" s="4">
        <v>163410</v>
      </c>
      <c r="D5264" s="17" t="s">
        <v>15</v>
      </c>
      <c r="E5264" s="152"/>
      <c r="F5264" s="152"/>
      <c r="G5264" s="5">
        <v>1.7</v>
      </c>
    </row>
    <row r="5265" spans="1:7" x14ac:dyDescent="0.25">
      <c r="A5265" s="18">
        <f t="shared" si="936"/>
        <v>7446</v>
      </c>
      <c r="B5265" s="18" t="str">
        <f t="shared" si="936"/>
        <v>AMC 7446 C</v>
      </c>
      <c r="C5265" s="6">
        <v>163407</v>
      </c>
      <c r="D5265" s="19" t="s">
        <v>13</v>
      </c>
      <c r="E5265" s="149"/>
      <c r="F5265" s="149"/>
      <c r="G5265" s="7">
        <v>1.4</v>
      </c>
    </row>
    <row r="5266" spans="1:7" x14ac:dyDescent="0.25">
      <c r="A5266" s="20">
        <f t="shared" si="936"/>
        <v>7446</v>
      </c>
      <c r="B5266" s="20" t="str">
        <f t="shared" si="936"/>
        <v>AMC 7446 C</v>
      </c>
      <c r="C5266" s="21"/>
      <c r="D5266" s="21"/>
      <c r="E5266" s="150" t="s">
        <v>9</v>
      </c>
      <c r="F5266" s="150"/>
      <c r="G5266" s="8">
        <v>1000</v>
      </c>
    </row>
    <row r="5267" spans="1:7" x14ac:dyDescent="0.25">
      <c r="A5267" s="9">
        <v>7447</v>
      </c>
      <c r="B5267" s="23" t="s">
        <v>954</v>
      </c>
      <c r="C5267" s="9" t="s">
        <v>4</v>
      </c>
      <c r="D5267" s="23" t="s">
        <v>5</v>
      </c>
      <c r="E5267" s="151"/>
      <c r="F5267" s="151"/>
      <c r="G5267" s="10">
        <v>859.9</v>
      </c>
    </row>
    <row r="5268" spans="1:7" x14ac:dyDescent="0.25">
      <c r="A5268" s="18">
        <f t="shared" ref="A5268:B5271" si="937">A5267</f>
        <v>7447</v>
      </c>
      <c r="B5268" s="18" t="str">
        <f t="shared" si="937"/>
        <v>AMC 7447 C</v>
      </c>
      <c r="C5268" s="4">
        <v>163401</v>
      </c>
      <c r="D5268" s="17" t="s">
        <v>7</v>
      </c>
      <c r="E5268" s="152"/>
      <c r="F5268" s="152"/>
      <c r="G5268" s="5">
        <v>96.6</v>
      </c>
    </row>
    <row r="5269" spans="1:7" x14ac:dyDescent="0.25">
      <c r="A5269" s="18">
        <f t="shared" si="937"/>
        <v>7447</v>
      </c>
      <c r="B5269" s="18" t="str">
        <f t="shared" si="937"/>
        <v>AMC 7447 C</v>
      </c>
      <c r="C5269" s="4">
        <v>163408</v>
      </c>
      <c r="D5269" s="17" t="s">
        <v>12</v>
      </c>
      <c r="E5269" s="152"/>
      <c r="F5269" s="152"/>
      <c r="G5269" s="5">
        <v>34.799999999999997</v>
      </c>
    </row>
    <row r="5270" spans="1:7" x14ac:dyDescent="0.25">
      <c r="A5270" s="18">
        <f t="shared" si="937"/>
        <v>7447</v>
      </c>
      <c r="B5270" s="18" t="str">
        <f t="shared" si="937"/>
        <v>AMC 7447 C</v>
      </c>
      <c r="C5270" s="6">
        <v>163410</v>
      </c>
      <c r="D5270" s="19" t="s">
        <v>15</v>
      </c>
      <c r="E5270" s="149"/>
      <c r="F5270" s="149"/>
      <c r="G5270" s="7">
        <v>8.6999999999999993</v>
      </c>
    </row>
    <row r="5271" spans="1:7" x14ac:dyDescent="0.25">
      <c r="A5271" s="20">
        <f t="shared" si="937"/>
        <v>7447</v>
      </c>
      <c r="B5271" s="20" t="str">
        <f t="shared" si="937"/>
        <v>AMC 7447 C</v>
      </c>
      <c r="C5271" s="21"/>
      <c r="D5271" s="21"/>
      <c r="E5271" s="150" t="s">
        <v>9</v>
      </c>
      <c r="F5271" s="150"/>
      <c r="G5271" s="8">
        <v>1000</v>
      </c>
    </row>
    <row r="5272" spans="1:7" x14ac:dyDescent="0.25">
      <c r="A5272" s="9">
        <v>7448</v>
      </c>
      <c r="B5272" s="23" t="s">
        <v>955</v>
      </c>
      <c r="C5272" s="9" t="s">
        <v>4</v>
      </c>
      <c r="D5272" s="23" t="s">
        <v>5</v>
      </c>
      <c r="E5272" s="151"/>
      <c r="F5272" s="151"/>
      <c r="G5272" s="10">
        <v>848.2</v>
      </c>
    </row>
    <row r="5273" spans="1:7" x14ac:dyDescent="0.25">
      <c r="A5273" s="18">
        <f t="shared" ref="A5273:B5277" si="938">A5272</f>
        <v>7448</v>
      </c>
      <c r="B5273" s="18" t="str">
        <f t="shared" si="938"/>
        <v>AMC 7448 C</v>
      </c>
      <c r="C5273" s="4">
        <v>163401</v>
      </c>
      <c r="D5273" s="17" t="s">
        <v>7</v>
      </c>
      <c r="E5273" s="152"/>
      <c r="F5273" s="152"/>
      <c r="G5273" s="5">
        <v>96.7</v>
      </c>
    </row>
    <row r="5274" spans="1:7" x14ac:dyDescent="0.25">
      <c r="A5274" s="18">
        <f t="shared" si="938"/>
        <v>7448</v>
      </c>
      <c r="B5274" s="18" t="str">
        <f t="shared" si="938"/>
        <v>AMC 7448 C</v>
      </c>
      <c r="C5274" s="4">
        <v>163408</v>
      </c>
      <c r="D5274" s="17" t="s">
        <v>12</v>
      </c>
      <c r="E5274" s="152"/>
      <c r="F5274" s="152"/>
      <c r="G5274" s="5">
        <v>34.799999999999997</v>
      </c>
    </row>
    <row r="5275" spans="1:7" x14ac:dyDescent="0.25">
      <c r="A5275" s="18">
        <f t="shared" si="938"/>
        <v>7448</v>
      </c>
      <c r="B5275" s="18" t="str">
        <f t="shared" si="938"/>
        <v>AMC 7448 C</v>
      </c>
      <c r="C5275" s="4">
        <v>163410</v>
      </c>
      <c r="D5275" s="17" t="s">
        <v>15</v>
      </c>
      <c r="E5275" s="152"/>
      <c r="F5275" s="152"/>
      <c r="G5275" s="5">
        <v>17.399999999999999</v>
      </c>
    </row>
    <row r="5276" spans="1:7" x14ac:dyDescent="0.25">
      <c r="A5276" s="18">
        <f t="shared" si="938"/>
        <v>7448</v>
      </c>
      <c r="B5276" s="18" t="str">
        <f t="shared" si="938"/>
        <v>AMC 7448 C</v>
      </c>
      <c r="C5276" s="6">
        <v>163405</v>
      </c>
      <c r="D5276" s="19" t="s">
        <v>152</v>
      </c>
      <c r="E5276" s="149"/>
      <c r="F5276" s="149"/>
      <c r="G5276" s="7">
        <v>2.9</v>
      </c>
    </row>
    <row r="5277" spans="1:7" x14ac:dyDescent="0.25">
      <c r="A5277" s="20">
        <f t="shared" si="938"/>
        <v>7448</v>
      </c>
      <c r="B5277" s="20" t="str">
        <f t="shared" si="938"/>
        <v>AMC 7448 C</v>
      </c>
      <c r="C5277" s="21"/>
      <c r="D5277" s="21"/>
      <c r="E5277" s="150" t="s">
        <v>9</v>
      </c>
      <c r="F5277" s="150"/>
      <c r="G5277" s="8">
        <v>1000</v>
      </c>
    </row>
    <row r="5278" spans="1:7" x14ac:dyDescent="0.25">
      <c r="A5278" s="9">
        <v>7449</v>
      </c>
      <c r="B5278" s="23" t="s">
        <v>956</v>
      </c>
      <c r="C5278" s="9" t="s">
        <v>4</v>
      </c>
      <c r="D5278" s="23" t="s">
        <v>5</v>
      </c>
      <c r="E5278" s="151"/>
      <c r="F5278" s="151"/>
      <c r="G5278" s="10">
        <v>824.9</v>
      </c>
    </row>
    <row r="5279" spans="1:7" x14ac:dyDescent="0.25">
      <c r="A5279" s="18">
        <f t="shared" ref="A5279:B5283" si="939">A5278</f>
        <v>7449</v>
      </c>
      <c r="B5279" s="18" t="str">
        <f t="shared" si="939"/>
        <v>AMC 7449 C</v>
      </c>
      <c r="C5279" s="4">
        <v>163401</v>
      </c>
      <c r="D5279" s="17" t="s">
        <v>7</v>
      </c>
      <c r="E5279" s="152"/>
      <c r="F5279" s="152"/>
      <c r="G5279" s="5">
        <v>96.8</v>
      </c>
    </row>
    <row r="5280" spans="1:7" x14ac:dyDescent="0.25">
      <c r="A5280" s="18">
        <f t="shared" si="939"/>
        <v>7449</v>
      </c>
      <c r="B5280" s="18" t="str">
        <f t="shared" si="939"/>
        <v>AMC 7449 C</v>
      </c>
      <c r="C5280" s="4">
        <v>163408</v>
      </c>
      <c r="D5280" s="17" t="s">
        <v>12</v>
      </c>
      <c r="E5280" s="152"/>
      <c r="F5280" s="152"/>
      <c r="G5280" s="5">
        <v>34.799999999999997</v>
      </c>
    </row>
    <row r="5281" spans="1:7" x14ac:dyDescent="0.25">
      <c r="A5281" s="18">
        <f t="shared" si="939"/>
        <v>7449</v>
      </c>
      <c r="B5281" s="18" t="str">
        <f t="shared" si="939"/>
        <v>AMC 7449 C</v>
      </c>
      <c r="C5281" s="4">
        <v>163410</v>
      </c>
      <c r="D5281" s="17" t="s">
        <v>15</v>
      </c>
      <c r="E5281" s="152"/>
      <c r="F5281" s="152"/>
      <c r="G5281" s="5">
        <v>29</v>
      </c>
    </row>
    <row r="5282" spans="1:7" x14ac:dyDescent="0.25">
      <c r="A5282" s="18">
        <f t="shared" si="939"/>
        <v>7449</v>
      </c>
      <c r="B5282" s="18" t="str">
        <f t="shared" si="939"/>
        <v>AMC 7449 C</v>
      </c>
      <c r="C5282" s="6">
        <v>163405</v>
      </c>
      <c r="D5282" s="19" t="s">
        <v>152</v>
      </c>
      <c r="E5282" s="149"/>
      <c r="F5282" s="149"/>
      <c r="G5282" s="7">
        <v>14.5</v>
      </c>
    </row>
    <row r="5283" spans="1:7" x14ac:dyDescent="0.25">
      <c r="A5283" s="20">
        <f t="shared" si="939"/>
        <v>7449</v>
      </c>
      <c r="B5283" s="20" t="str">
        <f t="shared" si="939"/>
        <v>AMC 7449 C</v>
      </c>
      <c r="C5283" s="21"/>
      <c r="D5283" s="21"/>
      <c r="E5283" s="150" t="s">
        <v>9</v>
      </c>
      <c r="F5283" s="150"/>
      <c r="G5283" s="8">
        <v>1000</v>
      </c>
    </row>
    <row r="5284" spans="1:7" x14ac:dyDescent="0.25">
      <c r="A5284" s="2">
        <v>7450</v>
      </c>
      <c r="B5284" s="27" t="s">
        <v>957</v>
      </c>
      <c r="C5284" s="2" t="s">
        <v>4</v>
      </c>
      <c r="D5284" s="148" t="s">
        <v>5</v>
      </c>
      <c r="E5284" s="148"/>
      <c r="F5284" s="28"/>
      <c r="G5284" s="3">
        <v>507.1</v>
      </c>
    </row>
    <row r="5285" spans="1:7" x14ac:dyDescent="0.25">
      <c r="A5285" s="18">
        <f t="shared" ref="A5285:B5289" si="940">A5284</f>
        <v>7450</v>
      </c>
      <c r="B5285" s="18" t="str">
        <f t="shared" si="940"/>
        <v>AMC 7450 C</v>
      </c>
      <c r="C5285" s="4">
        <v>163401</v>
      </c>
      <c r="D5285" s="143" t="s">
        <v>7</v>
      </c>
      <c r="E5285" s="143"/>
      <c r="F5285" s="18"/>
      <c r="G5285" s="5">
        <v>490.2</v>
      </c>
    </row>
    <row r="5286" spans="1:7" x14ac:dyDescent="0.25">
      <c r="A5286" s="18">
        <f t="shared" si="940"/>
        <v>7450</v>
      </c>
      <c r="B5286" s="18" t="str">
        <f t="shared" si="940"/>
        <v>AMC 7450 C</v>
      </c>
      <c r="C5286" s="4">
        <v>163408</v>
      </c>
      <c r="D5286" s="143" t="s">
        <v>12</v>
      </c>
      <c r="E5286" s="143"/>
      <c r="F5286" s="18"/>
      <c r="G5286" s="5">
        <v>1.5</v>
      </c>
    </row>
    <row r="5287" spans="1:7" x14ac:dyDescent="0.25">
      <c r="A5287" s="18">
        <f t="shared" si="940"/>
        <v>7450</v>
      </c>
      <c r="B5287" s="18" t="str">
        <f t="shared" si="940"/>
        <v>AMC 7450 C</v>
      </c>
      <c r="C5287" s="4">
        <v>163407</v>
      </c>
      <c r="D5287" s="143" t="s">
        <v>13</v>
      </c>
      <c r="E5287" s="143"/>
      <c r="F5287" s="18"/>
      <c r="G5287" s="5">
        <v>0.6</v>
      </c>
    </row>
    <row r="5288" spans="1:7" x14ac:dyDescent="0.25">
      <c r="A5288" s="18">
        <f t="shared" si="940"/>
        <v>7450</v>
      </c>
      <c r="B5288" s="18" t="str">
        <f t="shared" si="940"/>
        <v>AMC 7450 C</v>
      </c>
      <c r="C5288" s="6">
        <v>163410</v>
      </c>
      <c r="D5288" s="144" t="s">
        <v>15</v>
      </c>
      <c r="E5288" s="144"/>
      <c r="F5288" s="20"/>
      <c r="G5288" s="7">
        <v>0.6</v>
      </c>
    </row>
    <row r="5289" spans="1:7" x14ac:dyDescent="0.25">
      <c r="A5289" s="20">
        <f t="shared" si="940"/>
        <v>7450</v>
      </c>
      <c r="B5289" s="20" t="str">
        <f t="shared" si="940"/>
        <v>AMC 7450 C</v>
      </c>
      <c r="C5289" s="21"/>
      <c r="D5289" s="145"/>
      <c r="E5289" s="145"/>
      <c r="F5289" s="22" t="s">
        <v>9</v>
      </c>
      <c r="G5289" s="8">
        <v>1000</v>
      </c>
    </row>
    <row r="5290" spans="1:7" x14ac:dyDescent="0.25">
      <c r="A5290" s="9">
        <v>7451</v>
      </c>
      <c r="B5290" s="23" t="s">
        <v>958</v>
      </c>
      <c r="C5290" s="11">
        <v>163401</v>
      </c>
      <c r="D5290" s="146" t="s">
        <v>7</v>
      </c>
      <c r="E5290" s="146"/>
      <c r="F5290" s="24"/>
      <c r="G5290" s="10">
        <v>485.6</v>
      </c>
    </row>
    <row r="5291" spans="1:7" x14ac:dyDescent="0.25">
      <c r="A5291" s="18">
        <f t="shared" ref="A5291:B5295" si="941">A5290</f>
        <v>7451</v>
      </c>
      <c r="B5291" s="18" t="str">
        <f t="shared" si="941"/>
        <v>AMC 7451 C</v>
      </c>
      <c r="C5291" s="15" t="s">
        <v>4</v>
      </c>
      <c r="D5291" s="143" t="s">
        <v>5</v>
      </c>
      <c r="E5291" s="143"/>
      <c r="F5291" s="18"/>
      <c r="G5291" s="5">
        <v>484.4</v>
      </c>
    </row>
    <row r="5292" spans="1:7" x14ac:dyDescent="0.25">
      <c r="A5292" s="18">
        <f t="shared" si="941"/>
        <v>7451</v>
      </c>
      <c r="B5292" s="18" t="str">
        <f t="shared" si="941"/>
        <v>AMC 7451 C</v>
      </c>
      <c r="C5292" s="4">
        <v>163407</v>
      </c>
      <c r="D5292" s="143" t="s">
        <v>13</v>
      </c>
      <c r="E5292" s="143"/>
      <c r="F5292" s="18"/>
      <c r="G5292" s="5">
        <v>14.7</v>
      </c>
    </row>
    <row r="5293" spans="1:7" x14ac:dyDescent="0.25">
      <c r="A5293" s="18">
        <f t="shared" si="941"/>
        <v>7451</v>
      </c>
      <c r="B5293" s="18" t="str">
        <f t="shared" si="941"/>
        <v>AMC 7451 C</v>
      </c>
      <c r="C5293" s="4">
        <v>163408</v>
      </c>
      <c r="D5293" s="143" t="s">
        <v>12</v>
      </c>
      <c r="E5293" s="143"/>
      <c r="F5293" s="18"/>
      <c r="G5293" s="5">
        <v>14.7</v>
      </c>
    </row>
    <row r="5294" spans="1:7" x14ac:dyDescent="0.25">
      <c r="A5294" s="18">
        <f t="shared" si="941"/>
        <v>7451</v>
      </c>
      <c r="B5294" s="18" t="str">
        <f t="shared" si="941"/>
        <v>AMC 7451 C</v>
      </c>
      <c r="C5294" s="6">
        <v>163410</v>
      </c>
      <c r="D5294" s="144" t="s">
        <v>15</v>
      </c>
      <c r="E5294" s="144"/>
      <c r="F5294" s="20"/>
      <c r="G5294" s="7">
        <v>0.6</v>
      </c>
    </row>
    <row r="5295" spans="1:7" x14ac:dyDescent="0.25">
      <c r="A5295" s="20">
        <f t="shared" si="941"/>
        <v>7451</v>
      </c>
      <c r="B5295" s="20" t="str">
        <f t="shared" si="941"/>
        <v>AMC 7451 C</v>
      </c>
      <c r="C5295" s="21"/>
      <c r="D5295" s="145"/>
      <c r="E5295" s="145"/>
      <c r="F5295" s="22" t="s">
        <v>9</v>
      </c>
      <c r="G5295" s="8">
        <v>1000</v>
      </c>
    </row>
    <row r="5296" spans="1:7" x14ac:dyDescent="0.25">
      <c r="A5296" s="9">
        <v>7452</v>
      </c>
      <c r="B5296" s="23" t="s">
        <v>959</v>
      </c>
      <c r="C5296" s="11">
        <v>163401</v>
      </c>
      <c r="D5296" s="146" t="s">
        <v>7</v>
      </c>
      <c r="E5296" s="146"/>
      <c r="F5296" s="24"/>
      <c r="G5296" s="10">
        <v>561.70000000000005</v>
      </c>
    </row>
    <row r="5297" spans="1:7" x14ac:dyDescent="0.25">
      <c r="A5297" s="18">
        <f t="shared" ref="A5297:B5301" si="942">A5296</f>
        <v>7452</v>
      </c>
      <c r="B5297" s="18" t="str">
        <f t="shared" si="942"/>
        <v>AMC 7452 C</v>
      </c>
      <c r="C5297" s="15" t="s">
        <v>4</v>
      </c>
      <c r="D5297" s="143" t="s">
        <v>5</v>
      </c>
      <c r="E5297" s="143"/>
      <c r="F5297" s="18"/>
      <c r="G5297" s="5">
        <v>371.8</v>
      </c>
    </row>
    <row r="5298" spans="1:7" x14ac:dyDescent="0.25">
      <c r="A5298" s="18">
        <f t="shared" si="942"/>
        <v>7452</v>
      </c>
      <c r="B5298" s="18" t="str">
        <f t="shared" si="942"/>
        <v>AMC 7452 C</v>
      </c>
      <c r="C5298" s="4">
        <v>163408</v>
      </c>
      <c r="D5298" s="143" t="s">
        <v>12</v>
      </c>
      <c r="E5298" s="143"/>
      <c r="F5298" s="18"/>
      <c r="G5298" s="5">
        <v>47.3</v>
      </c>
    </row>
    <row r="5299" spans="1:7" x14ac:dyDescent="0.25">
      <c r="A5299" s="18">
        <f t="shared" si="942"/>
        <v>7452</v>
      </c>
      <c r="B5299" s="18" t="str">
        <f t="shared" si="942"/>
        <v>AMC 7452 C</v>
      </c>
      <c r="C5299" s="4">
        <v>163407</v>
      </c>
      <c r="D5299" s="143" t="s">
        <v>13</v>
      </c>
      <c r="E5299" s="143"/>
      <c r="F5299" s="18"/>
      <c r="G5299" s="5">
        <v>14.8</v>
      </c>
    </row>
    <row r="5300" spans="1:7" x14ac:dyDescent="0.25">
      <c r="A5300" s="18">
        <f t="shared" si="942"/>
        <v>7452</v>
      </c>
      <c r="B5300" s="18" t="str">
        <f t="shared" si="942"/>
        <v>AMC 7452 C</v>
      </c>
      <c r="C5300" s="6">
        <v>163410</v>
      </c>
      <c r="D5300" s="144" t="s">
        <v>15</v>
      </c>
      <c r="E5300" s="144"/>
      <c r="F5300" s="20"/>
      <c r="G5300" s="7">
        <v>4.4000000000000004</v>
      </c>
    </row>
    <row r="5301" spans="1:7" x14ac:dyDescent="0.25">
      <c r="A5301" s="20">
        <f t="shared" si="942"/>
        <v>7452</v>
      </c>
      <c r="B5301" s="20" t="str">
        <f t="shared" si="942"/>
        <v>AMC 7452 C</v>
      </c>
      <c r="C5301" s="21"/>
      <c r="D5301" s="145"/>
      <c r="E5301" s="145"/>
      <c r="F5301" s="22" t="s">
        <v>9</v>
      </c>
      <c r="G5301" s="8">
        <v>1000</v>
      </c>
    </row>
    <row r="5302" spans="1:7" x14ac:dyDescent="0.25">
      <c r="A5302" s="9">
        <v>7453</v>
      </c>
      <c r="B5302" s="23" t="s">
        <v>960</v>
      </c>
      <c r="C5302" s="11">
        <v>163401</v>
      </c>
      <c r="D5302" s="146" t="s">
        <v>7</v>
      </c>
      <c r="E5302" s="146"/>
      <c r="F5302" s="24"/>
      <c r="G5302" s="10">
        <v>565.9</v>
      </c>
    </row>
    <row r="5303" spans="1:7" x14ac:dyDescent="0.25">
      <c r="A5303" s="18">
        <f t="shared" ref="A5303:B5307" si="943">A5302</f>
        <v>7453</v>
      </c>
      <c r="B5303" s="18" t="str">
        <f t="shared" si="943"/>
        <v>AMC 7453 C</v>
      </c>
      <c r="C5303" s="15" t="s">
        <v>4</v>
      </c>
      <c r="D5303" s="143" t="s">
        <v>5</v>
      </c>
      <c r="E5303" s="143"/>
      <c r="F5303" s="18"/>
      <c r="G5303" s="5">
        <v>400.1</v>
      </c>
    </row>
    <row r="5304" spans="1:7" x14ac:dyDescent="0.25">
      <c r="A5304" s="18">
        <f t="shared" si="943"/>
        <v>7453</v>
      </c>
      <c r="B5304" s="18" t="str">
        <f t="shared" si="943"/>
        <v>AMC 7453 C</v>
      </c>
      <c r="C5304" s="4">
        <v>163407</v>
      </c>
      <c r="D5304" s="143" t="s">
        <v>13</v>
      </c>
      <c r="E5304" s="143"/>
      <c r="F5304" s="18"/>
      <c r="G5304" s="5">
        <v>14.8</v>
      </c>
    </row>
    <row r="5305" spans="1:7" x14ac:dyDescent="0.25">
      <c r="A5305" s="18">
        <f t="shared" si="943"/>
        <v>7453</v>
      </c>
      <c r="B5305" s="18" t="str">
        <f t="shared" si="943"/>
        <v>AMC 7453 C</v>
      </c>
      <c r="C5305" s="4">
        <v>163408</v>
      </c>
      <c r="D5305" s="143" t="s">
        <v>12</v>
      </c>
      <c r="E5305" s="143"/>
      <c r="F5305" s="18"/>
      <c r="G5305" s="5">
        <v>14.8</v>
      </c>
    </row>
    <row r="5306" spans="1:7" x14ac:dyDescent="0.25">
      <c r="A5306" s="18">
        <f t="shared" si="943"/>
        <v>7453</v>
      </c>
      <c r="B5306" s="18" t="str">
        <f t="shared" si="943"/>
        <v>AMC 7453 C</v>
      </c>
      <c r="C5306" s="6">
        <v>163410</v>
      </c>
      <c r="D5306" s="144" t="s">
        <v>15</v>
      </c>
      <c r="E5306" s="144"/>
      <c r="F5306" s="20"/>
      <c r="G5306" s="7">
        <v>4.4000000000000004</v>
      </c>
    </row>
    <row r="5307" spans="1:7" x14ac:dyDescent="0.25">
      <c r="A5307" s="20">
        <f t="shared" si="943"/>
        <v>7453</v>
      </c>
      <c r="B5307" s="20" t="str">
        <f t="shared" si="943"/>
        <v>AMC 7453 C</v>
      </c>
      <c r="C5307" s="21"/>
      <c r="D5307" s="145"/>
      <c r="E5307" s="145"/>
      <c r="F5307" s="22" t="s">
        <v>9</v>
      </c>
      <c r="G5307" s="8">
        <v>1000</v>
      </c>
    </row>
    <row r="5308" spans="1:7" x14ac:dyDescent="0.25">
      <c r="A5308" s="9">
        <v>7454</v>
      </c>
      <c r="B5308" s="23" t="s">
        <v>961</v>
      </c>
      <c r="C5308" s="11">
        <v>163401</v>
      </c>
      <c r="D5308" s="146" t="s">
        <v>7</v>
      </c>
      <c r="E5308" s="146"/>
      <c r="F5308" s="24"/>
      <c r="G5308" s="10">
        <v>581.4</v>
      </c>
    </row>
    <row r="5309" spans="1:7" x14ac:dyDescent="0.25">
      <c r="A5309" s="18">
        <f t="shared" ref="A5309:B5314" si="944">A5308</f>
        <v>7454</v>
      </c>
      <c r="B5309" s="18" t="str">
        <f t="shared" si="944"/>
        <v>AMC 7454 C</v>
      </c>
      <c r="C5309" s="15" t="s">
        <v>4</v>
      </c>
      <c r="D5309" s="143" t="s">
        <v>5</v>
      </c>
      <c r="E5309" s="143"/>
      <c r="F5309" s="18"/>
      <c r="G5309" s="5">
        <v>368.3</v>
      </c>
    </row>
    <row r="5310" spans="1:7" x14ac:dyDescent="0.25">
      <c r="A5310" s="18">
        <f t="shared" si="944"/>
        <v>7454</v>
      </c>
      <c r="B5310" s="18" t="str">
        <f t="shared" si="944"/>
        <v>AMC 7454 C</v>
      </c>
      <c r="C5310" s="4">
        <v>163407</v>
      </c>
      <c r="D5310" s="143" t="s">
        <v>13</v>
      </c>
      <c r="E5310" s="143"/>
      <c r="F5310" s="18"/>
      <c r="G5310" s="5">
        <v>23.7</v>
      </c>
    </row>
    <row r="5311" spans="1:7" x14ac:dyDescent="0.25">
      <c r="A5311" s="18">
        <f t="shared" si="944"/>
        <v>7454</v>
      </c>
      <c r="B5311" s="18" t="str">
        <f t="shared" si="944"/>
        <v>AMC 7454 C</v>
      </c>
      <c r="C5311" s="4">
        <v>163408</v>
      </c>
      <c r="D5311" s="143" t="s">
        <v>12</v>
      </c>
      <c r="E5311" s="143"/>
      <c r="F5311" s="18"/>
      <c r="G5311" s="5">
        <v>17.7</v>
      </c>
    </row>
    <row r="5312" spans="1:7" x14ac:dyDescent="0.25">
      <c r="A5312" s="18">
        <f t="shared" si="944"/>
        <v>7454</v>
      </c>
      <c r="B5312" s="18" t="str">
        <f t="shared" si="944"/>
        <v>AMC 7454 C</v>
      </c>
      <c r="C5312" s="4">
        <v>163410</v>
      </c>
      <c r="D5312" s="143" t="s">
        <v>15</v>
      </c>
      <c r="E5312" s="143"/>
      <c r="F5312" s="18"/>
      <c r="G5312" s="5">
        <v>5.9</v>
      </c>
    </row>
    <row r="5313" spans="1:7" x14ac:dyDescent="0.25">
      <c r="A5313" s="18">
        <f t="shared" si="944"/>
        <v>7454</v>
      </c>
      <c r="B5313" s="18" t="str">
        <f t="shared" si="944"/>
        <v>AMC 7454 C</v>
      </c>
      <c r="C5313" s="6">
        <v>163402</v>
      </c>
      <c r="D5313" s="144" t="s">
        <v>17</v>
      </c>
      <c r="E5313" s="144"/>
      <c r="F5313" s="20"/>
      <c r="G5313" s="7">
        <v>3</v>
      </c>
    </row>
    <row r="5314" spans="1:7" x14ac:dyDescent="0.25">
      <c r="A5314" s="20">
        <f t="shared" si="944"/>
        <v>7454</v>
      </c>
      <c r="B5314" s="20" t="str">
        <f t="shared" si="944"/>
        <v>AMC 7454 C</v>
      </c>
      <c r="C5314" s="21"/>
      <c r="D5314" s="145"/>
      <c r="E5314" s="145"/>
      <c r="F5314" s="22" t="s">
        <v>9</v>
      </c>
      <c r="G5314" s="8">
        <v>1000</v>
      </c>
    </row>
    <row r="5315" spans="1:7" x14ac:dyDescent="0.25">
      <c r="A5315" s="9">
        <v>7455</v>
      </c>
      <c r="B5315" s="23" t="s">
        <v>962</v>
      </c>
      <c r="C5315" s="11">
        <v>163401</v>
      </c>
      <c r="D5315" s="146" t="s">
        <v>7</v>
      </c>
      <c r="E5315" s="146"/>
      <c r="F5315" s="24"/>
      <c r="G5315" s="10">
        <v>543.79999999999995</v>
      </c>
    </row>
    <row r="5316" spans="1:7" x14ac:dyDescent="0.25">
      <c r="A5316" s="18">
        <f t="shared" ref="A5316:B5320" si="945">A5315</f>
        <v>7455</v>
      </c>
      <c r="B5316" s="18" t="str">
        <f t="shared" si="945"/>
        <v>AMC 7455 C</v>
      </c>
      <c r="C5316" s="15" t="s">
        <v>4</v>
      </c>
      <c r="D5316" s="143" t="s">
        <v>5</v>
      </c>
      <c r="E5316" s="143"/>
      <c r="F5316" s="18"/>
      <c r="G5316" s="5">
        <v>293.2</v>
      </c>
    </row>
    <row r="5317" spans="1:7" x14ac:dyDescent="0.25">
      <c r="A5317" s="18">
        <f t="shared" si="945"/>
        <v>7455</v>
      </c>
      <c r="B5317" s="18" t="str">
        <f t="shared" si="945"/>
        <v>AMC 7455 C</v>
      </c>
      <c r="C5317" s="4">
        <v>163407</v>
      </c>
      <c r="D5317" s="143" t="s">
        <v>13</v>
      </c>
      <c r="E5317" s="143"/>
      <c r="F5317" s="18"/>
      <c r="G5317" s="5">
        <v>83</v>
      </c>
    </row>
    <row r="5318" spans="1:7" x14ac:dyDescent="0.25">
      <c r="A5318" s="18">
        <f t="shared" si="945"/>
        <v>7455</v>
      </c>
      <c r="B5318" s="18" t="str">
        <f t="shared" si="945"/>
        <v>AMC 7455 C</v>
      </c>
      <c r="C5318" s="4">
        <v>163408</v>
      </c>
      <c r="D5318" s="143" t="s">
        <v>12</v>
      </c>
      <c r="E5318" s="143"/>
      <c r="F5318" s="18"/>
      <c r="G5318" s="5">
        <v>74.099999999999994</v>
      </c>
    </row>
    <row r="5319" spans="1:7" x14ac:dyDescent="0.25">
      <c r="A5319" s="18">
        <f t="shared" si="945"/>
        <v>7455</v>
      </c>
      <c r="B5319" s="18" t="str">
        <f t="shared" si="945"/>
        <v>AMC 7455 C</v>
      </c>
      <c r="C5319" s="6">
        <v>163410</v>
      </c>
      <c r="D5319" s="144" t="s">
        <v>15</v>
      </c>
      <c r="E5319" s="144"/>
      <c r="F5319" s="20"/>
      <c r="G5319" s="7">
        <v>5.9</v>
      </c>
    </row>
    <row r="5320" spans="1:7" x14ac:dyDescent="0.25">
      <c r="A5320" s="20">
        <f t="shared" si="945"/>
        <v>7455</v>
      </c>
      <c r="B5320" s="20" t="str">
        <f t="shared" si="945"/>
        <v>AMC 7455 C</v>
      </c>
      <c r="C5320" s="21"/>
      <c r="D5320" s="145"/>
      <c r="E5320" s="145"/>
      <c r="F5320" s="22" t="s">
        <v>9</v>
      </c>
      <c r="G5320" s="8">
        <v>1000</v>
      </c>
    </row>
    <row r="5321" spans="1:7" x14ac:dyDescent="0.25">
      <c r="A5321" s="9">
        <v>7456</v>
      </c>
      <c r="B5321" s="23" t="s">
        <v>963</v>
      </c>
      <c r="C5321" s="11">
        <v>163401</v>
      </c>
      <c r="D5321" s="146" t="s">
        <v>7</v>
      </c>
      <c r="E5321" s="146"/>
      <c r="F5321" s="24"/>
      <c r="G5321" s="10">
        <v>557</v>
      </c>
    </row>
    <row r="5322" spans="1:7" x14ac:dyDescent="0.25">
      <c r="A5322" s="18">
        <f t="shared" ref="A5322:B5326" si="946">A5321</f>
        <v>7456</v>
      </c>
      <c r="B5322" s="18" t="str">
        <f t="shared" si="946"/>
        <v>AMC 7456 C</v>
      </c>
      <c r="C5322" s="15" t="s">
        <v>4</v>
      </c>
      <c r="D5322" s="143" t="s">
        <v>5</v>
      </c>
      <c r="E5322" s="143"/>
      <c r="F5322" s="18"/>
      <c r="G5322" s="5">
        <v>363.2</v>
      </c>
    </row>
    <row r="5323" spans="1:7" x14ac:dyDescent="0.25">
      <c r="A5323" s="18">
        <f t="shared" si="946"/>
        <v>7456</v>
      </c>
      <c r="B5323" s="18" t="str">
        <f t="shared" si="946"/>
        <v>AMC 7456 C</v>
      </c>
      <c r="C5323" s="4">
        <v>163408</v>
      </c>
      <c r="D5323" s="143" t="s">
        <v>12</v>
      </c>
      <c r="E5323" s="143"/>
      <c r="F5323" s="18"/>
      <c r="G5323" s="5">
        <v>59.1</v>
      </c>
    </row>
    <row r="5324" spans="1:7" x14ac:dyDescent="0.25">
      <c r="A5324" s="18">
        <f t="shared" si="946"/>
        <v>7456</v>
      </c>
      <c r="B5324" s="18" t="str">
        <f t="shared" si="946"/>
        <v>AMC 7456 C</v>
      </c>
      <c r="C5324" s="4">
        <v>163407</v>
      </c>
      <c r="D5324" s="143" t="s">
        <v>13</v>
      </c>
      <c r="E5324" s="143"/>
      <c r="F5324" s="18"/>
      <c r="G5324" s="5">
        <v>14.8</v>
      </c>
    </row>
    <row r="5325" spans="1:7" x14ac:dyDescent="0.25">
      <c r="A5325" s="18">
        <f t="shared" si="946"/>
        <v>7456</v>
      </c>
      <c r="B5325" s="18" t="str">
        <f t="shared" si="946"/>
        <v>AMC 7456 C</v>
      </c>
      <c r="C5325" s="6">
        <v>163410</v>
      </c>
      <c r="D5325" s="144" t="s">
        <v>15</v>
      </c>
      <c r="E5325" s="144"/>
      <c r="F5325" s="20"/>
      <c r="G5325" s="7">
        <v>5.9</v>
      </c>
    </row>
    <row r="5326" spans="1:7" x14ac:dyDescent="0.25">
      <c r="A5326" s="20">
        <f t="shared" si="946"/>
        <v>7456</v>
      </c>
      <c r="B5326" s="20" t="str">
        <f t="shared" si="946"/>
        <v>AMC 7456 C</v>
      </c>
      <c r="C5326" s="21"/>
      <c r="D5326" s="145"/>
      <c r="E5326" s="145"/>
      <c r="F5326" s="22" t="s">
        <v>9</v>
      </c>
      <c r="G5326" s="8">
        <v>1000</v>
      </c>
    </row>
    <row r="5327" spans="1:7" x14ac:dyDescent="0.25">
      <c r="A5327" s="9">
        <v>7457</v>
      </c>
      <c r="B5327" s="23" t="s">
        <v>964</v>
      </c>
      <c r="C5327" s="9" t="s">
        <v>4</v>
      </c>
      <c r="D5327" s="146" t="s">
        <v>5</v>
      </c>
      <c r="E5327" s="146"/>
      <c r="F5327" s="24"/>
      <c r="G5327" s="10">
        <v>896.8</v>
      </c>
    </row>
    <row r="5328" spans="1:7" x14ac:dyDescent="0.25">
      <c r="A5328" s="18">
        <f t="shared" ref="A5328:B5332" si="947">A5327</f>
        <v>7457</v>
      </c>
      <c r="B5328" s="18" t="str">
        <f t="shared" si="947"/>
        <v>AMC 7457 C</v>
      </c>
      <c r="C5328" s="4">
        <v>163401</v>
      </c>
      <c r="D5328" s="143" t="s">
        <v>7</v>
      </c>
      <c r="E5328" s="143"/>
      <c r="F5328" s="18"/>
      <c r="G5328" s="5">
        <v>96.5</v>
      </c>
    </row>
    <row r="5329" spans="1:7" x14ac:dyDescent="0.25">
      <c r="A5329" s="18">
        <f t="shared" si="947"/>
        <v>7457</v>
      </c>
      <c r="B5329" s="18" t="str">
        <f t="shared" si="947"/>
        <v>AMC 7457 C</v>
      </c>
      <c r="C5329" s="4">
        <v>163407</v>
      </c>
      <c r="D5329" s="143" t="s">
        <v>13</v>
      </c>
      <c r="E5329" s="143"/>
      <c r="F5329" s="18"/>
      <c r="G5329" s="5">
        <v>5.8</v>
      </c>
    </row>
    <row r="5330" spans="1:7" x14ac:dyDescent="0.25">
      <c r="A5330" s="18">
        <f t="shared" si="947"/>
        <v>7457</v>
      </c>
      <c r="B5330" s="18" t="str">
        <f t="shared" si="947"/>
        <v>AMC 7457 C</v>
      </c>
      <c r="C5330" s="4">
        <v>163410</v>
      </c>
      <c r="D5330" s="143" t="s">
        <v>15</v>
      </c>
      <c r="E5330" s="143"/>
      <c r="F5330" s="18"/>
      <c r="G5330" s="5">
        <v>0.6</v>
      </c>
    </row>
    <row r="5331" spans="1:7" x14ac:dyDescent="0.25">
      <c r="A5331" s="18">
        <f t="shared" si="947"/>
        <v>7457</v>
      </c>
      <c r="B5331" s="18" t="str">
        <f t="shared" si="947"/>
        <v>AMC 7457 C</v>
      </c>
      <c r="C5331" s="6">
        <v>163409</v>
      </c>
      <c r="D5331" s="144" t="s">
        <v>14</v>
      </c>
      <c r="E5331" s="144"/>
      <c r="F5331" s="20"/>
      <c r="G5331" s="7">
        <v>0.3</v>
      </c>
    </row>
    <row r="5332" spans="1:7" x14ac:dyDescent="0.25">
      <c r="A5332" s="20">
        <f t="shared" si="947"/>
        <v>7457</v>
      </c>
      <c r="B5332" s="20" t="str">
        <f t="shared" si="947"/>
        <v>AMC 7457 C</v>
      </c>
      <c r="C5332" s="21"/>
      <c r="D5332" s="145"/>
      <c r="E5332" s="145"/>
      <c r="F5332" s="22" t="s">
        <v>9</v>
      </c>
      <c r="G5332" s="8">
        <v>1000</v>
      </c>
    </row>
    <row r="5333" spans="1:7" x14ac:dyDescent="0.25">
      <c r="A5333" s="9">
        <v>7458</v>
      </c>
      <c r="B5333" s="23" t="s">
        <v>965</v>
      </c>
      <c r="C5333" s="9" t="s">
        <v>4</v>
      </c>
      <c r="D5333" s="146" t="s">
        <v>5</v>
      </c>
      <c r="E5333" s="146"/>
      <c r="F5333" s="24"/>
      <c r="G5333" s="10">
        <v>886.4</v>
      </c>
    </row>
    <row r="5334" spans="1:7" x14ac:dyDescent="0.25">
      <c r="A5334" s="18">
        <f t="shared" ref="A5334:B5338" si="948">A5333</f>
        <v>7458</v>
      </c>
      <c r="B5334" s="18" t="str">
        <f t="shared" si="948"/>
        <v>AMC 7458 C</v>
      </c>
      <c r="C5334" s="4">
        <v>163401</v>
      </c>
      <c r="D5334" s="143" t="s">
        <v>7</v>
      </c>
      <c r="E5334" s="143"/>
      <c r="F5334" s="18"/>
      <c r="G5334" s="5">
        <v>96.5</v>
      </c>
    </row>
    <row r="5335" spans="1:7" x14ac:dyDescent="0.25">
      <c r="A5335" s="18">
        <f t="shared" si="948"/>
        <v>7458</v>
      </c>
      <c r="B5335" s="18" t="str">
        <f t="shared" si="948"/>
        <v>AMC 7458 C</v>
      </c>
      <c r="C5335" s="4">
        <v>163407</v>
      </c>
      <c r="D5335" s="143" t="s">
        <v>13</v>
      </c>
      <c r="E5335" s="143"/>
      <c r="F5335" s="18"/>
      <c r="G5335" s="5">
        <v>14.5</v>
      </c>
    </row>
    <row r="5336" spans="1:7" x14ac:dyDescent="0.25">
      <c r="A5336" s="18">
        <f t="shared" si="948"/>
        <v>7458</v>
      </c>
      <c r="B5336" s="18" t="str">
        <f t="shared" si="948"/>
        <v>AMC 7458 C</v>
      </c>
      <c r="C5336" s="4">
        <v>163410</v>
      </c>
      <c r="D5336" s="143" t="s">
        <v>15</v>
      </c>
      <c r="E5336" s="143"/>
      <c r="F5336" s="18"/>
      <c r="G5336" s="5">
        <v>1.4</v>
      </c>
    </row>
    <row r="5337" spans="1:7" x14ac:dyDescent="0.25">
      <c r="A5337" s="18">
        <f t="shared" si="948"/>
        <v>7458</v>
      </c>
      <c r="B5337" s="18" t="str">
        <f t="shared" si="948"/>
        <v>AMC 7458 C</v>
      </c>
      <c r="C5337" s="6">
        <v>163409</v>
      </c>
      <c r="D5337" s="144" t="s">
        <v>14</v>
      </c>
      <c r="E5337" s="144"/>
      <c r="F5337" s="20"/>
      <c r="G5337" s="7">
        <v>1.2</v>
      </c>
    </row>
    <row r="5338" spans="1:7" x14ac:dyDescent="0.25">
      <c r="A5338" s="20">
        <f t="shared" si="948"/>
        <v>7458</v>
      </c>
      <c r="B5338" s="20" t="str">
        <f t="shared" si="948"/>
        <v>AMC 7458 C</v>
      </c>
      <c r="C5338" s="21"/>
      <c r="D5338" s="145"/>
      <c r="E5338" s="145"/>
      <c r="F5338" s="22" t="s">
        <v>9</v>
      </c>
      <c r="G5338" s="8">
        <v>1000</v>
      </c>
    </row>
    <row r="5339" spans="1:7" x14ac:dyDescent="0.25">
      <c r="A5339" s="2">
        <v>7459</v>
      </c>
      <c r="B5339" s="27" t="s">
        <v>966</v>
      </c>
      <c r="C5339" s="2" t="s">
        <v>4</v>
      </c>
      <c r="D5339" s="148" t="s">
        <v>5</v>
      </c>
      <c r="E5339" s="148"/>
      <c r="F5339" s="28"/>
      <c r="G5339" s="3">
        <v>880.3</v>
      </c>
    </row>
    <row r="5340" spans="1:7" x14ac:dyDescent="0.25">
      <c r="A5340" s="18">
        <f t="shared" ref="A5340:B5344" si="949">A5339</f>
        <v>7459</v>
      </c>
      <c r="B5340" s="18" t="str">
        <f t="shared" si="949"/>
        <v>AMC 7459 C</v>
      </c>
      <c r="C5340" s="4">
        <v>163401</v>
      </c>
      <c r="D5340" s="143" t="s">
        <v>7</v>
      </c>
      <c r="E5340" s="143"/>
      <c r="F5340" s="18"/>
      <c r="G5340" s="5">
        <v>96.5</v>
      </c>
    </row>
    <row r="5341" spans="1:7" x14ac:dyDescent="0.25">
      <c r="A5341" s="18">
        <f t="shared" si="949"/>
        <v>7459</v>
      </c>
      <c r="B5341" s="18" t="str">
        <f t="shared" si="949"/>
        <v>AMC 7459 C</v>
      </c>
      <c r="C5341" s="4">
        <v>163407</v>
      </c>
      <c r="D5341" s="143" t="s">
        <v>13</v>
      </c>
      <c r="E5341" s="143"/>
      <c r="F5341" s="18"/>
      <c r="G5341" s="5">
        <v>20.3</v>
      </c>
    </row>
    <row r="5342" spans="1:7" x14ac:dyDescent="0.25">
      <c r="A5342" s="18">
        <f t="shared" si="949"/>
        <v>7459</v>
      </c>
      <c r="B5342" s="18" t="str">
        <f t="shared" si="949"/>
        <v>AMC 7459 C</v>
      </c>
      <c r="C5342" s="4">
        <v>163410</v>
      </c>
      <c r="D5342" s="143" t="s">
        <v>15</v>
      </c>
      <c r="E5342" s="143"/>
      <c r="F5342" s="18"/>
      <c r="G5342" s="5">
        <v>2</v>
      </c>
    </row>
    <row r="5343" spans="1:7" x14ac:dyDescent="0.25">
      <c r="A5343" s="18">
        <f t="shared" si="949"/>
        <v>7459</v>
      </c>
      <c r="B5343" s="18" t="str">
        <f t="shared" si="949"/>
        <v>AMC 7459 C</v>
      </c>
      <c r="C5343" s="6">
        <v>163409</v>
      </c>
      <c r="D5343" s="144" t="s">
        <v>14</v>
      </c>
      <c r="E5343" s="144"/>
      <c r="F5343" s="20"/>
      <c r="G5343" s="7">
        <v>0.9</v>
      </c>
    </row>
    <row r="5344" spans="1:7" x14ac:dyDescent="0.25">
      <c r="A5344" s="20">
        <f t="shared" si="949"/>
        <v>7459</v>
      </c>
      <c r="B5344" s="20" t="str">
        <f t="shared" si="949"/>
        <v>AMC 7459 C</v>
      </c>
      <c r="C5344" s="21"/>
      <c r="D5344" s="145"/>
      <c r="E5344" s="145"/>
      <c r="F5344" s="22" t="s">
        <v>9</v>
      </c>
      <c r="G5344" s="8">
        <v>1000</v>
      </c>
    </row>
    <row r="5345" spans="1:7" x14ac:dyDescent="0.25">
      <c r="A5345" s="9">
        <v>7460</v>
      </c>
      <c r="B5345" s="23" t="s">
        <v>967</v>
      </c>
      <c r="C5345" s="9" t="s">
        <v>4</v>
      </c>
      <c r="D5345" s="146" t="s">
        <v>5</v>
      </c>
      <c r="E5345" s="146"/>
      <c r="F5345" s="24"/>
      <c r="G5345" s="10">
        <v>842.4</v>
      </c>
    </row>
    <row r="5346" spans="1:7" x14ac:dyDescent="0.25">
      <c r="A5346" s="18">
        <f t="shared" ref="A5346:B5349" si="950">A5345</f>
        <v>7460</v>
      </c>
      <c r="B5346" s="18" t="str">
        <f t="shared" si="950"/>
        <v>AMC 7460 C</v>
      </c>
      <c r="C5346" s="4">
        <v>163401</v>
      </c>
      <c r="D5346" s="143" t="s">
        <v>7</v>
      </c>
      <c r="E5346" s="143"/>
      <c r="F5346" s="18"/>
      <c r="G5346" s="5">
        <v>96.7</v>
      </c>
    </row>
    <row r="5347" spans="1:7" x14ac:dyDescent="0.25">
      <c r="A5347" s="18">
        <f t="shared" si="950"/>
        <v>7460</v>
      </c>
      <c r="B5347" s="18" t="str">
        <f t="shared" si="950"/>
        <v>AMC 7460 C</v>
      </c>
      <c r="C5347" s="4">
        <v>163407</v>
      </c>
      <c r="D5347" s="143" t="s">
        <v>13</v>
      </c>
      <c r="E5347" s="143"/>
      <c r="F5347" s="18"/>
      <c r="G5347" s="5">
        <v>58</v>
      </c>
    </row>
    <row r="5348" spans="1:7" x14ac:dyDescent="0.25">
      <c r="A5348" s="18">
        <f t="shared" si="950"/>
        <v>7460</v>
      </c>
      <c r="B5348" s="18" t="str">
        <f t="shared" si="950"/>
        <v>AMC 7460 C</v>
      </c>
      <c r="C5348" s="6">
        <v>163409</v>
      </c>
      <c r="D5348" s="144" t="s">
        <v>14</v>
      </c>
      <c r="E5348" s="144"/>
      <c r="F5348" s="20"/>
      <c r="G5348" s="7">
        <v>2.9</v>
      </c>
    </row>
    <row r="5349" spans="1:7" x14ac:dyDescent="0.25">
      <c r="A5349" s="20">
        <f t="shared" si="950"/>
        <v>7460</v>
      </c>
      <c r="B5349" s="20" t="str">
        <f t="shared" si="950"/>
        <v>AMC 7460 C</v>
      </c>
      <c r="C5349" s="21"/>
      <c r="D5349" s="145"/>
      <c r="E5349" s="145"/>
      <c r="F5349" s="22" t="s">
        <v>9</v>
      </c>
      <c r="G5349" s="8">
        <v>1000</v>
      </c>
    </row>
    <row r="5350" spans="1:7" x14ac:dyDescent="0.25">
      <c r="A5350" s="9">
        <v>7461</v>
      </c>
      <c r="B5350" s="23" t="s">
        <v>968</v>
      </c>
      <c r="C5350" s="9" t="s">
        <v>4</v>
      </c>
      <c r="D5350" s="146" t="s">
        <v>5</v>
      </c>
      <c r="E5350" s="146"/>
      <c r="F5350" s="24"/>
      <c r="G5350" s="10">
        <v>843.8</v>
      </c>
    </row>
    <row r="5351" spans="1:7" x14ac:dyDescent="0.25">
      <c r="A5351" s="18">
        <f t="shared" ref="A5351:B5354" si="951">A5350</f>
        <v>7461</v>
      </c>
      <c r="B5351" s="18" t="str">
        <f t="shared" si="951"/>
        <v>AMC 7461 C</v>
      </c>
      <c r="C5351" s="4">
        <v>163401</v>
      </c>
      <c r="D5351" s="143" t="s">
        <v>7</v>
      </c>
      <c r="E5351" s="143"/>
      <c r="F5351" s="18"/>
      <c r="G5351" s="5">
        <v>96.7</v>
      </c>
    </row>
    <row r="5352" spans="1:7" x14ac:dyDescent="0.25">
      <c r="A5352" s="18">
        <f t="shared" si="951"/>
        <v>7461</v>
      </c>
      <c r="B5352" s="18" t="str">
        <f t="shared" si="951"/>
        <v>AMC 7461 C</v>
      </c>
      <c r="C5352" s="4">
        <v>163407</v>
      </c>
      <c r="D5352" s="143" t="s">
        <v>13</v>
      </c>
      <c r="E5352" s="143"/>
      <c r="F5352" s="18"/>
      <c r="G5352" s="5">
        <v>58</v>
      </c>
    </row>
    <row r="5353" spans="1:7" x14ac:dyDescent="0.25">
      <c r="A5353" s="18">
        <f t="shared" si="951"/>
        <v>7461</v>
      </c>
      <c r="B5353" s="18" t="str">
        <f t="shared" si="951"/>
        <v>AMC 7461 C</v>
      </c>
      <c r="C5353" s="6">
        <v>163409</v>
      </c>
      <c r="D5353" s="144" t="s">
        <v>14</v>
      </c>
      <c r="E5353" s="144"/>
      <c r="F5353" s="20"/>
      <c r="G5353" s="7">
        <v>1.5</v>
      </c>
    </row>
    <row r="5354" spans="1:7" x14ac:dyDescent="0.25">
      <c r="A5354" s="20">
        <f t="shared" si="951"/>
        <v>7461</v>
      </c>
      <c r="B5354" s="20" t="str">
        <f t="shared" si="951"/>
        <v>AMC 7461 C</v>
      </c>
      <c r="C5354" s="21"/>
      <c r="D5354" s="145"/>
      <c r="E5354" s="145"/>
      <c r="F5354" s="22" t="s">
        <v>9</v>
      </c>
      <c r="G5354" s="8">
        <v>1000</v>
      </c>
    </row>
    <row r="5355" spans="1:7" x14ac:dyDescent="0.25">
      <c r="A5355" s="9">
        <v>7462</v>
      </c>
      <c r="B5355" s="23" t="s">
        <v>969</v>
      </c>
      <c r="C5355" s="9" t="s">
        <v>4</v>
      </c>
      <c r="D5355" s="146" t="s">
        <v>5</v>
      </c>
      <c r="E5355" s="146"/>
      <c r="F5355" s="24"/>
      <c r="G5355" s="10">
        <v>836.6</v>
      </c>
    </row>
    <row r="5356" spans="1:7" x14ac:dyDescent="0.25">
      <c r="A5356" s="18">
        <f t="shared" ref="A5356:B5359" si="952">A5355</f>
        <v>7462</v>
      </c>
      <c r="B5356" s="18" t="str">
        <f t="shared" si="952"/>
        <v>AMC 7462 C</v>
      </c>
      <c r="C5356" s="4">
        <v>163401</v>
      </c>
      <c r="D5356" s="143" t="s">
        <v>7</v>
      </c>
      <c r="E5356" s="143"/>
      <c r="F5356" s="18"/>
      <c r="G5356" s="5">
        <v>96.7</v>
      </c>
    </row>
    <row r="5357" spans="1:7" x14ac:dyDescent="0.25">
      <c r="A5357" s="18">
        <f t="shared" si="952"/>
        <v>7462</v>
      </c>
      <c r="B5357" s="18" t="str">
        <f t="shared" si="952"/>
        <v>AMC 7462 C</v>
      </c>
      <c r="C5357" s="4">
        <v>163407</v>
      </c>
      <c r="D5357" s="143" t="s">
        <v>13</v>
      </c>
      <c r="E5357" s="143"/>
      <c r="F5357" s="18"/>
      <c r="G5357" s="5">
        <v>58</v>
      </c>
    </row>
    <row r="5358" spans="1:7" x14ac:dyDescent="0.25">
      <c r="A5358" s="18">
        <f t="shared" si="952"/>
        <v>7462</v>
      </c>
      <c r="B5358" s="18" t="str">
        <f t="shared" si="952"/>
        <v>AMC 7462 C</v>
      </c>
      <c r="C5358" s="6">
        <v>163405</v>
      </c>
      <c r="D5358" s="144" t="s">
        <v>152</v>
      </c>
      <c r="E5358" s="144"/>
      <c r="F5358" s="20"/>
      <c r="G5358" s="7">
        <v>8.6999999999999993</v>
      </c>
    </row>
    <row r="5359" spans="1:7" x14ac:dyDescent="0.25">
      <c r="A5359" s="20">
        <f t="shared" si="952"/>
        <v>7462</v>
      </c>
      <c r="B5359" s="20" t="str">
        <f t="shared" si="952"/>
        <v>AMC 7462 C</v>
      </c>
      <c r="C5359" s="21"/>
      <c r="D5359" s="145"/>
      <c r="E5359" s="145"/>
      <c r="F5359" s="22" t="s">
        <v>9</v>
      </c>
      <c r="G5359" s="8">
        <v>1000</v>
      </c>
    </row>
    <row r="5360" spans="1:7" x14ac:dyDescent="0.25">
      <c r="A5360" s="9">
        <v>7463</v>
      </c>
      <c r="B5360" s="23" t="s">
        <v>970</v>
      </c>
      <c r="C5360" s="9" t="s">
        <v>4</v>
      </c>
      <c r="D5360" s="146" t="s">
        <v>5</v>
      </c>
      <c r="E5360" s="146"/>
      <c r="F5360" s="24"/>
      <c r="G5360" s="10">
        <v>824.8</v>
      </c>
    </row>
    <row r="5361" spans="1:7" x14ac:dyDescent="0.25">
      <c r="A5361" s="18">
        <f t="shared" ref="A5361:B5365" si="953">A5360</f>
        <v>7463</v>
      </c>
      <c r="B5361" s="18" t="str">
        <f t="shared" si="953"/>
        <v>AMC 7463 C</v>
      </c>
      <c r="C5361" s="4">
        <v>163401</v>
      </c>
      <c r="D5361" s="143" t="s">
        <v>7</v>
      </c>
      <c r="E5361" s="143"/>
      <c r="F5361" s="18"/>
      <c r="G5361" s="5">
        <v>96.8</v>
      </c>
    </row>
    <row r="5362" spans="1:7" x14ac:dyDescent="0.25">
      <c r="A5362" s="18">
        <f t="shared" si="953"/>
        <v>7463</v>
      </c>
      <c r="B5362" s="18" t="str">
        <f t="shared" si="953"/>
        <v>AMC 7463 C</v>
      </c>
      <c r="C5362" s="4">
        <v>163407</v>
      </c>
      <c r="D5362" s="143" t="s">
        <v>13</v>
      </c>
      <c r="E5362" s="143"/>
      <c r="F5362" s="18"/>
      <c r="G5362" s="5">
        <v>58.1</v>
      </c>
    </row>
    <row r="5363" spans="1:7" x14ac:dyDescent="0.25">
      <c r="A5363" s="18">
        <f t="shared" si="953"/>
        <v>7463</v>
      </c>
      <c r="B5363" s="18" t="str">
        <f t="shared" si="953"/>
        <v>AMC 7463 C</v>
      </c>
      <c r="C5363" s="4">
        <v>163405</v>
      </c>
      <c r="D5363" s="143" t="s">
        <v>152</v>
      </c>
      <c r="E5363" s="143"/>
      <c r="F5363" s="18"/>
      <c r="G5363" s="5">
        <v>14.5</v>
      </c>
    </row>
    <row r="5364" spans="1:7" x14ac:dyDescent="0.25">
      <c r="A5364" s="18">
        <f t="shared" si="953"/>
        <v>7463</v>
      </c>
      <c r="B5364" s="18" t="str">
        <f t="shared" si="953"/>
        <v>AMC 7463 C</v>
      </c>
      <c r="C5364" s="6">
        <v>163410</v>
      </c>
      <c r="D5364" s="144" t="s">
        <v>15</v>
      </c>
      <c r="E5364" s="144"/>
      <c r="F5364" s="20"/>
      <c r="G5364" s="7">
        <v>5.8</v>
      </c>
    </row>
    <row r="5365" spans="1:7" x14ac:dyDescent="0.25">
      <c r="A5365" s="20">
        <f t="shared" si="953"/>
        <v>7463</v>
      </c>
      <c r="B5365" s="20" t="str">
        <f t="shared" si="953"/>
        <v>AMC 7463 C</v>
      </c>
      <c r="C5365" s="21"/>
      <c r="D5365" s="145"/>
      <c r="E5365" s="145"/>
      <c r="F5365" s="22" t="s">
        <v>9</v>
      </c>
      <c r="G5365" s="8">
        <v>1000</v>
      </c>
    </row>
    <row r="5366" spans="1:7" x14ac:dyDescent="0.25">
      <c r="A5366" s="9">
        <v>7464</v>
      </c>
      <c r="B5366" s="23" t="s">
        <v>971</v>
      </c>
      <c r="C5366" s="11">
        <v>163401</v>
      </c>
      <c r="D5366" s="146" t="s">
        <v>7</v>
      </c>
      <c r="E5366" s="146"/>
      <c r="F5366" s="24"/>
      <c r="G5366" s="10">
        <v>589.4</v>
      </c>
    </row>
    <row r="5367" spans="1:7" x14ac:dyDescent="0.25">
      <c r="A5367" s="18">
        <f t="shared" ref="A5367:B5370" si="954">A5366</f>
        <v>7464</v>
      </c>
      <c r="B5367" s="18" t="str">
        <f t="shared" si="954"/>
        <v>AMC 7464 C</v>
      </c>
      <c r="C5367" s="15" t="s">
        <v>4</v>
      </c>
      <c r="D5367" s="143" t="s">
        <v>5</v>
      </c>
      <c r="E5367" s="143"/>
      <c r="F5367" s="18"/>
      <c r="G5367" s="5">
        <v>407.6</v>
      </c>
    </row>
    <row r="5368" spans="1:7" x14ac:dyDescent="0.25">
      <c r="A5368" s="18">
        <f t="shared" si="954"/>
        <v>7464</v>
      </c>
      <c r="B5368" s="18" t="str">
        <f t="shared" si="954"/>
        <v>AMC 7464 C</v>
      </c>
      <c r="C5368" s="4">
        <v>163407</v>
      </c>
      <c r="D5368" s="143" t="s">
        <v>13</v>
      </c>
      <c r="E5368" s="143"/>
      <c r="F5368" s="18"/>
      <c r="G5368" s="5">
        <v>2.1</v>
      </c>
    </row>
    <row r="5369" spans="1:7" x14ac:dyDescent="0.25">
      <c r="A5369" s="18">
        <f t="shared" si="954"/>
        <v>7464</v>
      </c>
      <c r="B5369" s="18" t="str">
        <f t="shared" si="954"/>
        <v>AMC 7464 C</v>
      </c>
      <c r="C5369" s="6">
        <v>163402</v>
      </c>
      <c r="D5369" s="144" t="s">
        <v>17</v>
      </c>
      <c r="E5369" s="144"/>
      <c r="F5369" s="20"/>
      <c r="G5369" s="7">
        <v>0.9</v>
      </c>
    </row>
    <row r="5370" spans="1:7" x14ac:dyDescent="0.25">
      <c r="A5370" s="20">
        <f t="shared" si="954"/>
        <v>7464</v>
      </c>
      <c r="B5370" s="20" t="str">
        <f t="shared" si="954"/>
        <v>AMC 7464 C</v>
      </c>
      <c r="C5370" s="21"/>
      <c r="D5370" s="145"/>
      <c r="E5370" s="145"/>
      <c r="F5370" s="22" t="s">
        <v>9</v>
      </c>
      <c r="G5370" s="8">
        <v>1000</v>
      </c>
    </row>
    <row r="5371" spans="1:7" x14ac:dyDescent="0.25">
      <c r="A5371" s="9">
        <v>7465</v>
      </c>
      <c r="B5371" s="23" t="s">
        <v>972</v>
      </c>
      <c r="C5371" s="11">
        <v>163401</v>
      </c>
      <c r="D5371" s="146" t="s">
        <v>7</v>
      </c>
      <c r="E5371" s="146"/>
      <c r="F5371" s="24"/>
      <c r="G5371" s="10">
        <v>491.2</v>
      </c>
    </row>
    <row r="5372" spans="1:7" x14ac:dyDescent="0.25">
      <c r="A5372" s="18">
        <f t="shared" ref="A5372:B5376" si="955">A5371</f>
        <v>7465</v>
      </c>
      <c r="B5372" s="18" t="str">
        <f t="shared" si="955"/>
        <v>AMC 7465 C</v>
      </c>
      <c r="C5372" s="15" t="s">
        <v>4</v>
      </c>
      <c r="D5372" s="143" t="s">
        <v>5</v>
      </c>
      <c r="E5372" s="143"/>
      <c r="F5372" s="18"/>
      <c r="G5372" s="5">
        <v>449.9</v>
      </c>
    </row>
    <row r="5373" spans="1:7" x14ac:dyDescent="0.25">
      <c r="A5373" s="18">
        <f t="shared" si="955"/>
        <v>7465</v>
      </c>
      <c r="B5373" s="18" t="str">
        <f t="shared" si="955"/>
        <v>AMC 7465 C</v>
      </c>
      <c r="C5373" s="4">
        <v>163409</v>
      </c>
      <c r="D5373" s="143" t="s">
        <v>14</v>
      </c>
      <c r="E5373" s="143"/>
      <c r="F5373" s="18"/>
      <c r="G5373" s="5">
        <v>44.2</v>
      </c>
    </row>
    <row r="5374" spans="1:7" x14ac:dyDescent="0.25">
      <c r="A5374" s="18">
        <f t="shared" si="955"/>
        <v>7465</v>
      </c>
      <c r="B5374" s="18" t="str">
        <f t="shared" si="955"/>
        <v>AMC 7465 C</v>
      </c>
      <c r="C5374" s="4">
        <v>163407</v>
      </c>
      <c r="D5374" s="143" t="s">
        <v>13</v>
      </c>
      <c r="E5374" s="143"/>
      <c r="F5374" s="18"/>
      <c r="G5374" s="5">
        <v>8.8000000000000007</v>
      </c>
    </row>
    <row r="5375" spans="1:7" x14ac:dyDescent="0.25">
      <c r="A5375" s="18">
        <f t="shared" si="955"/>
        <v>7465</v>
      </c>
      <c r="B5375" s="18" t="str">
        <f t="shared" si="955"/>
        <v>AMC 7465 C</v>
      </c>
      <c r="C5375" s="6">
        <v>163402</v>
      </c>
      <c r="D5375" s="144" t="s">
        <v>17</v>
      </c>
      <c r="E5375" s="144"/>
      <c r="F5375" s="20"/>
      <c r="G5375" s="7">
        <v>5.9</v>
      </c>
    </row>
    <row r="5376" spans="1:7" x14ac:dyDescent="0.25">
      <c r="A5376" s="20">
        <f t="shared" si="955"/>
        <v>7465</v>
      </c>
      <c r="B5376" s="20" t="str">
        <f t="shared" si="955"/>
        <v>AMC 7465 C</v>
      </c>
      <c r="C5376" s="21"/>
      <c r="D5376" s="145"/>
      <c r="E5376" s="145"/>
      <c r="F5376" s="22" t="s">
        <v>9</v>
      </c>
      <c r="G5376" s="8">
        <v>1000</v>
      </c>
    </row>
    <row r="5377" spans="1:7" x14ac:dyDescent="0.25">
      <c r="A5377" s="9">
        <v>7466</v>
      </c>
      <c r="B5377" s="23" t="s">
        <v>973</v>
      </c>
      <c r="C5377" s="11">
        <v>163401</v>
      </c>
      <c r="D5377" s="146" t="s">
        <v>7</v>
      </c>
      <c r="E5377" s="146"/>
      <c r="F5377" s="24"/>
      <c r="G5377" s="10">
        <v>476.5</v>
      </c>
    </row>
    <row r="5378" spans="1:7" x14ac:dyDescent="0.25">
      <c r="A5378" s="18">
        <f t="shared" ref="A5378:B5381" si="956">A5377</f>
        <v>7466</v>
      </c>
      <c r="B5378" s="18" t="str">
        <f t="shared" si="956"/>
        <v>AMC 7466 C</v>
      </c>
      <c r="C5378" s="15" t="s">
        <v>4</v>
      </c>
      <c r="D5378" s="143" t="s">
        <v>5</v>
      </c>
      <c r="E5378" s="143"/>
      <c r="F5378" s="18"/>
      <c r="G5378" s="5">
        <v>443.9</v>
      </c>
    </row>
    <row r="5379" spans="1:7" x14ac:dyDescent="0.25">
      <c r="A5379" s="18">
        <f t="shared" si="956"/>
        <v>7466</v>
      </c>
      <c r="B5379" s="18" t="str">
        <f t="shared" si="956"/>
        <v>AMC 7466 C</v>
      </c>
      <c r="C5379" s="4">
        <v>163409</v>
      </c>
      <c r="D5379" s="143" t="s">
        <v>14</v>
      </c>
      <c r="E5379" s="143"/>
      <c r="F5379" s="18"/>
      <c r="G5379" s="5">
        <v>73.7</v>
      </c>
    </row>
    <row r="5380" spans="1:7" x14ac:dyDescent="0.25">
      <c r="A5380" s="18">
        <f t="shared" si="956"/>
        <v>7466</v>
      </c>
      <c r="B5380" s="18" t="str">
        <f t="shared" si="956"/>
        <v>AMC 7466 C</v>
      </c>
      <c r="C5380" s="6">
        <v>163407</v>
      </c>
      <c r="D5380" s="144" t="s">
        <v>13</v>
      </c>
      <c r="E5380" s="144"/>
      <c r="F5380" s="20"/>
      <c r="G5380" s="7">
        <v>5.9</v>
      </c>
    </row>
    <row r="5381" spans="1:7" x14ac:dyDescent="0.25">
      <c r="A5381" s="20">
        <f t="shared" si="956"/>
        <v>7466</v>
      </c>
      <c r="B5381" s="20" t="str">
        <f t="shared" si="956"/>
        <v>AMC 7466 C</v>
      </c>
      <c r="C5381" s="21"/>
      <c r="D5381" s="145"/>
      <c r="E5381" s="145"/>
      <c r="F5381" s="22" t="s">
        <v>9</v>
      </c>
      <c r="G5381" s="8">
        <v>1000</v>
      </c>
    </row>
    <row r="5382" spans="1:7" x14ac:dyDescent="0.25">
      <c r="A5382" s="9">
        <v>7467</v>
      </c>
      <c r="B5382" s="23" t="s">
        <v>974</v>
      </c>
      <c r="C5382" s="11">
        <v>163401</v>
      </c>
      <c r="D5382" s="146" t="s">
        <v>7</v>
      </c>
      <c r="E5382" s="146"/>
      <c r="F5382" s="24"/>
      <c r="G5382" s="10">
        <v>470.4</v>
      </c>
    </row>
    <row r="5383" spans="1:7" x14ac:dyDescent="0.25">
      <c r="A5383" s="18">
        <f t="shared" ref="A5383:B5386" si="957">A5382</f>
        <v>7467</v>
      </c>
      <c r="B5383" s="18" t="str">
        <f t="shared" si="957"/>
        <v>AMC 7467 C</v>
      </c>
      <c r="C5383" s="15" t="s">
        <v>4</v>
      </c>
      <c r="D5383" s="143" t="s">
        <v>5</v>
      </c>
      <c r="E5383" s="143"/>
      <c r="F5383" s="18"/>
      <c r="G5383" s="5">
        <v>405.6</v>
      </c>
    </row>
    <row r="5384" spans="1:7" x14ac:dyDescent="0.25">
      <c r="A5384" s="18">
        <f t="shared" si="957"/>
        <v>7467</v>
      </c>
      <c r="B5384" s="18" t="str">
        <f t="shared" si="957"/>
        <v>AMC 7467 C</v>
      </c>
      <c r="C5384" s="4">
        <v>163409</v>
      </c>
      <c r="D5384" s="143" t="s">
        <v>14</v>
      </c>
      <c r="E5384" s="143"/>
      <c r="F5384" s="18"/>
      <c r="G5384" s="5">
        <v>103.3</v>
      </c>
    </row>
    <row r="5385" spans="1:7" x14ac:dyDescent="0.25">
      <c r="A5385" s="18">
        <f t="shared" si="957"/>
        <v>7467</v>
      </c>
      <c r="B5385" s="18" t="str">
        <f t="shared" si="957"/>
        <v>AMC 7467 C</v>
      </c>
      <c r="C5385" s="6">
        <v>163407</v>
      </c>
      <c r="D5385" s="144" t="s">
        <v>13</v>
      </c>
      <c r="E5385" s="144"/>
      <c r="F5385" s="20"/>
      <c r="G5385" s="7">
        <v>20.7</v>
      </c>
    </row>
    <row r="5386" spans="1:7" x14ac:dyDescent="0.25">
      <c r="A5386" s="20">
        <f t="shared" si="957"/>
        <v>7467</v>
      </c>
      <c r="B5386" s="20" t="str">
        <f t="shared" si="957"/>
        <v>AMC 7467 C</v>
      </c>
      <c r="C5386" s="21"/>
      <c r="D5386" s="145"/>
      <c r="E5386" s="145"/>
      <c r="F5386" s="22" t="s">
        <v>9</v>
      </c>
      <c r="G5386" s="8">
        <v>1000</v>
      </c>
    </row>
    <row r="5387" spans="1:7" x14ac:dyDescent="0.25">
      <c r="A5387" s="9">
        <v>7468</v>
      </c>
      <c r="B5387" s="23" t="s">
        <v>975</v>
      </c>
      <c r="C5387" s="9" t="s">
        <v>4</v>
      </c>
      <c r="D5387" s="146" t="s">
        <v>5</v>
      </c>
      <c r="E5387" s="146"/>
      <c r="F5387" s="24"/>
      <c r="G5387" s="10">
        <v>814.1</v>
      </c>
    </row>
    <row r="5388" spans="1:7" x14ac:dyDescent="0.25">
      <c r="A5388" s="18">
        <f t="shared" ref="A5388:B5391" si="958">A5387</f>
        <v>7468</v>
      </c>
      <c r="B5388" s="18" t="str">
        <f t="shared" si="958"/>
        <v>AMC 7468 C</v>
      </c>
      <c r="C5388" s="4">
        <v>163401</v>
      </c>
      <c r="D5388" s="143" t="s">
        <v>7</v>
      </c>
      <c r="E5388" s="143"/>
      <c r="F5388" s="18"/>
      <c r="G5388" s="5">
        <v>133.6</v>
      </c>
    </row>
    <row r="5389" spans="1:7" x14ac:dyDescent="0.25">
      <c r="A5389" s="18">
        <f t="shared" si="958"/>
        <v>7468</v>
      </c>
      <c r="B5389" s="18" t="str">
        <f t="shared" si="958"/>
        <v>AMC 7468 C</v>
      </c>
      <c r="C5389" s="4">
        <v>163407</v>
      </c>
      <c r="D5389" s="143" t="s">
        <v>13</v>
      </c>
      <c r="E5389" s="143"/>
      <c r="F5389" s="18"/>
      <c r="G5389" s="5">
        <v>43.6</v>
      </c>
    </row>
    <row r="5390" spans="1:7" x14ac:dyDescent="0.25">
      <c r="A5390" s="18">
        <f t="shared" si="958"/>
        <v>7468</v>
      </c>
      <c r="B5390" s="18" t="str">
        <f t="shared" si="958"/>
        <v>AMC 7468 C</v>
      </c>
      <c r="C5390" s="6">
        <v>163410</v>
      </c>
      <c r="D5390" s="144" t="s">
        <v>15</v>
      </c>
      <c r="E5390" s="144"/>
      <c r="F5390" s="20"/>
      <c r="G5390" s="7">
        <v>8.6999999999999993</v>
      </c>
    </row>
    <row r="5391" spans="1:7" x14ac:dyDescent="0.25">
      <c r="A5391" s="20">
        <f t="shared" si="958"/>
        <v>7468</v>
      </c>
      <c r="B5391" s="20" t="str">
        <f t="shared" si="958"/>
        <v>AMC 7468 C</v>
      </c>
      <c r="C5391" s="21"/>
      <c r="D5391" s="145"/>
      <c r="E5391" s="145"/>
      <c r="F5391" s="22" t="s">
        <v>9</v>
      </c>
      <c r="G5391" s="8">
        <v>1000</v>
      </c>
    </row>
    <row r="5392" spans="1:7" x14ac:dyDescent="0.25">
      <c r="A5392" s="9">
        <v>7469</v>
      </c>
      <c r="B5392" s="23" t="s">
        <v>976</v>
      </c>
      <c r="C5392" s="9" t="s">
        <v>4</v>
      </c>
      <c r="D5392" s="146" t="s">
        <v>5</v>
      </c>
      <c r="E5392" s="146"/>
      <c r="F5392" s="24"/>
      <c r="G5392" s="10">
        <v>785.8</v>
      </c>
    </row>
    <row r="5393" spans="1:7" x14ac:dyDescent="0.25">
      <c r="A5393" s="18">
        <f t="shared" ref="A5393:B5396" si="959">A5392</f>
        <v>7469</v>
      </c>
      <c r="B5393" s="18" t="str">
        <f t="shared" si="959"/>
        <v>AMC 7469 C</v>
      </c>
      <c r="C5393" s="4">
        <v>163401</v>
      </c>
      <c r="D5393" s="143" t="s">
        <v>7</v>
      </c>
      <c r="E5393" s="143"/>
      <c r="F5393" s="18"/>
      <c r="G5393" s="5">
        <v>135.69999999999999</v>
      </c>
    </row>
    <row r="5394" spans="1:7" x14ac:dyDescent="0.25">
      <c r="A5394" s="18">
        <f t="shared" si="959"/>
        <v>7469</v>
      </c>
      <c r="B5394" s="18" t="str">
        <f t="shared" si="959"/>
        <v>AMC 7469 C</v>
      </c>
      <c r="C5394" s="4">
        <v>163407</v>
      </c>
      <c r="D5394" s="143" t="s">
        <v>13</v>
      </c>
      <c r="E5394" s="143"/>
      <c r="F5394" s="18"/>
      <c r="G5394" s="5">
        <v>64</v>
      </c>
    </row>
    <row r="5395" spans="1:7" x14ac:dyDescent="0.25">
      <c r="A5395" s="18">
        <f t="shared" si="959"/>
        <v>7469</v>
      </c>
      <c r="B5395" s="18" t="str">
        <f t="shared" si="959"/>
        <v>AMC 7469 C</v>
      </c>
      <c r="C5395" s="6">
        <v>163410</v>
      </c>
      <c r="D5395" s="144" t="s">
        <v>15</v>
      </c>
      <c r="E5395" s="144"/>
      <c r="F5395" s="20"/>
      <c r="G5395" s="7">
        <v>14.5</v>
      </c>
    </row>
    <row r="5396" spans="1:7" x14ac:dyDescent="0.25">
      <c r="A5396" s="20">
        <f t="shared" si="959"/>
        <v>7469</v>
      </c>
      <c r="B5396" s="20" t="str">
        <f t="shared" si="959"/>
        <v>AMC 7469 C</v>
      </c>
      <c r="C5396" s="21"/>
      <c r="D5396" s="145"/>
      <c r="E5396" s="145"/>
      <c r="F5396" s="22" t="s">
        <v>9</v>
      </c>
      <c r="G5396" s="8">
        <v>1000</v>
      </c>
    </row>
    <row r="5397" spans="1:7" x14ac:dyDescent="0.25">
      <c r="A5397" s="2">
        <v>7470</v>
      </c>
      <c r="B5397" s="27" t="s">
        <v>977</v>
      </c>
      <c r="C5397" s="2" t="s">
        <v>4</v>
      </c>
      <c r="D5397" s="148" t="s">
        <v>5</v>
      </c>
      <c r="E5397" s="148"/>
      <c r="F5397" s="28"/>
      <c r="G5397" s="3">
        <v>782.9</v>
      </c>
    </row>
    <row r="5398" spans="1:7" x14ac:dyDescent="0.25">
      <c r="A5398" s="18">
        <f t="shared" ref="A5398:B5402" si="960">A5397</f>
        <v>7470</v>
      </c>
      <c r="B5398" s="18" t="str">
        <f t="shared" si="960"/>
        <v>AMC 7470 C</v>
      </c>
      <c r="C5398" s="4">
        <v>163401</v>
      </c>
      <c r="D5398" s="143" t="s">
        <v>7</v>
      </c>
      <c r="E5398" s="143"/>
      <c r="F5398" s="18"/>
      <c r="G5398" s="5">
        <v>135.69999999999999</v>
      </c>
    </row>
    <row r="5399" spans="1:7" x14ac:dyDescent="0.25">
      <c r="A5399" s="18">
        <f t="shared" si="960"/>
        <v>7470</v>
      </c>
      <c r="B5399" s="18" t="str">
        <f t="shared" si="960"/>
        <v>AMC 7470 C</v>
      </c>
      <c r="C5399" s="4">
        <v>163407</v>
      </c>
      <c r="D5399" s="143" t="s">
        <v>13</v>
      </c>
      <c r="E5399" s="143"/>
      <c r="F5399" s="18"/>
      <c r="G5399" s="5">
        <v>64</v>
      </c>
    </row>
    <row r="5400" spans="1:7" x14ac:dyDescent="0.25">
      <c r="A5400" s="18">
        <f t="shared" si="960"/>
        <v>7470</v>
      </c>
      <c r="B5400" s="18" t="str">
        <f t="shared" si="960"/>
        <v>AMC 7470 C</v>
      </c>
      <c r="C5400" s="4">
        <v>163410</v>
      </c>
      <c r="D5400" s="143" t="s">
        <v>15</v>
      </c>
      <c r="E5400" s="143"/>
      <c r="F5400" s="18"/>
      <c r="G5400" s="5">
        <v>14.5</v>
      </c>
    </row>
    <row r="5401" spans="1:7" x14ac:dyDescent="0.25">
      <c r="A5401" s="18">
        <f t="shared" si="960"/>
        <v>7470</v>
      </c>
      <c r="B5401" s="18" t="str">
        <f t="shared" si="960"/>
        <v>AMC 7470 C</v>
      </c>
      <c r="C5401" s="6">
        <v>163402</v>
      </c>
      <c r="D5401" s="144" t="s">
        <v>17</v>
      </c>
      <c r="E5401" s="144"/>
      <c r="F5401" s="20"/>
      <c r="G5401" s="7">
        <v>2.9</v>
      </c>
    </row>
    <row r="5402" spans="1:7" x14ac:dyDescent="0.25">
      <c r="A5402" s="20">
        <f t="shared" si="960"/>
        <v>7470</v>
      </c>
      <c r="B5402" s="20" t="str">
        <f t="shared" si="960"/>
        <v>AMC 7470 C</v>
      </c>
      <c r="C5402" s="21"/>
      <c r="D5402" s="145"/>
      <c r="E5402" s="145"/>
      <c r="F5402" s="22" t="s">
        <v>9</v>
      </c>
      <c r="G5402" s="8">
        <v>1000</v>
      </c>
    </row>
    <row r="5403" spans="1:7" x14ac:dyDescent="0.25">
      <c r="A5403" s="9">
        <v>7471</v>
      </c>
      <c r="B5403" s="23" t="s">
        <v>978</v>
      </c>
      <c r="C5403" s="9" t="s">
        <v>4</v>
      </c>
      <c r="D5403" s="146" t="s">
        <v>5</v>
      </c>
      <c r="E5403" s="146"/>
      <c r="F5403" s="24"/>
      <c r="G5403" s="10">
        <v>497.1</v>
      </c>
    </row>
    <row r="5404" spans="1:7" x14ac:dyDescent="0.25">
      <c r="A5404" s="18">
        <f t="shared" ref="A5404:B5408" si="961">A5403</f>
        <v>7471</v>
      </c>
      <c r="B5404" s="18" t="str">
        <f t="shared" si="961"/>
        <v>AMC 7471 C</v>
      </c>
      <c r="C5404" s="4">
        <v>163401</v>
      </c>
      <c r="D5404" s="143" t="s">
        <v>7</v>
      </c>
      <c r="E5404" s="143"/>
      <c r="F5404" s="18"/>
      <c r="G5404" s="5">
        <v>487.3</v>
      </c>
    </row>
    <row r="5405" spans="1:7" x14ac:dyDescent="0.25">
      <c r="A5405" s="18">
        <f t="shared" si="961"/>
        <v>7471</v>
      </c>
      <c r="B5405" s="18" t="str">
        <f t="shared" si="961"/>
        <v>AMC 7471 C</v>
      </c>
      <c r="C5405" s="4">
        <v>163409</v>
      </c>
      <c r="D5405" s="143" t="s">
        <v>14</v>
      </c>
      <c r="E5405" s="143"/>
      <c r="F5405" s="18"/>
      <c r="G5405" s="5">
        <v>8.8000000000000007</v>
      </c>
    </row>
    <row r="5406" spans="1:7" x14ac:dyDescent="0.25">
      <c r="A5406" s="18">
        <f t="shared" si="961"/>
        <v>7471</v>
      </c>
      <c r="B5406" s="18" t="str">
        <f t="shared" si="961"/>
        <v>AMC 7471 C</v>
      </c>
      <c r="C5406" s="4">
        <v>163407</v>
      </c>
      <c r="D5406" s="143" t="s">
        <v>13</v>
      </c>
      <c r="E5406" s="143"/>
      <c r="F5406" s="18"/>
      <c r="G5406" s="5">
        <v>4.4000000000000004</v>
      </c>
    </row>
    <row r="5407" spans="1:7" x14ac:dyDescent="0.25">
      <c r="A5407" s="18">
        <f t="shared" si="961"/>
        <v>7471</v>
      </c>
      <c r="B5407" s="18" t="str">
        <f t="shared" si="961"/>
        <v>AMC 7471 C</v>
      </c>
      <c r="C5407" s="6">
        <v>163402</v>
      </c>
      <c r="D5407" s="144" t="s">
        <v>17</v>
      </c>
      <c r="E5407" s="144"/>
      <c r="F5407" s="20"/>
      <c r="G5407" s="7">
        <v>2.4</v>
      </c>
    </row>
    <row r="5408" spans="1:7" x14ac:dyDescent="0.25">
      <c r="A5408" s="20">
        <f t="shared" si="961"/>
        <v>7471</v>
      </c>
      <c r="B5408" s="20" t="str">
        <f t="shared" si="961"/>
        <v>AMC 7471 C</v>
      </c>
      <c r="C5408" s="21"/>
      <c r="D5408" s="145"/>
      <c r="E5408" s="145"/>
      <c r="F5408" s="22" t="s">
        <v>9</v>
      </c>
      <c r="G5408" s="8">
        <v>1000</v>
      </c>
    </row>
    <row r="5409" spans="1:7" x14ac:dyDescent="0.25">
      <c r="A5409" s="9">
        <v>7472</v>
      </c>
      <c r="B5409" s="23" t="s">
        <v>979</v>
      </c>
      <c r="C5409" s="9" t="s">
        <v>4</v>
      </c>
      <c r="D5409" s="146" t="s">
        <v>5</v>
      </c>
      <c r="E5409" s="146"/>
      <c r="F5409" s="24"/>
      <c r="G5409" s="10">
        <v>490.1</v>
      </c>
    </row>
    <row r="5410" spans="1:7" x14ac:dyDescent="0.25">
      <c r="A5410" s="18">
        <f t="shared" ref="A5410:B5415" si="962">A5409</f>
        <v>7472</v>
      </c>
      <c r="B5410" s="18" t="str">
        <f t="shared" si="962"/>
        <v>AMC 7472 C</v>
      </c>
      <c r="C5410" s="4">
        <v>163401</v>
      </c>
      <c r="D5410" s="143" t="s">
        <v>7</v>
      </c>
      <c r="E5410" s="143"/>
      <c r="F5410" s="18"/>
      <c r="G5410" s="5">
        <v>485.5</v>
      </c>
    </row>
    <row r="5411" spans="1:7" x14ac:dyDescent="0.25">
      <c r="A5411" s="18">
        <f t="shared" si="962"/>
        <v>7472</v>
      </c>
      <c r="B5411" s="18" t="str">
        <f t="shared" si="962"/>
        <v>AMC 7472 C</v>
      </c>
      <c r="C5411" s="4">
        <v>163407</v>
      </c>
      <c r="D5411" s="143" t="s">
        <v>13</v>
      </c>
      <c r="E5411" s="143"/>
      <c r="F5411" s="18"/>
      <c r="G5411" s="5">
        <v>8.8000000000000007</v>
      </c>
    </row>
    <row r="5412" spans="1:7" x14ac:dyDescent="0.25">
      <c r="A5412" s="18">
        <f t="shared" si="962"/>
        <v>7472</v>
      </c>
      <c r="B5412" s="18" t="str">
        <f t="shared" si="962"/>
        <v>AMC 7472 C</v>
      </c>
      <c r="C5412" s="4">
        <v>163409</v>
      </c>
      <c r="D5412" s="143" t="s">
        <v>14</v>
      </c>
      <c r="E5412" s="143"/>
      <c r="F5412" s="18"/>
      <c r="G5412" s="5">
        <v>8.8000000000000007</v>
      </c>
    </row>
    <row r="5413" spans="1:7" x14ac:dyDescent="0.25">
      <c r="A5413" s="18">
        <f t="shared" si="962"/>
        <v>7472</v>
      </c>
      <c r="B5413" s="18" t="str">
        <f t="shared" si="962"/>
        <v>AMC 7472 C</v>
      </c>
      <c r="C5413" s="4">
        <v>163410</v>
      </c>
      <c r="D5413" s="143" t="s">
        <v>15</v>
      </c>
      <c r="E5413" s="143"/>
      <c r="F5413" s="18"/>
      <c r="G5413" s="5">
        <v>4.4000000000000004</v>
      </c>
    </row>
    <row r="5414" spans="1:7" x14ac:dyDescent="0.25">
      <c r="A5414" s="18">
        <f t="shared" si="962"/>
        <v>7472</v>
      </c>
      <c r="B5414" s="18" t="str">
        <f t="shared" si="962"/>
        <v>AMC 7472 C</v>
      </c>
      <c r="C5414" s="6">
        <v>163402</v>
      </c>
      <c r="D5414" s="144" t="s">
        <v>17</v>
      </c>
      <c r="E5414" s="144"/>
      <c r="F5414" s="20"/>
      <c r="G5414" s="7">
        <v>2.4</v>
      </c>
    </row>
    <row r="5415" spans="1:7" x14ac:dyDescent="0.25">
      <c r="A5415" s="20">
        <f t="shared" si="962"/>
        <v>7472</v>
      </c>
      <c r="B5415" s="20" t="str">
        <f t="shared" si="962"/>
        <v>AMC 7472 C</v>
      </c>
      <c r="C5415" s="21"/>
      <c r="D5415" s="145"/>
      <c r="E5415" s="145"/>
      <c r="F5415" s="22" t="s">
        <v>9</v>
      </c>
      <c r="G5415" s="8">
        <v>1000</v>
      </c>
    </row>
    <row r="5416" spans="1:7" x14ac:dyDescent="0.25">
      <c r="A5416" s="9">
        <v>7473</v>
      </c>
      <c r="B5416" s="23" t="s">
        <v>980</v>
      </c>
      <c r="C5416" s="11">
        <v>163401</v>
      </c>
      <c r="D5416" s="146" t="s">
        <v>7</v>
      </c>
      <c r="E5416" s="146"/>
      <c r="F5416" s="24"/>
      <c r="G5416" s="10">
        <v>483.8</v>
      </c>
    </row>
    <row r="5417" spans="1:7" x14ac:dyDescent="0.25">
      <c r="A5417" s="18">
        <f t="shared" ref="A5417:B5422" si="963">A5416</f>
        <v>7473</v>
      </c>
      <c r="B5417" s="18" t="str">
        <f t="shared" si="963"/>
        <v>AMC 7473 C</v>
      </c>
      <c r="C5417" s="15" t="s">
        <v>4</v>
      </c>
      <c r="D5417" s="143" t="s">
        <v>5</v>
      </c>
      <c r="E5417" s="143"/>
      <c r="F5417" s="18"/>
      <c r="G5417" s="5">
        <v>475</v>
      </c>
    </row>
    <row r="5418" spans="1:7" x14ac:dyDescent="0.25">
      <c r="A5418" s="18">
        <f t="shared" si="963"/>
        <v>7473</v>
      </c>
      <c r="B5418" s="18" t="str">
        <f t="shared" si="963"/>
        <v>AMC 7473 C</v>
      </c>
      <c r="C5418" s="4">
        <v>163407</v>
      </c>
      <c r="D5418" s="143" t="s">
        <v>13</v>
      </c>
      <c r="E5418" s="143"/>
      <c r="F5418" s="18"/>
      <c r="G5418" s="5">
        <v>14.7</v>
      </c>
    </row>
    <row r="5419" spans="1:7" x14ac:dyDescent="0.25">
      <c r="A5419" s="18">
        <f t="shared" si="963"/>
        <v>7473</v>
      </c>
      <c r="B5419" s="18" t="str">
        <f t="shared" si="963"/>
        <v>AMC 7473 C</v>
      </c>
      <c r="C5419" s="4">
        <v>163402</v>
      </c>
      <c r="D5419" s="143" t="s">
        <v>17</v>
      </c>
      <c r="E5419" s="143"/>
      <c r="F5419" s="18"/>
      <c r="G5419" s="5">
        <v>11.8</v>
      </c>
    </row>
    <row r="5420" spans="1:7" x14ac:dyDescent="0.25">
      <c r="A5420" s="18">
        <f t="shared" si="963"/>
        <v>7473</v>
      </c>
      <c r="B5420" s="18" t="str">
        <f t="shared" si="963"/>
        <v>AMC 7473 C</v>
      </c>
      <c r="C5420" s="4">
        <v>163409</v>
      </c>
      <c r="D5420" s="143" t="s">
        <v>14</v>
      </c>
      <c r="E5420" s="143"/>
      <c r="F5420" s="18"/>
      <c r="G5420" s="5">
        <v>8.8000000000000007</v>
      </c>
    </row>
    <row r="5421" spans="1:7" x14ac:dyDescent="0.25">
      <c r="A5421" s="18">
        <f t="shared" si="963"/>
        <v>7473</v>
      </c>
      <c r="B5421" s="18" t="str">
        <f t="shared" si="963"/>
        <v>AMC 7473 C</v>
      </c>
      <c r="C5421" s="6">
        <v>163410</v>
      </c>
      <c r="D5421" s="144" t="s">
        <v>15</v>
      </c>
      <c r="E5421" s="144"/>
      <c r="F5421" s="20"/>
      <c r="G5421" s="7">
        <v>5.9</v>
      </c>
    </row>
    <row r="5422" spans="1:7" x14ac:dyDescent="0.25">
      <c r="A5422" s="20">
        <f t="shared" si="963"/>
        <v>7473</v>
      </c>
      <c r="B5422" s="20" t="str">
        <f t="shared" si="963"/>
        <v>AMC 7473 C</v>
      </c>
      <c r="C5422" s="21"/>
      <c r="D5422" s="145"/>
      <c r="E5422" s="145"/>
      <c r="F5422" s="22" t="s">
        <v>9</v>
      </c>
      <c r="G5422" s="8">
        <v>1000</v>
      </c>
    </row>
    <row r="5423" spans="1:7" x14ac:dyDescent="0.25">
      <c r="A5423" s="9">
        <v>7474</v>
      </c>
      <c r="B5423" s="23" t="s">
        <v>981</v>
      </c>
      <c r="C5423" s="11">
        <v>163401</v>
      </c>
      <c r="D5423" s="146" t="s">
        <v>7</v>
      </c>
      <c r="E5423" s="146"/>
      <c r="F5423" s="24"/>
      <c r="G5423" s="10">
        <v>471.9</v>
      </c>
    </row>
    <row r="5424" spans="1:7" x14ac:dyDescent="0.25">
      <c r="A5424" s="18">
        <f t="shared" ref="A5424:B5428" si="964">A5423</f>
        <v>7474</v>
      </c>
      <c r="B5424" s="18" t="str">
        <f t="shared" si="964"/>
        <v>AMC 7474 C</v>
      </c>
      <c r="C5424" s="15" t="s">
        <v>4</v>
      </c>
      <c r="D5424" s="143" t="s">
        <v>5</v>
      </c>
      <c r="E5424" s="143"/>
      <c r="F5424" s="18"/>
      <c r="G5424" s="5">
        <v>430.8</v>
      </c>
    </row>
    <row r="5425" spans="1:7" x14ac:dyDescent="0.25">
      <c r="A5425" s="18">
        <f t="shared" si="964"/>
        <v>7474</v>
      </c>
      <c r="B5425" s="18" t="str">
        <f t="shared" si="964"/>
        <v>AMC 7474 C</v>
      </c>
      <c r="C5425" s="4">
        <v>163407</v>
      </c>
      <c r="D5425" s="143" t="s">
        <v>13</v>
      </c>
      <c r="E5425" s="143"/>
      <c r="F5425" s="18"/>
      <c r="G5425" s="5">
        <v>82.6</v>
      </c>
    </row>
    <row r="5426" spans="1:7" x14ac:dyDescent="0.25">
      <c r="A5426" s="18">
        <f t="shared" si="964"/>
        <v>7474</v>
      </c>
      <c r="B5426" s="18" t="str">
        <f t="shared" si="964"/>
        <v>AMC 7474 C</v>
      </c>
      <c r="C5426" s="4">
        <v>163409</v>
      </c>
      <c r="D5426" s="143" t="s">
        <v>14</v>
      </c>
      <c r="E5426" s="143"/>
      <c r="F5426" s="18"/>
      <c r="G5426" s="5">
        <v>8.8000000000000007</v>
      </c>
    </row>
    <row r="5427" spans="1:7" x14ac:dyDescent="0.25">
      <c r="A5427" s="18">
        <f t="shared" si="964"/>
        <v>7474</v>
      </c>
      <c r="B5427" s="18" t="str">
        <f t="shared" si="964"/>
        <v>AMC 7474 C</v>
      </c>
      <c r="C5427" s="6">
        <v>163410</v>
      </c>
      <c r="D5427" s="144" t="s">
        <v>15</v>
      </c>
      <c r="E5427" s="144"/>
      <c r="F5427" s="20"/>
      <c r="G5427" s="7">
        <v>5.9</v>
      </c>
    </row>
    <row r="5428" spans="1:7" x14ac:dyDescent="0.25">
      <c r="A5428" s="20">
        <f t="shared" si="964"/>
        <v>7474</v>
      </c>
      <c r="B5428" s="20" t="str">
        <f t="shared" si="964"/>
        <v>AMC 7474 C</v>
      </c>
      <c r="C5428" s="21"/>
      <c r="D5428" s="145"/>
      <c r="E5428" s="145"/>
      <c r="F5428" s="22" t="s">
        <v>9</v>
      </c>
      <c r="G5428" s="8">
        <v>1000</v>
      </c>
    </row>
    <row r="5429" spans="1:7" x14ac:dyDescent="0.25">
      <c r="A5429" s="9">
        <v>7475</v>
      </c>
      <c r="B5429" s="23" t="s">
        <v>982</v>
      </c>
      <c r="C5429" s="9" t="s">
        <v>4</v>
      </c>
      <c r="D5429" s="146" t="s">
        <v>5</v>
      </c>
      <c r="E5429" s="146"/>
      <c r="F5429" s="24"/>
      <c r="G5429" s="10">
        <v>564</v>
      </c>
    </row>
    <row r="5430" spans="1:7" x14ac:dyDescent="0.25">
      <c r="A5430" s="18">
        <f t="shared" ref="A5430:B5434" si="965">A5429</f>
        <v>7475</v>
      </c>
      <c r="B5430" s="18" t="str">
        <f t="shared" si="965"/>
        <v>AMC 7475 C</v>
      </c>
      <c r="C5430" s="4">
        <v>163401</v>
      </c>
      <c r="D5430" s="143" t="s">
        <v>7</v>
      </c>
      <c r="E5430" s="143"/>
      <c r="F5430" s="18"/>
      <c r="G5430" s="5">
        <v>383.3</v>
      </c>
    </row>
    <row r="5431" spans="1:7" x14ac:dyDescent="0.25">
      <c r="A5431" s="18">
        <f t="shared" si="965"/>
        <v>7475</v>
      </c>
      <c r="B5431" s="18" t="str">
        <f t="shared" si="965"/>
        <v>AMC 7475 C</v>
      </c>
      <c r="C5431" s="4">
        <v>163410</v>
      </c>
      <c r="D5431" s="143" t="s">
        <v>15</v>
      </c>
      <c r="E5431" s="143"/>
      <c r="F5431" s="18"/>
      <c r="G5431" s="5">
        <v>29.3</v>
      </c>
    </row>
    <row r="5432" spans="1:7" x14ac:dyDescent="0.25">
      <c r="A5432" s="18">
        <f t="shared" si="965"/>
        <v>7475</v>
      </c>
      <c r="B5432" s="18" t="str">
        <f t="shared" si="965"/>
        <v>AMC 7475 C</v>
      </c>
      <c r="C5432" s="4">
        <v>163402</v>
      </c>
      <c r="D5432" s="143" t="s">
        <v>17</v>
      </c>
      <c r="E5432" s="143"/>
      <c r="F5432" s="18"/>
      <c r="G5432" s="5">
        <v>11.7</v>
      </c>
    </row>
    <row r="5433" spans="1:7" x14ac:dyDescent="0.25">
      <c r="A5433" s="18">
        <f t="shared" si="965"/>
        <v>7475</v>
      </c>
      <c r="B5433" s="18" t="str">
        <f t="shared" si="965"/>
        <v>AMC 7475 C</v>
      </c>
      <c r="C5433" s="6">
        <v>163407</v>
      </c>
      <c r="D5433" s="144" t="s">
        <v>13</v>
      </c>
      <c r="E5433" s="144"/>
      <c r="F5433" s="20"/>
      <c r="G5433" s="7">
        <v>11.7</v>
      </c>
    </row>
    <row r="5434" spans="1:7" x14ac:dyDescent="0.25">
      <c r="A5434" s="20">
        <f t="shared" si="965"/>
        <v>7475</v>
      </c>
      <c r="B5434" s="20" t="str">
        <f t="shared" si="965"/>
        <v>AMC 7475 C</v>
      </c>
      <c r="C5434" s="21"/>
      <c r="D5434" s="145"/>
      <c r="E5434" s="145"/>
      <c r="F5434" s="22" t="s">
        <v>9</v>
      </c>
      <c r="G5434" s="8">
        <v>1000</v>
      </c>
    </row>
    <row r="5435" spans="1:7" x14ac:dyDescent="0.25">
      <c r="A5435" s="9">
        <v>7476</v>
      </c>
      <c r="B5435" s="23" t="s">
        <v>983</v>
      </c>
      <c r="C5435" s="11">
        <v>163401</v>
      </c>
      <c r="D5435" s="146" t="s">
        <v>7</v>
      </c>
      <c r="E5435" s="146"/>
      <c r="F5435" s="24"/>
      <c r="G5435" s="10">
        <v>467.4</v>
      </c>
    </row>
    <row r="5436" spans="1:7" x14ac:dyDescent="0.25">
      <c r="A5436" s="18">
        <f t="shared" ref="A5436:B5441" si="966">A5435</f>
        <v>7476</v>
      </c>
      <c r="B5436" s="18" t="str">
        <f t="shared" si="966"/>
        <v>AMC 7476 C</v>
      </c>
      <c r="C5436" s="15" t="s">
        <v>4</v>
      </c>
      <c r="D5436" s="143" t="s">
        <v>5</v>
      </c>
      <c r="E5436" s="143"/>
      <c r="F5436" s="18"/>
      <c r="G5436" s="5">
        <v>405.6</v>
      </c>
    </row>
    <row r="5437" spans="1:7" x14ac:dyDescent="0.25">
      <c r="A5437" s="18">
        <f t="shared" si="966"/>
        <v>7476</v>
      </c>
      <c r="B5437" s="18" t="str">
        <f t="shared" si="966"/>
        <v>AMC 7476 C</v>
      </c>
      <c r="C5437" s="4">
        <v>163407</v>
      </c>
      <c r="D5437" s="143" t="s">
        <v>13</v>
      </c>
      <c r="E5437" s="143"/>
      <c r="F5437" s="18"/>
      <c r="G5437" s="5">
        <v>82.7</v>
      </c>
    </row>
    <row r="5438" spans="1:7" x14ac:dyDescent="0.25">
      <c r="A5438" s="18">
        <f t="shared" si="966"/>
        <v>7476</v>
      </c>
      <c r="B5438" s="18" t="str">
        <f t="shared" si="966"/>
        <v>AMC 7476 C</v>
      </c>
      <c r="C5438" s="4">
        <v>163410</v>
      </c>
      <c r="D5438" s="143" t="s">
        <v>15</v>
      </c>
      <c r="E5438" s="143"/>
      <c r="F5438" s="18"/>
      <c r="G5438" s="5">
        <v>23.6</v>
      </c>
    </row>
    <row r="5439" spans="1:7" x14ac:dyDescent="0.25">
      <c r="A5439" s="18">
        <f t="shared" si="966"/>
        <v>7476</v>
      </c>
      <c r="B5439" s="18" t="str">
        <f t="shared" si="966"/>
        <v>AMC 7476 C</v>
      </c>
      <c r="C5439" s="4">
        <v>163402</v>
      </c>
      <c r="D5439" s="143" t="s">
        <v>17</v>
      </c>
      <c r="E5439" s="143"/>
      <c r="F5439" s="18"/>
      <c r="G5439" s="5">
        <v>11.8</v>
      </c>
    </row>
    <row r="5440" spans="1:7" x14ac:dyDescent="0.25">
      <c r="A5440" s="18">
        <f t="shared" si="966"/>
        <v>7476</v>
      </c>
      <c r="B5440" s="18" t="str">
        <f t="shared" si="966"/>
        <v>AMC 7476 C</v>
      </c>
      <c r="C5440" s="6">
        <v>163409</v>
      </c>
      <c r="D5440" s="144" t="s">
        <v>14</v>
      </c>
      <c r="E5440" s="144"/>
      <c r="F5440" s="20"/>
      <c r="G5440" s="7">
        <v>8.9</v>
      </c>
    </row>
    <row r="5441" spans="1:7" x14ac:dyDescent="0.25">
      <c r="A5441" s="20">
        <f t="shared" si="966"/>
        <v>7476</v>
      </c>
      <c r="B5441" s="20" t="str">
        <f t="shared" si="966"/>
        <v>AMC 7476 C</v>
      </c>
      <c r="C5441" s="21"/>
      <c r="D5441" s="145"/>
      <c r="E5441" s="145"/>
      <c r="F5441" s="22" t="s">
        <v>9</v>
      </c>
      <c r="G5441" s="8">
        <v>1000</v>
      </c>
    </row>
    <row r="5442" spans="1:7" x14ac:dyDescent="0.25">
      <c r="A5442" s="9">
        <v>7477</v>
      </c>
      <c r="B5442" s="23" t="s">
        <v>984</v>
      </c>
      <c r="C5442" s="11">
        <v>163401</v>
      </c>
      <c r="D5442" s="146" t="s">
        <v>7</v>
      </c>
      <c r="E5442" s="146"/>
      <c r="F5442" s="24"/>
      <c r="G5442" s="10">
        <v>463.4</v>
      </c>
    </row>
    <row r="5443" spans="1:7" x14ac:dyDescent="0.25">
      <c r="A5443" s="18">
        <f t="shared" ref="A5443:B5448" si="967">A5442</f>
        <v>7477</v>
      </c>
      <c r="B5443" s="18" t="str">
        <f t="shared" si="967"/>
        <v>AMC 7477 C</v>
      </c>
      <c r="C5443" s="15" t="s">
        <v>4</v>
      </c>
      <c r="D5443" s="143" t="s">
        <v>5</v>
      </c>
      <c r="E5443" s="143"/>
      <c r="F5443" s="18"/>
      <c r="G5443" s="5">
        <v>359.2</v>
      </c>
    </row>
    <row r="5444" spans="1:7" x14ac:dyDescent="0.25">
      <c r="A5444" s="18">
        <f t="shared" si="967"/>
        <v>7477</v>
      </c>
      <c r="B5444" s="18" t="str">
        <f t="shared" si="967"/>
        <v>AMC 7477 C</v>
      </c>
      <c r="C5444" s="4">
        <v>163407</v>
      </c>
      <c r="D5444" s="143" t="s">
        <v>13</v>
      </c>
      <c r="E5444" s="143"/>
      <c r="F5444" s="18"/>
      <c r="G5444" s="5">
        <v>103.5</v>
      </c>
    </row>
    <row r="5445" spans="1:7" x14ac:dyDescent="0.25">
      <c r="A5445" s="18">
        <f t="shared" si="967"/>
        <v>7477</v>
      </c>
      <c r="B5445" s="18" t="str">
        <f t="shared" si="967"/>
        <v>AMC 7477 C</v>
      </c>
      <c r="C5445" s="4">
        <v>163410</v>
      </c>
      <c r="D5445" s="143" t="s">
        <v>15</v>
      </c>
      <c r="E5445" s="143"/>
      <c r="F5445" s="18"/>
      <c r="G5445" s="5">
        <v>53.2</v>
      </c>
    </row>
    <row r="5446" spans="1:7" x14ac:dyDescent="0.25">
      <c r="A5446" s="18">
        <f t="shared" si="967"/>
        <v>7477</v>
      </c>
      <c r="B5446" s="18" t="str">
        <f t="shared" si="967"/>
        <v>AMC 7477 C</v>
      </c>
      <c r="C5446" s="4">
        <v>163402</v>
      </c>
      <c r="D5446" s="143" t="s">
        <v>17</v>
      </c>
      <c r="E5446" s="143"/>
      <c r="F5446" s="18"/>
      <c r="G5446" s="5">
        <v>11.8</v>
      </c>
    </row>
    <row r="5447" spans="1:7" x14ac:dyDescent="0.25">
      <c r="A5447" s="18">
        <f t="shared" si="967"/>
        <v>7477</v>
      </c>
      <c r="B5447" s="18" t="str">
        <f t="shared" si="967"/>
        <v>AMC 7477 C</v>
      </c>
      <c r="C5447" s="6">
        <v>163409</v>
      </c>
      <c r="D5447" s="144" t="s">
        <v>14</v>
      </c>
      <c r="E5447" s="144"/>
      <c r="F5447" s="20"/>
      <c r="G5447" s="7">
        <v>8.9</v>
      </c>
    </row>
    <row r="5448" spans="1:7" x14ac:dyDescent="0.25">
      <c r="A5448" s="20">
        <f t="shared" si="967"/>
        <v>7477</v>
      </c>
      <c r="B5448" s="20" t="str">
        <f t="shared" si="967"/>
        <v>AMC 7477 C</v>
      </c>
      <c r="C5448" s="21"/>
      <c r="D5448" s="145"/>
      <c r="E5448" s="145"/>
      <c r="F5448" s="22" t="s">
        <v>9</v>
      </c>
      <c r="G5448" s="8">
        <v>1000</v>
      </c>
    </row>
    <row r="5449" spans="1:7" x14ac:dyDescent="0.25">
      <c r="A5449" s="9">
        <v>7478</v>
      </c>
      <c r="B5449" s="23" t="s">
        <v>985</v>
      </c>
      <c r="C5449" s="9" t="s">
        <v>4</v>
      </c>
      <c r="D5449" s="146" t="s">
        <v>5</v>
      </c>
      <c r="E5449" s="146"/>
      <c r="F5449" s="24"/>
      <c r="G5449" s="10">
        <v>489.5</v>
      </c>
    </row>
    <row r="5450" spans="1:7" x14ac:dyDescent="0.25">
      <c r="A5450" s="18">
        <f t="shared" ref="A5450:B5454" si="968">A5449</f>
        <v>7478</v>
      </c>
      <c r="B5450" s="18" t="str">
        <f t="shared" si="968"/>
        <v>AMC 7478 C</v>
      </c>
      <c r="C5450" s="4">
        <v>163401</v>
      </c>
      <c r="D5450" s="143" t="s">
        <v>7</v>
      </c>
      <c r="E5450" s="143"/>
      <c r="F5450" s="18"/>
      <c r="G5450" s="5">
        <v>485.5</v>
      </c>
    </row>
    <row r="5451" spans="1:7" x14ac:dyDescent="0.25">
      <c r="A5451" s="18">
        <f t="shared" si="968"/>
        <v>7478</v>
      </c>
      <c r="B5451" s="18" t="str">
        <f t="shared" si="968"/>
        <v>AMC 7478 C</v>
      </c>
      <c r="C5451" s="4">
        <v>163409</v>
      </c>
      <c r="D5451" s="143" t="s">
        <v>14</v>
      </c>
      <c r="E5451" s="143"/>
      <c r="F5451" s="18"/>
      <c r="G5451" s="5">
        <v>14.7</v>
      </c>
    </row>
    <row r="5452" spans="1:7" x14ac:dyDescent="0.25">
      <c r="A5452" s="18">
        <f t="shared" si="968"/>
        <v>7478</v>
      </c>
      <c r="B5452" s="18" t="str">
        <f t="shared" si="968"/>
        <v>AMC 7478 C</v>
      </c>
      <c r="C5452" s="4">
        <v>163402</v>
      </c>
      <c r="D5452" s="143" t="s">
        <v>17</v>
      </c>
      <c r="E5452" s="143"/>
      <c r="F5452" s="18"/>
      <c r="G5452" s="5">
        <v>8.8000000000000007</v>
      </c>
    </row>
    <row r="5453" spans="1:7" x14ac:dyDescent="0.25">
      <c r="A5453" s="18">
        <f t="shared" si="968"/>
        <v>7478</v>
      </c>
      <c r="B5453" s="18" t="str">
        <f t="shared" si="968"/>
        <v>AMC 7478 C</v>
      </c>
      <c r="C5453" s="6">
        <v>163407</v>
      </c>
      <c r="D5453" s="144" t="s">
        <v>13</v>
      </c>
      <c r="E5453" s="144"/>
      <c r="F5453" s="20"/>
      <c r="G5453" s="7">
        <v>1.5</v>
      </c>
    </row>
    <row r="5454" spans="1:7" x14ac:dyDescent="0.25">
      <c r="A5454" s="20">
        <f t="shared" si="968"/>
        <v>7478</v>
      </c>
      <c r="B5454" s="20" t="str">
        <f t="shared" si="968"/>
        <v>AMC 7478 C</v>
      </c>
      <c r="C5454" s="21"/>
      <c r="D5454" s="145"/>
      <c r="E5454" s="145"/>
      <c r="F5454" s="22" t="s">
        <v>9</v>
      </c>
      <c r="G5454" s="8">
        <v>1000</v>
      </c>
    </row>
    <row r="5455" spans="1:7" x14ac:dyDescent="0.25">
      <c r="A5455" s="2">
        <v>7479</v>
      </c>
      <c r="B5455" s="27" t="s">
        <v>986</v>
      </c>
      <c r="C5455" s="16">
        <v>163401</v>
      </c>
      <c r="D5455" s="148" t="s">
        <v>7</v>
      </c>
      <c r="E5455" s="148"/>
      <c r="F5455" s="28"/>
      <c r="G5455" s="3">
        <v>480.9</v>
      </c>
    </row>
    <row r="5456" spans="1:7" x14ac:dyDescent="0.25">
      <c r="A5456" s="18">
        <f t="shared" ref="A5456:B5460" si="969">A5455</f>
        <v>7479</v>
      </c>
      <c r="B5456" s="18" t="str">
        <f t="shared" si="969"/>
        <v>AMC 7479 C</v>
      </c>
      <c r="C5456" s="15" t="s">
        <v>4</v>
      </c>
      <c r="D5456" s="143" t="s">
        <v>5</v>
      </c>
      <c r="E5456" s="143"/>
      <c r="F5456" s="18"/>
      <c r="G5456" s="5">
        <v>472.6</v>
      </c>
    </row>
    <row r="5457" spans="1:7" x14ac:dyDescent="0.25">
      <c r="A5457" s="18">
        <f t="shared" si="969"/>
        <v>7479</v>
      </c>
      <c r="B5457" s="18" t="str">
        <f t="shared" si="969"/>
        <v>AMC 7479 C</v>
      </c>
      <c r="C5457" s="4">
        <v>163409</v>
      </c>
      <c r="D5457" s="143" t="s">
        <v>14</v>
      </c>
      <c r="E5457" s="143"/>
      <c r="F5457" s="18"/>
      <c r="G5457" s="5">
        <v>29.4</v>
      </c>
    </row>
    <row r="5458" spans="1:7" x14ac:dyDescent="0.25">
      <c r="A5458" s="18">
        <f t="shared" si="969"/>
        <v>7479</v>
      </c>
      <c r="B5458" s="18" t="str">
        <f t="shared" si="969"/>
        <v>AMC 7479 C</v>
      </c>
      <c r="C5458" s="4">
        <v>163402</v>
      </c>
      <c r="D5458" s="143" t="s">
        <v>17</v>
      </c>
      <c r="E5458" s="143"/>
      <c r="F5458" s="18"/>
      <c r="G5458" s="5">
        <v>14.7</v>
      </c>
    </row>
    <row r="5459" spans="1:7" x14ac:dyDescent="0.25">
      <c r="A5459" s="18">
        <f t="shared" si="969"/>
        <v>7479</v>
      </c>
      <c r="B5459" s="18" t="str">
        <f t="shared" si="969"/>
        <v>AMC 7479 C</v>
      </c>
      <c r="C5459" s="6">
        <v>163407</v>
      </c>
      <c r="D5459" s="144" t="s">
        <v>13</v>
      </c>
      <c r="E5459" s="144"/>
      <c r="F5459" s="20"/>
      <c r="G5459" s="7">
        <v>2.4</v>
      </c>
    </row>
    <row r="5460" spans="1:7" x14ac:dyDescent="0.25">
      <c r="A5460" s="20">
        <f t="shared" si="969"/>
        <v>7479</v>
      </c>
      <c r="B5460" s="20" t="str">
        <f t="shared" si="969"/>
        <v>AMC 7479 C</v>
      </c>
      <c r="C5460" s="21"/>
      <c r="D5460" s="145"/>
      <c r="E5460" s="145"/>
      <c r="F5460" s="22" t="s">
        <v>9</v>
      </c>
      <c r="G5460" s="8">
        <v>1000</v>
      </c>
    </row>
    <row r="5461" spans="1:7" x14ac:dyDescent="0.25">
      <c r="A5461" s="9">
        <v>7480</v>
      </c>
      <c r="B5461" s="23" t="s">
        <v>987</v>
      </c>
      <c r="C5461" s="11">
        <v>163401</v>
      </c>
      <c r="D5461" s="146" t="s">
        <v>7</v>
      </c>
      <c r="E5461" s="146"/>
      <c r="F5461" s="24"/>
      <c r="G5461" s="10">
        <v>472.3</v>
      </c>
    </row>
    <row r="5462" spans="1:7" x14ac:dyDescent="0.25">
      <c r="A5462" s="18">
        <f t="shared" ref="A5462:B5466" si="970">A5461</f>
        <v>7480</v>
      </c>
      <c r="B5462" s="18" t="str">
        <f t="shared" si="970"/>
        <v>AMC 7480 C</v>
      </c>
      <c r="C5462" s="15" t="s">
        <v>4</v>
      </c>
      <c r="D5462" s="143" t="s">
        <v>5</v>
      </c>
      <c r="E5462" s="143"/>
      <c r="F5462" s="18"/>
      <c r="G5462" s="5">
        <v>409.6</v>
      </c>
    </row>
    <row r="5463" spans="1:7" x14ac:dyDescent="0.25">
      <c r="A5463" s="18">
        <f t="shared" si="970"/>
        <v>7480</v>
      </c>
      <c r="B5463" s="18" t="str">
        <f t="shared" si="970"/>
        <v>AMC 7480 C</v>
      </c>
      <c r="C5463" s="4">
        <v>163409</v>
      </c>
      <c r="D5463" s="143" t="s">
        <v>14</v>
      </c>
      <c r="E5463" s="143"/>
      <c r="F5463" s="18"/>
      <c r="G5463" s="5">
        <v>79.7</v>
      </c>
    </row>
    <row r="5464" spans="1:7" x14ac:dyDescent="0.25">
      <c r="A5464" s="18">
        <f t="shared" si="970"/>
        <v>7480</v>
      </c>
      <c r="B5464" s="18" t="str">
        <f t="shared" si="970"/>
        <v>AMC 7480 C</v>
      </c>
      <c r="C5464" s="4">
        <v>163407</v>
      </c>
      <c r="D5464" s="143" t="s">
        <v>13</v>
      </c>
      <c r="E5464" s="143"/>
      <c r="F5464" s="18"/>
      <c r="G5464" s="5">
        <v>23.6</v>
      </c>
    </row>
    <row r="5465" spans="1:7" x14ac:dyDescent="0.25">
      <c r="A5465" s="18">
        <f t="shared" si="970"/>
        <v>7480</v>
      </c>
      <c r="B5465" s="18" t="str">
        <f t="shared" si="970"/>
        <v>AMC 7480 C</v>
      </c>
      <c r="C5465" s="6">
        <v>163402</v>
      </c>
      <c r="D5465" s="144" t="s">
        <v>17</v>
      </c>
      <c r="E5465" s="144"/>
      <c r="F5465" s="20"/>
      <c r="G5465" s="7">
        <v>14.8</v>
      </c>
    </row>
    <row r="5466" spans="1:7" x14ac:dyDescent="0.25">
      <c r="A5466" s="20">
        <f t="shared" si="970"/>
        <v>7480</v>
      </c>
      <c r="B5466" s="20" t="str">
        <f t="shared" si="970"/>
        <v>AMC 7480 C</v>
      </c>
      <c r="C5466" s="21"/>
      <c r="D5466" s="145"/>
      <c r="E5466" s="145"/>
      <c r="F5466" s="22" t="s">
        <v>9</v>
      </c>
      <c r="G5466" s="8">
        <v>1000</v>
      </c>
    </row>
    <row r="5467" spans="1:7" x14ac:dyDescent="0.25">
      <c r="A5467" s="9">
        <v>7481</v>
      </c>
      <c r="B5467" s="23" t="s">
        <v>988</v>
      </c>
      <c r="C5467" s="9" t="s">
        <v>4</v>
      </c>
      <c r="D5467" s="146" t="s">
        <v>5</v>
      </c>
      <c r="E5467" s="146"/>
      <c r="F5467" s="24"/>
      <c r="G5467" s="10">
        <v>435.7</v>
      </c>
    </row>
    <row r="5468" spans="1:7" x14ac:dyDescent="0.25">
      <c r="A5468" s="18">
        <f t="shared" ref="A5468:B5472" si="971">A5467</f>
        <v>7481</v>
      </c>
      <c r="B5468" s="18" t="str">
        <f t="shared" si="971"/>
        <v>AMC 7481 C</v>
      </c>
      <c r="C5468" s="4">
        <v>163401</v>
      </c>
      <c r="D5468" s="143" t="s">
        <v>7</v>
      </c>
      <c r="E5468" s="143"/>
      <c r="F5468" s="18"/>
      <c r="G5468" s="5">
        <v>363.7</v>
      </c>
    </row>
    <row r="5469" spans="1:7" x14ac:dyDescent="0.25">
      <c r="A5469" s="18">
        <f t="shared" si="971"/>
        <v>7481</v>
      </c>
      <c r="B5469" s="18" t="str">
        <f t="shared" si="971"/>
        <v>AMC 7481 C</v>
      </c>
      <c r="C5469" s="4">
        <v>163409</v>
      </c>
      <c r="D5469" s="143" t="s">
        <v>14</v>
      </c>
      <c r="E5469" s="143"/>
      <c r="F5469" s="18"/>
      <c r="G5469" s="5">
        <v>112.1</v>
      </c>
    </row>
    <row r="5470" spans="1:7" x14ac:dyDescent="0.25">
      <c r="A5470" s="18">
        <f t="shared" si="971"/>
        <v>7481</v>
      </c>
      <c r="B5470" s="18" t="str">
        <f t="shared" si="971"/>
        <v>AMC 7481 C</v>
      </c>
      <c r="C5470" s="4">
        <v>163402</v>
      </c>
      <c r="D5470" s="143" t="s">
        <v>17</v>
      </c>
      <c r="E5470" s="143"/>
      <c r="F5470" s="18"/>
      <c r="G5470" s="5">
        <v>59</v>
      </c>
    </row>
    <row r="5471" spans="1:7" x14ac:dyDescent="0.25">
      <c r="A5471" s="18">
        <f t="shared" si="971"/>
        <v>7481</v>
      </c>
      <c r="B5471" s="18" t="str">
        <f t="shared" si="971"/>
        <v>AMC 7481 C</v>
      </c>
      <c r="C5471" s="6">
        <v>163407</v>
      </c>
      <c r="D5471" s="144" t="s">
        <v>13</v>
      </c>
      <c r="E5471" s="144"/>
      <c r="F5471" s="20"/>
      <c r="G5471" s="7">
        <v>29.5</v>
      </c>
    </row>
    <row r="5472" spans="1:7" x14ac:dyDescent="0.25">
      <c r="A5472" s="20">
        <f t="shared" si="971"/>
        <v>7481</v>
      </c>
      <c r="B5472" s="20" t="str">
        <f t="shared" si="971"/>
        <v>AMC 7481 C</v>
      </c>
      <c r="C5472" s="21"/>
      <c r="D5472" s="145"/>
      <c r="E5472" s="145"/>
      <c r="F5472" s="22" t="s">
        <v>9</v>
      </c>
      <c r="G5472" s="8">
        <v>1000</v>
      </c>
    </row>
    <row r="5473" spans="1:7" x14ac:dyDescent="0.25">
      <c r="A5473" s="9">
        <v>7482</v>
      </c>
      <c r="B5473" s="23" t="s">
        <v>989</v>
      </c>
      <c r="C5473" s="9" t="s">
        <v>4</v>
      </c>
      <c r="D5473" s="146" t="s">
        <v>5</v>
      </c>
      <c r="E5473" s="146"/>
      <c r="F5473" s="24"/>
      <c r="G5473" s="10">
        <v>619.4</v>
      </c>
    </row>
    <row r="5474" spans="1:7" x14ac:dyDescent="0.25">
      <c r="A5474" s="18">
        <f t="shared" ref="A5474:B5478" si="972">A5473</f>
        <v>7482</v>
      </c>
      <c r="B5474" s="18" t="str">
        <f t="shared" si="972"/>
        <v>AMC 7482 C</v>
      </c>
      <c r="C5474" s="4">
        <v>163401</v>
      </c>
      <c r="D5474" s="143" t="s">
        <v>7</v>
      </c>
      <c r="E5474" s="143"/>
      <c r="F5474" s="18"/>
      <c r="G5474" s="5">
        <v>234.2</v>
      </c>
    </row>
    <row r="5475" spans="1:7" x14ac:dyDescent="0.25">
      <c r="A5475" s="18">
        <f t="shared" si="972"/>
        <v>7482</v>
      </c>
      <c r="B5475" s="18" t="str">
        <f t="shared" si="972"/>
        <v>AMC 7482 C</v>
      </c>
      <c r="C5475" s="4">
        <v>163409</v>
      </c>
      <c r="D5475" s="143" t="s">
        <v>14</v>
      </c>
      <c r="E5475" s="143"/>
      <c r="F5475" s="18"/>
      <c r="G5475" s="5">
        <v>105.4</v>
      </c>
    </row>
    <row r="5476" spans="1:7" x14ac:dyDescent="0.25">
      <c r="A5476" s="18">
        <f t="shared" si="972"/>
        <v>7482</v>
      </c>
      <c r="B5476" s="18" t="str">
        <f t="shared" si="972"/>
        <v>AMC 7482 C</v>
      </c>
      <c r="C5476" s="4">
        <v>163402</v>
      </c>
      <c r="D5476" s="143" t="s">
        <v>17</v>
      </c>
      <c r="E5476" s="143"/>
      <c r="F5476" s="18"/>
      <c r="G5476" s="5">
        <v>35.1</v>
      </c>
    </row>
    <row r="5477" spans="1:7" x14ac:dyDescent="0.25">
      <c r="A5477" s="18">
        <f t="shared" si="972"/>
        <v>7482</v>
      </c>
      <c r="B5477" s="18" t="str">
        <f t="shared" si="972"/>
        <v>AMC 7482 C</v>
      </c>
      <c r="C5477" s="6">
        <v>163407</v>
      </c>
      <c r="D5477" s="144" t="s">
        <v>13</v>
      </c>
      <c r="E5477" s="144"/>
      <c r="F5477" s="20"/>
      <c r="G5477" s="7">
        <v>5.9</v>
      </c>
    </row>
    <row r="5478" spans="1:7" x14ac:dyDescent="0.25">
      <c r="A5478" s="20">
        <f t="shared" si="972"/>
        <v>7482</v>
      </c>
      <c r="B5478" s="20" t="str">
        <f t="shared" si="972"/>
        <v>AMC 7482 C</v>
      </c>
      <c r="C5478" s="21"/>
      <c r="D5478" s="145"/>
      <c r="E5478" s="145"/>
      <c r="F5478" s="22" t="s">
        <v>9</v>
      </c>
      <c r="G5478" s="8">
        <v>1000</v>
      </c>
    </row>
    <row r="5479" spans="1:7" x14ac:dyDescent="0.25">
      <c r="A5479" s="9">
        <v>7483</v>
      </c>
      <c r="B5479" s="23" t="s">
        <v>990</v>
      </c>
      <c r="C5479" s="9" t="s">
        <v>4</v>
      </c>
      <c r="D5479" s="146" t="s">
        <v>5</v>
      </c>
      <c r="E5479" s="146"/>
      <c r="F5479" s="24"/>
      <c r="G5479" s="10">
        <v>569.70000000000005</v>
      </c>
    </row>
    <row r="5480" spans="1:7" x14ac:dyDescent="0.25">
      <c r="A5480" s="18">
        <f t="shared" ref="A5480:B5485" si="973">A5479</f>
        <v>7483</v>
      </c>
      <c r="B5480" s="18" t="str">
        <f t="shared" si="973"/>
        <v>AMC 7483 C</v>
      </c>
      <c r="C5480" s="4">
        <v>163401</v>
      </c>
      <c r="D5480" s="143" t="s">
        <v>7</v>
      </c>
      <c r="E5480" s="143"/>
      <c r="F5480" s="18"/>
      <c r="G5480" s="5">
        <v>224.9</v>
      </c>
    </row>
    <row r="5481" spans="1:7" x14ac:dyDescent="0.25">
      <c r="A5481" s="18">
        <f t="shared" si="973"/>
        <v>7483</v>
      </c>
      <c r="B5481" s="18" t="str">
        <f t="shared" si="973"/>
        <v>AMC 7483 C</v>
      </c>
      <c r="C5481" s="4">
        <v>163409</v>
      </c>
      <c r="D5481" s="143" t="s">
        <v>14</v>
      </c>
      <c r="E5481" s="143"/>
      <c r="F5481" s="18"/>
      <c r="G5481" s="5">
        <v>102.7</v>
      </c>
    </row>
    <row r="5482" spans="1:7" x14ac:dyDescent="0.25">
      <c r="A5482" s="18">
        <f t="shared" si="973"/>
        <v>7483</v>
      </c>
      <c r="B5482" s="18" t="str">
        <f t="shared" si="973"/>
        <v>AMC 7483 C</v>
      </c>
      <c r="C5482" s="4">
        <v>163402</v>
      </c>
      <c r="D5482" s="143" t="s">
        <v>17</v>
      </c>
      <c r="E5482" s="143"/>
      <c r="F5482" s="18"/>
      <c r="G5482" s="5">
        <v>67.5</v>
      </c>
    </row>
    <row r="5483" spans="1:7" x14ac:dyDescent="0.25">
      <c r="A5483" s="18">
        <f t="shared" si="973"/>
        <v>7483</v>
      </c>
      <c r="B5483" s="18" t="str">
        <f t="shared" si="973"/>
        <v>AMC 7483 C</v>
      </c>
      <c r="C5483" s="4">
        <v>163410</v>
      </c>
      <c r="D5483" s="143" t="s">
        <v>15</v>
      </c>
      <c r="E5483" s="143"/>
      <c r="F5483" s="18"/>
      <c r="G5483" s="5">
        <v>29.3</v>
      </c>
    </row>
    <row r="5484" spans="1:7" x14ac:dyDescent="0.25">
      <c r="A5484" s="18">
        <f t="shared" si="973"/>
        <v>7483</v>
      </c>
      <c r="B5484" s="18" t="str">
        <f t="shared" si="973"/>
        <v>AMC 7483 C</v>
      </c>
      <c r="C5484" s="6">
        <v>163407</v>
      </c>
      <c r="D5484" s="144" t="s">
        <v>13</v>
      </c>
      <c r="E5484" s="144"/>
      <c r="F5484" s="20"/>
      <c r="G5484" s="7">
        <v>5.9</v>
      </c>
    </row>
    <row r="5485" spans="1:7" x14ac:dyDescent="0.25">
      <c r="A5485" s="20">
        <f t="shared" si="973"/>
        <v>7483</v>
      </c>
      <c r="B5485" s="20" t="str">
        <f t="shared" si="973"/>
        <v>AMC 7483 C</v>
      </c>
      <c r="C5485" s="21"/>
      <c r="D5485" s="145"/>
      <c r="E5485" s="145"/>
      <c r="F5485" s="22" t="s">
        <v>9</v>
      </c>
      <c r="G5485" s="8">
        <v>1000</v>
      </c>
    </row>
    <row r="5486" spans="1:7" x14ac:dyDescent="0.25">
      <c r="A5486" s="9">
        <v>7484</v>
      </c>
      <c r="B5486" s="23" t="s">
        <v>991</v>
      </c>
      <c r="C5486" s="9" t="s">
        <v>4</v>
      </c>
      <c r="D5486" s="146" t="s">
        <v>5</v>
      </c>
      <c r="E5486" s="146"/>
      <c r="F5486" s="24"/>
      <c r="G5486" s="10">
        <v>540</v>
      </c>
    </row>
    <row r="5487" spans="1:7" x14ac:dyDescent="0.25">
      <c r="A5487" s="18">
        <f t="shared" ref="A5487:B5492" si="974">A5486</f>
        <v>7484</v>
      </c>
      <c r="B5487" s="18" t="str">
        <f t="shared" si="974"/>
        <v>AMC 7484 C</v>
      </c>
      <c r="C5487" s="4">
        <v>163401</v>
      </c>
      <c r="D5487" s="143" t="s">
        <v>7</v>
      </c>
      <c r="E5487" s="143"/>
      <c r="F5487" s="18"/>
      <c r="G5487" s="5">
        <v>225.1</v>
      </c>
    </row>
    <row r="5488" spans="1:7" x14ac:dyDescent="0.25">
      <c r="A5488" s="18">
        <f t="shared" si="974"/>
        <v>7484</v>
      </c>
      <c r="B5488" s="18" t="str">
        <f t="shared" si="974"/>
        <v>AMC 7484 C</v>
      </c>
      <c r="C5488" s="4">
        <v>163409</v>
      </c>
      <c r="D5488" s="143" t="s">
        <v>14</v>
      </c>
      <c r="E5488" s="143"/>
      <c r="F5488" s="18"/>
      <c r="G5488" s="5">
        <v>102.8</v>
      </c>
    </row>
    <row r="5489" spans="1:7" x14ac:dyDescent="0.25">
      <c r="A5489" s="18">
        <f t="shared" si="974"/>
        <v>7484</v>
      </c>
      <c r="B5489" s="18" t="str">
        <f t="shared" si="974"/>
        <v>AMC 7484 C</v>
      </c>
      <c r="C5489" s="4">
        <v>163402</v>
      </c>
      <c r="D5489" s="143" t="s">
        <v>17</v>
      </c>
      <c r="E5489" s="143"/>
      <c r="F5489" s="18"/>
      <c r="G5489" s="5">
        <v>67.5</v>
      </c>
    </row>
    <row r="5490" spans="1:7" x14ac:dyDescent="0.25">
      <c r="A5490" s="18">
        <f t="shared" si="974"/>
        <v>7484</v>
      </c>
      <c r="B5490" s="18" t="str">
        <f t="shared" si="974"/>
        <v>AMC 7484 C</v>
      </c>
      <c r="C5490" s="4">
        <v>163407</v>
      </c>
      <c r="D5490" s="143" t="s">
        <v>13</v>
      </c>
      <c r="E5490" s="143"/>
      <c r="F5490" s="18"/>
      <c r="G5490" s="5">
        <v>32.299999999999997</v>
      </c>
    </row>
    <row r="5491" spans="1:7" x14ac:dyDescent="0.25">
      <c r="A5491" s="18">
        <f t="shared" si="974"/>
        <v>7484</v>
      </c>
      <c r="B5491" s="18" t="str">
        <f t="shared" si="974"/>
        <v>AMC 7484 C</v>
      </c>
      <c r="C5491" s="6">
        <v>163410</v>
      </c>
      <c r="D5491" s="144" t="s">
        <v>15</v>
      </c>
      <c r="E5491" s="144"/>
      <c r="F5491" s="20"/>
      <c r="G5491" s="7">
        <v>32.299999999999997</v>
      </c>
    </row>
    <row r="5492" spans="1:7" x14ac:dyDescent="0.25">
      <c r="A5492" s="20">
        <f t="shared" si="974"/>
        <v>7484</v>
      </c>
      <c r="B5492" s="20" t="str">
        <f t="shared" si="974"/>
        <v>AMC 7484 C</v>
      </c>
      <c r="C5492" s="21"/>
      <c r="D5492" s="145"/>
      <c r="E5492" s="145"/>
      <c r="F5492" s="22" t="s">
        <v>9</v>
      </c>
      <c r="G5492" s="8">
        <v>1000</v>
      </c>
    </row>
    <row r="5493" spans="1:7" x14ac:dyDescent="0.25">
      <c r="A5493" s="9">
        <v>7485</v>
      </c>
      <c r="B5493" s="23" t="s">
        <v>992</v>
      </c>
      <c r="C5493" s="11">
        <v>163401</v>
      </c>
      <c r="D5493" s="146" t="s">
        <v>7</v>
      </c>
      <c r="E5493" s="146"/>
      <c r="F5493" s="24"/>
      <c r="G5493" s="10">
        <v>676.4</v>
      </c>
    </row>
    <row r="5494" spans="1:7" x14ac:dyDescent="0.25">
      <c r="A5494" s="18">
        <f t="shared" ref="A5494:B5498" si="975">A5493</f>
        <v>7485</v>
      </c>
      <c r="B5494" s="18" t="str">
        <f t="shared" si="975"/>
        <v>AMC 7485 C</v>
      </c>
      <c r="C5494" s="15" t="s">
        <v>4</v>
      </c>
      <c r="D5494" s="143" t="s">
        <v>5</v>
      </c>
      <c r="E5494" s="143"/>
      <c r="F5494" s="18"/>
      <c r="G5494" s="5">
        <v>316.7</v>
      </c>
    </row>
    <row r="5495" spans="1:7" x14ac:dyDescent="0.25">
      <c r="A5495" s="18">
        <f t="shared" si="975"/>
        <v>7485</v>
      </c>
      <c r="B5495" s="18" t="str">
        <f t="shared" si="975"/>
        <v>AMC 7485 C</v>
      </c>
      <c r="C5495" s="4">
        <v>163402</v>
      </c>
      <c r="D5495" s="143" t="s">
        <v>17</v>
      </c>
      <c r="E5495" s="143"/>
      <c r="F5495" s="18"/>
      <c r="G5495" s="5">
        <v>3</v>
      </c>
    </row>
    <row r="5496" spans="1:7" x14ac:dyDescent="0.25">
      <c r="A5496" s="18">
        <f t="shared" si="975"/>
        <v>7485</v>
      </c>
      <c r="B5496" s="18" t="str">
        <f t="shared" si="975"/>
        <v>AMC 7485 C</v>
      </c>
      <c r="C5496" s="4">
        <v>163409</v>
      </c>
      <c r="D5496" s="143" t="s">
        <v>14</v>
      </c>
      <c r="E5496" s="143"/>
      <c r="F5496" s="18"/>
      <c r="G5496" s="5">
        <v>3</v>
      </c>
    </row>
    <row r="5497" spans="1:7" x14ac:dyDescent="0.25">
      <c r="A5497" s="18">
        <f t="shared" si="975"/>
        <v>7485</v>
      </c>
      <c r="B5497" s="18" t="str">
        <f t="shared" si="975"/>
        <v>AMC 7485 C</v>
      </c>
      <c r="C5497" s="6">
        <v>163410</v>
      </c>
      <c r="D5497" s="144" t="s">
        <v>15</v>
      </c>
      <c r="E5497" s="144"/>
      <c r="F5497" s="20"/>
      <c r="G5497" s="7">
        <v>0.9</v>
      </c>
    </row>
    <row r="5498" spans="1:7" x14ac:dyDescent="0.25">
      <c r="A5498" s="20">
        <f t="shared" si="975"/>
        <v>7485</v>
      </c>
      <c r="B5498" s="20" t="str">
        <f t="shared" si="975"/>
        <v>AMC 7485 C</v>
      </c>
      <c r="C5498" s="21"/>
      <c r="D5498" s="145"/>
      <c r="E5498" s="145"/>
      <c r="F5498" s="22" t="s">
        <v>9</v>
      </c>
      <c r="G5498" s="8">
        <v>1000</v>
      </c>
    </row>
    <row r="5499" spans="1:7" x14ac:dyDescent="0.25">
      <c r="A5499" s="9">
        <v>7486</v>
      </c>
      <c r="B5499" s="23" t="s">
        <v>993</v>
      </c>
      <c r="C5499" s="9" t="s">
        <v>4</v>
      </c>
      <c r="D5499" s="146" t="s">
        <v>5</v>
      </c>
      <c r="E5499" s="146"/>
      <c r="F5499" s="24"/>
      <c r="G5499" s="10">
        <v>500</v>
      </c>
    </row>
    <row r="5500" spans="1:7" x14ac:dyDescent="0.25">
      <c r="A5500" s="18">
        <f t="shared" ref="A5500:B5503" si="976">A5499</f>
        <v>7486</v>
      </c>
      <c r="B5500" s="18" t="str">
        <f t="shared" si="976"/>
        <v>AMC 7486 C</v>
      </c>
      <c r="C5500" s="4">
        <v>163401</v>
      </c>
      <c r="D5500" s="143" t="s">
        <v>7</v>
      </c>
      <c r="E5500" s="143"/>
      <c r="F5500" s="18"/>
      <c r="G5500" s="5">
        <v>488.2</v>
      </c>
    </row>
    <row r="5501" spans="1:7" x14ac:dyDescent="0.25">
      <c r="A5501" s="18">
        <f t="shared" si="976"/>
        <v>7486</v>
      </c>
      <c r="B5501" s="18" t="str">
        <f t="shared" si="976"/>
        <v>AMC 7486 C</v>
      </c>
      <c r="C5501" s="4">
        <v>163402</v>
      </c>
      <c r="D5501" s="143" t="s">
        <v>17</v>
      </c>
      <c r="E5501" s="143"/>
      <c r="F5501" s="18"/>
      <c r="G5501" s="5">
        <v>5.9</v>
      </c>
    </row>
    <row r="5502" spans="1:7" x14ac:dyDescent="0.25">
      <c r="A5502" s="18">
        <f t="shared" si="976"/>
        <v>7486</v>
      </c>
      <c r="B5502" s="18" t="str">
        <f t="shared" si="976"/>
        <v>AMC 7486 C</v>
      </c>
      <c r="C5502" s="6">
        <v>163409</v>
      </c>
      <c r="D5502" s="144" t="s">
        <v>14</v>
      </c>
      <c r="E5502" s="144"/>
      <c r="F5502" s="20"/>
      <c r="G5502" s="7">
        <v>5.9</v>
      </c>
    </row>
    <row r="5503" spans="1:7" x14ac:dyDescent="0.25">
      <c r="A5503" s="20">
        <f t="shared" si="976"/>
        <v>7486</v>
      </c>
      <c r="B5503" s="20" t="str">
        <f t="shared" si="976"/>
        <v>AMC 7486 C</v>
      </c>
      <c r="C5503" s="21"/>
      <c r="D5503" s="145"/>
      <c r="E5503" s="145"/>
      <c r="F5503" s="22" t="s">
        <v>9</v>
      </c>
      <c r="G5503" s="8">
        <v>1000</v>
      </c>
    </row>
    <row r="5504" spans="1:7" x14ac:dyDescent="0.25">
      <c r="A5504" s="9">
        <v>7487</v>
      </c>
      <c r="B5504" s="23" t="s">
        <v>994</v>
      </c>
      <c r="C5504" s="9" t="s">
        <v>4</v>
      </c>
      <c r="D5504" s="146" t="s">
        <v>5</v>
      </c>
      <c r="E5504" s="146"/>
      <c r="F5504" s="24"/>
      <c r="G5504" s="10">
        <v>568.79999999999995</v>
      </c>
    </row>
    <row r="5505" spans="1:7" x14ac:dyDescent="0.25">
      <c r="A5505" s="18">
        <f t="shared" ref="A5505:B5508" si="977">A5504</f>
        <v>7487</v>
      </c>
      <c r="B5505" s="18" t="str">
        <f t="shared" si="977"/>
        <v>AMC 7487 C</v>
      </c>
      <c r="C5505" s="4">
        <v>163401</v>
      </c>
      <c r="D5505" s="143" t="s">
        <v>7</v>
      </c>
      <c r="E5505" s="143"/>
      <c r="F5505" s="18"/>
      <c r="G5505" s="5">
        <v>381.3</v>
      </c>
    </row>
    <row r="5506" spans="1:7" x14ac:dyDescent="0.25">
      <c r="A5506" s="18">
        <f t="shared" si="977"/>
        <v>7487</v>
      </c>
      <c r="B5506" s="18" t="str">
        <f t="shared" si="977"/>
        <v>AMC 7487 C</v>
      </c>
      <c r="C5506" s="4">
        <v>163409</v>
      </c>
      <c r="D5506" s="143" t="s">
        <v>14</v>
      </c>
      <c r="E5506" s="143"/>
      <c r="F5506" s="18"/>
      <c r="G5506" s="5">
        <v>44</v>
      </c>
    </row>
    <row r="5507" spans="1:7" x14ac:dyDescent="0.25">
      <c r="A5507" s="18">
        <f t="shared" si="977"/>
        <v>7487</v>
      </c>
      <c r="B5507" s="18" t="str">
        <f t="shared" si="977"/>
        <v>AMC 7487 C</v>
      </c>
      <c r="C5507" s="6">
        <v>163402</v>
      </c>
      <c r="D5507" s="144" t="s">
        <v>17</v>
      </c>
      <c r="E5507" s="144"/>
      <c r="F5507" s="20"/>
      <c r="G5507" s="7">
        <v>5.9</v>
      </c>
    </row>
    <row r="5508" spans="1:7" x14ac:dyDescent="0.25">
      <c r="A5508" s="20">
        <f t="shared" si="977"/>
        <v>7487</v>
      </c>
      <c r="B5508" s="20" t="str">
        <f t="shared" si="977"/>
        <v>AMC 7487 C</v>
      </c>
      <c r="C5508" s="21"/>
      <c r="D5508" s="145"/>
      <c r="E5508" s="145"/>
      <c r="F5508" s="22" t="s">
        <v>9</v>
      </c>
      <c r="G5508" s="8">
        <v>1000</v>
      </c>
    </row>
    <row r="5509" spans="1:7" x14ac:dyDescent="0.25">
      <c r="A5509" s="2">
        <v>7488</v>
      </c>
      <c r="B5509" s="27" t="s">
        <v>995</v>
      </c>
      <c r="C5509" s="2" t="s">
        <v>4</v>
      </c>
      <c r="D5509" s="148" t="s">
        <v>5</v>
      </c>
      <c r="E5509" s="148"/>
      <c r="F5509" s="28"/>
      <c r="G5509" s="3">
        <v>514</v>
      </c>
    </row>
    <row r="5510" spans="1:7" x14ac:dyDescent="0.25">
      <c r="A5510" s="18">
        <f t="shared" ref="A5510:B5513" si="978">A5509</f>
        <v>7488</v>
      </c>
      <c r="B5510" s="18" t="str">
        <f t="shared" si="978"/>
        <v>AMC 7488 C</v>
      </c>
      <c r="C5510" s="4">
        <v>163401</v>
      </c>
      <c r="D5510" s="143" t="s">
        <v>7</v>
      </c>
      <c r="E5510" s="143"/>
      <c r="F5510" s="18"/>
      <c r="G5510" s="5">
        <v>380.2</v>
      </c>
    </row>
    <row r="5511" spans="1:7" x14ac:dyDescent="0.25">
      <c r="A5511" s="18">
        <f t="shared" si="978"/>
        <v>7488</v>
      </c>
      <c r="B5511" s="18" t="str">
        <f t="shared" si="978"/>
        <v>AMC 7488 C</v>
      </c>
      <c r="C5511" s="4">
        <v>163409</v>
      </c>
      <c r="D5511" s="143" t="s">
        <v>14</v>
      </c>
      <c r="E5511" s="143"/>
      <c r="F5511" s="18"/>
      <c r="G5511" s="5">
        <v>88.2</v>
      </c>
    </row>
    <row r="5512" spans="1:7" x14ac:dyDescent="0.25">
      <c r="A5512" s="18">
        <f t="shared" si="978"/>
        <v>7488</v>
      </c>
      <c r="B5512" s="18" t="str">
        <f t="shared" si="978"/>
        <v>AMC 7488 C</v>
      </c>
      <c r="C5512" s="6">
        <v>163402</v>
      </c>
      <c r="D5512" s="144" t="s">
        <v>17</v>
      </c>
      <c r="E5512" s="144"/>
      <c r="F5512" s="20"/>
      <c r="G5512" s="7">
        <v>17.600000000000001</v>
      </c>
    </row>
    <row r="5513" spans="1:7" x14ac:dyDescent="0.25">
      <c r="A5513" s="20">
        <f t="shared" si="978"/>
        <v>7488</v>
      </c>
      <c r="B5513" s="20" t="str">
        <f t="shared" si="978"/>
        <v>AMC 7488 C</v>
      </c>
      <c r="C5513" s="21"/>
      <c r="D5513" s="145"/>
      <c r="E5513" s="145"/>
      <c r="F5513" s="22" t="s">
        <v>9</v>
      </c>
      <c r="G5513" s="8">
        <v>1000</v>
      </c>
    </row>
    <row r="5514" spans="1:7" x14ac:dyDescent="0.25">
      <c r="A5514" s="9">
        <v>7489</v>
      </c>
      <c r="B5514" s="23" t="s">
        <v>996</v>
      </c>
      <c r="C5514" s="9" t="s">
        <v>4</v>
      </c>
      <c r="D5514" s="146" t="s">
        <v>5</v>
      </c>
      <c r="E5514" s="146"/>
      <c r="F5514" s="24"/>
      <c r="G5514" s="10">
        <v>504</v>
      </c>
    </row>
    <row r="5515" spans="1:7" x14ac:dyDescent="0.25">
      <c r="A5515" s="18">
        <f t="shared" ref="A5515:B5519" si="979">A5514</f>
        <v>7489</v>
      </c>
      <c r="B5515" s="18" t="str">
        <f t="shared" si="979"/>
        <v>AMC 7489 C</v>
      </c>
      <c r="C5515" s="4">
        <v>163401</v>
      </c>
      <c r="D5515" s="143" t="s">
        <v>7</v>
      </c>
      <c r="E5515" s="143"/>
      <c r="F5515" s="18"/>
      <c r="G5515" s="5">
        <v>378.4</v>
      </c>
    </row>
    <row r="5516" spans="1:7" x14ac:dyDescent="0.25">
      <c r="A5516" s="18">
        <f t="shared" si="979"/>
        <v>7489</v>
      </c>
      <c r="B5516" s="18" t="str">
        <f t="shared" si="979"/>
        <v>AMC 7489 C</v>
      </c>
      <c r="C5516" s="4">
        <v>163409</v>
      </c>
      <c r="D5516" s="143" t="s">
        <v>14</v>
      </c>
      <c r="E5516" s="143"/>
      <c r="F5516" s="18"/>
      <c r="G5516" s="5">
        <v>88.2</v>
      </c>
    </row>
    <row r="5517" spans="1:7" x14ac:dyDescent="0.25">
      <c r="A5517" s="18">
        <f t="shared" si="979"/>
        <v>7489</v>
      </c>
      <c r="B5517" s="18" t="str">
        <f t="shared" si="979"/>
        <v>AMC 7489 C</v>
      </c>
      <c r="C5517" s="4">
        <v>163402</v>
      </c>
      <c r="D5517" s="143" t="s">
        <v>17</v>
      </c>
      <c r="E5517" s="143"/>
      <c r="F5517" s="18"/>
      <c r="G5517" s="5">
        <v>23.5</v>
      </c>
    </row>
    <row r="5518" spans="1:7" x14ac:dyDescent="0.25">
      <c r="A5518" s="18">
        <f t="shared" si="979"/>
        <v>7489</v>
      </c>
      <c r="B5518" s="18" t="str">
        <f t="shared" si="979"/>
        <v>AMC 7489 C</v>
      </c>
      <c r="C5518" s="6">
        <v>163410</v>
      </c>
      <c r="D5518" s="144" t="s">
        <v>15</v>
      </c>
      <c r="E5518" s="144"/>
      <c r="F5518" s="20"/>
      <c r="G5518" s="7">
        <v>5.9</v>
      </c>
    </row>
    <row r="5519" spans="1:7" x14ac:dyDescent="0.25">
      <c r="A5519" s="20">
        <f t="shared" si="979"/>
        <v>7489</v>
      </c>
      <c r="B5519" s="20" t="str">
        <f t="shared" si="979"/>
        <v>AMC 7489 C</v>
      </c>
      <c r="C5519" s="21"/>
      <c r="D5519" s="145"/>
      <c r="E5519" s="145"/>
      <c r="F5519" s="22" t="s">
        <v>9</v>
      </c>
      <c r="G5519" s="8">
        <v>1000</v>
      </c>
    </row>
    <row r="5520" spans="1:7" x14ac:dyDescent="0.25">
      <c r="A5520" s="9">
        <v>7490</v>
      </c>
      <c r="B5520" s="23" t="s">
        <v>997</v>
      </c>
      <c r="C5520" s="9" t="s">
        <v>4</v>
      </c>
      <c r="D5520" s="146" t="s">
        <v>5</v>
      </c>
      <c r="E5520" s="146"/>
      <c r="F5520" s="24"/>
      <c r="G5520" s="10">
        <v>520</v>
      </c>
    </row>
    <row r="5521" spans="1:7" x14ac:dyDescent="0.25">
      <c r="A5521" s="18">
        <f t="shared" ref="A5521:B5525" si="980">A5520</f>
        <v>7490</v>
      </c>
      <c r="B5521" s="18" t="str">
        <f t="shared" si="980"/>
        <v>AMC 7490 C</v>
      </c>
      <c r="C5521" s="4">
        <v>163401</v>
      </c>
      <c r="D5521" s="143" t="s">
        <v>7</v>
      </c>
      <c r="E5521" s="143"/>
      <c r="F5521" s="18"/>
      <c r="G5521" s="5">
        <v>377.1</v>
      </c>
    </row>
    <row r="5522" spans="1:7" x14ac:dyDescent="0.25">
      <c r="A5522" s="18">
        <f t="shared" si="980"/>
        <v>7490</v>
      </c>
      <c r="B5522" s="18" t="str">
        <f t="shared" si="980"/>
        <v>AMC 7490 C</v>
      </c>
      <c r="C5522" s="4">
        <v>163409</v>
      </c>
      <c r="D5522" s="143" t="s">
        <v>14</v>
      </c>
      <c r="E5522" s="143"/>
      <c r="F5522" s="18"/>
      <c r="G5522" s="5">
        <v>67.599999999999994</v>
      </c>
    </row>
    <row r="5523" spans="1:7" x14ac:dyDescent="0.25">
      <c r="A5523" s="18">
        <f t="shared" si="980"/>
        <v>7490</v>
      </c>
      <c r="B5523" s="18" t="str">
        <f t="shared" si="980"/>
        <v>AMC 7490 C</v>
      </c>
      <c r="C5523" s="4">
        <v>163402</v>
      </c>
      <c r="D5523" s="143" t="s">
        <v>17</v>
      </c>
      <c r="E5523" s="143"/>
      <c r="F5523" s="18"/>
      <c r="G5523" s="5">
        <v>29.4</v>
      </c>
    </row>
    <row r="5524" spans="1:7" x14ac:dyDescent="0.25">
      <c r="A5524" s="18">
        <f t="shared" si="980"/>
        <v>7490</v>
      </c>
      <c r="B5524" s="18" t="str">
        <f t="shared" si="980"/>
        <v>AMC 7490 C</v>
      </c>
      <c r="C5524" s="6">
        <v>163410</v>
      </c>
      <c r="D5524" s="144" t="s">
        <v>15</v>
      </c>
      <c r="E5524" s="144"/>
      <c r="F5524" s="20"/>
      <c r="G5524" s="7">
        <v>5.9</v>
      </c>
    </row>
    <row r="5525" spans="1:7" x14ac:dyDescent="0.25">
      <c r="A5525" s="20">
        <f t="shared" si="980"/>
        <v>7490</v>
      </c>
      <c r="B5525" s="20" t="str">
        <f t="shared" si="980"/>
        <v>AMC 7490 C</v>
      </c>
      <c r="C5525" s="21"/>
      <c r="D5525" s="145"/>
      <c r="E5525" s="145"/>
      <c r="F5525" s="22" t="s">
        <v>9</v>
      </c>
      <c r="G5525" s="8">
        <v>1000</v>
      </c>
    </row>
    <row r="5526" spans="1:7" x14ac:dyDescent="0.25">
      <c r="A5526" s="9">
        <v>7491</v>
      </c>
      <c r="B5526" s="23" t="s">
        <v>998</v>
      </c>
      <c r="C5526" s="9" t="s">
        <v>4</v>
      </c>
      <c r="D5526" s="146" t="s">
        <v>5</v>
      </c>
      <c r="E5526" s="146"/>
      <c r="F5526" s="24"/>
      <c r="G5526" s="10">
        <v>492</v>
      </c>
    </row>
    <row r="5527" spans="1:7" x14ac:dyDescent="0.25">
      <c r="A5527" s="18">
        <f t="shared" ref="A5527:B5531" si="981">A5526</f>
        <v>7491</v>
      </c>
      <c r="B5527" s="18" t="str">
        <f t="shared" si="981"/>
        <v>AMC 7491 C</v>
      </c>
      <c r="C5527" s="4">
        <v>163401</v>
      </c>
      <c r="D5527" s="143" t="s">
        <v>7</v>
      </c>
      <c r="E5527" s="143"/>
      <c r="F5527" s="18"/>
      <c r="G5527" s="5">
        <v>372.7</v>
      </c>
    </row>
    <row r="5528" spans="1:7" x14ac:dyDescent="0.25">
      <c r="A5528" s="18">
        <f t="shared" si="981"/>
        <v>7491</v>
      </c>
      <c r="B5528" s="18" t="str">
        <f t="shared" si="981"/>
        <v>AMC 7491 C</v>
      </c>
      <c r="C5528" s="4">
        <v>163409</v>
      </c>
      <c r="D5528" s="143" t="s">
        <v>14</v>
      </c>
      <c r="E5528" s="143"/>
      <c r="F5528" s="18"/>
      <c r="G5528" s="5">
        <v>67.7</v>
      </c>
    </row>
    <row r="5529" spans="1:7" x14ac:dyDescent="0.25">
      <c r="A5529" s="18">
        <f t="shared" si="981"/>
        <v>7491</v>
      </c>
      <c r="B5529" s="18" t="str">
        <f t="shared" si="981"/>
        <v>AMC 7491 C</v>
      </c>
      <c r="C5529" s="4">
        <v>163402</v>
      </c>
      <c r="D5529" s="143" t="s">
        <v>17</v>
      </c>
      <c r="E5529" s="143"/>
      <c r="F5529" s="18"/>
      <c r="G5529" s="5">
        <v>44.1</v>
      </c>
    </row>
    <row r="5530" spans="1:7" x14ac:dyDescent="0.25">
      <c r="A5530" s="18">
        <f t="shared" si="981"/>
        <v>7491</v>
      </c>
      <c r="B5530" s="18" t="str">
        <f t="shared" si="981"/>
        <v>AMC 7491 C</v>
      </c>
      <c r="C5530" s="6">
        <v>163410</v>
      </c>
      <c r="D5530" s="144" t="s">
        <v>15</v>
      </c>
      <c r="E5530" s="144"/>
      <c r="F5530" s="20"/>
      <c r="G5530" s="7">
        <v>23.5</v>
      </c>
    </row>
    <row r="5531" spans="1:7" x14ac:dyDescent="0.25">
      <c r="A5531" s="20">
        <f t="shared" si="981"/>
        <v>7491</v>
      </c>
      <c r="B5531" s="20" t="str">
        <f t="shared" si="981"/>
        <v>AMC 7491 C</v>
      </c>
      <c r="C5531" s="21"/>
      <c r="D5531" s="145"/>
      <c r="E5531" s="145"/>
      <c r="F5531" s="22" t="s">
        <v>9</v>
      </c>
      <c r="G5531" s="8">
        <v>1000</v>
      </c>
    </row>
    <row r="5532" spans="1:7" x14ac:dyDescent="0.25">
      <c r="A5532" s="9">
        <v>7492</v>
      </c>
      <c r="B5532" s="23" t="s">
        <v>999</v>
      </c>
      <c r="C5532" s="22" t="s">
        <v>4</v>
      </c>
      <c r="D5532" s="147" t="s">
        <v>5</v>
      </c>
      <c r="E5532" s="147"/>
      <c r="F5532" s="21"/>
      <c r="G5532" s="14">
        <v>1000</v>
      </c>
    </row>
    <row r="5533" spans="1:7" x14ac:dyDescent="0.25">
      <c r="A5533" s="20">
        <f t="shared" ref="A5533:B5533" si="982">A5532</f>
        <v>7492</v>
      </c>
      <c r="B5533" s="20" t="str">
        <f t="shared" si="982"/>
        <v>AMC 7492 C</v>
      </c>
      <c r="C5533" s="21"/>
      <c r="D5533" s="145"/>
      <c r="E5533" s="145"/>
      <c r="F5533" s="22" t="s">
        <v>9</v>
      </c>
      <c r="G5533" s="8">
        <v>1000</v>
      </c>
    </row>
    <row r="5534" spans="1:7" x14ac:dyDescent="0.25">
      <c r="A5534" s="9">
        <v>7493</v>
      </c>
      <c r="B5534" s="23" t="s">
        <v>1000</v>
      </c>
      <c r="C5534" s="9" t="s">
        <v>4</v>
      </c>
      <c r="D5534" s="146" t="s">
        <v>5</v>
      </c>
      <c r="E5534" s="146"/>
      <c r="F5534" s="24"/>
      <c r="G5534" s="10">
        <v>590.5</v>
      </c>
    </row>
    <row r="5535" spans="1:7" x14ac:dyDescent="0.25">
      <c r="A5535" s="18">
        <f t="shared" ref="A5535:B5540" si="983">A5534</f>
        <v>7493</v>
      </c>
      <c r="B5535" s="18" t="str">
        <f t="shared" si="983"/>
        <v>AMC 7493 C</v>
      </c>
      <c r="C5535" s="4">
        <v>163401</v>
      </c>
      <c r="D5535" s="143" t="s">
        <v>7</v>
      </c>
      <c r="E5535" s="143"/>
      <c r="F5535" s="18"/>
      <c r="G5535" s="5">
        <v>390.7</v>
      </c>
    </row>
    <row r="5536" spans="1:7" x14ac:dyDescent="0.25">
      <c r="A5536" s="18">
        <f t="shared" si="983"/>
        <v>7493</v>
      </c>
      <c r="B5536" s="18" t="str">
        <f t="shared" si="983"/>
        <v>AMC 7493 C</v>
      </c>
      <c r="C5536" s="4">
        <v>163409</v>
      </c>
      <c r="D5536" s="143" t="s">
        <v>14</v>
      </c>
      <c r="E5536" s="143"/>
      <c r="F5536" s="18"/>
      <c r="G5536" s="5">
        <v>11.7</v>
      </c>
    </row>
    <row r="5537" spans="1:7" x14ac:dyDescent="0.25">
      <c r="A5537" s="18">
        <f t="shared" si="983"/>
        <v>7493</v>
      </c>
      <c r="B5537" s="18" t="str">
        <f t="shared" si="983"/>
        <v>AMC 7493 C</v>
      </c>
      <c r="C5537" s="4">
        <v>163403</v>
      </c>
      <c r="D5537" s="143" t="s">
        <v>6</v>
      </c>
      <c r="E5537" s="143"/>
      <c r="F5537" s="18"/>
      <c r="G5537" s="5">
        <v>5.9</v>
      </c>
    </row>
    <row r="5538" spans="1:7" x14ac:dyDescent="0.25">
      <c r="A5538" s="18">
        <f t="shared" si="983"/>
        <v>7493</v>
      </c>
      <c r="B5538" s="18" t="str">
        <f t="shared" si="983"/>
        <v>AMC 7493 C</v>
      </c>
      <c r="C5538" s="4">
        <v>163410</v>
      </c>
      <c r="D5538" s="143" t="s">
        <v>15</v>
      </c>
      <c r="E5538" s="143"/>
      <c r="F5538" s="18"/>
      <c r="G5538" s="5">
        <v>0.9</v>
      </c>
    </row>
    <row r="5539" spans="1:7" x14ac:dyDescent="0.25">
      <c r="A5539" s="18">
        <f t="shared" si="983"/>
        <v>7493</v>
      </c>
      <c r="B5539" s="18" t="str">
        <f t="shared" si="983"/>
        <v>AMC 7493 C</v>
      </c>
      <c r="C5539" s="6">
        <v>163407</v>
      </c>
      <c r="D5539" s="144" t="s">
        <v>13</v>
      </c>
      <c r="E5539" s="144"/>
      <c r="F5539" s="20"/>
      <c r="G5539" s="7">
        <v>0.3</v>
      </c>
    </row>
    <row r="5540" spans="1:7" x14ac:dyDescent="0.25">
      <c r="A5540" s="20">
        <f t="shared" si="983"/>
        <v>7493</v>
      </c>
      <c r="B5540" s="20" t="str">
        <f t="shared" si="983"/>
        <v>AMC 7493 C</v>
      </c>
      <c r="C5540" s="21"/>
      <c r="D5540" s="145"/>
      <c r="E5540" s="145"/>
      <c r="F5540" s="22" t="s">
        <v>9</v>
      </c>
      <c r="G5540" s="8">
        <v>1000</v>
      </c>
    </row>
    <row r="5541" spans="1:7" x14ac:dyDescent="0.25">
      <c r="A5541" s="9">
        <v>7494</v>
      </c>
      <c r="B5541" s="23" t="s">
        <v>1001</v>
      </c>
      <c r="C5541" s="9" t="s">
        <v>4</v>
      </c>
      <c r="D5541" s="146" t="s">
        <v>5</v>
      </c>
      <c r="E5541" s="146"/>
      <c r="F5541" s="24"/>
      <c r="G5541" s="10">
        <v>590</v>
      </c>
    </row>
    <row r="5542" spans="1:7" x14ac:dyDescent="0.25">
      <c r="A5542" s="18">
        <f t="shared" ref="A5542:B5547" si="984">A5541</f>
        <v>7494</v>
      </c>
      <c r="B5542" s="18" t="str">
        <f t="shared" si="984"/>
        <v>AMC 7494 C</v>
      </c>
      <c r="C5542" s="4">
        <v>163401</v>
      </c>
      <c r="D5542" s="143" t="s">
        <v>7</v>
      </c>
      <c r="E5542" s="143"/>
      <c r="F5542" s="18"/>
      <c r="G5542" s="5">
        <v>385.9</v>
      </c>
    </row>
    <row r="5543" spans="1:7" x14ac:dyDescent="0.25">
      <c r="A5543" s="18">
        <f t="shared" si="984"/>
        <v>7494</v>
      </c>
      <c r="B5543" s="18" t="str">
        <f t="shared" si="984"/>
        <v>AMC 7494 C</v>
      </c>
      <c r="C5543" s="4">
        <v>163409</v>
      </c>
      <c r="D5543" s="143" t="s">
        <v>14</v>
      </c>
      <c r="E5543" s="143"/>
      <c r="F5543" s="18"/>
      <c r="G5543" s="5">
        <v>11.7</v>
      </c>
    </row>
    <row r="5544" spans="1:7" x14ac:dyDescent="0.25">
      <c r="A5544" s="18">
        <f t="shared" si="984"/>
        <v>7494</v>
      </c>
      <c r="B5544" s="18" t="str">
        <f t="shared" si="984"/>
        <v>AMC 7494 C</v>
      </c>
      <c r="C5544" s="4">
        <v>163403</v>
      </c>
      <c r="D5544" s="143" t="s">
        <v>6</v>
      </c>
      <c r="E5544" s="143"/>
      <c r="F5544" s="18"/>
      <c r="G5544" s="5">
        <v>5.9</v>
      </c>
    </row>
    <row r="5545" spans="1:7" x14ac:dyDescent="0.25">
      <c r="A5545" s="18">
        <f t="shared" si="984"/>
        <v>7494</v>
      </c>
      <c r="B5545" s="18" t="str">
        <f t="shared" si="984"/>
        <v>AMC 7494 C</v>
      </c>
      <c r="C5545" s="4">
        <v>163410</v>
      </c>
      <c r="D5545" s="143" t="s">
        <v>15</v>
      </c>
      <c r="E5545" s="143"/>
      <c r="F5545" s="18"/>
      <c r="G5545" s="5">
        <v>5.9</v>
      </c>
    </row>
    <row r="5546" spans="1:7" x14ac:dyDescent="0.25">
      <c r="A5546" s="18">
        <f t="shared" si="984"/>
        <v>7494</v>
      </c>
      <c r="B5546" s="18" t="str">
        <f t="shared" si="984"/>
        <v>AMC 7494 C</v>
      </c>
      <c r="C5546" s="6">
        <v>163407</v>
      </c>
      <c r="D5546" s="144" t="s">
        <v>13</v>
      </c>
      <c r="E5546" s="144"/>
      <c r="F5546" s="20"/>
      <c r="G5546" s="7">
        <v>0.6</v>
      </c>
    </row>
    <row r="5547" spans="1:7" x14ac:dyDescent="0.25">
      <c r="A5547" s="20">
        <f t="shared" si="984"/>
        <v>7494</v>
      </c>
      <c r="B5547" s="20" t="str">
        <f t="shared" si="984"/>
        <v>AMC 7494 C</v>
      </c>
      <c r="C5547" s="21"/>
      <c r="D5547" s="145"/>
      <c r="E5547" s="145"/>
      <c r="F5547" s="22" t="s">
        <v>9</v>
      </c>
      <c r="G5547" s="8">
        <v>1000</v>
      </c>
    </row>
    <row r="5548" spans="1:7" x14ac:dyDescent="0.25">
      <c r="A5548" s="9">
        <v>7495</v>
      </c>
      <c r="B5548" s="23" t="s">
        <v>1002</v>
      </c>
      <c r="C5548" s="9" t="s">
        <v>4</v>
      </c>
      <c r="D5548" s="146" t="s">
        <v>5</v>
      </c>
      <c r="E5548" s="146"/>
      <c r="F5548" s="24"/>
      <c r="G5548" s="10">
        <v>777</v>
      </c>
    </row>
    <row r="5549" spans="1:7" x14ac:dyDescent="0.25">
      <c r="A5549" s="18">
        <f t="shared" ref="A5549:B5553" si="985">A5548</f>
        <v>7495</v>
      </c>
      <c r="B5549" s="18" t="str">
        <f t="shared" si="985"/>
        <v>AMC 7495 C</v>
      </c>
      <c r="C5549" s="4">
        <v>163401</v>
      </c>
      <c r="D5549" s="143" t="s">
        <v>7</v>
      </c>
      <c r="E5549" s="143"/>
      <c r="F5549" s="18"/>
      <c r="G5549" s="5">
        <v>135.69999999999999</v>
      </c>
    </row>
    <row r="5550" spans="1:7" x14ac:dyDescent="0.25">
      <c r="A5550" s="18">
        <f t="shared" si="985"/>
        <v>7495</v>
      </c>
      <c r="B5550" s="18" t="str">
        <f t="shared" si="985"/>
        <v>AMC 7495 C</v>
      </c>
      <c r="C5550" s="4">
        <v>163403</v>
      </c>
      <c r="D5550" s="143" t="s">
        <v>6</v>
      </c>
      <c r="E5550" s="143"/>
      <c r="F5550" s="18"/>
      <c r="G5550" s="5">
        <v>78</v>
      </c>
    </row>
    <row r="5551" spans="1:7" x14ac:dyDescent="0.25">
      <c r="A5551" s="18">
        <f t="shared" si="985"/>
        <v>7495</v>
      </c>
      <c r="B5551" s="18" t="str">
        <f t="shared" si="985"/>
        <v>AMC 7495 C</v>
      </c>
      <c r="C5551" s="4">
        <v>163407</v>
      </c>
      <c r="D5551" s="143" t="s">
        <v>13</v>
      </c>
      <c r="E5551" s="143"/>
      <c r="F5551" s="18"/>
      <c r="G5551" s="5">
        <v>8.6999999999999993</v>
      </c>
    </row>
    <row r="5552" spans="1:7" x14ac:dyDescent="0.25">
      <c r="A5552" s="18">
        <f t="shared" si="985"/>
        <v>7495</v>
      </c>
      <c r="B5552" s="18" t="str">
        <f t="shared" si="985"/>
        <v>AMC 7495 C</v>
      </c>
      <c r="C5552" s="6">
        <v>163410</v>
      </c>
      <c r="D5552" s="144" t="s">
        <v>15</v>
      </c>
      <c r="E5552" s="144"/>
      <c r="F5552" s="20"/>
      <c r="G5552" s="7">
        <v>0.6</v>
      </c>
    </row>
    <row r="5553" spans="1:7" x14ac:dyDescent="0.25">
      <c r="A5553" s="20">
        <f t="shared" si="985"/>
        <v>7495</v>
      </c>
      <c r="B5553" s="20" t="str">
        <f t="shared" si="985"/>
        <v>AMC 7495 C</v>
      </c>
      <c r="C5553" s="21"/>
      <c r="D5553" s="145"/>
      <c r="E5553" s="145"/>
      <c r="F5553" s="22" t="s">
        <v>9</v>
      </c>
      <c r="G5553" s="8">
        <v>1000</v>
      </c>
    </row>
    <row r="5554" spans="1:7" x14ac:dyDescent="0.25">
      <c r="A5554" s="9">
        <v>7496</v>
      </c>
      <c r="B5554" s="23" t="s">
        <v>1003</v>
      </c>
      <c r="C5554" s="9" t="s">
        <v>4</v>
      </c>
      <c r="D5554" s="146" t="s">
        <v>5</v>
      </c>
      <c r="E5554" s="146"/>
      <c r="F5554" s="24"/>
      <c r="G5554" s="10">
        <v>723.1</v>
      </c>
    </row>
    <row r="5555" spans="1:7" x14ac:dyDescent="0.25">
      <c r="A5555" s="18">
        <f t="shared" ref="A5555:B5559" si="986">A5554</f>
        <v>7496</v>
      </c>
      <c r="B5555" s="18" t="str">
        <f t="shared" si="986"/>
        <v>AMC 7496 C</v>
      </c>
      <c r="C5555" s="4">
        <v>163401</v>
      </c>
      <c r="D5555" s="143" t="s">
        <v>7</v>
      </c>
      <c r="E5555" s="143"/>
      <c r="F5555" s="18"/>
      <c r="G5555" s="5">
        <v>131.19999999999999</v>
      </c>
    </row>
    <row r="5556" spans="1:7" x14ac:dyDescent="0.25">
      <c r="A5556" s="18">
        <f t="shared" si="986"/>
        <v>7496</v>
      </c>
      <c r="B5556" s="18" t="str">
        <f t="shared" si="986"/>
        <v>AMC 7496 C</v>
      </c>
      <c r="C5556" s="4">
        <v>163403</v>
      </c>
      <c r="D5556" s="143" t="s">
        <v>6</v>
      </c>
      <c r="E5556" s="143"/>
      <c r="F5556" s="18"/>
      <c r="G5556" s="5">
        <v>119.5</v>
      </c>
    </row>
    <row r="5557" spans="1:7" x14ac:dyDescent="0.25">
      <c r="A5557" s="18">
        <f t="shared" si="986"/>
        <v>7496</v>
      </c>
      <c r="B5557" s="18" t="str">
        <f t="shared" si="986"/>
        <v>AMC 7496 C</v>
      </c>
      <c r="C5557" s="4">
        <v>163407</v>
      </c>
      <c r="D5557" s="143" t="s">
        <v>13</v>
      </c>
      <c r="E5557" s="143"/>
      <c r="F5557" s="18"/>
      <c r="G5557" s="5">
        <v>23.3</v>
      </c>
    </row>
    <row r="5558" spans="1:7" x14ac:dyDescent="0.25">
      <c r="A5558" s="18">
        <f t="shared" si="986"/>
        <v>7496</v>
      </c>
      <c r="B5558" s="18" t="str">
        <f t="shared" si="986"/>
        <v>AMC 7496 C</v>
      </c>
      <c r="C5558" s="6">
        <v>163410</v>
      </c>
      <c r="D5558" s="144" t="s">
        <v>15</v>
      </c>
      <c r="E5558" s="144"/>
      <c r="F5558" s="20"/>
      <c r="G5558" s="7">
        <v>2.9</v>
      </c>
    </row>
    <row r="5559" spans="1:7" x14ac:dyDescent="0.25">
      <c r="A5559" s="20">
        <f t="shared" si="986"/>
        <v>7496</v>
      </c>
      <c r="B5559" s="20" t="str">
        <f t="shared" si="986"/>
        <v>AMC 7496 C</v>
      </c>
      <c r="C5559" s="21"/>
      <c r="D5559" s="145"/>
      <c r="E5559" s="145"/>
      <c r="F5559" s="22" t="s">
        <v>9</v>
      </c>
      <c r="G5559" s="8">
        <v>1000</v>
      </c>
    </row>
    <row r="5560" spans="1:7" x14ac:dyDescent="0.25">
      <c r="A5560" s="9">
        <v>7497</v>
      </c>
      <c r="B5560" s="23" t="s">
        <v>1004</v>
      </c>
      <c r="C5560" s="9" t="s">
        <v>4</v>
      </c>
      <c r="D5560" s="146" t="s">
        <v>5</v>
      </c>
      <c r="E5560" s="146"/>
      <c r="F5560" s="24"/>
      <c r="G5560" s="10">
        <v>747.5</v>
      </c>
    </row>
    <row r="5561" spans="1:7" x14ac:dyDescent="0.25">
      <c r="A5561" s="18">
        <f t="shared" ref="A5561:B5566" si="987">A5560</f>
        <v>7497</v>
      </c>
      <c r="B5561" s="18" t="str">
        <f t="shared" si="987"/>
        <v>AMC 7497 C</v>
      </c>
      <c r="C5561" s="4">
        <v>163401</v>
      </c>
      <c r="D5561" s="143" t="s">
        <v>7</v>
      </c>
      <c r="E5561" s="143"/>
      <c r="F5561" s="18"/>
      <c r="G5561" s="5">
        <v>135.9</v>
      </c>
    </row>
    <row r="5562" spans="1:7" x14ac:dyDescent="0.25">
      <c r="A5562" s="18">
        <f t="shared" si="987"/>
        <v>7497</v>
      </c>
      <c r="B5562" s="18" t="str">
        <f t="shared" si="987"/>
        <v>AMC 7497 C</v>
      </c>
      <c r="C5562" s="4">
        <v>163409</v>
      </c>
      <c r="D5562" s="143" t="s">
        <v>14</v>
      </c>
      <c r="E5562" s="143"/>
      <c r="F5562" s="18"/>
      <c r="G5562" s="5">
        <v>46.6</v>
      </c>
    </row>
    <row r="5563" spans="1:7" x14ac:dyDescent="0.25">
      <c r="A5563" s="18">
        <f t="shared" si="987"/>
        <v>7497</v>
      </c>
      <c r="B5563" s="18" t="str">
        <f t="shared" si="987"/>
        <v>AMC 7497 C</v>
      </c>
      <c r="C5563" s="4">
        <v>163403</v>
      </c>
      <c r="D5563" s="143" t="s">
        <v>6</v>
      </c>
      <c r="E5563" s="143"/>
      <c r="F5563" s="18"/>
      <c r="G5563" s="5">
        <v>40.799999999999997</v>
      </c>
    </row>
    <row r="5564" spans="1:7" x14ac:dyDescent="0.25">
      <c r="A5564" s="18">
        <f t="shared" si="987"/>
        <v>7497</v>
      </c>
      <c r="B5564" s="18" t="str">
        <f t="shared" si="987"/>
        <v>AMC 7497 C</v>
      </c>
      <c r="C5564" s="4">
        <v>163404</v>
      </c>
      <c r="D5564" s="143" t="s">
        <v>8</v>
      </c>
      <c r="E5564" s="143"/>
      <c r="F5564" s="18"/>
      <c r="G5564" s="5">
        <v>14.6</v>
      </c>
    </row>
    <row r="5565" spans="1:7" x14ac:dyDescent="0.25">
      <c r="A5565" s="18">
        <f t="shared" si="987"/>
        <v>7497</v>
      </c>
      <c r="B5565" s="18" t="str">
        <f t="shared" si="987"/>
        <v>AMC 7497 C</v>
      </c>
      <c r="C5565" s="6">
        <v>163410</v>
      </c>
      <c r="D5565" s="144" t="s">
        <v>15</v>
      </c>
      <c r="E5565" s="144"/>
      <c r="F5565" s="20"/>
      <c r="G5565" s="7">
        <v>14.6</v>
      </c>
    </row>
    <row r="5566" spans="1:7" x14ac:dyDescent="0.25">
      <c r="A5566" s="20">
        <f t="shared" si="987"/>
        <v>7497</v>
      </c>
      <c r="B5566" s="20" t="str">
        <f t="shared" si="987"/>
        <v>AMC 7497 C</v>
      </c>
      <c r="C5566" s="21"/>
      <c r="D5566" s="145"/>
      <c r="E5566" s="145"/>
      <c r="F5566" s="22" t="s">
        <v>9</v>
      </c>
      <c r="G5566" s="8">
        <v>1000</v>
      </c>
    </row>
    <row r="5567" spans="1:7" x14ac:dyDescent="0.25">
      <c r="A5567" s="57">
        <v>7488</v>
      </c>
      <c r="B5567" s="64" t="s">
        <v>1072</v>
      </c>
      <c r="C5567" s="30" t="s">
        <v>4</v>
      </c>
      <c r="D5567" s="141" t="s">
        <v>5</v>
      </c>
      <c r="E5567" s="141"/>
      <c r="F5567" s="52"/>
      <c r="G5567" s="32">
        <v>514</v>
      </c>
    </row>
    <row r="5568" spans="1:7" x14ac:dyDescent="0.25">
      <c r="A5568" s="58">
        <f t="shared" ref="A5568:B5571" si="988">A5567</f>
        <v>7488</v>
      </c>
      <c r="B5568" s="64" t="str">
        <f t="shared" si="988"/>
        <v>AMC 7488 C</v>
      </c>
      <c r="C5568" s="34">
        <v>163401</v>
      </c>
      <c r="D5568" s="139" t="s">
        <v>7</v>
      </c>
      <c r="E5568" s="139"/>
      <c r="F5568" s="33"/>
      <c r="G5568" s="36">
        <v>380.2</v>
      </c>
    </row>
    <row r="5569" spans="1:7" x14ac:dyDescent="0.25">
      <c r="A5569" s="58">
        <f t="shared" si="988"/>
        <v>7488</v>
      </c>
      <c r="B5569" s="64" t="str">
        <f t="shared" si="988"/>
        <v>AMC 7488 C</v>
      </c>
      <c r="C5569" s="34">
        <v>163409</v>
      </c>
      <c r="D5569" s="139" t="s">
        <v>14</v>
      </c>
      <c r="E5569" s="139"/>
      <c r="F5569" s="33"/>
      <c r="G5569" s="36">
        <v>88.2</v>
      </c>
    </row>
    <row r="5570" spans="1:7" x14ac:dyDescent="0.25">
      <c r="A5570" s="58">
        <f t="shared" si="988"/>
        <v>7488</v>
      </c>
      <c r="B5570" s="64" t="str">
        <f t="shared" si="988"/>
        <v>AMC 7488 C</v>
      </c>
      <c r="C5570" s="37">
        <v>163402</v>
      </c>
      <c r="D5570" s="136" t="s">
        <v>17</v>
      </c>
      <c r="E5570" s="136"/>
      <c r="F5570" s="39"/>
      <c r="G5570" s="40">
        <v>17.600000000000001</v>
      </c>
    </row>
    <row r="5571" spans="1:7" x14ac:dyDescent="0.25">
      <c r="A5571" s="59">
        <f t="shared" si="988"/>
        <v>7488</v>
      </c>
      <c r="B5571" s="64" t="str">
        <f t="shared" si="988"/>
        <v>AMC 7488 C</v>
      </c>
      <c r="C5571" s="41"/>
      <c r="D5571" s="137"/>
      <c r="E5571" s="137"/>
      <c r="F5571" s="42" t="s">
        <v>9</v>
      </c>
      <c r="G5571" s="43">
        <v>1000</v>
      </c>
    </row>
    <row r="5572" spans="1:7" x14ac:dyDescent="0.25">
      <c r="A5572" s="60">
        <v>7489</v>
      </c>
      <c r="B5572" s="64" t="s">
        <v>1073</v>
      </c>
      <c r="C5572" s="44" t="s">
        <v>4</v>
      </c>
      <c r="D5572" s="140" t="s">
        <v>5</v>
      </c>
      <c r="E5572" s="140"/>
      <c r="F5572" s="51"/>
      <c r="G5572" s="46">
        <v>504</v>
      </c>
    </row>
    <row r="5573" spans="1:7" x14ac:dyDescent="0.25">
      <c r="A5573" s="58">
        <f t="shared" ref="A5573:B5577" si="989">A5572</f>
        <v>7489</v>
      </c>
      <c r="B5573" s="64" t="str">
        <f t="shared" si="989"/>
        <v>AMC 7489 C</v>
      </c>
      <c r="C5573" s="34">
        <v>163401</v>
      </c>
      <c r="D5573" s="139" t="s">
        <v>7</v>
      </c>
      <c r="E5573" s="139"/>
      <c r="F5573" s="33"/>
      <c r="G5573" s="36">
        <v>378.4</v>
      </c>
    </row>
    <row r="5574" spans="1:7" x14ac:dyDescent="0.25">
      <c r="A5574" s="58">
        <f t="shared" si="989"/>
        <v>7489</v>
      </c>
      <c r="B5574" s="64" t="str">
        <f t="shared" si="989"/>
        <v>AMC 7489 C</v>
      </c>
      <c r="C5574" s="34">
        <v>163409</v>
      </c>
      <c r="D5574" s="139" t="s">
        <v>14</v>
      </c>
      <c r="E5574" s="139"/>
      <c r="F5574" s="33"/>
      <c r="G5574" s="36">
        <v>88.2</v>
      </c>
    </row>
    <row r="5575" spans="1:7" x14ac:dyDescent="0.25">
      <c r="A5575" s="58">
        <f t="shared" si="989"/>
        <v>7489</v>
      </c>
      <c r="B5575" s="64" t="str">
        <f t="shared" si="989"/>
        <v>AMC 7489 C</v>
      </c>
      <c r="C5575" s="34">
        <v>163402</v>
      </c>
      <c r="D5575" s="139" t="s">
        <v>17</v>
      </c>
      <c r="E5575" s="139"/>
      <c r="F5575" s="33"/>
      <c r="G5575" s="36">
        <v>23.5</v>
      </c>
    </row>
    <row r="5576" spans="1:7" x14ac:dyDescent="0.25">
      <c r="A5576" s="58">
        <f t="shared" si="989"/>
        <v>7489</v>
      </c>
      <c r="B5576" s="64" t="str">
        <f t="shared" si="989"/>
        <v>AMC 7489 C</v>
      </c>
      <c r="C5576" s="37">
        <v>163410</v>
      </c>
      <c r="D5576" s="136" t="s">
        <v>15</v>
      </c>
      <c r="E5576" s="136"/>
      <c r="F5576" s="39"/>
      <c r="G5576" s="40">
        <v>5.9</v>
      </c>
    </row>
    <row r="5577" spans="1:7" x14ac:dyDescent="0.25">
      <c r="A5577" s="59">
        <f t="shared" si="989"/>
        <v>7489</v>
      </c>
      <c r="B5577" s="64" t="str">
        <f t="shared" si="989"/>
        <v>AMC 7489 C</v>
      </c>
      <c r="C5577" s="41"/>
      <c r="D5577" s="137"/>
      <c r="E5577" s="137"/>
      <c r="F5577" s="42" t="s">
        <v>9</v>
      </c>
      <c r="G5577" s="43">
        <v>1000</v>
      </c>
    </row>
    <row r="5578" spans="1:7" x14ac:dyDescent="0.25">
      <c r="A5578" s="60">
        <v>7490</v>
      </c>
      <c r="B5578" s="64" t="s">
        <v>1074</v>
      </c>
      <c r="C5578" s="44" t="s">
        <v>4</v>
      </c>
      <c r="D5578" s="140" t="s">
        <v>5</v>
      </c>
      <c r="E5578" s="140"/>
      <c r="F5578" s="51"/>
      <c r="G5578" s="46">
        <v>520</v>
      </c>
    </row>
    <row r="5579" spans="1:7" x14ac:dyDescent="0.25">
      <c r="A5579" s="58">
        <f t="shared" ref="A5579:B5583" si="990">A5578</f>
        <v>7490</v>
      </c>
      <c r="B5579" s="64" t="str">
        <f t="shared" si="990"/>
        <v>AMC 7490 C</v>
      </c>
      <c r="C5579" s="34">
        <v>163401</v>
      </c>
      <c r="D5579" s="139" t="s">
        <v>7</v>
      </c>
      <c r="E5579" s="139"/>
      <c r="F5579" s="33"/>
      <c r="G5579" s="36">
        <v>377.1</v>
      </c>
    </row>
    <row r="5580" spans="1:7" x14ac:dyDescent="0.25">
      <c r="A5580" s="58">
        <f t="shared" si="990"/>
        <v>7490</v>
      </c>
      <c r="B5580" s="64" t="str">
        <f t="shared" si="990"/>
        <v>AMC 7490 C</v>
      </c>
      <c r="C5580" s="34">
        <v>163409</v>
      </c>
      <c r="D5580" s="139" t="s">
        <v>14</v>
      </c>
      <c r="E5580" s="139"/>
      <c r="F5580" s="33"/>
      <c r="G5580" s="36">
        <v>67.599999999999994</v>
      </c>
    </row>
    <row r="5581" spans="1:7" x14ac:dyDescent="0.25">
      <c r="A5581" s="58">
        <f t="shared" si="990"/>
        <v>7490</v>
      </c>
      <c r="B5581" s="64" t="str">
        <f t="shared" si="990"/>
        <v>AMC 7490 C</v>
      </c>
      <c r="C5581" s="34">
        <v>163402</v>
      </c>
      <c r="D5581" s="139" t="s">
        <v>17</v>
      </c>
      <c r="E5581" s="139"/>
      <c r="F5581" s="33"/>
      <c r="G5581" s="36">
        <v>29.4</v>
      </c>
    </row>
    <row r="5582" spans="1:7" x14ac:dyDescent="0.25">
      <c r="A5582" s="58">
        <f t="shared" si="990"/>
        <v>7490</v>
      </c>
      <c r="B5582" s="64" t="str">
        <f t="shared" si="990"/>
        <v>AMC 7490 C</v>
      </c>
      <c r="C5582" s="37">
        <v>163410</v>
      </c>
      <c r="D5582" s="136" t="s">
        <v>15</v>
      </c>
      <c r="E5582" s="136"/>
      <c r="F5582" s="39"/>
      <c r="G5582" s="40">
        <v>5.9</v>
      </c>
    </row>
    <row r="5583" spans="1:7" x14ac:dyDescent="0.25">
      <c r="A5583" s="59">
        <f t="shared" si="990"/>
        <v>7490</v>
      </c>
      <c r="B5583" s="64" t="str">
        <f t="shared" si="990"/>
        <v>AMC 7490 C</v>
      </c>
      <c r="C5583" s="41"/>
      <c r="D5583" s="137"/>
      <c r="E5583" s="137"/>
      <c r="F5583" s="42" t="s">
        <v>9</v>
      </c>
      <c r="G5583" s="43">
        <v>1000</v>
      </c>
    </row>
    <row r="5584" spans="1:7" x14ac:dyDescent="0.25">
      <c r="A5584" s="60">
        <v>7491</v>
      </c>
      <c r="B5584" s="64" t="s">
        <v>1075</v>
      </c>
      <c r="C5584" s="44" t="s">
        <v>4</v>
      </c>
      <c r="D5584" s="140" t="s">
        <v>5</v>
      </c>
      <c r="E5584" s="140"/>
      <c r="F5584" s="51"/>
      <c r="G5584" s="46">
        <v>492</v>
      </c>
    </row>
    <row r="5585" spans="1:7" x14ac:dyDescent="0.25">
      <c r="A5585" s="58">
        <f t="shared" ref="A5585:B5589" si="991">A5584</f>
        <v>7491</v>
      </c>
      <c r="B5585" s="64" t="str">
        <f t="shared" si="991"/>
        <v>AMC 7491 C</v>
      </c>
      <c r="C5585" s="34">
        <v>163401</v>
      </c>
      <c r="D5585" s="139" t="s">
        <v>7</v>
      </c>
      <c r="E5585" s="139"/>
      <c r="F5585" s="33"/>
      <c r="G5585" s="36">
        <v>372.7</v>
      </c>
    </row>
    <row r="5586" spans="1:7" x14ac:dyDescent="0.25">
      <c r="A5586" s="58">
        <f t="shared" si="991"/>
        <v>7491</v>
      </c>
      <c r="B5586" s="64" t="str">
        <f t="shared" si="991"/>
        <v>AMC 7491 C</v>
      </c>
      <c r="C5586" s="34">
        <v>163409</v>
      </c>
      <c r="D5586" s="139" t="s">
        <v>14</v>
      </c>
      <c r="E5586" s="139"/>
      <c r="F5586" s="33"/>
      <c r="G5586" s="36">
        <v>67.7</v>
      </c>
    </row>
    <row r="5587" spans="1:7" x14ac:dyDescent="0.25">
      <c r="A5587" s="58">
        <f t="shared" si="991"/>
        <v>7491</v>
      </c>
      <c r="B5587" s="64" t="str">
        <f t="shared" si="991"/>
        <v>AMC 7491 C</v>
      </c>
      <c r="C5587" s="34">
        <v>163402</v>
      </c>
      <c r="D5587" s="139" t="s">
        <v>17</v>
      </c>
      <c r="E5587" s="139"/>
      <c r="F5587" s="33"/>
      <c r="G5587" s="36">
        <v>44.1</v>
      </c>
    </row>
    <row r="5588" spans="1:7" x14ac:dyDescent="0.25">
      <c r="A5588" s="58">
        <f t="shared" si="991"/>
        <v>7491</v>
      </c>
      <c r="B5588" s="64" t="str">
        <f t="shared" si="991"/>
        <v>AMC 7491 C</v>
      </c>
      <c r="C5588" s="37">
        <v>163410</v>
      </c>
      <c r="D5588" s="136" t="s">
        <v>15</v>
      </c>
      <c r="E5588" s="136"/>
      <c r="F5588" s="39"/>
      <c r="G5588" s="40">
        <v>23.5</v>
      </c>
    </row>
    <row r="5589" spans="1:7" x14ac:dyDescent="0.25">
      <c r="A5589" s="59">
        <f t="shared" si="991"/>
        <v>7491</v>
      </c>
      <c r="B5589" s="64" t="str">
        <f t="shared" si="991"/>
        <v>AMC 7491 C</v>
      </c>
      <c r="C5589" s="41"/>
      <c r="D5589" s="137"/>
      <c r="E5589" s="137"/>
      <c r="F5589" s="42" t="s">
        <v>9</v>
      </c>
      <c r="G5589" s="43">
        <v>1000</v>
      </c>
    </row>
    <row r="5590" spans="1:7" x14ac:dyDescent="0.25">
      <c r="A5590" s="60">
        <v>7492</v>
      </c>
      <c r="B5590" s="64" t="s">
        <v>1076</v>
      </c>
      <c r="C5590" s="42" t="s">
        <v>4</v>
      </c>
      <c r="D5590" s="142" t="s">
        <v>5</v>
      </c>
      <c r="E5590" s="142"/>
      <c r="F5590" s="41"/>
      <c r="G5590" s="47">
        <v>1000</v>
      </c>
    </row>
    <row r="5591" spans="1:7" x14ac:dyDescent="0.25">
      <c r="A5591" s="59">
        <f t="shared" ref="A5591:B5591" si="992">A5590</f>
        <v>7492</v>
      </c>
      <c r="B5591" s="64" t="str">
        <f t="shared" si="992"/>
        <v>AMC 7492 C</v>
      </c>
      <c r="C5591" s="41"/>
      <c r="D5591" s="137"/>
      <c r="E5591" s="137"/>
      <c r="F5591" s="42" t="s">
        <v>9</v>
      </c>
      <c r="G5591" s="43">
        <v>1000</v>
      </c>
    </row>
    <row r="5592" spans="1:7" x14ac:dyDescent="0.25">
      <c r="A5592" s="60">
        <v>7493</v>
      </c>
      <c r="B5592" s="64" t="s">
        <v>1077</v>
      </c>
      <c r="C5592" s="44" t="s">
        <v>4</v>
      </c>
      <c r="D5592" s="140" t="s">
        <v>5</v>
      </c>
      <c r="E5592" s="140"/>
      <c r="F5592" s="51"/>
      <c r="G5592" s="46">
        <v>590.5</v>
      </c>
    </row>
    <row r="5593" spans="1:7" x14ac:dyDescent="0.25">
      <c r="A5593" s="58">
        <f t="shared" ref="A5593:B5598" si="993">A5592</f>
        <v>7493</v>
      </c>
      <c r="B5593" s="64" t="str">
        <f t="shared" si="993"/>
        <v>AMC 7493 C</v>
      </c>
      <c r="C5593" s="34">
        <v>163401</v>
      </c>
      <c r="D5593" s="139" t="s">
        <v>7</v>
      </c>
      <c r="E5593" s="139"/>
      <c r="F5593" s="33"/>
      <c r="G5593" s="36">
        <v>390.7</v>
      </c>
    </row>
    <row r="5594" spans="1:7" x14ac:dyDescent="0.25">
      <c r="A5594" s="58">
        <f t="shared" si="993"/>
        <v>7493</v>
      </c>
      <c r="B5594" s="64" t="str">
        <f t="shared" si="993"/>
        <v>AMC 7493 C</v>
      </c>
      <c r="C5594" s="34">
        <v>163409</v>
      </c>
      <c r="D5594" s="139" t="s">
        <v>14</v>
      </c>
      <c r="E5594" s="139"/>
      <c r="F5594" s="33"/>
      <c r="G5594" s="36">
        <v>11.7</v>
      </c>
    </row>
    <row r="5595" spans="1:7" x14ac:dyDescent="0.25">
      <c r="A5595" s="58">
        <f t="shared" si="993"/>
        <v>7493</v>
      </c>
      <c r="B5595" s="64" t="str">
        <f t="shared" si="993"/>
        <v>AMC 7493 C</v>
      </c>
      <c r="C5595" s="34">
        <v>163403</v>
      </c>
      <c r="D5595" s="139" t="s">
        <v>6</v>
      </c>
      <c r="E5595" s="139"/>
      <c r="F5595" s="33"/>
      <c r="G5595" s="36">
        <v>5.9</v>
      </c>
    </row>
    <row r="5596" spans="1:7" x14ac:dyDescent="0.25">
      <c r="A5596" s="58">
        <f t="shared" si="993"/>
        <v>7493</v>
      </c>
      <c r="B5596" s="64" t="str">
        <f t="shared" si="993"/>
        <v>AMC 7493 C</v>
      </c>
      <c r="C5596" s="34">
        <v>163410</v>
      </c>
      <c r="D5596" s="139" t="s">
        <v>15</v>
      </c>
      <c r="E5596" s="139"/>
      <c r="F5596" s="33"/>
      <c r="G5596" s="36">
        <v>0.9</v>
      </c>
    </row>
    <row r="5597" spans="1:7" x14ac:dyDescent="0.25">
      <c r="A5597" s="58">
        <f t="shared" si="993"/>
        <v>7493</v>
      </c>
      <c r="B5597" s="64" t="str">
        <f t="shared" si="993"/>
        <v>AMC 7493 C</v>
      </c>
      <c r="C5597" s="37">
        <v>163407</v>
      </c>
      <c r="D5597" s="136" t="s">
        <v>13</v>
      </c>
      <c r="E5597" s="136"/>
      <c r="F5597" s="39"/>
      <c r="G5597" s="40">
        <v>0.3</v>
      </c>
    </row>
    <row r="5598" spans="1:7" x14ac:dyDescent="0.25">
      <c r="A5598" s="59">
        <f t="shared" si="993"/>
        <v>7493</v>
      </c>
      <c r="B5598" s="64" t="str">
        <f t="shared" si="993"/>
        <v>AMC 7493 C</v>
      </c>
      <c r="C5598" s="41"/>
      <c r="D5598" s="137"/>
      <c r="E5598" s="137"/>
      <c r="F5598" s="42" t="s">
        <v>9</v>
      </c>
      <c r="G5598" s="43">
        <v>1000</v>
      </c>
    </row>
    <row r="5599" spans="1:7" x14ac:dyDescent="0.25">
      <c r="A5599" s="60">
        <v>7494</v>
      </c>
      <c r="B5599" s="64" t="s">
        <v>1078</v>
      </c>
      <c r="C5599" s="44" t="s">
        <v>4</v>
      </c>
      <c r="D5599" s="140" t="s">
        <v>5</v>
      </c>
      <c r="E5599" s="140"/>
      <c r="F5599" s="51"/>
      <c r="G5599" s="46">
        <v>590</v>
      </c>
    </row>
    <row r="5600" spans="1:7" x14ac:dyDescent="0.25">
      <c r="A5600" s="58">
        <f t="shared" ref="A5600:B5605" si="994">A5599</f>
        <v>7494</v>
      </c>
      <c r="B5600" s="64" t="str">
        <f t="shared" si="994"/>
        <v>AMC 7494 C</v>
      </c>
      <c r="C5600" s="34">
        <v>163401</v>
      </c>
      <c r="D5600" s="139" t="s">
        <v>7</v>
      </c>
      <c r="E5600" s="139"/>
      <c r="F5600" s="33"/>
      <c r="G5600" s="36">
        <v>385.9</v>
      </c>
    </row>
    <row r="5601" spans="1:7" x14ac:dyDescent="0.25">
      <c r="A5601" s="58">
        <f t="shared" si="994"/>
        <v>7494</v>
      </c>
      <c r="B5601" s="64" t="str">
        <f t="shared" si="994"/>
        <v>AMC 7494 C</v>
      </c>
      <c r="C5601" s="34">
        <v>163409</v>
      </c>
      <c r="D5601" s="139" t="s">
        <v>14</v>
      </c>
      <c r="E5601" s="139"/>
      <c r="F5601" s="33"/>
      <c r="G5601" s="36">
        <v>11.7</v>
      </c>
    </row>
    <row r="5602" spans="1:7" x14ac:dyDescent="0.25">
      <c r="A5602" s="58">
        <f t="shared" si="994"/>
        <v>7494</v>
      </c>
      <c r="B5602" s="64" t="str">
        <f t="shared" si="994"/>
        <v>AMC 7494 C</v>
      </c>
      <c r="C5602" s="34">
        <v>163403</v>
      </c>
      <c r="D5602" s="139" t="s">
        <v>6</v>
      </c>
      <c r="E5602" s="139"/>
      <c r="F5602" s="33"/>
      <c r="G5602" s="36">
        <v>5.9</v>
      </c>
    </row>
    <row r="5603" spans="1:7" x14ac:dyDescent="0.25">
      <c r="A5603" s="58">
        <f t="shared" si="994"/>
        <v>7494</v>
      </c>
      <c r="B5603" s="64" t="str">
        <f t="shared" si="994"/>
        <v>AMC 7494 C</v>
      </c>
      <c r="C5603" s="34">
        <v>163410</v>
      </c>
      <c r="D5603" s="139" t="s">
        <v>15</v>
      </c>
      <c r="E5603" s="139"/>
      <c r="F5603" s="33"/>
      <c r="G5603" s="36">
        <v>5.9</v>
      </c>
    </row>
    <row r="5604" spans="1:7" x14ac:dyDescent="0.25">
      <c r="A5604" s="58">
        <f t="shared" si="994"/>
        <v>7494</v>
      </c>
      <c r="B5604" s="64" t="str">
        <f t="shared" si="994"/>
        <v>AMC 7494 C</v>
      </c>
      <c r="C5604" s="37">
        <v>163407</v>
      </c>
      <c r="D5604" s="136" t="s">
        <v>13</v>
      </c>
      <c r="E5604" s="136"/>
      <c r="F5604" s="39"/>
      <c r="G5604" s="40">
        <v>0.6</v>
      </c>
    </row>
    <row r="5605" spans="1:7" x14ac:dyDescent="0.25">
      <c r="A5605" s="59">
        <f t="shared" si="994"/>
        <v>7494</v>
      </c>
      <c r="B5605" s="64" t="str">
        <f t="shared" si="994"/>
        <v>AMC 7494 C</v>
      </c>
      <c r="C5605" s="41"/>
      <c r="D5605" s="137"/>
      <c r="E5605" s="137"/>
      <c r="F5605" s="42" t="s">
        <v>9</v>
      </c>
      <c r="G5605" s="43">
        <v>1000</v>
      </c>
    </row>
    <row r="5606" spans="1:7" x14ac:dyDescent="0.25">
      <c r="A5606" s="60">
        <v>7495</v>
      </c>
      <c r="B5606" s="64" t="s">
        <v>1079</v>
      </c>
      <c r="C5606" s="44" t="s">
        <v>4</v>
      </c>
      <c r="D5606" s="140" t="s">
        <v>5</v>
      </c>
      <c r="E5606" s="140"/>
      <c r="F5606" s="51"/>
      <c r="G5606" s="46">
        <v>777</v>
      </c>
    </row>
    <row r="5607" spans="1:7" x14ac:dyDescent="0.25">
      <c r="A5607" s="58">
        <f t="shared" ref="A5607:B5611" si="995">A5606</f>
        <v>7495</v>
      </c>
      <c r="B5607" s="64" t="str">
        <f t="shared" si="995"/>
        <v>AMC 7495 C</v>
      </c>
      <c r="C5607" s="34">
        <v>163401</v>
      </c>
      <c r="D5607" s="139" t="s">
        <v>7</v>
      </c>
      <c r="E5607" s="139"/>
      <c r="F5607" s="33"/>
      <c r="G5607" s="36">
        <v>135.69999999999999</v>
      </c>
    </row>
    <row r="5608" spans="1:7" x14ac:dyDescent="0.25">
      <c r="A5608" s="58">
        <f t="shared" si="995"/>
        <v>7495</v>
      </c>
      <c r="B5608" s="64" t="str">
        <f t="shared" si="995"/>
        <v>AMC 7495 C</v>
      </c>
      <c r="C5608" s="34">
        <v>163403</v>
      </c>
      <c r="D5608" s="139" t="s">
        <v>6</v>
      </c>
      <c r="E5608" s="139"/>
      <c r="F5608" s="33"/>
      <c r="G5608" s="36">
        <v>78</v>
      </c>
    </row>
    <row r="5609" spans="1:7" x14ac:dyDescent="0.25">
      <c r="A5609" s="58">
        <f t="shared" si="995"/>
        <v>7495</v>
      </c>
      <c r="B5609" s="64" t="str">
        <f t="shared" si="995"/>
        <v>AMC 7495 C</v>
      </c>
      <c r="C5609" s="34">
        <v>163407</v>
      </c>
      <c r="D5609" s="139" t="s">
        <v>13</v>
      </c>
      <c r="E5609" s="139"/>
      <c r="F5609" s="33"/>
      <c r="G5609" s="36">
        <v>8.6999999999999993</v>
      </c>
    </row>
    <row r="5610" spans="1:7" x14ac:dyDescent="0.25">
      <c r="A5610" s="58">
        <f t="shared" si="995"/>
        <v>7495</v>
      </c>
      <c r="B5610" s="64" t="str">
        <f t="shared" si="995"/>
        <v>AMC 7495 C</v>
      </c>
      <c r="C5610" s="37">
        <v>163410</v>
      </c>
      <c r="D5610" s="136" t="s">
        <v>15</v>
      </c>
      <c r="E5610" s="136"/>
      <c r="F5610" s="39"/>
      <c r="G5610" s="40">
        <v>0.6</v>
      </c>
    </row>
    <row r="5611" spans="1:7" x14ac:dyDescent="0.25">
      <c r="A5611" s="59">
        <f t="shared" si="995"/>
        <v>7495</v>
      </c>
      <c r="B5611" s="64" t="str">
        <f t="shared" si="995"/>
        <v>AMC 7495 C</v>
      </c>
      <c r="C5611" s="41"/>
      <c r="D5611" s="137"/>
      <c r="E5611" s="137"/>
      <c r="F5611" s="42" t="s">
        <v>9</v>
      </c>
      <c r="G5611" s="43">
        <v>1000</v>
      </c>
    </row>
    <row r="5612" spans="1:7" x14ac:dyDescent="0.25">
      <c r="A5612" s="60">
        <v>7496</v>
      </c>
      <c r="B5612" s="64" t="s">
        <v>1080</v>
      </c>
      <c r="C5612" s="44" t="s">
        <v>4</v>
      </c>
      <c r="D5612" s="140" t="s">
        <v>5</v>
      </c>
      <c r="E5612" s="140"/>
      <c r="F5612" s="51"/>
      <c r="G5612" s="46">
        <v>723.1</v>
      </c>
    </row>
    <row r="5613" spans="1:7" x14ac:dyDescent="0.25">
      <c r="A5613" s="58">
        <f t="shared" ref="A5613:B5617" si="996">A5612</f>
        <v>7496</v>
      </c>
      <c r="B5613" s="64" t="str">
        <f t="shared" si="996"/>
        <v>AMC 7496 C</v>
      </c>
      <c r="C5613" s="34">
        <v>163401</v>
      </c>
      <c r="D5613" s="139" t="s">
        <v>7</v>
      </c>
      <c r="E5613" s="139"/>
      <c r="F5613" s="33"/>
      <c r="G5613" s="36">
        <v>131.19999999999999</v>
      </c>
    </row>
    <row r="5614" spans="1:7" x14ac:dyDescent="0.25">
      <c r="A5614" s="58">
        <f t="shared" si="996"/>
        <v>7496</v>
      </c>
      <c r="B5614" s="64" t="str">
        <f t="shared" si="996"/>
        <v>AMC 7496 C</v>
      </c>
      <c r="C5614" s="34">
        <v>163403</v>
      </c>
      <c r="D5614" s="139" t="s">
        <v>6</v>
      </c>
      <c r="E5614" s="139"/>
      <c r="F5614" s="33"/>
      <c r="G5614" s="36">
        <v>119.5</v>
      </c>
    </row>
    <row r="5615" spans="1:7" x14ac:dyDescent="0.25">
      <c r="A5615" s="58">
        <f t="shared" si="996"/>
        <v>7496</v>
      </c>
      <c r="B5615" s="64" t="str">
        <f t="shared" si="996"/>
        <v>AMC 7496 C</v>
      </c>
      <c r="C5615" s="34">
        <v>163407</v>
      </c>
      <c r="D5615" s="139" t="s">
        <v>13</v>
      </c>
      <c r="E5615" s="139"/>
      <c r="F5615" s="33"/>
      <c r="G5615" s="36">
        <v>23.3</v>
      </c>
    </row>
    <row r="5616" spans="1:7" x14ac:dyDescent="0.25">
      <c r="A5616" s="58">
        <f t="shared" si="996"/>
        <v>7496</v>
      </c>
      <c r="B5616" s="64" t="str">
        <f t="shared" si="996"/>
        <v>AMC 7496 C</v>
      </c>
      <c r="C5616" s="37">
        <v>163410</v>
      </c>
      <c r="D5616" s="136" t="s">
        <v>15</v>
      </c>
      <c r="E5616" s="136"/>
      <c r="F5616" s="39"/>
      <c r="G5616" s="40">
        <v>2.9</v>
      </c>
    </row>
    <row r="5617" spans="1:7" x14ac:dyDescent="0.25">
      <c r="A5617" s="59">
        <f t="shared" si="996"/>
        <v>7496</v>
      </c>
      <c r="B5617" s="64" t="str">
        <f t="shared" si="996"/>
        <v>AMC 7496 C</v>
      </c>
      <c r="C5617" s="41"/>
      <c r="D5617" s="137"/>
      <c r="E5617" s="137"/>
      <c r="F5617" s="42" t="s">
        <v>9</v>
      </c>
      <c r="G5617" s="43">
        <v>1000</v>
      </c>
    </row>
    <row r="5618" spans="1:7" x14ac:dyDescent="0.25">
      <c r="A5618" s="60">
        <v>7497</v>
      </c>
      <c r="B5618" s="64" t="s">
        <v>1081</v>
      </c>
      <c r="C5618" s="44" t="s">
        <v>4</v>
      </c>
      <c r="D5618" s="140" t="s">
        <v>5</v>
      </c>
      <c r="E5618" s="140"/>
      <c r="F5618" s="51"/>
      <c r="G5618" s="46">
        <v>747.5</v>
      </c>
    </row>
    <row r="5619" spans="1:7" x14ac:dyDescent="0.25">
      <c r="A5619" s="58">
        <f t="shared" ref="A5619:B5624" si="997">A5618</f>
        <v>7497</v>
      </c>
      <c r="B5619" s="64" t="str">
        <f t="shared" si="997"/>
        <v>AMC 7497 C</v>
      </c>
      <c r="C5619" s="34">
        <v>163401</v>
      </c>
      <c r="D5619" s="139" t="s">
        <v>7</v>
      </c>
      <c r="E5619" s="139"/>
      <c r="F5619" s="33"/>
      <c r="G5619" s="36">
        <v>135.9</v>
      </c>
    </row>
    <row r="5620" spans="1:7" x14ac:dyDescent="0.25">
      <c r="A5620" s="58">
        <f t="shared" si="997"/>
        <v>7497</v>
      </c>
      <c r="B5620" s="64" t="str">
        <f t="shared" si="997"/>
        <v>AMC 7497 C</v>
      </c>
      <c r="C5620" s="34">
        <v>163409</v>
      </c>
      <c r="D5620" s="139" t="s">
        <v>14</v>
      </c>
      <c r="E5620" s="139"/>
      <c r="F5620" s="33"/>
      <c r="G5620" s="36">
        <v>46.6</v>
      </c>
    </row>
    <row r="5621" spans="1:7" x14ac:dyDescent="0.25">
      <c r="A5621" s="58">
        <f t="shared" si="997"/>
        <v>7497</v>
      </c>
      <c r="B5621" s="64" t="str">
        <f t="shared" si="997"/>
        <v>AMC 7497 C</v>
      </c>
      <c r="C5621" s="34">
        <v>163403</v>
      </c>
      <c r="D5621" s="139" t="s">
        <v>6</v>
      </c>
      <c r="E5621" s="139"/>
      <c r="F5621" s="33"/>
      <c r="G5621" s="36">
        <v>40.799999999999997</v>
      </c>
    </row>
    <row r="5622" spans="1:7" x14ac:dyDescent="0.25">
      <c r="A5622" s="58">
        <f t="shared" si="997"/>
        <v>7497</v>
      </c>
      <c r="B5622" s="64" t="str">
        <f t="shared" si="997"/>
        <v>AMC 7497 C</v>
      </c>
      <c r="C5622" s="34">
        <v>163404</v>
      </c>
      <c r="D5622" s="139" t="s">
        <v>8</v>
      </c>
      <c r="E5622" s="139"/>
      <c r="F5622" s="33"/>
      <c r="G5622" s="36">
        <v>14.6</v>
      </c>
    </row>
    <row r="5623" spans="1:7" x14ac:dyDescent="0.25">
      <c r="A5623" s="58">
        <f t="shared" si="997"/>
        <v>7497</v>
      </c>
      <c r="B5623" s="64" t="str">
        <f t="shared" si="997"/>
        <v>AMC 7497 C</v>
      </c>
      <c r="C5623" s="37">
        <v>163410</v>
      </c>
      <c r="D5623" s="136" t="s">
        <v>15</v>
      </c>
      <c r="E5623" s="136"/>
      <c r="F5623" s="39"/>
      <c r="G5623" s="40">
        <v>14.6</v>
      </c>
    </row>
    <row r="5624" spans="1:7" x14ac:dyDescent="0.25">
      <c r="A5624" s="61">
        <f t="shared" si="997"/>
        <v>7497</v>
      </c>
      <c r="B5624" s="64" t="str">
        <f t="shared" si="997"/>
        <v>AMC 7497 C</v>
      </c>
      <c r="C5624" s="41"/>
      <c r="D5624" s="137"/>
      <c r="E5624" s="137"/>
      <c r="F5624" s="42" t="s">
        <v>9</v>
      </c>
      <c r="G5624" s="43">
        <v>1000</v>
      </c>
    </row>
    <row r="5625" spans="1:7" x14ac:dyDescent="0.25">
      <c r="A5625" s="57">
        <v>7498</v>
      </c>
      <c r="B5625" s="64" t="s">
        <v>1082</v>
      </c>
      <c r="C5625" s="30" t="s">
        <v>4</v>
      </c>
      <c r="D5625" s="141" t="s">
        <v>5</v>
      </c>
      <c r="E5625" s="141"/>
      <c r="F5625" s="52"/>
      <c r="G5625" s="32">
        <v>693.6</v>
      </c>
    </row>
    <row r="5626" spans="1:7" x14ac:dyDescent="0.25">
      <c r="A5626" s="58">
        <f t="shared" ref="A5626:B5630" si="998">A5625</f>
        <v>7498</v>
      </c>
      <c r="B5626" s="64" t="str">
        <f t="shared" si="998"/>
        <v>AMC 7498 C</v>
      </c>
      <c r="C5626" s="34">
        <v>163401</v>
      </c>
      <c r="D5626" s="139" t="s">
        <v>7</v>
      </c>
      <c r="E5626" s="139"/>
      <c r="F5626" s="33"/>
      <c r="G5626" s="36">
        <v>131.30000000000001</v>
      </c>
    </row>
    <row r="5627" spans="1:7" x14ac:dyDescent="0.25">
      <c r="A5627" s="58">
        <f t="shared" si="998"/>
        <v>7498</v>
      </c>
      <c r="B5627" s="64" t="str">
        <f t="shared" si="998"/>
        <v>AMC 7498 C</v>
      </c>
      <c r="C5627" s="34">
        <v>163403</v>
      </c>
      <c r="D5627" s="139" t="s">
        <v>6</v>
      </c>
      <c r="E5627" s="139"/>
      <c r="F5627" s="33"/>
      <c r="G5627" s="36">
        <v>116.7</v>
      </c>
    </row>
    <row r="5628" spans="1:7" x14ac:dyDescent="0.25">
      <c r="A5628" s="58">
        <f t="shared" si="998"/>
        <v>7498</v>
      </c>
      <c r="B5628" s="64" t="str">
        <f t="shared" si="998"/>
        <v>AMC 7498 C</v>
      </c>
      <c r="C5628" s="34">
        <v>163410</v>
      </c>
      <c r="D5628" s="139" t="s">
        <v>15</v>
      </c>
      <c r="E5628" s="139"/>
      <c r="F5628" s="33"/>
      <c r="G5628" s="36">
        <v>43.8</v>
      </c>
    </row>
    <row r="5629" spans="1:7" x14ac:dyDescent="0.25">
      <c r="A5629" s="58">
        <f t="shared" si="998"/>
        <v>7498</v>
      </c>
      <c r="B5629" s="64" t="str">
        <f t="shared" si="998"/>
        <v>AMC 7498 C</v>
      </c>
      <c r="C5629" s="37">
        <v>163407</v>
      </c>
      <c r="D5629" s="136" t="s">
        <v>13</v>
      </c>
      <c r="E5629" s="136"/>
      <c r="F5629" s="39"/>
      <c r="G5629" s="40">
        <v>14.6</v>
      </c>
    </row>
    <row r="5630" spans="1:7" x14ac:dyDescent="0.25">
      <c r="A5630" s="59">
        <f t="shared" si="998"/>
        <v>7498</v>
      </c>
      <c r="B5630" s="64" t="str">
        <f t="shared" si="998"/>
        <v>AMC 7498 C</v>
      </c>
      <c r="C5630" s="41"/>
      <c r="D5630" s="137"/>
      <c r="E5630" s="137"/>
      <c r="F5630" s="42" t="s">
        <v>9</v>
      </c>
      <c r="G5630" s="43">
        <v>1000</v>
      </c>
    </row>
    <row r="5631" spans="1:7" x14ac:dyDescent="0.25">
      <c r="A5631" s="60">
        <v>7499</v>
      </c>
      <c r="B5631" s="64" t="s">
        <v>1083</v>
      </c>
      <c r="C5631" s="44" t="s">
        <v>4</v>
      </c>
      <c r="D5631" s="140" t="s">
        <v>5</v>
      </c>
      <c r="E5631" s="140"/>
      <c r="F5631" s="51"/>
      <c r="G5631" s="46">
        <v>505</v>
      </c>
    </row>
    <row r="5632" spans="1:7" x14ac:dyDescent="0.25">
      <c r="A5632" s="58">
        <f t="shared" ref="A5632:B5635" si="999">A5631</f>
        <v>7499</v>
      </c>
      <c r="B5632" s="64" t="str">
        <f t="shared" si="999"/>
        <v>AMC 7499 C</v>
      </c>
      <c r="C5632" s="34">
        <v>163401</v>
      </c>
      <c r="D5632" s="139" t="s">
        <v>7</v>
      </c>
      <c r="E5632" s="139"/>
      <c r="F5632" s="33"/>
      <c r="G5632" s="36">
        <v>489.1</v>
      </c>
    </row>
    <row r="5633" spans="1:7" x14ac:dyDescent="0.25">
      <c r="A5633" s="58">
        <f t="shared" si="999"/>
        <v>7499</v>
      </c>
      <c r="B5633" s="64" t="str">
        <f t="shared" si="999"/>
        <v>AMC 7499 C</v>
      </c>
      <c r="C5633" s="34">
        <v>163402</v>
      </c>
      <c r="D5633" s="139" t="s">
        <v>17</v>
      </c>
      <c r="E5633" s="139"/>
      <c r="F5633" s="33"/>
      <c r="G5633" s="36">
        <v>5</v>
      </c>
    </row>
    <row r="5634" spans="1:7" x14ac:dyDescent="0.25">
      <c r="A5634" s="58">
        <f t="shared" si="999"/>
        <v>7499</v>
      </c>
      <c r="B5634" s="64" t="str">
        <f t="shared" si="999"/>
        <v>AMC 7499 C</v>
      </c>
      <c r="C5634" s="37">
        <v>163404</v>
      </c>
      <c r="D5634" s="136" t="s">
        <v>8</v>
      </c>
      <c r="E5634" s="136"/>
      <c r="F5634" s="39"/>
      <c r="G5634" s="40">
        <v>0.9</v>
      </c>
    </row>
    <row r="5635" spans="1:7" x14ac:dyDescent="0.25">
      <c r="A5635" s="59">
        <f t="shared" si="999"/>
        <v>7499</v>
      </c>
      <c r="B5635" s="64" t="str">
        <f t="shared" si="999"/>
        <v>AMC 7499 C</v>
      </c>
      <c r="C5635" s="41"/>
      <c r="D5635" s="137"/>
      <c r="E5635" s="137"/>
      <c r="F5635" s="42" t="s">
        <v>9</v>
      </c>
      <c r="G5635" s="43">
        <v>1000</v>
      </c>
    </row>
    <row r="5636" spans="1:7" x14ac:dyDescent="0.25">
      <c r="A5636" s="60">
        <v>7500</v>
      </c>
      <c r="B5636" s="64" t="s">
        <v>1084</v>
      </c>
      <c r="C5636" s="44" t="s">
        <v>4</v>
      </c>
      <c r="D5636" s="140" t="s">
        <v>5</v>
      </c>
      <c r="E5636" s="140"/>
      <c r="F5636" s="51"/>
      <c r="G5636" s="46">
        <v>505.4</v>
      </c>
    </row>
    <row r="5637" spans="1:7" x14ac:dyDescent="0.25">
      <c r="A5637" s="58">
        <f t="shared" ref="A5637:B5641" si="1000">A5636</f>
        <v>7500</v>
      </c>
      <c r="B5637" s="64" t="str">
        <f t="shared" si="1000"/>
        <v>AMC 7500 C</v>
      </c>
      <c r="C5637" s="34">
        <v>163401</v>
      </c>
      <c r="D5637" s="139" t="s">
        <v>7</v>
      </c>
      <c r="E5637" s="139"/>
      <c r="F5637" s="33"/>
      <c r="G5637" s="36">
        <v>488.1</v>
      </c>
    </row>
    <row r="5638" spans="1:7" x14ac:dyDescent="0.25">
      <c r="A5638" s="58">
        <f t="shared" si="1000"/>
        <v>7500</v>
      </c>
      <c r="B5638" s="64" t="str">
        <f t="shared" si="1000"/>
        <v>AMC 7500 C</v>
      </c>
      <c r="C5638" s="34">
        <v>163402</v>
      </c>
      <c r="D5638" s="139" t="s">
        <v>17</v>
      </c>
      <c r="E5638" s="139"/>
      <c r="F5638" s="33"/>
      <c r="G5638" s="36">
        <v>4.7</v>
      </c>
    </row>
    <row r="5639" spans="1:7" x14ac:dyDescent="0.25">
      <c r="A5639" s="58">
        <f t="shared" si="1000"/>
        <v>7500</v>
      </c>
      <c r="B5639" s="64" t="str">
        <f t="shared" si="1000"/>
        <v>AMC 7500 C</v>
      </c>
      <c r="C5639" s="34">
        <v>163404</v>
      </c>
      <c r="D5639" s="139" t="s">
        <v>8</v>
      </c>
      <c r="E5639" s="139"/>
      <c r="F5639" s="33"/>
      <c r="G5639" s="36">
        <v>1.2</v>
      </c>
    </row>
    <row r="5640" spans="1:7" x14ac:dyDescent="0.25">
      <c r="A5640" s="58">
        <f t="shared" si="1000"/>
        <v>7500</v>
      </c>
      <c r="B5640" s="64" t="str">
        <f t="shared" si="1000"/>
        <v>AMC 7500 C</v>
      </c>
      <c r="C5640" s="37">
        <v>163410</v>
      </c>
      <c r="D5640" s="136" t="s">
        <v>15</v>
      </c>
      <c r="E5640" s="136"/>
      <c r="F5640" s="39"/>
      <c r="G5640" s="40">
        <v>0.6</v>
      </c>
    </row>
    <row r="5641" spans="1:7" x14ac:dyDescent="0.25">
      <c r="A5641" s="59">
        <f t="shared" si="1000"/>
        <v>7500</v>
      </c>
      <c r="B5641" s="64" t="str">
        <f t="shared" si="1000"/>
        <v>AMC 7500 C</v>
      </c>
      <c r="C5641" s="41"/>
      <c r="D5641" s="137"/>
      <c r="E5641" s="137"/>
      <c r="F5641" s="42" t="s">
        <v>9</v>
      </c>
      <c r="G5641" s="43">
        <v>1000</v>
      </c>
    </row>
    <row r="5642" spans="1:7" x14ac:dyDescent="0.25">
      <c r="A5642" s="60">
        <v>7502</v>
      </c>
      <c r="B5642" s="64" t="s">
        <v>1085</v>
      </c>
      <c r="C5642" s="48">
        <v>163401</v>
      </c>
      <c r="D5642" s="140" t="s">
        <v>7</v>
      </c>
      <c r="E5642" s="140"/>
      <c r="F5642" s="51"/>
      <c r="G5642" s="46">
        <v>484.6</v>
      </c>
    </row>
    <row r="5643" spans="1:7" x14ac:dyDescent="0.25">
      <c r="A5643" s="58">
        <f t="shared" ref="A5643:B5647" si="1001">A5642</f>
        <v>7502</v>
      </c>
      <c r="B5643" s="64" t="str">
        <f t="shared" si="1001"/>
        <v>AMC 7502 C</v>
      </c>
      <c r="C5643" s="49" t="s">
        <v>4</v>
      </c>
      <c r="D5643" s="139" t="s">
        <v>5</v>
      </c>
      <c r="E5643" s="139"/>
      <c r="F5643" s="33"/>
      <c r="G5643" s="36">
        <v>483</v>
      </c>
    </row>
    <row r="5644" spans="1:7" x14ac:dyDescent="0.25">
      <c r="A5644" s="58">
        <f t="shared" si="1001"/>
        <v>7502</v>
      </c>
      <c r="B5644" s="64" t="str">
        <f t="shared" si="1001"/>
        <v>AMC 7502 C</v>
      </c>
      <c r="C5644" s="34">
        <v>163402</v>
      </c>
      <c r="D5644" s="139" t="s">
        <v>17</v>
      </c>
      <c r="E5644" s="139"/>
      <c r="F5644" s="33"/>
      <c r="G5644" s="36">
        <v>17.7</v>
      </c>
    </row>
    <row r="5645" spans="1:7" x14ac:dyDescent="0.25">
      <c r="A5645" s="58">
        <f t="shared" si="1001"/>
        <v>7502</v>
      </c>
      <c r="B5645" s="64" t="str">
        <f t="shared" si="1001"/>
        <v>AMC 7502 C</v>
      </c>
      <c r="C5645" s="34">
        <v>163404</v>
      </c>
      <c r="D5645" s="139" t="s">
        <v>8</v>
      </c>
      <c r="E5645" s="139"/>
      <c r="F5645" s="33"/>
      <c r="G5645" s="36">
        <v>11.8</v>
      </c>
    </row>
    <row r="5646" spans="1:7" x14ac:dyDescent="0.25">
      <c r="A5646" s="58">
        <f t="shared" si="1001"/>
        <v>7502</v>
      </c>
      <c r="B5646" s="64" t="str">
        <f t="shared" si="1001"/>
        <v>AMC 7502 C</v>
      </c>
      <c r="C5646" s="37">
        <v>163410</v>
      </c>
      <c r="D5646" s="136" t="s">
        <v>15</v>
      </c>
      <c r="E5646" s="136"/>
      <c r="F5646" s="39"/>
      <c r="G5646" s="40">
        <v>2.9</v>
      </c>
    </row>
    <row r="5647" spans="1:7" x14ac:dyDescent="0.25">
      <c r="A5647" s="59">
        <f t="shared" si="1001"/>
        <v>7502</v>
      </c>
      <c r="B5647" s="64" t="str">
        <f t="shared" si="1001"/>
        <v>AMC 7502 C</v>
      </c>
      <c r="C5647" s="41"/>
      <c r="D5647" s="137"/>
      <c r="E5647" s="137"/>
      <c r="F5647" s="42" t="s">
        <v>9</v>
      </c>
      <c r="G5647" s="43">
        <v>1000</v>
      </c>
    </row>
    <row r="5648" spans="1:7" x14ac:dyDescent="0.25">
      <c r="A5648" s="60">
        <v>7503</v>
      </c>
      <c r="B5648" s="64" t="s">
        <v>1086</v>
      </c>
      <c r="C5648" s="44" t="s">
        <v>4</v>
      </c>
      <c r="D5648" s="140" t="s">
        <v>5</v>
      </c>
      <c r="E5648" s="140"/>
      <c r="F5648" s="51"/>
      <c r="G5648" s="46">
        <v>515</v>
      </c>
    </row>
    <row r="5649" spans="1:7" x14ac:dyDescent="0.25">
      <c r="A5649" s="58">
        <f t="shared" ref="A5649:B5653" si="1002">A5648</f>
        <v>7503</v>
      </c>
      <c r="B5649" s="64" t="str">
        <f t="shared" si="1002"/>
        <v>AMC 7503 C</v>
      </c>
      <c r="C5649" s="34">
        <v>163401</v>
      </c>
      <c r="D5649" s="139" t="s">
        <v>7</v>
      </c>
      <c r="E5649" s="139"/>
      <c r="F5649" s="33"/>
      <c r="G5649" s="36">
        <v>440.9</v>
      </c>
    </row>
    <row r="5650" spans="1:7" x14ac:dyDescent="0.25">
      <c r="A5650" s="58">
        <f t="shared" si="1002"/>
        <v>7503</v>
      </c>
      <c r="B5650" s="64" t="str">
        <f t="shared" si="1002"/>
        <v>AMC 7503 C</v>
      </c>
      <c r="C5650" s="34">
        <v>163402</v>
      </c>
      <c r="D5650" s="139" t="s">
        <v>17</v>
      </c>
      <c r="E5650" s="139"/>
      <c r="F5650" s="33"/>
      <c r="G5650" s="36">
        <v>23.5</v>
      </c>
    </row>
    <row r="5651" spans="1:7" x14ac:dyDescent="0.25">
      <c r="A5651" s="58">
        <f t="shared" si="1002"/>
        <v>7503</v>
      </c>
      <c r="B5651" s="64" t="str">
        <f t="shared" si="1002"/>
        <v>AMC 7503 C</v>
      </c>
      <c r="C5651" s="34">
        <v>163404</v>
      </c>
      <c r="D5651" s="139" t="s">
        <v>8</v>
      </c>
      <c r="E5651" s="139"/>
      <c r="F5651" s="33"/>
      <c r="G5651" s="36">
        <v>11.8</v>
      </c>
    </row>
    <row r="5652" spans="1:7" x14ac:dyDescent="0.25">
      <c r="A5652" s="58">
        <f t="shared" si="1002"/>
        <v>7503</v>
      </c>
      <c r="B5652" s="64" t="str">
        <f t="shared" si="1002"/>
        <v>AMC 7503 C</v>
      </c>
      <c r="C5652" s="37">
        <v>163410</v>
      </c>
      <c r="D5652" s="136" t="s">
        <v>15</v>
      </c>
      <c r="E5652" s="136"/>
      <c r="F5652" s="39"/>
      <c r="G5652" s="40">
        <v>8.8000000000000007</v>
      </c>
    </row>
    <row r="5653" spans="1:7" x14ac:dyDescent="0.25">
      <c r="A5653" s="59">
        <f t="shared" si="1002"/>
        <v>7503</v>
      </c>
      <c r="B5653" s="64" t="str">
        <f t="shared" si="1002"/>
        <v>AMC 7503 C</v>
      </c>
      <c r="C5653" s="41"/>
      <c r="D5653" s="137"/>
      <c r="E5653" s="137"/>
      <c r="F5653" s="42" t="s">
        <v>9</v>
      </c>
      <c r="G5653" s="43">
        <v>1000</v>
      </c>
    </row>
    <row r="5654" spans="1:7" x14ac:dyDescent="0.25">
      <c r="A5654" s="60">
        <v>7504</v>
      </c>
      <c r="B5654" s="64" t="s">
        <v>1087</v>
      </c>
      <c r="C5654" s="44" t="s">
        <v>4</v>
      </c>
      <c r="D5654" s="140" t="s">
        <v>5</v>
      </c>
      <c r="E5654" s="140"/>
      <c r="F5654" s="51"/>
      <c r="G5654" s="46">
        <v>719.1</v>
      </c>
    </row>
    <row r="5655" spans="1:7" x14ac:dyDescent="0.25">
      <c r="A5655" s="58">
        <f t="shared" ref="A5655:B5659" si="1003">A5654</f>
        <v>7504</v>
      </c>
      <c r="B5655" s="64" t="str">
        <f t="shared" si="1003"/>
        <v>AMC 7504 C</v>
      </c>
      <c r="C5655" s="34">
        <v>163401</v>
      </c>
      <c r="D5655" s="139" t="s">
        <v>7</v>
      </c>
      <c r="E5655" s="139"/>
      <c r="F5655" s="33"/>
      <c r="G5655" s="36">
        <v>187.6</v>
      </c>
    </row>
    <row r="5656" spans="1:7" x14ac:dyDescent="0.25">
      <c r="A5656" s="58">
        <f t="shared" si="1003"/>
        <v>7504</v>
      </c>
      <c r="B5656" s="64" t="str">
        <f t="shared" si="1003"/>
        <v>AMC 7504 C</v>
      </c>
      <c r="C5656" s="34">
        <v>163403</v>
      </c>
      <c r="D5656" s="139" t="s">
        <v>6</v>
      </c>
      <c r="E5656" s="139"/>
      <c r="F5656" s="33"/>
      <c r="G5656" s="36">
        <v>58.3</v>
      </c>
    </row>
    <row r="5657" spans="1:7" x14ac:dyDescent="0.25">
      <c r="A5657" s="58">
        <f t="shared" si="1003"/>
        <v>7504</v>
      </c>
      <c r="B5657" s="64" t="str">
        <f t="shared" si="1003"/>
        <v>AMC 7504 C</v>
      </c>
      <c r="C5657" s="34">
        <v>163404</v>
      </c>
      <c r="D5657" s="139" t="s">
        <v>8</v>
      </c>
      <c r="E5657" s="139"/>
      <c r="F5657" s="33"/>
      <c r="G5657" s="36">
        <v>29.2</v>
      </c>
    </row>
    <row r="5658" spans="1:7" x14ac:dyDescent="0.25">
      <c r="A5658" s="58">
        <f t="shared" si="1003"/>
        <v>7504</v>
      </c>
      <c r="B5658" s="64" t="str">
        <f t="shared" si="1003"/>
        <v>AMC 7504 C</v>
      </c>
      <c r="C5658" s="37">
        <v>163410</v>
      </c>
      <c r="D5658" s="136" t="s">
        <v>15</v>
      </c>
      <c r="E5658" s="136"/>
      <c r="F5658" s="39"/>
      <c r="G5658" s="40">
        <v>5.8</v>
      </c>
    </row>
    <row r="5659" spans="1:7" x14ac:dyDescent="0.25">
      <c r="A5659" s="59">
        <f t="shared" si="1003"/>
        <v>7504</v>
      </c>
      <c r="B5659" s="64" t="str">
        <f t="shared" si="1003"/>
        <v>AMC 7504 C</v>
      </c>
      <c r="C5659" s="41"/>
      <c r="D5659" s="137"/>
      <c r="E5659" s="137"/>
      <c r="F5659" s="42" t="s">
        <v>9</v>
      </c>
      <c r="G5659" s="43">
        <v>1000</v>
      </c>
    </row>
    <row r="5660" spans="1:7" x14ac:dyDescent="0.25">
      <c r="A5660" s="60">
        <v>7505</v>
      </c>
      <c r="B5660" s="64" t="s">
        <v>1088</v>
      </c>
      <c r="C5660" s="44" t="s">
        <v>4</v>
      </c>
      <c r="D5660" s="140" t="s">
        <v>5</v>
      </c>
      <c r="E5660" s="140"/>
      <c r="F5660" s="51"/>
      <c r="G5660" s="46">
        <v>713.2</v>
      </c>
    </row>
    <row r="5661" spans="1:7" x14ac:dyDescent="0.25">
      <c r="A5661" s="58">
        <f t="shared" ref="A5661:B5665" si="1004">A5660</f>
        <v>7505</v>
      </c>
      <c r="B5661" s="64" t="str">
        <f t="shared" si="1004"/>
        <v>AMC 7505 C</v>
      </c>
      <c r="C5661" s="34">
        <v>163401</v>
      </c>
      <c r="D5661" s="139" t="s">
        <v>7</v>
      </c>
      <c r="E5661" s="139"/>
      <c r="F5661" s="33"/>
      <c r="G5661" s="36">
        <v>184.7</v>
      </c>
    </row>
    <row r="5662" spans="1:7" x14ac:dyDescent="0.25">
      <c r="A5662" s="58">
        <f t="shared" si="1004"/>
        <v>7505</v>
      </c>
      <c r="B5662" s="64" t="str">
        <f t="shared" si="1004"/>
        <v>AMC 7505 C</v>
      </c>
      <c r="C5662" s="34">
        <v>163403</v>
      </c>
      <c r="D5662" s="139" t="s">
        <v>6</v>
      </c>
      <c r="E5662" s="139"/>
      <c r="F5662" s="33"/>
      <c r="G5662" s="36">
        <v>64.2</v>
      </c>
    </row>
    <row r="5663" spans="1:7" x14ac:dyDescent="0.25">
      <c r="A5663" s="58">
        <f t="shared" si="1004"/>
        <v>7505</v>
      </c>
      <c r="B5663" s="64" t="str">
        <f t="shared" si="1004"/>
        <v>AMC 7505 C</v>
      </c>
      <c r="C5663" s="34">
        <v>163404</v>
      </c>
      <c r="D5663" s="139" t="s">
        <v>8</v>
      </c>
      <c r="E5663" s="139"/>
      <c r="F5663" s="33"/>
      <c r="G5663" s="36">
        <v>29.2</v>
      </c>
    </row>
    <row r="5664" spans="1:7" x14ac:dyDescent="0.25">
      <c r="A5664" s="58">
        <f t="shared" si="1004"/>
        <v>7505</v>
      </c>
      <c r="B5664" s="64" t="str">
        <f t="shared" si="1004"/>
        <v>AMC 7505 C</v>
      </c>
      <c r="C5664" s="37">
        <v>163410</v>
      </c>
      <c r="D5664" s="136" t="s">
        <v>15</v>
      </c>
      <c r="E5664" s="136"/>
      <c r="F5664" s="39"/>
      <c r="G5664" s="40">
        <v>8.6999999999999993</v>
      </c>
    </row>
    <row r="5665" spans="1:7" x14ac:dyDescent="0.25">
      <c r="A5665" s="59">
        <f t="shared" si="1004"/>
        <v>7505</v>
      </c>
      <c r="B5665" s="64" t="str">
        <f t="shared" si="1004"/>
        <v>AMC 7505 C</v>
      </c>
      <c r="C5665" s="41"/>
      <c r="D5665" s="137"/>
      <c r="E5665" s="137"/>
      <c r="F5665" s="42" t="s">
        <v>9</v>
      </c>
      <c r="G5665" s="43">
        <v>1000</v>
      </c>
    </row>
    <row r="5666" spans="1:7" x14ac:dyDescent="0.25">
      <c r="A5666" s="60">
        <v>7506</v>
      </c>
      <c r="B5666" s="64" t="s">
        <v>1089</v>
      </c>
      <c r="C5666" s="44" t="s">
        <v>4</v>
      </c>
      <c r="D5666" s="140" t="s">
        <v>5</v>
      </c>
      <c r="E5666" s="140"/>
      <c r="F5666" s="51"/>
      <c r="G5666" s="46">
        <v>505.2</v>
      </c>
    </row>
    <row r="5667" spans="1:7" x14ac:dyDescent="0.25">
      <c r="A5667" s="58">
        <f t="shared" ref="A5667:B5671" si="1005">A5666</f>
        <v>7506</v>
      </c>
      <c r="B5667" s="64" t="str">
        <f t="shared" si="1005"/>
        <v>AMC 7506 C</v>
      </c>
      <c r="C5667" s="34">
        <v>163401</v>
      </c>
      <c r="D5667" s="139" t="s">
        <v>7</v>
      </c>
      <c r="E5667" s="139"/>
      <c r="F5667" s="33"/>
      <c r="G5667" s="36">
        <v>487.7</v>
      </c>
    </row>
    <row r="5668" spans="1:7" x14ac:dyDescent="0.25">
      <c r="A5668" s="58">
        <f t="shared" si="1005"/>
        <v>7506</v>
      </c>
      <c r="B5668" s="64" t="str">
        <f t="shared" si="1005"/>
        <v>AMC 7506 C</v>
      </c>
      <c r="C5668" s="34">
        <v>163402</v>
      </c>
      <c r="D5668" s="139" t="s">
        <v>17</v>
      </c>
      <c r="E5668" s="139"/>
      <c r="F5668" s="33"/>
      <c r="G5668" s="36">
        <v>4.4000000000000004</v>
      </c>
    </row>
    <row r="5669" spans="1:7" x14ac:dyDescent="0.25">
      <c r="A5669" s="58">
        <f t="shared" si="1005"/>
        <v>7506</v>
      </c>
      <c r="B5669" s="64" t="str">
        <f t="shared" si="1005"/>
        <v>AMC 7506 C</v>
      </c>
      <c r="C5669" s="34">
        <v>163404</v>
      </c>
      <c r="D5669" s="139" t="s">
        <v>8</v>
      </c>
      <c r="E5669" s="139"/>
      <c r="F5669" s="33"/>
      <c r="G5669" s="36">
        <v>2.4</v>
      </c>
    </row>
    <row r="5670" spans="1:7" x14ac:dyDescent="0.25">
      <c r="A5670" s="58">
        <f t="shared" si="1005"/>
        <v>7506</v>
      </c>
      <c r="B5670" s="64" t="str">
        <f t="shared" si="1005"/>
        <v>AMC 7506 C</v>
      </c>
      <c r="C5670" s="37">
        <v>163410</v>
      </c>
      <c r="D5670" s="136" t="s">
        <v>15</v>
      </c>
      <c r="E5670" s="136"/>
      <c r="F5670" s="39"/>
      <c r="G5670" s="40">
        <v>0.3</v>
      </c>
    </row>
    <row r="5671" spans="1:7" x14ac:dyDescent="0.25">
      <c r="A5671" s="59">
        <f t="shared" si="1005"/>
        <v>7506</v>
      </c>
      <c r="B5671" s="64" t="str">
        <f t="shared" si="1005"/>
        <v>AMC 7506 C</v>
      </c>
      <c r="C5671" s="41"/>
      <c r="D5671" s="137"/>
      <c r="E5671" s="137"/>
      <c r="F5671" s="42" t="s">
        <v>9</v>
      </c>
      <c r="G5671" s="43">
        <v>1000</v>
      </c>
    </row>
    <row r="5672" spans="1:7" x14ac:dyDescent="0.25">
      <c r="A5672" s="60">
        <v>7508</v>
      </c>
      <c r="B5672" s="64" t="s">
        <v>1090</v>
      </c>
      <c r="C5672" s="48">
        <v>163401</v>
      </c>
      <c r="D5672" s="140" t="s">
        <v>7</v>
      </c>
      <c r="E5672" s="140"/>
      <c r="F5672" s="51"/>
      <c r="G5672" s="46">
        <v>485.4</v>
      </c>
    </row>
    <row r="5673" spans="1:7" x14ac:dyDescent="0.25">
      <c r="A5673" s="58">
        <f t="shared" ref="A5673:B5677" si="1006">A5672</f>
        <v>7508</v>
      </c>
      <c r="B5673" s="64" t="str">
        <f t="shared" si="1006"/>
        <v>AMC 7508 C</v>
      </c>
      <c r="C5673" s="49" t="s">
        <v>4</v>
      </c>
      <c r="D5673" s="139" t="s">
        <v>5</v>
      </c>
      <c r="E5673" s="139"/>
      <c r="F5673" s="33"/>
      <c r="G5673" s="36">
        <v>484.8</v>
      </c>
    </row>
    <row r="5674" spans="1:7" x14ac:dyDescent="0.25">
      <c r="A5674" s="58">
        <f t="shared" si="1006"/>
        <v>7508</v>
      </c>
      <c r="B5674" s="64" t="str">
        <f t="shared" si="1006"/>
        <v>AMC 7508 C</v>
      </c>
      <c r="C5674" s="34">
        <v>163402</v>
      </c>
      <c r="D5674" s="139" t="s">
        <v>17</v>
      </c>
      <c r="E5674" s="139"/>
      <c r="F5674" s="33"/>
      <c r="G5674" s="36">
        <v>17.7</v>
      </c>
    </row>
    <row r="5675" spans="1:7" x14ac:dyDescent="0.25">
      <c r="A5675" s="58">
        <f t="shared" si="1006"/>
        <v>7508</v>
      </c>
      <c r="B5675" s="64" t="str">
        <f t="shared" si="1006"/>
        <v>AMC 7508 C</v>
      </c>
      <c r="C5675" s="34">
        <v>163404</v>
      </c>
      <c r="D5675" s="139" t="s">
        <v>8</v>
      </c>
      <c r="E5675" s="139"/>
      <c r="F5675" s="33"/>
      <c r="G5675" s="36">
        <v>11.8</v>
      </c>
    </row>
    <row r="5676" spans="1:7" x14ac:dyDescent="0.25">
      <c r="A5676" s="58">
        <f t="shared" si="1006"/>
        <v>7508</v>
      </c>
      <c r="B5676" s="64" t="str">
        <f t="shared" si="1006"/>
        <v>AMC 7508 C</v>
      </c>
      <c r="C5676" s="37">
        <v>163410</v>
      </c>
      <c r="D5676" s="136" t="s">
        <v>15</v>
      </c>
      <c r="E5676" s="136"/>
      <c r="F5676" s="39"/>
      <c r="G5676" s="40">
        <v>0.3</v>
      </c>
    </row>
    <row r="5677" spans="1:7" x14ac:dyDescent="0.25">
      <c r="A5677" s="61">
        <f t="shared" si="1006"/>
        <v>7508</v>
      </c>
      <c r="B5677" s="64" t="str">
        <f t="shared" si="1006"/>
        <v>AMC 7508 C</v>
      </c>
      <c r="C5677" s="41"/>
      <c r="D5677" s="137"/>
      <c r="E5677" s="137"/>
      <c r="F5677" s="42" t="s">
        <v>9</v>
      </c>
      <c r="G5677" s="43">
        <v>1000</v>
      </c>
    </row>
    <row r="5678" spans="1:7" x14ac:dyDescent="0.25">
      <c r="A5678" s="57">
        <v>7509</v>
      </c>
      <c r="B5678" s="64" t="s">
        <v>1091</v>
      </c>
      <c r="C5678" s="50">
        <v>163401</v>
      </c>
      <c r="D5678" s="141" t="s">
        <v>7</v>
      </c>
      <c r="E5678" s="141"/>
      <c r="F5678" s="52"/>
      <c r="G5678" s="32">
        <v>481</v>
      </c>
    </row>
    <row r="5679" spans="1:7" x14ac:dyDescent="0.25">
      <c r="A5679" s="58">
        <f t="shared" ref="A5679:B5683" si="1007">A5678</f>
        <v>7509</v>
      </c>
      <c r="B5679" s="64" t="str">
        <f t="shared" si="1007"/>
        <v>AMC 7509 C</v>
      </c>
      <c r="C5679" s="49" t="s">
        <v>4</v>
      </c>
      <c r="D5679" s="139" t="s">
        <v>5</v>
      </c>
      <c r="E5679" s="139"/>
      <c r="F5679" s="33"/>
      <c r="G5679" s="36">
        <v>465</v>
      </c>
    </row>
    <row r="5680" spans="1:7" x14ac:dyDescent="0.25">
      <c r="A5680" s="58">
        <f t="shared" si="1007"/>
        <v>7509</v>
      </c>
      <c r="B5680" s="64" t="str">
        <f t="shared" si="1007"/>
        <v>AMC 7509 C</v>
      </c>
      <c r="C5680" s="34">
        <v>163402</v>
      </c>
      <c r="D5680" s="139" t="s">
        <v>17</v>
      </c>
      <c r="E5680" s="139"/>
      <c r="F5680" s="33"/>
      <c r="G5680" s="36">
        <v>29.5</v>
      </c>
    </row>
    <row r="5681" spans="1:7" x14ac:dyDescent="0.25">
      <c r="A5681" s="58">
        <f t="shared" si="1007"/>
        <v>7509</v>
      </c>
      <c r="B5681" s="64" t="str">
        <f t="shared" si="1007"/>
        <v>AMC 7509 C</v>
      </c>
      <c r="C5681" s="34">
        <v>163404</v>
      </c>
      <c r="D5681" s="139" t="s">
        <v>8</v>
      </c>
      <c r="E5681" s="139"/>
      <c r="F5681" s="33"/>
      <c r="G5681" s="36">
        <v>23.6</v>
      </c>
    </row>
    <row r="5682" spans="1:7" x14ac:dyDescent="0.25">
      <c r="A5682" s="58">
        <f t="shared" si="1007"/>
        <v>7509</v>
      </c>
      <c r="B5682" s="64" t="str">
        <f t="shared" si="1007"/>
        <v>AMC 7509 C</v>
      </c>
      <c r="C5682" s="37">
        <v>163410</v>
      </c>
      <c r="D5682" s="136" t="s">
        <v>15</v>
      </c>
      <c r="E5682" s="136"/>
      <c r="F5682" s="39"/>
      <c r="G5682" s="40">
        <v>0.9</v>
      </c>
    </row>
    <row r="5683" spans="1:7" x14ac:dyDescent="0.25">
      <c r="A5683" s="59">
        <f t="shared" si="1007"/>
        <v>7509</v>
      </c>
      <c r="B5683" s="64" t="str">
        <f t="shared" si="1007"/>
        <v>AMC 7509 C</v>
      </c>
      <c r="C5683" s="41"/>
      <c r="D5683" s="137"/>
      <c r="E5683" s="137"/>
      <c r="F5683" s="42" t="s">
        <v>9</v>
      </c>
      <c r="G5683" s="43">
        <v>1000</v>
      </c>
    </row>
    <row r="5684" spans="1:7" x14ac:dyDescent="0.25">
      <c r="A5684" s="60">
        <v>7510</v>
      </c>
      <c r="B5684" s="64" t="s">
        <v>1092</v>
      </c>
      <c r="C5684" s="44" t="s">
        <v>4</v>
      </c>
      <c r="D5684" s="140" t="s">
        <v>5</v>
      </c>
      <c r="E5684" s="140"/>
      <c r="F5684" s="51"/>
      <c r="G5684" s="46">
        <v>534</v>
      </c>
    </row>
    <row r="5685" spans="1:7" x14ac:dyDescent="0.25">
      <c r="A5685" s="58">
        <f t="shared" ref="A5685:B5689" si="1008">A5684</f>
        <v>7510</v>
      </c>
      <c r="B5685" s="64" t="str">
        <f t="shared" si="1008"/>
        <v>AMC 7510 C</v>
      </c>
      <c r="C5685" s="34">
        <v>163401</v>
      </c>
      <c r="D5685" s="139" t="s">
        <v>7</v>
      </c>
      <c r="E5685" s="139"/>
      <c r="F5685" s="33"/>
      <c r="G5685" s="36">
        <v>372</v>
      </c>
    </row>
    <row r="5686" spans="1:7" x14ac:dyDescent="0.25">
      <c r="A5686" s="58">
        <f t="shared" si="1008"/>
        <v>7510</v>
      </c>
      <c r="B5686" s="64" t="str">
        <f t="shared" si="1008"/>
        <v>AMC 7510 C</v>
      </c>
      <c r="C5686" s="34">
        <v>163402</v>
      </c>
      <c r="D5686" s="139" t="s">
        <v>17</v>
      </c>
      <c r="E5686" s="139"/>
      <c r="F5686" s="33"/>
      <c r="G5686" s="36">
        <v>58.7</v>
      </c>
    </row>
    <row r="5687" spans="1:7" x14ac:dyDescent="0.25">
      <c r="A5687" s="58">
        <f t="shared" si="1008"/>
        <v>7510</v>
      </c>
      <c r="B5687" s="64" t="str">
        <f t="shared" si="1008"/>
        <v>AMC 7510 C</v>
      </c>
      <c r="C5687" s="34">
        <v>163404</v>
      </c>
      <c r="D5687" s="139" t="s">
        <v>8</v>
      </c>
      <c r="E5687" s="139"/>
      <c r="F5687" s="33"/>
      <c r="G5687" s="36">
        <v>29.4</v>
      </c>
    </row>
    <row r="5688" spans="1:7" x14ac:dyDescent="0.25">
      <c r="A5688" s="58">
        <f t="shared" si="1008"/>
        <v>7510</v>
      </c>
      <c r="B5688" s="64" t="str">
        <f t="shared" si="1008"/>
        <v>AMC 7510 C</v>
      </c>
      <c r="C5688" s="37">
        <v>163410</v>
      </c>
      <c r="D5688" s="136" t="s">
        <v>15</v>
      </c>
      <c r="E5688" s="136"/>
      <c r="F5688" s="39"/>
      <c r="G5688" s="40">
        <v>5.9</v>
      </c>
    </row>
    <row r="5689" spans="1:7" x14ac:dyDescent="0.25">
      <c r="A5689" s="59">
        <f t="shared" si="1008"/>
        <v>7510</v>
      </c>
      <c r="B5689" s="64" t="str">
        <f t="shared" si="1008"/>
        <v>AMC 7510 C</v>
      </c>
      <c r="C5689" s="41"/>
      <c r="D5689" s="137"/>
      <c r="E5689" s="137"/>
      <c r="F5689" s="42" t="s">
        <v>9</v>
      </c>
      <c r="G5689" s="43">
        <v>1000</v>
      </c>
    </row>
    <row r="5690" spans="1:7" x14ac:dyDescent="0.25">
      <c r="A5690" s="60">
        <v>7511</v>
      </c>
      <c r="B5690" s="64" t="s">
        <v>1093</v>
      </c>
      <c r="C5690" s="44" t="s">
        <v>4</v>
      </c>
      <c r="D5690" s="140" t="s">
        <v>5</v>
      </c>
      <c r="E5690" s="140"/>
      <c r="F5690" s="51"/>
      <c r="G5690" s="46">
        <v>496</v>
      </c>
    </row>
    <row r="5691" spans="1:7" x14ac:dyDescent="0.25">
      <c r="A5691" s="58">
        <f t="shared" ref="A5691:B5695" si="1009">A5690</f>
        <v>7511</v>
      </c>
      <c r="B5691" s="64" t="str">
        <f t="shared" si="1009"/>
        <v>AMC 7511 C</v>
      </c>
      <c r="C5691" s="34">
        <v>163401</v>
      </c>
      <c r="D5691" s="139" t="s">
        <v>7</v>
      </c>
      <c r="E5691" s="139"/>
      <c r="F5691" s="33"/>
      <c r="G5691" s="36">
        <v>374.6</v>
      </c>
    </row>
    <row r="5692" spans="1:7" x14ac:dyDescent="0.25">
      <c r="A5692" s="58">
        <f t="shared" si="1009"/>
        <v>7511</v>
      </c>
      <c r="B5692" s="64" t="str">
        <f t="shared" si="1009"/>
        <v>AMC 7511 C</v>
      </c>
      <c r="C5692" s="34">
        <v>163402</v>
      </c>
      <c r="D5692" s="139" t="s">
        <v>17</v>
      </c>
      <c r="E5692" s="139"/>
      <c r="F5692" s="33"/>
      <c r="G5692" s="36">
        <v>82.4</v>
      </c>
    </row>
    <row r="5693" spans="1:7" x14ac:dyDescent="0.25">
      <c r="A5693" s="58">
        <f t="shared" si="1009"/>
        <v>7511</v>
      </c>
      <c r="B5693" s="64" t="str">
        <f t="shared" si="1009"/>
        <v>AMC 7511 C</v>
      </c>
      <c r="C5693" s="34">
        <v>163404</v>
      </c>
      <c r="D5693" s="139" t="s">
        <v>8</v>
      </c>
      <c r="E5693" s="139"/>
      <c r="F5693" s="33"/>
      <c r="G5693" s="36">
        <v>44.1</v>
      </c>
    </row>
    <row r="5694" spans="1:7" x14ac:dyDescent="0.25">
      <c r="A5694" s="58">
        <f t="shared" si="1009"/>
        <v>7511</v>
      </c>
      <c r="B5694" s="64" t="str">
        <f t="shared" si="1009"/>
        <v>AMC 7511 C</v>
      </c>
      <c r="C5694" s="37">
        <v>163410</v>
      </c>
      <c r="D5694" s="136" t="s">
        <v>15</v>
      </c>
      <c r="E5694" s="136"/>
      <c r="F5694" s="39"/>
      <c r="G5694" s="40">
        <v>2.9</v>
      </c>
    </row>
    <row r="5695" spans="1:7" x14ac:dyDescent="0.25">
      <c r="A5695" s="59">
        <f t="shared" si="1009"/>
        <v>7511</v>
      </c>
      <c r="B5695" s="64" t="str">
        <f t="shared" si="1009"/>
        <v>AMC 7511 C</v>
      </c>
      <c r="C5695" s="41"/>
      <c r="D5695" s="137"/>
      <c r="E5695" s="137"/>
      <c r="F5695" s="42" t="s">
        <v>9</v>
      </c>
      <c r="G5695" s="43">
        <v>1000</v>
      </c>
    </row>
    <row r="5696" spans="1:7" x14ac:dyDescent="0.25">
      <c r="A5696" s="60">
        <v>7512</v>
      </c>
      <c r="B5696" s="64" t="s">
        <v>1094</v>
      </c>
      <c r="C5696" s="44" t="s">
        <v>4</v>
      </c>
      <c r="D5696" s="140" t="s">
        <v>5</v>
      </c>
      <c r="E5696" s="140"/>
      <c r="F5696" s="51"/>
      <c r="G5696" s="46">
        <v>437.9</v>
      </c>
    </row>
    <row r="5697" spans="1:7" x14ac:dyDescent="0.25">
      <c r="A5697" s="58">
        <f t="shared" ref="A5697:B5701" si="1010">A5696</f>
        <v>7512</v>
      </c>
      <c r="B5697" s="64" t="str">
        <f t="shared" si="1010"/>
        <v>AMC 7512 C</v>
      </c>
      <c r="C5697" s="34">
        <v>163401</v>
      </c>
      <c r="D5697" s="139" t="s">
        <v>7</v>
      </c>
      <c r="E5697" s="139"/>
      <c r="F5697" s="33"/>
      <c r="G5697" s="36">
        <v>367.6</v>
      </c>
    </row>
    <row r="5698" spans="1:7" x14ac:dyDescent="0.25">
      <c r="A5698" s="58">
        <f t="shared" si="1010"/>
        <v>7512</v>
      </c>
      <c r="B5698" s="64" t="str">
        <f t="shared" si="1010"/>
        <v>AMC 7512 C</v>
      </c>
      <c r="C5698" s="34">
        <v>163402</v>
      </c>
      <c r="D5698" s="139" t="s">
        <v>17</v>
      </c>
      <c r="E5698" s="139"/>
      <c r="F5698" s="33"/>
      <c r="G5698" s="36">
        <v>112</v>
      </c>
    </row>
    <row r="5699" spans="1:7" x14ac:dyDescent="0.25">
      <c r="A5699" s="58">
        <f t="shared" si="1010"/>
        <v>7512</v>
      </c>
      <c r="B5699" s="64" t="str">
        <f t="shared" si="1010"/>
        <v>AMC 7512 C</v>
      </c>
      <c r="C5699" s="34">
        <v>163404</v>
      </c>
      <c r="D5699" s="139" t="s">
        <v>8</v>
      </c>
      <c r="E5699" s="139"/>
      <c r="F5699" s="33"/>
      <c r="G5699" s="36">
        <v>73.7</v>
      </c>
    </row>
    <row r="5700" spans="1:7" x14ac:dyDescent="0.25">
      <c r="A5700" s="58">
        <f t="shared" si="1010"/>
        <v>7512</v>
      </c>
      <c r="B5700" s="64" t="str">
        <f t="shared" si="1010"/>
        <v>AMC 7512 C</v>
      </c>
      <c r="C5700" s="37">
        <v>163410</v>
      </c>
      <c r="D5700" s="136" t="s">
        <v>15</v>
      </c>
      <c r="E5700" s="136"/>
      <c r="F5700" s="39"/>
      <c r="G5700" s="40">
        <v>8.8000000000000007</v>
      </c>
    </row>
    <row r="5701" spans="1:7" x14ac:dyDescent="0.25">
      <c r="A5701" s="59">
        <f t="shared" si="1010"/>
        <v>7512</v>
      </c>
      <c r="B5701" s="64" t="str">
        <f t="shared" si="1010"/>
        <v>AMC 7512 C</v>
      </c>
      <c r="C5701" s="41"/>
      <c r="D5701" s="137"/>
      <c r="E5701" s="137"/>
      <c r="F5701" s="42" t="s">
        <v>9</v>
      </c>
      <c r="G5701" s="43">
        <v>1000</v>
      </c>
    </row>
    <row r="5702" spans="1:7" x14ac:dyDescent="0.25">
      <c r="A5702" s="60">
        <v>7513</v>
      </c>
      <c r="B5702" s="64" t="s">
        <v>1095</v>
      </c>
      <c r="C5702" s="48">
        <v>163401</v>
      </c>
      <c r="D5702" s="140" t="s">
        <v>7</v>
      </c>
      <c r="E5702" s="140"/>
      <c r="F5702" s="51"/>
      <c r="G5702" s="46">
        <v>486</v>
      </c>
    </row>
    <row r="5703" spans="1:7" x14ac:dyDescent="0.25">
      <c r="A5703" s="58">
        <f t="shared" ref="A5703:B5707" si="1011">A5702</f>
        <v>7513</v>
      </c>
      <c r="B5703" s="64" t="str">
        <f t="shared" si="1011"/>
        <v>AMC 7513 C</v>
      </c>
      <c r="C5703" s="49" t="s">
        <v>4</v>
      </c>
      <c r="D5703" s="139" t="s">
        <v>5</v>
      </c>
      <c r="E5703" s="139"/>
      <c r="F5703" s="33"/>
      <c r="G5703" s="36">
        <v>485.7</v>
      </c>
    </row>
    <row r="5704" spans="1:7" x14ac:dyDescent="0.25">
      <c r="A5704" s="58">
        <f t="shared" si="1011"/>
        <v>7513</v>
      </c>
      <c r="B5704" s="64" t="str">
        <f t="shared" si="1011"/>
        <v>AMC 7513 C</v>
      </c>
      <c r="C5704" s="34">
        <v>163404</v>
      </c>
      <c r="D5704" s="139" t="s">
        <v>8</v>
      </c>
      <c r="E5704" s="139"/>
      <c r="F5704" s="33"/>
      <c r="G5704" s="36">
        <v>17.7</v>
      </c>
    </row>
    <row r="5705" spans="1:7" x14ac:dyDescent="0.25">
      <c r="A5705" s="58">
        <f t="shared" si="1011"/>
        <v>7513</v>
      </c>
      <c r="B5705" s="64" t="str">
        <f t="shared" si="1011"/>
        <v>AMC 7513 C</v>
      </c>
      <c r="C5705" s="34">
        <v>163402</v>
      </c>
      <c r="D5705" s="139" t="s">
        <v>17</v>
      </c>
      <c r="E5705" s="139"/>
      <c r="F5705" s="33"/>
      <c r="G5705" s="36">
        <v>8.8000000000000007</v>
      </c>
    </row>
    <row r="5706" spans="1:7" x14ac:dyDescent="0.25">
      <c r="A5706" s="58">
        <f t="shared" si="1011"/>
        <v>7513</v>
      </c>
      <c r="B5706" s="64" t="str">
        <f t="shared" si="1011"/>
        <v>AMC 7513 C</v>
      </c>
      <c r="C5706" s="37">
        <v>163410</v>
      </c>
      <c r="D5706" s="136" t="s">
        <v>15</v>
      </c>
      <c r="E5706" s="136"/>
      <c r="F5706" s="39"/>
      <c r="G5706" s="40">
        <v>1.8</v>
      </c>
    </row>
    <row r="5707" spans="1:7" x14ac:dyDescent="0.25">
      <c r="A5707" s="59">
        <f t="shared" si="1011"/>
        <v>7513</v>
      </c>
      <c r="B5707" s="64" t="str">
        <f t="shared" si="1011"/>
        <v>AMC 7513 C</v>
      </c>
      <c r="C5707" s="41"/>
      <c r="D5707" s="137"/>
      <c r="E5707" s="137"/>
      <c r="F5707" s="42" t="s">
        <v>9</v>
      </c>
      <c r="G5707" s="43">
        <v>1000</v>
      </c>
    </row>
    <row r="5708" spans="1:7" x14ac:dyDescent="0.25">
      <c r="A5708" s="60">
        <v>7514</v>
      </c>
      <c r="B5708" s="64" t="s">
        <v>1096</v>
      </c>
      <c r="C5708" s="44" t="s">
        <v>4</v>
      </c>
      <c r="D5708" s="140" t="s">
        <v>5</v>
      </c>
      <c r="E5708" s="140"/>
      <c r="F5708" s="51"/>
      <c r="G5708" s="46">
        <v>588.4</v>
      </c>
    </row>
    <row r="5709" spans="1:7" x14ac:dyDescent="0.25">
      <c r="A5709" s="58">
        <f t="shared" ref="A5709:B5713" si="1012">A5708</f>
        <v>7514</v>
      </c>
      <c r="B5709" s="64" t="str">
        <f t="shared" si="1012"/>
        <v>AMC 7514 C</v>
      </c>
      <c r="C5709" s="34">
        <v>163401</v>
      </c>
      <c r="D5709" s="139" t="s">
        <v>7</v>
      </c>
      <c r="E5709" s="139"/>
      <c r="F5709" s="33"/>
      <c r="G5709" s="36">
        <v>386.9</v>
      </c>
    </row>
    <row r="5710" spans="1:7" x14ac:dyDescent="0.25">
      <c r="A5710" s="58">
        <f t="shared" si="1012"/>
        <v>7514</v>
      </c>
      <c r="B5710" s="64" t="str">
        <f t="shared" si="1012"/>
        <v>AMC 7514 C</v>
      </c>
      <c r="C5710" s="34">
        <v>163404</v>
      </c>
      <c r="D5710" s="139" t="s">
        <v>8</v>
      </c>
      <c r="E5710" s="139"/>
      <c r="F5710" s="33"/>
      <c r="G5710" s="36">
        <v>17.600000000000001</v>
      </c>
    </row>
    <row r="5711" spans="1:7" x14ac:dyDescent="0.25">
      <c r="A5711" s="58">
        <f t="shared" si="1012"/>
        <v>7514</v>
      </c>
      <c r="B5711" s="64" t="str">
        <f t="shared" si="1012"/>
        <v>AMC 7514 C</v>
      </c>
      <c r="C5711" s="34">
        <v>163402</v>
      </c>
      <c r="D5711" s="139" t="s">
        <v>17</v>
      </c>
      <c r="E5711" s="139"/>
      <c r="F5711" s="33"/>
      <c r="G5711" s="36">
        <v>5.9</v>
      </c>
    </row>
    <row r="5712" spans="1:7" x14ac:dyDescent="0.25">
      <c r="A5712" s="58">
        <f t="shared" si="1012"/>
        <v>7514</v>
      </c>
      <c r="B5712" s="64" t="str">
        <f t="shared" si="1012"/>
        <v>AMC 7514 C</v>
      </c>
      <c r="C5712" s="37">
        <v>163410</v>
      </c>
      <c r="D5712" s="136" t="s">
        <v>15</v>
      </c>
      <c r="E5712" s="136"/>
      <c r="F5712" s="39"/>
      <c r="G5712" s="40">
        <v>1.2</v>
      </c>
    </row>
    <row r="5713" spans="1:7" x14ac:dyDescent="0.25">
      <c r="A5713" s="59">
        <f t="shared" si="1012"/>
        <v>7514</v>
      </c>
      <c r="B5713" s="64" t="str">
        <f t="shared" si="1012"/>
        <v>AMC 7514 C</v>
      </c>
      <c r="C5713" s="41"/>
      <c r="D5713" s="137"/>
      <c r="E5713" s="137"/>
      <c r="F5713" s="42" t="s">
        <v>9</v>
      </c>
      <c r="G5713" s="43">
        <v>1000</v>
      </c>
    </row>
    <row r="5714" spans="1:7" x14ac:dyDescent="0.25">
      <c r="A5714" s="60">
        <v>7515</v>
      </c>
      <c r="B5714" s="64" t="s">
        <v>1097</v>
      </c>
      <c r="C5714" s="48">
        <v>163401</v>
      </c>
      <c r="D5714" s="140" t="s">
        <v>7</v>
      </c>
      <c r="E5714" s="140"/>
      <c r="F5714" s="51"/>
      <c r="G5714" s="46">
        <v>482.9</v>
      </c>
    </row>
    <row r="5715" spans="1:7" x14ac:dyDescent="0.25">
      <c r="A5715" s="58">
        <f t="shared" ref="A5715:B5719" si="1013">A5714</f>
        <v>7515</v>
      </c>
      <c r="B5715" s="64" t="str">
        <f t="shared" si="1013"/>
        <v>AMC 7515 C</v>
      </c>
      <c r="C5715" s="49" t="s">
        <v>4</v>
      </c>
      <c r="D5715" s="139" t="s">
        <v>5</v>
      </c>
      <c r="E5715" s="139"/>
      <c r="F5715" s="33"/>
      <c r="G5715" s="36">
        <v>470.1</v>
      </c>
    </row>
    <row r="5716" spans="1:7" x14ac:dyDescent="0.25">
      <c r="A5716" s="58">
        <f t="shared" si="1013"/>
        <v>7515</v>
      </c>
      <c r="B5716" s="64" t="str">
        <f t="shared" si="1013"/>
        <v>AMC 7515 C</v>
      </c>
      <c r="C5716" s="34">
        <v>163404</v>
      </c>
      <c r="D5716" s="139" t="s">
        <v>8</v>
      </c>
      <c r="E5716" s="139"/>
      <c r="F5716" s="33"/>
      <c r="G5716" s="36">
        <v>29.4</v>
      </c>
    </row>
    <row r="5717" spans="1:7" x14ac:dyDescent="0.25">
      <c r="A5717" s="58">
        <f t="shared" si="1013"/>
        <v>7515</v>
      </c>
      <c r="B5717" s="64" t="str">
        <f t="shared" si="1013"/>
        <v>AMC 7515 C</v>
      </c>
      <c r="C5717" s="34">
        <v>163402</v>
      </c>
      <c r="D5717" s="139" t="s">
        <v>17</v>
      </c>
      <c r="E5717" s="139"/>
      <c r="F5717" s="33"/>
      <c r="G5717" s="36">
        <v>14.7</v>
      </c>
    </row>
    <row r="5718" spans="1:7" x14ac:dyDescent="0.25">
      <c r="A5718" s="58">
        <f t="shared" si="1013"/>
        <v>7515</v>
      </c>
      <c r="B5718" s="64" t="str">
        <f t="shared" si="1013"/>
        <v>AMC 7515 C</v>
      </c>
      <c r="C5718" s="37">
        <v>163410</v>
      </c>
      <c r="D5718" s="136" t="s">
        <v>15</v>
      </c>
      <c r="E5718" s="136"/>
      <c r="F5718" s="39"/>
      <c r="G5718" s="40">
        <v>2.9</v>
      </c>
    </row>
    <row r="5719" spans="1:7" x14ac:dyDescent="0.25">
      <c r="A5719" s="59">
        <f t="shared" si="1013"/>
        <v>7515</v>
      </c>
      <c r="B5719" s="64" t="str">
        <f t="shared" si="1013"/>
        <v>AMC 7515 C</v>
      </c>
      <c r="C5719" s="41"/>
      <c r="D5719" s="137"/>
      <c r="E5719" s="137"/>
      <c r="F5719" s="42" t="s">
        <v>9</v>
      </c>
      <c r="G5719" s="43">
        <v>1000</v>
      </c>
    </row>
    <row r="5720" spans="1:7" x14ac:dyDescent="0.25">
      <c r="A5720" s="60">
        <v>7516</v>
      </c>
      <c r="B5720" s="64" t="s">
        <v>1098</v>
      </c>
      <c r="C5720" s="48">
        <v>163401</v>
      </c>
      <c r="D5720" s="140" t="s">
        <v>7</v>
      </c>
      <c r="E5720" s="140"/>
      <c r="F5720" s="51"/>
      <c r="G5720" s="46">
        <v>413.6</v>
      </c>
    </row>
    <row r="5721" spans="1:7" x14ac:dyDescent="0.25">
      <c r="A5721" s="58">
        <f t="shared" ref="A5721:B5725" si="1014">A5720</f>
        <v>7516</v>
      </c>
      <c r="B5721" s="64" t="str">
        <f t="shared" si="1014"/>
        <v>AMC 7516 C</v>
      </c>
      <c r="C5721" s="49" t="s">
        <v>4</v>
      </c>
      <c r="D5721" s="139" t="s">
        <v>5</v>
      </c>
      <c r="E5721" s="139"/>
      <c r="F5721" s="33"/>
      <c r="G5721" s="36">
        <v>391.5</v>
      </c>
    </row>
    <row r="5722" spans="1:7" x14ac:dyDescent="0.25">
      <c r="A5722" s="58">
        <f t="shared" si="1014"/>
        <v>7516</v>
      </c>
      <c r="B5722" s="64" t="str">
        <f t="shared" si="1014"/>
        <v>AMC 7516 C</v>
      </c>
      <c r="C5722" s="34">
        <v>163402</v>
      </c>
      <c r="D5722" s="139" t="s">
        <v>17</v>
      </c>
      <c r="E5722" s="139"/>
      <c r="F5722" s="33"/>
      <c r="G5722" s="36">
        <v>88.6</v>
      </c>
    </row>
    <row r="5723" spans="1:7" x14ac:dyDescent="0.25">
      <c r="A5723" s="58">
        <f t="shared" si="1014"/>
        <v>7516</v>
      </c>
      <c r="B5723" s="64" t="str">
        <f t="shared" si="1014"/>
        <v>AMC 7516 C</v>
      </c>
      <c r="C5723" s="34">
        <v>163404</v>
      </c>
      <c r="D5723" s="139" t="s">
        <v>8</v>
      </c>
      <c r="E5723" s="139"/>
      <c r="F5723" s="33"/>
      <c r="G5723" s="36">
        <v>88.6</v>
      </c>
    </row>
    <row r="5724" spans="1:7" x14ac:dyDescent="0.25">
      <c r="A5724" s="58">
        <f t="shared" si="1014"/>
        <v>7516</v>
      </c>
      <c r="B5724" s="64" t="str">
        <f t="shared" si="1014"/>
        <v>AMC 7516 C</v>
      </c>
      <c r="C5724" s="37">
        <v>163410</v>
      </c>
      <c r="D5724" s="136" t="s">
        <v>15</v>
      </c>
      <c r="E5724" s="136"/>
      <c r="F5724" s="39"/>
      <c r="G5724" s="40">
        <v>17.7</v>
      </c>
    </row>
    <row r="5725" spans="1:7" x14ac:dyDescent="0.25">
      <c r="A5725" s="59">
        <f t="shared" si="1014"/>
        <v>7516</v>
      </c>
      <c r="B5725" s="64" t="str">
        <f t="shared" si="1014"/>
        <v>AMC 7516 C</v>
      </c>
      <c r="C5725" s="41"/>
      <c r="D5725" s="137"/>
      <c r="E5725" s="137"/>
      <c r="F5725" s="42" t="s">
        <v>9</v>
      </c>
      <c r="G5725" s="43">
        <v>1000</v>
      </c>
    </row>
    <row r="5726" spans="1:7" x14ac:dyDescent="0.25">
      <c r="A5726" s="60">
        <v>7517</v>
      </c>
      <c r="B5726" s="64" t="s">
        <v>1099</v>
      </c>
      <c r="C5726" s="44" t="s">
        <v>4</v>
      </c>
      <c r="D5726" s="140" t="s">
        <v>5</v>
      </c>
      <c r="E5726" s="140"/>
      <c r="F5726" s="51"/>
      <c r="G5726" s="46">
        <v>707.2</v>
      </c>
    </row>
    <row r="5727" spans="1:7" x14ac:dyDescent="0.25">
      <c r="A5727" s="58">
        <f t="shared" ref="A5727:B5731" si="1015">A5726</f>
        <v>7517</v>
      </c>
      <c r="B5727" s="64" t="str">
        <f t="shared" si="1015"/>
        <v>AMC 7517 C</v>
      </c>
      <c r="C5727" s="34">
        <v>163401</v>
      </c>
      <c r="D5727" s="139" t="s">
        <v>7</v>
      </c>
      <c r="E5727" s="139"/>
      <c r="F5727" s="33"/>
      <c r="G5727" s="36">
        <v>126.4</v>
      </c>
    </row>
    <row r="5728" spans="1:7" x14ac:dyDescent="0.25">
      <c r="A5728" s="58">
        <f t="shared" si="1015"/>
        <v>7517</v>
      </c>
      <c r="B5728" s="64" t="str">
        <f t="shared" si="1015"/>
        <v>AMC 7517 C</v>
      </c>
      <c r="C5728" s="34">
        <v>163403</v>
      </c>
      <c r="D5728" s="139" t="s">
        <v>6</v>
      </c>
      <c r="E5728" s="139"/>
      <c r="F5728" s="33"/>
      <c r="G5728" s="36">
        <v>78.8</v>
      </c>
    </row>
    <row r="5729" spans="1:7" x14ac:dyDescent="0.25">
      <c r="A5729" s="58">
        <f t="shared" si="1015"/>
        <v>7517</v>
      </c>
      <c r="B5729" s="64" t="str">
        <f t="shared" si="1015"/>
        <v>AMC 7517 C</v>
      </c>
      <c r="C5729" s="34">
        <v>163404</v>
      </c>
      <c r="D5729" s="139" t="s">
        <v>8</v>
      </c>
      <c r="E5729" s="139"/>
      <c r="F5729" s="33"/>
      <c r="G5729" s="36">
        <v>78.8</v>
      </c>
    </row>
    <row r="5730" spans="1:7" x14ac:dyDescent="0.25">
      <c r="A5730" s="58">
        <f t="shared" si="1015"/>
        <v>7517</v>
      </c>
      <c r="B5730" s="64" t="str">
        <f t="shared" si="1015"/>
        <v>AMC 7517 C</v>
      </c>
      <c r="C5730" s="37">
        <v>163410</v>
      </c>
      <c r="D5730" s="136" t="s">
        <v>15</v>
      </c>
      <c r="E5730" s="136"/>
      <c r="F5730" s="39"/>
      <c r="G5730" s="40">
        <v>8.8000000000000007</v>
      </c>
    </row>
    <row r="5731" spans="1:7" x14ac:dyDescent="0.25">
      <c r="A5731" s="61">
        <f t="shared" si="1015"/>
        <v>7517</v>
      </c>
      <c r="B5731" s="64" t="str">
        <f t="shared" si="1015"/>
        <v>AMC 7517 C</v>
      </c>
      <c r="C5731" s="41"/>
      <c r="D5731" s="137"/>
      <c r="E5731" s="137"/>
      <c r="F5731" s="42" t="s">
        <v>9</v>
      </c>
      <c r="G5731" s="43">
        <v>1000</v>
      </c>
    </row>
    <row r="5732" spans="1:7" x14ac:dyDescent="0.25">
      <c r="A5732" s="57">
        <v>7518</v>
      </c>
      <c r="B5732" s="64" t="s">
        <v>1100</v>
      </c>
      <c r="C5732" s="30" t="s">
        <v>4</v>
      </c>
      <c r="D5732" s="141" t="s">
        <v>5</v>
      </c>
      <c r="E5732" s="141"/>
      <c r="F5732" s="52"/>
      <c r="G5732" s="32">
        <v>629.4</v>
      </c>
    </row>
    <row r="5733" spans="1:7" x14ac:dyDescent="0.25">
      <c r="A5733" s="58">
        <f t="shared" ref="A5733:B5737" si="1016">A5732</f>
        <v>7518</v>
      </c>
      <c r="B5733" s="64" t="str">
        <f t="shared" si="1016"/>
        <v>AMC 7518 C</v>
      </c>
      <c r="C5733" s="34">
        <v>163401</v>
      </c>
      <c r="D5733" s="139" t="s">
        <v>7</v>
      </c>
      <c r="E5733" s="139"/>
      <c r="F5733" s="33"/>
      <c r="G5733" s="36">
        <v>136.5</v>
      </c>
    </row>
    <row r="5734" spans="1:7" x14ac:dyDescent="0.25">
      <c r="A5734" s="58">
        <f t="shared" si="1016"/>
        <v>7518</v>
      </c>
      <c r="B5734" s="64" t="str">
        <f t="shared" si="1016"/>
        <v>AMC 7518 C</v>
      </c>
      <c r="C5734" s="34">
        <v>163403</v>
      </c>
      <c r="D5734" s="139" t="s">
        <v>6</v>
      </c>
      <c r="E5734" s="139"/>
      <c r="F5734" s="33"/>
      <c r="G5734" s="36">
        <v>117</v>
      </c>
    </row>
    <row r="5735" spans="1:7" x14ac:dyDescent="0.25">
      <c r="A5735" s="58">
        <f t="shared" si="1016"/>
        <v>7518</v>
      </c>
      <c r="B5735" s="64" t="str">
        <f t="shared" si="1016"/>
        <v>AMC 7518 C</v>
      </c>
      <c r="C5735" s="34">
        <v>163404</v>
      </c>
      <c r="D5735" s="139" t="s">
        <v>8</v>
      </c>
      <c r="E5735" s="139"/>
      <c r="F5735" s="33"/>
      <c r="G5735" s="36">
        <v>87.8</v>
      </c>
    </row>
    <row r="5736" spans="1:7" x14ac:dyDescent="0.25">
      <c r="A5736" s="58">
        <f t="shared" si="1016"/>
        <v>7518</v>
      </c>
      <c r="B5736" s="64" t="str">
        <f t="shared" si="1016"/>
        <v>AMC 7518 C</v>
      </c>
      <c r="C5736" s="37">
        <v>163410</v>
      </c>
      <c r="D5736" s="136" t="s">
        <v>15</v>
      </c>
      <c r="E5736" s="136"/>
      <c r="F5736" s="39"/>
      <c r="G5736" s="40">
        <v>29.3</v>
      </c>
    </row>
    <row r="5737" spans="1:7" x14ac:dyDescent="0.25">
      <c r="A5737" s="59">
        <f t="shared" si="1016"/>
        <v>7518</v>
      </c>
      <c r="B5737" s="64" t="str">
        <f t="shared" si="1016"/>
        <v>AMC 7518 C</v>
      </c>
      <c r="C5737" s="41"/>
      <c r="D5737" s="137"/>
      <c r="E5737" s="137"/>
      <c r="F5737" s="42" t="s">
        <v>9</v>
      </c>
      <c r="G5737" s="43">
        <v>1000</v>
      </c>
    </row>
    <row r="5738" spans="1:7" x14ac:dyDescent="0.25">
      <c r="A5738" s="60">
        <v>7519</v>
      </c>
      <c r="B5738" s="64" t="s">
        <v>1101</v>
      </c>
      <c r="C5738" s="44" t="s">
        <v>4</v>
      </c>
      <c r="D5738" s="140" t="s">
        <v>5</v>
      </c>
      <c r="E5738" s="140"/>
      <c r="F5738" s="51"/>
      <c r="G5738" s="46">
        <v>548.9</v>
      </c>
    </row>
    <row r="5739" spans="1:7" x14ac:dyDescent="0.25">
      <c r="A5739" s="58">
        <f t="shared" ref="A5739:B5743" si="1017">A5738</f>
        <v>7519</v>
      </c>
      <c r="B5739" s="64" t="str">
        <f t="shared" si="1017"/>
        <v>AMC 7519 C</v>
      </c>
      <c r="C5739" s="34">
        <v>163403</v>
      </c>
      <c r="D5739" s="139" t="s">
        <v>6</v>
      </c>
      <c r="E5739" s="139"/>
      <c r="F5739" s="33"/>
      <c r="G5739" s="36">
        <v>167.3</v>
      </c>
    </row>
    <row r="5740" spans="1:7" x14ac:dyDescent="0.25">
      <c r="A5740" s="58">
        <f t="shared" si="1017"/>
        <v>7519</v>
      </c>
      <c r="B5740" s="64" t="str">
        <f t="shared" si="1017"/>
        <v>AMC 7519 C</v>
      </c>
      <c r="C5740" s="34">
        <v>163401</v>
      </c>
      <c r="D5740" s="139" t="s">
        <v>7</v>
      </c>
      <c r="E5740" s="139"/>
      <c r="F5740" s="33"/>
      <c r="G5740" s="36">
        <v>122.3</v>
      </c>
    </row>
    <row r="5741" spans="1:7" x14ac:dyDescent="0.25">
      <c r="A5741" s="58">
        <f t="shared" si="1017"/>
        <v>7519</v>
      </c>
      <c r="B5741" s="64" t="str">
        <f t="shared" si="1017"/>
        <v>AMC 7519 C</v>
      </c>
      <c r="C5741" s="34">
        <v>163404</v>
      </c>
      <c r="D5741" s="139" t="s">
        <v>8</v>
      </c>
      <c r="E5741" s="139"/>
      <c r="F5741" s="33"/>
      <c r="G5741" s="36">
        <v>88.1</v>
      </c>
    </row>
    <row r="5742" spans="1:7" x14ac:dyDescent="0.25">
      <c r="A5742" s="58">
        <f t="shared" si="1017"/>
        <v>7519</v>
      </c>
      <c r="B5742" s="64" t="str">
        <f t="shared" si="1017"/>
        <v>AMC 7519 C</v>
      </c>
      <c r="C5742" s="37">
        <v>163410</v>
      </c>
      <c r="D5742" s="136" t="s">
        <v>15</v>
      </c>
      <c r="E5742" s="136"/>
      <c r="F5742" s="39"/>
      <c r="G5742" s="40">
        <v>73.400000000000006</v>
      </c>
    </row>
    <row r="5743" spans="1:7" x14ac:dyDescent="0.25">
      <c r="A5743" s="59">
        <f t="shared" si="1017"/>
        <v>7519</v>
      </c>
      <c r="B5743" s="64" t="str">
        <f t="shared" si="1017"/>
        <v>AMC 7519 C</v>
      </c>
      <c r="C5743" s="41"/>
      <c r="D5743" s="137"/>
      <c r="E5743" s="137"/>
      <c r="F5743" s="42" t="s">
        <v>9</v>
      </c>
      <c r="G5743" s="43">
        <v>1000</v>
      </c>
    </row>
    <row r="5744" spans="1:7" x14ac:dyDescent="0.25">
      <c r="A5744" s="60">
        <v>7520</v>
      </c>
      <c r="B5744" s="64" t="s">
        <v>1102</v>
      </c>
      <c r="C5744" s="44" t="s">
        <v>4</v>
      </c>
      <c r="D5744" s="140" t="s">
        <v>5</v>
      </c>
      <c r="E5744" s="140"/>
      <c r="F5744" s="51"/>
      <c r="G5744" s="46">
        <v>594</v>
      </c>
    </row>
    <row r="5745" spans="1:7" x14ac:dyDescent="0.25">
      <c r="A5745" s="58">
        <f t="shared" ref="A5745:B5749" si="1018">A5744</f>
        <v>7520</v>
      </c>
      <c r="B5745" s="64" t="str">
        <f t="shared" si="1018"/>
        <v>AMC 7520 C</v>
      </c>
      <c r="C5745" s="34">
        <v>163401</v>
      </c>
      <c r="D5745" s="139" t="s">
        <v>7</v>
      </c>
      <c r="E5745" s="139"/>
      <c r="F5745" s="33"/>
      <c r="G5745" s="36">
        <v>387.8</v>
      </c>
    </row>
    <row r="5746" spans="1:7" x14ac:dyDescent="0.25">
      <c r="A5746" s="58">
        <f t="shared" si="1018"/>
        <v>7520</v>
      </c>
      <c r="B5746" s="64" t="str">
        <f t="shared" si="1018"/>
        <v>AMC 7520 C</v>
      </c>
      <c r="C5746" s="34">
        <v>163404</v>
      </c>
      <c r="D5746" s="139" t="s">
        <v>8</v>
      </c>
      <c r="E5746" s="139"/>
      <c r="F5746" s="33"/>
      <c r="G5746" s="36">
        <v>11.7</v>
      </c>
    </row>
    <row r="5747" spans="1:7" x14ac:dyDescent="0.25">
      <c r="A5747" s="58">
        <f t="shared" si="1018"/>
        <v>7520</v>
      </c>
      <c r="B5747" s="64" t="str">
        <f t="shared" si="1018"/>
        <v>AMC 7520 C</v>
      </c>
      <c r="C5747" s="34">
        <v>163402</v>
      </c>
      <c r="D5747" s="139" t="s">
        <v>17</v>
      </c>
      <c r="E5747" s="139"/>
      <c r="F5747" s="33"/>
      <c r="G5747" s="36">
        <v>5.9</v>
      </c>
    </row>
    <row r="5748" spans="1:7" x14ac:dyDescent="0.25">
      <c r="A5748" s="58">
        <f t="shared" si="1018"/>
        <v>7520</v>
      </c>
      <c r="B5748" s="64" t="str">
        <f t="shared" si="1018"/>
        <v>AMC 7520 C</v>
      </c>
      <c r="C5748" s="37">
        <v>163410</v>
      </c>
      <c r="D5748" s="136" t="s">
        <v>15</v>
      </c>
      <c r="E5748" s="136"/>
      <c r="F5748" s="39"/>
      <c r="G5748" s="40">
        <v>0.6</v>
      </c>
    </row>
    <row r="5749" spans="1:7" x14ac:dyDescent="0.25">
      <c r="A5749" s="59">
        <f t="shared" si="1018"/>
        <v>7520</v>
      </c>
      <c r="B5749" s="64" t="str">
        <f t="shared" si="1018"/>
        <v>AMC 7520 C</v>
      </c>
      <c r="C5749" s="41"/>
      <c r="D5749" s="137"/>
      <c r="E5749" s="137"/>
      <c r="F5749" s="42" t="s">
        <v>9</v>
      </c>
      <c r="G5749" s="43">
        <v>1000</v>
      </c>
    </row>
    <row r="5750" spans="1:7" x14ac:dyDescent="0.25">
      <c r="A5750" s="60">
        <v>7521</v>
      </c>
      <c r="B5750" s="64" t="s">
        <v>1103</v>
      </c>
      <c r="C5750" s="44" t="s">
        <v>4</v>
      </c>
      <c r="D5750" s="140" t="s">
        <v>5</v>
      </c>
      <c r="E5750" s="140"/>
      <c r="F5750" s="51"/>
      <c r="G5750" s="46">
        <v>512.1</v>
      </c>
    </row>
    <row r="5751" spans="1:7" x14ac:dyDescent="0.25">
      <c r="A5751" s="58">
        <f t="shared" ref="A5751:B5755" si="1019">A5750</f>
        <v>7521</v>
      </c>
      <c r="B5751" s="64" t="str">
        <f t="shared" si="1019"/>
        <v>AMC 7521 C</v>
      </c>
      <c r="C5751" s="34">
        <v>163401</v>
      </c>
      <c r="D5751" s="139" t="s">
        <v>7</v>
      </c>
      <c r="E5751" s="139"/>
      <c r="F5751" s="33"/>
      <c r="G5751" s="36">
        <v>461.5</v>
      </c>
    </row>
    <row r="5752" spans="1:7" x14ac:dyDescent="0.25">
      <c r="A5752" s="58">
        <f t="shared" si="1019"/>
        <v>7521</v>
      </c>
      <c r="B5752" s="64" t="str">
        <f t="shared" si="1019"/>
        <v>AMC 7521 C</v>
      </c>
      <c r="C5752" s="34">
        <v>163404</v>
      </c>
      <c r="D5752" s="139" t="s">
        <v>8</v>
      </c>
      <c r="E5752" s="139"/>
      <c r="F5752" s="33"/>
      <c r="G5752" s="36">
        <v>14.7</v>
      </c>
    </row>
    <row r="5753" spans="1:7" x14ac:dyDescent="0.25">
      <c r="A5753" s="58">
        <f t="shared" si="1019"/>
        <v>7521</v>
      </c>
      <c r="B5753" s="64" t="str">
        <f t="shared" si="1019"/>
        <v>AMC 7521 C</v>
      </c>
      <c r="C5753" s="34">
        <v>163402</v>
      </c>
      <c r="D5753" s="139" t="s">
        <v>17</v>
      </c>
      <c r="E5753" s="139"/>
      <c r="F5753" s="33"/>
      <c r="G5753" s="36">
        <v>8.8000000000000007</v>
      </c>
    </row>
    <row r="5754" spans="1:7" x14ac:dyDescent="0.25">
      <c r="A5754" s="58">
        <f t="shared" si="1019"/>
        <v>7521</v>
      </c>
      <c r="B5754" s="64" t="str">
        <f t="shared" si="1019"/>
        <v>AMC 7521 C</v>
      </c>
      <c r="C5754" s="37">
        <v>163410</v>
      </c>
      <c r="D5754" s="136" t="s">
        <v>15</v>
      </c>
      <c r="E5754" s="136"/>
      <c r="F5754" s="39"/>
      <c r="G5754" s="40">
        <v>2.9</v>
      </c>
    </row>
    <row r="5755" spans="1:7" x14ac:dyDescent="0.25">
      <c r="A5755" s="59">
        <f t="shared" si="1019"/>
        <v>7521</v>
      </c>
      <c r="B5755" s="64" t="str">
        <f t="shared" si="1019"/>
        <v>AMC 7521 C</v>
      </c>
      <c r="C5755" s="41"/>
      <c r="D5755" s="137"/>
      <c r="E5755" s="137"/>
      <c r="F5755" s="42" t="s">
        <v>9</v>
      </c>
      <c r="G5755" s="43">
        <v>1000</v>
      </c>
    </row>
    <row r="5756" spans="1:7" x14ac:dyDescent="0.25">
      <c r="A5756" s="60">
        <v>7522</v>
      </c>
      <c r="B5756" s="64" t="s">
        <v>1104</v>
      </c>
      <c r="C5756" s="44" t="s">
        <v>4</v>
      </c>
      <c r="D5756" s="140" t="s">
        <v>5</v>
      </c>
      <c r="E5756" s="140"/>
      <c r="F5756" s="51"/>
      <c r="G5756" s="46">
        <v>607.6</v>
      </c>
    </row>
    <row r="5757" spans="1:7" x14ac:dyDescent="0.25">
      <c r="A5757" s="58">
        <f t="shared" ref="A5757:B5761" si="1020">A5756</f>
        <v>7522</v>
      </c>
      <c r="B5757" s="64" t="str">
        <f t="shared" si="1020"/>
        <v>AMC 7522 C</v>
      </c>
      <c r="C5757" s="34">
        <v>163401</v>
      </c>
      <c r="D5757" s="139" t="s">
        <v>7</v>
      </c>
      <c r="E5757" s="139"/>
      <c r="F5757" s="33"/>
      <c r="G5757" s="36">
        <v>316.3</v>
      </c>
    </row>
    <row r="5758" spans="1:7" x14ac:dyDescent="0.25">
      <c r="A5758" s="58">
        <f t="shared" si="1020"/>
        <v>7522</v>
      </c>
      <c r="B5758" s="64" t="str">
        <f t="shared" si="1020"/>
        <v>AMC 7522 C</v>
      </c>
      <c r="C5758" s="34">
        <v>163404</v>
      </c>
      <c r="D5758" s="139" t="s">
        <v>8</v>
      </c>
      <c r="E5758" s="139"/>
      <c r="F5758" s="33"/>
      <c r="G5758" s="36">
        <v>52.7</v>
      </c>
    </row>
    <row r="5759" spans="1:7" x14ac:dyDescent="0.25">
      <c r="A5759" s="58">
        <f t="shared" si="1020"/>
        <v>7522</v>
      </c>
      <c r="B5759" s="64" t="str">
        <f t="shared" si="1020"/>
        <v>AMC 7522 C</v>
      </c>
      <c r="C5759" s="34">
        <v>163403</v>
      </c>
      <c r="D5759" s="139" t="s">
        <v>6</v>
      </c>
      <c r="E5759" s="139"/>
      <c r="F5759" s="33"/>
      <c r="G5759" s="36">
        <v>14.6</v>
      </c>
    </row>
    <row r="5760" spans="1:7" x14ac:dyDescent="0.25">
      <c r="A5760" s="58">
        <f t="shared" si="1020"/>
        <v>7522</v>
      </c>
      <c r="B5760" s="64" t="str">
        <f t="shared" si="1020"/>
        <v>AMC 7522 C</v>
      </c>
      <c r="C5760" s="37">
        <v>163410</v>
      </c>
      <c r="D5760" s="136" t="s">
        <v>15</v>
      </c>
      <c r="E5760" s="136"/>
      <c r="F5760" s="39"/>
      <c r="G5760" s="40">
        <v>8.8000000000000007</v>
      </c>
    </row>
    <row r="5761" spans="1:7" x14ac:dyDescent="0.25">
      <c r="A5761" s="59">
        <f t="shared" si="1020"/>
        <v>7522</v>
      </c>
      <c r="B5761" s="64" t="str">
        <f t="shared" si="1020"/>
        <v>AMC 7522 C</v>
      </c>
      <c r="C5761" s="41"/>
      <c r="D5761" s="137"/>
      <c r="E5761" s="137"/>
      <c r="F5761" s="42" t="s">
        <v>9</v>
      </c>
      <c r="G5761" s="43">
        <v>1000</v>
      </c>
    </row>
    <row r="5762" spans="1:7" x14ac:dyDescent="0.25">
      <c r="A5762" s="60">
        <v>7523</v>
      </c>
      <c r="B5762" s="64" t="s">
        <v>1105</v>
      </c>
      <c r="C5762" s="44" t="s">
        <v>4</v>
      </c>
      <c r="D5762" s="140" t="s">
        <v>5</v>
      </c>
      <c r="E5762" s="140"/>
      <c r="F5762" s="51"/>
      <c r="G5762" s="46">
        <v>601.6</v>
      </c>
    </row>
    <row r="5763" spans="1:7" x14ac:dyDescent="0.25">
      <c r="A5763" s="58">
        <f t="shared" ref="A5763:B5767" si="1021">A5762</f>
        <v>7523</v>
      </c>
      <c r="B5763" s="64" t="str">
        <f t="shared" si="1021"/>
        <v>AMC 7523 C</v>
      </c>
      <c r="C5763" s="34">
        <v>163401</v>
      </c>
      <c r="D5763" s="139" t="s">
        <v>7</v>
      </c>
      <c r="E5763" s="139"/>
      <c r="F5763" s="33"/>
      <c r="G5763" s="36">
        <v>316.39999999999998</v>
      </c>
    </row>
    <row r="5764" spans="1:7" x14ac:dyDescent="0.25">
      <c r="A5764" s="58">
        <f t="shared" si="1021"/>
        <v>7523</v>
      </c>
      <c r="B5764" s="64" t="str">
        <f t="shared" si="1021"/>
        <v>AMC 7523 C</v>
      </c>
      <c r="C5764" s="34">
        <v>163404</v>
      </c>
      <c r="D5764" s="139" t="s">
        <v>8</v>
      </c>
      <c r="E5764" s="139"/>
      <c r="F5764" s="33"/>
      <c r="G5764" s="36">
        <v>58.6</v>
      </c>
    </row>
    <row r="5765" spans="1:7" x14ac:dyDescent="0.25">
      <c r="A5765" s="58">
        <f t="shared" si="1021"/>
        <v>7523</v>
      </c>
      <c r="B5765" s="64" t="str">
        <f t="shared" si="1021"/>
        <v>AMC 7523 C</v>
      </c>
      <c r="C5765" s="34">
        <v>163403</v>
      </c>
      <c r="D5765" s="139" t="s">
        <v>6</v>
      </c>
      <c r="E5765" s="139"/>
      <c r="F5765" s="33"/>
      <c r="G5765" s="36">
        <v>14.6</v>
      </c>
    </row>
    <row r="5766" spans="1:7" x14ac:dyDescent="0.25">
      <c r="A5766" s="58">
        <f t="shared" si="1021"/>
        <v>7523</v>
      </c>
      <c r="B5766" s="64" t="str">
        <f t="shared" si="1021"/>
        <v>AMC 7523 C</v>
      </c>
      <c r="C5766" s="37">
        <v>163410</v>
      </c>
      <c r="D5766" s="136" t="s">
        <v>15</v>
      </c>
      <c r="E5766" s="136"/>
      <c r="F5766" s="39"/>
      <c r="G5766" s="40">
        <v>8.8000000000000007</v>
      </c>
    </row>
    <row r="5767" spans="1:7" x14ac:dyDescent="0.25">
      <c r="A5767" s="59">
        <f t="shared" si="1021"/>
        <v>7523</v>
      </c>
      <c r="B5767" s="64" t="str">
        <f t="shared" si="1021"/>
        <v>AMC 7523 C</v>
      </c>
      <c r="C5767" s="41"/>
      <c r="D5767" s="137"/>
      <c r="E5767" s="137"/>
      <c r="F5767" s="42" t="s">
        <v>9</v>
      </c>
      <c r="G5767" s="43">
        <v>1000</v>
      </c>
    </row>
    <row r="5768" spans="1:7" x14ac:dyDescent="0.25">
      <c r="A5768" s="60">
        <v>7524</v>
      </c>
      <c r="B5768" s="64" t="s">
        <v>1106</v>
      </c>
      <c r="C5768" s="44" t="s">
        <v>4</v>
      </c>
      <c r="D5768" s="140" t="s">
        <v>5</v>
      </c>
      <c r="E5768" s="140"/>
      <c r="F5768" s="51"/>
      <c r="G5768" s="46">
        <v>598.6</v>
      </c>
    </row>
    <row r="5769" spans="1:7" x14ac:dyDescent="0.25">
      <c r="A5769" s="58">
        <f t="shared" ref="A5769:B5773" si="1022">A5768</f>
        <v>7524</v>
      </c>
      <c r="B5769" s="64" t="str">
        <f t="shared" si="1022"/>
        <v>AMC 7524 C</v>
      </c>
      <c r="C5769" s="34">
        <v>163401</v>
      </c>
      <c r="D5769" s="139" t="s">
        <v>7</v>
      </c>
      <c r="E5769" s="139"/>
      <c r="F5769" s="33"/>
      <c r="G5769" s="36">
        <v>316.39999999999998</v>
      </c>
    </row>
    <row r="5770" spans="1:7" x14ac:dyDescent="0.25">
      <c r="A5770" s="58">
        <f t="shared" si="1022"/>
        <v>7524</v>
      </c>
      <c r="B5770" s="64" t="str">
        <f t="shared" si="1022"/>
        <v>AMC 7524 C</v>
      </c>
      <c r="C5770" s="34">
        <v>163404</v>
      </c>
      <c r="D5770" s="139" t="s">
        <v>8</v>
      </c>
      <c r="E5770" s="139"/>
      <c r="F5770" s="33"/>
      <c r="G5770" s="36">
        <v>58.6</v>
      </c>
    </row>
    <row r="5771" spans="1:7" x14ac:dyDescent="0.25">
      <c r="A5771" s="58">
        <f t="shared" si="1022"/>
        <v>7524</v>
      </c>
      <c r="B5771" s="64" t="str">
        <f t="shared" si="1022"/>
        <v>AMC 7524 C</v>
      </c>
      <c r="C5771" s="34">
        <v>163403</v>
      </c>
      <c r="D5771" s="139" t="s">
        <v>6</v>
      </c>
      <c r="E5771" s="139"/>
      <c r="F5771" s="33"/>
      <c r="G5771" s="36">
        <v>17.600000000000001</v>
      </c>
    </row>
    <row r="5772" spans="1:7" x14ac:dyDescent="0.25">
      <c r="A5772" s="58">
        <f t="shared" si="1022"/>
        <v>7524</v>
      </c>
      <c r="B5772" s="64" t="str">
        <f t="shared" si="1022"/>
        <v>AMC 7524 C</v>
      </c>
      <c r="C5772" s="37">
        <v>163410</v>
      </c>
      <c r="D5772" s="136" t="s">
        <v>15</v>
      </c>
      <c r="E5772" s="136"/>
      <c r="F5772" s="39"/>
      <c r="G5772" s="40">
        <v>8.8000000000000007</v>
      </c>
    </row>
    <row r="5773" spans="1:7" x14ac:dyDescent="0.25">
      <c r="A5773" s="59">
        <f t="shared" si="1022"/>
        <v>7524</v>
      </c>
      <c r="B5773" s="64" t="str">
        <f t="shared" si="1022"/>
        <v>AMC 7524 C</v>
      </c>
      <c r="C5773" s="41"/>
      <c r="D5773" s="137"/>
      <c r="E5773" s="137"/>
      <c r="F5773" s="42" t="s">
        <v>9</v>
      </c>
      <c r="G5773" s="43">
        <v>1000</v>
      </c>
    </row>
    <row r="5774" spans="1:7" x14ac:dyDescent="0.25">
      <c r="A5774" s="60">
        <v>7525</v>
      </c>
      <c r="B5774" s="64" t="s">
        <v>1107</v>
      </c>
      <c r="C5774" s="44" t="s">
        <v>4</v>
      </c>
      <c r="D5774" s="140" t="s">
        <v>5</v>
      </c>
      <c r="E5774" s="140"/>
      <c r="F5774" s="51"/>
      <c r="G5774" s="46">
        <v>812.3</v>
      </c>
    </row>
    <row r="5775" spans="1:7" x14ac:dyDescent="0.25">
      <c r="A5775" s="58">
        <f t="shared" ref="A5775:B5779" si="1023">A5774</f>
        <v>7525</v>
      </c>
      <c r="B5775" s="64" t="str">
        <f t="shared" si="1023"/>
        <v>AMC 7525 C</v>
      </c>
      <c r="C5775" s="34">
        <v>163401</v>
      </c>
      <c r="D5775" s="139" t="s">
        <v>7</v>
      </c>
      <c r="E5775" s="139"/>
      <c r="F5775" s="33"/>
      <c r="G5775" s="36">
        <v>121</v>
      </c>
    </row>
    <row r="5776" spans="1:7" x14ac:dyDescent="0.25">
      <c r="A5776" s="58">
        <f t="shared" si="1023"/>
        <v>7525</v>
      </c>
      <c r="B5776" s="64" t="str">
        <f t="shared" si="1023"/>
        <v>AMC 7525 C</v>
      </c>
      <c r="C5776" s="34">
        <v>163403</v>
      </c>
      <c r="D5776" s="139" t="s">
        <v>6</v>
      </c>
      <c r="E5776" s="139"/>
      <c r="F5776" s="33"/>
      <c r="G5776" s="36">
        <v>29</v>
      </c>
    </row>
    <row r="5777" spans="1:7" x14ac:dyDescent="0.25">
      <c r="A5777" s="58">
        <f t="shared" si="1023"/>
        <v>7525</v>
      </c>
      <c r="B5777" s="64" t="str">
        <f t="shared" si="1023"/>
        <v>AMC 7525 C</v>
      </c>
      <c r="C5777" s="34">
        <v>163404</v>
      </c>
      <c r="D5777" s="139" t="s">
        <v>8</v>
      </c>
      <c r="E5777" s="139"/>
      <c r="F5777" s="33"/>
      <c r="G5777" s="36">
        <v>23.2</v>
      </c>
    </row>
    <row r="5778" spans="1:7" x14ac:dyDescent="0.25">
      <c r="A5778" s="58">
        <f t="shared" si="1023"/>
        <v>7525</v>
      </c>
      <c r="B5778" s="64" t="str">
        <f t="shared" si="1023"/>
        <v>AMC 7525 C</v>
      </c>
      <c r="C5778" s="37">
        <v>163410</v>
      </c>
      <c r="D5778" s="136" t="s">
        <v>15</v>
      </c>
      <c r="E5778" s="136"/>
      <c r="F5778" s="39"/>
      <c r="G5778" s="40">
        <v>14.5</v>
      </c>
    </row>
    <row r="5779" spans="1:7" x14ac:dyDescent="0.25">
      <c r="A5779" s="59">
        <f t="shared" si="1023"/>
        <v>7525</v>
      </c>
      <c r="B5779" s="64" t="str">
        <f t="shared" si="1023"/>
        <v>AMC 7525 C</v>
      </c>
      <c r="C5779" s="41"/>
      <c r="D5779" s="137"/>
      <c r="E5779" s="137"/>
      <c r="F5779" s="42" t="s">
        <v>9</v>
      </c>
      <c r="G5779" s="43">
        <v>1000</v>
      </c>
    </row>
    <row r="5780" spans="1:7" x14ac:dyDescent="0.25">
      <c r="A5780" s="60">
        <v>7526</v>
      </c>
      <c r="B5780" s="64" t="s">
        <v>1108</v>
      </c>
      <c r="C5780" s="44" t="s">
        <v>4</v>
      </c>
      <c r="D5780" s="140" t="s">
        <v>5</v>
      </c>
      <c r="E5780" s="140"/>
      <c r="F5780" s="51"/>
      <c r="G5780" s="46">
        <v>621.4</v>
      </c>
    </row>
    <row r="5781" spans="1:7" x14ac:dyDescent="0.25">
      <c r="A5781" s="58">
        <f t="shared" ref="A5781:B5785" si="1024">A5780</f>
        <v>7526</v>
      </c>
      <c r="B5781" s="64" t="str">
        <f t="shared" si="1024"/>
        <v>AMC 7526 C</v>
      </c>
      <c r="C5781" s="34">
        <v>163401</v>
      </c>
      <c r="D5781" s="139" t="s">
        <v>7</v>
      </c>
      <c r="E5781" s="139"/>
      <c r="F5781" s="33"/>
      <c r="G5781" s="36">
        <v>243.9</v>
      </c>
    </row>
    <row r="5782" spans="1:7" x14ac:dyDescent="0.25">
      <c r="A5782" s="58">
        <f t="shared" si="1024"/>
        <v>7526</v>
      </c>
      <c r="B5782" s="64" t="str">
        <f t="shared" si="1024"/>
        <v>AMC 7526 C</v>
      </c>
      <c r="C5782" s="34">
        <v>163404</v>
      </c>
      <c r="D5782" s="139" t="s">
        <v>8</v>
      </c>
      <c r="E5782" s="139"/>
      <c r="F5782" s="33"/>
      <c r="G5782" s="36">
        <v>73.2</v>
      </c>
    </row>
    <row r="5783" spans="1:7" x14ac:dyDescent="0.25">
      <c r="A5783" s="58">
        <f t="shared" si="1024"/>
        <v>7526</v>
      </c>
      <c r="B5783" s="64" t="str">
        <f t="shared" si="1024"/>
        <v>AMC 7526 C</v>
      </c>
      <c r="C5783" s="34">
        <v>163403</v>
      </c>
      <c r="D5783" s="139" t="s">
        <v>6</v>
      </c>
      <c r="E5783" s="139"/>
      <c r="F5783" s="33"/>
      <c r="G5783" s="36">
        <v>43.9</v>
      </c>
    </row>
    <row r="5784" spans="1:7" x14ac:dyDescent="0.25">
      <c r="A5784" s="58">
        <f t="shared" si="1024"/>
        <v>7526</v>
      </c>
      <c r="B5784" s="64" t="str">
        <f t="shared" si="1024"/>
        <v>AMC 7526 C</v>
      </c>
      <c r="C5784" s="37">
        <v>163410</v>
      </c>
      <c r="D5784" s="136" t="s">
        <v>15</v>
      </c>
      <c r="E5784" s="136"/>
      <c r="F5784" s="39"/>
      <c r="G5784" s="40">
        <v>17.600000000000001</v>
      </c>
    </row>
    <row r="5785" spans="1:7" x14ac:dyDescent="0.25">
      <c r="A5785" s="61">
        <f t="shared" si="1024"/>
        <v>7526</v>
      </c>
      <c r="B5785" s="64" t="str">
        <f t="shared" si="1024"/>
        <v>AMC 7526 C</v>
      </c>
      <c r="C5785" s="41"/>
      <c r="D5785" s="137"/>
      <c r="E5785" s="137"/>
      <c r="F5785" s="42" t="s">
        <v>9</v>
      </c>
      <c r="G5785" s="43">
        <v>1000</v>
      </c>
    </row>
    <row r="5786" spans="1:7" x14ac:dyDescent="0.25">
      <c r="A5786" s="57">
        <v>7527</v>
      </c>
      <c r="B5786" s="64" t="s">
        <v>1109</v>
      </c>
      <c r="C5786" s="30" t="s">
        <v>4</v>
      </c>
      <c r="D5786" s="141" t="s">
        <v>5</v>
      </c>
      <c r="E5786" s="141"/>
      <c r="F5786" s="52"/>
      <c r="G5786" s="32">
        <v>631.29999999999995</v>
      </c>
    </row>
    <row r="5787" spans="1:7" x14ac:dyDescent="0.25">
      <c r="A5787" s="58">
        <f t="shared" ref="A5787:B5790" si="1025">A5786</f>
        <v>7527</v>
      </c>
      <c r="B5787" s="64" t="str">
        <f t="shared" si="1025"/>
        <v>AMC 7527 C</v>
      </c>
      <c r="C5787" s="34">
        <v>163401</v>
      </c>
      <c r="D5787" s="139" t="s">
        <v>7</v>
      </c>
      <c r="E5787" s="139"/>
      <c r="F5787" s="33"/>
      <c r="G5787" s="36">
        <v>356.9</v>
      </c>
    </row>
    <row r="5788" spans="1:7" x14ac:dyDescent="0.25">
      <c r="A5788" s="58">
        <f t="shared" si="1025"/>
        <v>7527</v>
      </c>
      <c r="B5788" s="64" t="str">
        <f t="shared" si="1025"/>
        <v>AMC 7527 C</v>
      </c>
      <c r="C5788" s="34">
        <v>163403</v>
      </c>
      <c r="D5788" s="139" t="s">
        <v>6</v>
      </c>
      <c r="E5788" s="139"/>
      <c r="F5788" s="33"/>
      <c r="G5788" s="36">
        <v>5.9</v>
      </c>
    </row>
    <row r="5789" spans="1:7" x14ac:dyDescent="0.25">
      <c r="A5789" s="58">
        <f t="shared" si="1025"/>
        <v>7527</v>
      </c>
      <c r="B5789" s="64" t="str">
        <f t="shared" si="1025"/>
        <v>AMC 7527 C</v>
      </c>
      <c r="C5789" s="37">
        <v>163410</v>
      </c>
      <c r="D5789" s="136" t="s">
        <v>15</v>
      </c>
      <c r="E5789" s="136"/>
      <c r="F5789" s="39"/>
      <c r="G5789" s="40">
        <v>5.9</v>
      </c>
    </row>
    <row r="5790" spans="1:7" x14ac:dyDescent="0.25">
      <c r="A5790" s="59">
        <f t="shared" si="1025"/>
        <v>7527</v>
      </c>
      <c r="B5790" s="64" t="str">
        <f t="shared" si="1025"/>
        <v>AMC 7527 C</v>
      </c>
      <c r="C5790" s="41"/>
      <c r="D5790" s="137"/>
      <c r="E5790" s="137"/>
      <c r="F5790" s="42" t="s">
        <v>9</v>
      </c>
      <c r="G5790" s="43">
        <v>1000</v>
      </c>
    </row>
    <row r="5791" spans="1:7" x14ac:dyDescent="0.25">
      <c r="A5791" s="60">
        <v>7528</v>
      </c>
      <c r="B5791" s="64" t="s">
        <v>1110</v>
      </c>
      <c r="C5791" s="44" t="s">
        <v>4</v>
      </c>
      <c r="D5791" s="140" t="s">
        <v>5</v>
      </c>
      <c r="E5791" s="140"/>
      <c r="F5791" s="51"/>
      <c r="G5791" s="46">
        <v>582.6</v>
      </c>
    </row>
    <row r="5792" spans="1:7" x14ac:dyDescent="0.25">
      <c r="A5792" s="58">
        <f t="shared" ref="A5792:B5796" si="1026">A5791</f>
        <v>7528</v>
      </c>
      <c r="B5792" s="64" t="str">
        <f t="shared" si="1026"/>
        <v>AMC 7528 C</v>
      </c>
      <c r="C5792" s="34">
        <v>163401</v>
      </c>
      <c r="D5792" s="139" t="s">
        <v>7</v>
      </c>
      <c r="E5792" s="139"/>
      <c r="F5792" s="33"/>
      <c r="G5792" s="36">
        <v>390.9</v>
      </c>
    </row>
    <row r="5793" spans="1:7" x14ac:dyDescent="0.25">
      <c r="A5793" s="58">
        <f t="shared" si="1026"/>
        <v>7528</v>
      </c>
      <c r="B5793" s="64" t="str">
        <f t="shared" si="1026"/>
        <v>AMC 7528 C</v>
      </c>
      <c r="C5793" s="34">
        <v>163410</v>
      </c>
      <c r="D5793" s="139" t="s">
        <v>15</v>
      </c>
      <c r="E5793" s="139"/>
      <c r="F5793" s="33"/>
      <c r="G5793" s="36">
        <v>14.7</v>
      </c>
    </row>
    <row r="5794" spans="1:7" x14ac:dyDescent="0.25">
      <c r="A5794" s="58">
        <f t="shared" si="1026"/>
        <v>7528</v>
      </c>
      <c r="B5794" s="64" t="str">
        <f t="shared" si="1026"/>
        <v>AMC 7528 C</v>
      </c>
      <c r="C5794" s="34">
        <v>163403</v>
      </c>
      <c r="D5794" s="139" t="s">
        <v>6</v>
      </c>
      <c r="E5794" s="139"/>
      <c r="F5794" s="33"/>
      <c r="G5794" s="36">
        <v>5.9</v>
      </c>
    </row>
    <row r="5795" spans="1:7" x14ac:dyDescent="0.25">
      <c r="A5795" s="58">
        <f t="shared" si="1026"/>
        <v>7528</v>
      </c>
      <c r="B5795" s="64" t="str">
        <f t="shared" si="1026"/>
        <v>AMC 7528 C</v>
      </c>
      <c r="C5795" s="37">
        <v>163404</v>
      </c>
      <c r="D5795" s="136" t="s">
        <v>8</v>
      </c>
      <c r="E5795" s="136"/>
      <c r="F5795" s="39"/>
      <c r="G5795" s="40">
        <v>5.9</v>
      </c>
    </row>
    <row r="5796" spans="1:7" x14ac:dyDescent="0.25">
      <c r="A5796" s="59">
        <f t="shared" si="1026"/>
        <v>7528</v>
      </c>
      <c r="B5796" s="64" t="str">
        <f t="shared" si="1026"/>
        <v>AMC 7528 C</v>
      </c>
      <c r="C5796" s="41"/>
      <c r="D5796" s="137"/>
      <c r="E5796" s="137"/>
      <c r="F5796" s="42" t="s">
        <v>9</v>
      </c>
      <c r="G5796" s="43">
        <v>1000</v>
      </c>
    </row>
    <row r="5797" spans="1:7" x14ac:dyDescent="0.25">
      <c r="A5797" s="60">
        <v>7529</v>
      </c>
      <c r="B5797" s="64" t="s">
        <v>1111</v>
      </c>
      <c r="C5797" s="44" t="s">
        <v>4</v>
      </c>
      <c r="D5797" s="140" t="s">
        <v>5</v>
      </c>
      <c r="E5797" s="140"/>
      <c r="F5797" s="51"/>
      <c r="G5797" s="46">
        <v>649.29999999999995</v>
      </c>
    </row>
    <row r="5798" spans="1:7" x14ac:dyDescent="0.25">
      <c r="A5798" s="58">
        <f t="shared" ref="A5798:B5802" si="1027">A5797</f>
        <v>7529</v>
      </c>
      <c r="B5798" s="64" t="str">
        <f t="shared" si="1027"/>
        <v>AMC 7529 C</v>
      </c>
      <c r="C5798" s="34">
        <v>163401</v>
      </c>
      <c r="D5798" s="139" t="s">
        <v>7</v>
      </c>
      <c r="E5798" s="139"/>
      <c r="F5798" s="33"/>
      <c r="G5798" s="36">
        <v>321.60000000000002</v>
      </c>
    </row>
    <row r="5799" spans="1:7" x14ac:dyDescent="0.25">
      <c r="A5799" s="58">
        <f t="shared" si="1027"/>
        <v>7529</v>
      </c>
      <c r="B5799" s="64" t="str">
        <f t="shared" si="1027"/>
        <v>AMC 7529 C</v>
      </c>
      <c r="C5799" s="34">
        <v>163410</v>
      </c>
      <c r="D5799" s="139" t="s">
        <v>15</v>
      </c>
      <c r="E5799" s="139"/>
      <c r="F5799" s="33"/>
      <c r="G5799" s="36">
        <v>17.5</v>
      </c>
    </row>
    <row r="5800" spans="1:7" x14ac:dyDescent="0.25">
      <c r="A5800" s="58">
        <f t="shared" si="1027"/>
        <v>7529</v>
      </c>
      <c r="B5800" s="64" t="str">
        <f t="shared" si="1027"/>
        <v>AMC 7529 C</v>
      </c>
      <c r="C5800" s="34">
        <v>163403</v>
      </c>
      <c r="D5800" s="139" t="s">
        <v>6</v>
      </c>
      <c r="E5800" s="139"/>
      <c r="F5800" s="33"/>
      <c r="G5800" s="36">
        <v>5.8</v>
      </c>
    </row>
    <row r="5801" spans="1:7" x14ac:dyDescent="0.25">
      <c r="A5801" s="58">
        <f t="shared" si="1027"/>
        <v>7529</v>
      </c>
      <c r="B5801" s="64" t="str">
        <f t="shared" si="1027"/>
        <v>AMC 7529 C</v>
      </c>
      <c r="C5801" s="37">
        <v>163404</v>
      </c>
      <c r="D5801" s="136" t="s">
        <v>8</v>
      </c>
      <c r="E5801" s="136"/>
      <c r="F5801" s="39"/>
      <c r="G5801" s="40">
        <v>5.8</v>
      </c>
    </row>
    <row r="5802" spans="1:7" x14ac:dyDescent="0.25">
      <c r="A5802" s="59">
        <f t="shared" si="1027"/>
        <v>7529</v>
      </c>
      <c r="B5802" s="64" t="str">
        <f t="shared" si="1027"/>
        <v>AMC 7529 C</v>
      </c>
      <c r="C5802" s="41"/>
      <c r="D5802" s="137"/>
      <c r="E5802" s="137"/>
      <c r="F5802" s="42" t="s">
        <v>9</v>
      </c>
      <c r="G5802" s="43">
        <v>1000</v>
      </c>
    </row>
    <row r="5803" spans="1:7" x14ac:dyDescent="0.25">
      <c r="A5803" s="60">
        <v>7530</v>
      </c>
      <c r="B5803" s="64" t="s">
        <v>1112</v>
      </c>
      <c r="C5803" s="44" t="s">
        <v>4</v>
      </c>
      <c r="D5803" s="140" t="s">
        <v>5</v>
      </c>
      <c r="E5803" s="140"/>
      <c r="F5803" s="51"/>
      <c r="G5803" s="46">
        <v>757.4</v>
      </c>
    </row>
    <row r="5804" spans="1:7" x14ac:dyDescent="0.25">
      <c r="A5804" s="58">
        <f t="shared" ref="A5804:B5808" si="1028">A5803</f>
        <v>7530</v>
      </c>
      <c r="B5804" s="64" t="str">
        <f t="shared" si="1028"/>
        <v>AMC 7530 C</v>
      </c>
      <c r="C5804" s="34">
        <v>163401</v>
      </c>
      <c r="D5804" s="139" t="s">
        <v>7</v>
      </c>
      <c r="E5804" s="139"/>
      <c r="F5804" s="33"/>
      <c r="G5804" s="36">
        <v>213.5</v>
      </c>
    </row>
    <row r="5805" spans="1:7" x14ac:dyDescent="0.25">
      <c r="A5805" s="58">
        <f t="shared" si="1028"/>
        <v>7530</v>
      </c>
      <c r="B5805" s="64" t="str">
        <f t="shared" si="1028"/>
        <v>AMC 7530 C</v>
      </c>
      <c r="C5805" s="34">
        <v>163410</v>
      </c>
      <c r="D5805" s="139" t="s">
        <v>15</v>
      </c>
      <c r="E5805" s="139"/>
      <c r="F5805" s="33"/>
      <c r="G5805" s="36">
        <v>17.5</v>
      </c>
    </row>
    <row r="5806" spans="1:7" x14ac:dyDescent="0.25">
      <c r="A5806" s="58">
        <f t="shared" si="1028"/>
        <v>7530</v>
      </c>
      <c r="B5806" s="64" t="str">
        <f t="shared" si="1028"/>
        <v>AMC 7530 C</v>
      </c>
      <c r="C5806" s="34">
        <v>163403</v>
      </c>
      <c r="D5806" s="139" t="s">
        <v>6</v>
      </c>
      <c r="E5806" s="139"/>
      <c r="F5806" s="33"/>
      <c r="G5806" s="36">
        <v>5.8</v>
      </c>
    </row>
    <row r="5807" spans="1:7" x14ac:dyDescent="0.25">
      <c r="A5807" s="58">
        <f t="shared" si="1028"/>
        <v>7530</v>
      </c>
      <c r="B5807" s="64" t="str">
        <f t="shared" si="1028"/>
        <v>AMC 7530 C</v>
      </c>
      <c r="C5807" s="37">
        <v>163404</v>
      </c>
      <c r="D5807" s="136" t="s">
        <v>8</v>
      </c>
      <c r="E5807" s="136"/>
      <c r="F5807" s="39"/>
      <c r="G5807" s="40">
        <v>5.8</v>
      </c>
    </row>
    <row r="5808" spans="1:7" x14ac:dyDescent="0.25">
      <c r="A5808" s="59">
        <f t="shared" si="1028"/>
        <v>7530</v>
      </c>
      <c r="B5808" s="64" t="str">
        <f t="shared" si="1028"/>
        <v>AMC 7530 C</v>
      </c>
      <c r="C5808" s="41"/>
      <c r="D5808" s="137"/>
      <c r="E5808" s="137"/>
      <c r="F5808" s="42" t="s">
        <v>9</v>
      </c>
      <c r="G5808" s="43">
        <v>1000</v>
      </c>
    </row>
    <row r="5809" spans="1:7" x14ac:dyDescent="0.25">
      <c r="A5809" s="60">
        <v>7531</v>
      </c>
      <c r="B5809" s="64" t="s">
        <v>1113</v>
      </c>
      <c r="C5809" s="44" t="s">
        <v>4</v>
      </c>
      <c r="D5809" s="140" t="s">
        <v>5</v>
      </c>
      <c r="E5809" s="140"/>
      <c r="F5809" s="51"/>
      <c r="G5809" s="46">
        <v>754.5</v>
      </c>
    </row>
    <row r="5810" spans="1:7" x14ac:dyDescent="0.25">
      <c r="A5810" s="58">
        <f t="shared" ref="A5810:B5814" si="1029">A5809</f>
        <v>7531</v>
      </c>
      <c r="B5810" s="64" t="str">
        <f t="shared" si="1029"/>
        <v>AMC 7531 C</v>
      </c>
      <c r="C5810" s="34">
        <v>163401</v>
      </c>
      <c r="D5810" s="139" t="s">
        <v>7</v>
      </c>
      <c r="E5810" s="139"/>
      <c r="F5810" s="33"/>
      <c r="G5810" s="36">
        <v>213.5</v>
      </c>
    </row>
    <row r="5811" spans="1:7" x14ac:dyDescent="0.25">
      <c r="A5811" s="58">
        <f t="shared" si="1029"/>
        <v>7531</v>
      </c>
      <c r="B5811" s="64" t="str">
        <f t="shared" si="1029"/>
        <v>AMC 7531 C</v>
      </c>
      <c r="C5811" s="34">
        <v>163410</v>
      </c>
      <c r="D5811" s="139" t="s">
        <v>15</v>
      </c>
      <c r="E5811" s="139"/>
      <c r="F5811" s="33"/>
      <c r="G5811" s="36">
        <v>20.399999999999999</v>
      </c>
    </row>
    <row r="5812" spans="1:7" x14ac:dyDescent="0.25">
      <c r="A5812" s="58">
        <f t="shared" si="1029"/>
        <v>7531</v>
      </c>
      <c r="B5812" s="64" t="str">
        <f t="shared" si="1029"/>
        <v>AMC 7531 C</v>
      </c>
      <c r="C5812" s="34">
        <v>163403</v>
      </c>
      <c r="D5812" s="139" t="s">
        <v>6</v>
      </c>
      <c r="E5812" s="139"/>
      <c r="F5812" s="33"/>
      <c r="G5812" s="36">
        <v>5.8</v>
      </c>
    </row>
    <row r="5813" spans="1:7" x14ac:dyDescent="0.25">
      <c r="A5813" s="58">
        <f t="shared" si="1029"/>
        <v>7531</v>
      </c>
      <c r="B5813" s="64" t="str">
        <f t="shared" si="1029"/>
        <v>AMC 7531 C</v>
      </c>
      <c r="C5813" s="37">
        <v>163404</v>
      </c>
      <c r="D5813" s="136" t="s">
        <v>8</v>
      </c>
      <c r="E5813" s="136"/>
      <c r="F5813" s="39"/>
      <c r="G5813" s="40">
        <v>5.8</v>
      </c>
    </row>
    <row r="5814" spans="1:7" x14ac:dyDescent="0.25">
      <c r="A5814" s="59">
        <f t="shared" si="1029"/>
        <v>7531</v>
      </c>
      <c r="B5814" s="64" t="str">
        <f t="shared" si="1029"/>
        <v>AMC 7531 C</v>
      </c>
      <c r="C5814" s="41"/>
      <c r="D5814" s="137"/>
      <c r="E5814" s="137"/>
      <c r="F5814" s="42" t="s">
        <v>9</v>
      </c>
      <c r="G5814" s="43">
        <v>1000</v>
      </c>
    </row>
    <row r="5815" spans="1:7" x14ac:dyDescent="0.25">
      <c r="A5815" s="60">
        <v>7532</v>
      </c>
      <c r="B5815" s="64" t="s">
        <v>1114</v>
      </c>
      <c r="C5815" s="44" t="s">
        <v>4</v>
      </c>
      <c r="D5815" s="140" t="s">
        <v>5</v>
      </c>
      <c r="E5815" s="140"/>
      <c r="F5815" s="51"/>
      <c r="G5815" s="46">
        <v>756.5</v>
      </c>
    </row>
    <row r="5816" spans="1:7" x14ac:dyDescent="0.25">
      <c r="A5816" s="58">
        <f t="shared" ref="A5816:B5820" si="1030">A5815</f>
        <v>7532</v>
      </c>
      <c r="B5816" s="64" t="str">
        <f t="shared" si="1030"/>
        <v>AMC 7532 C</v>
      </c>
      <c r="C5816" s="34">
        <v>163401</v>
      </c>
      <c r="D5816" s="139" t="s">
        <v>7</v>
      </c>
      <c r="E5816" s="139"/>
      <c r="F5816" s="33"/>
      <c r="G5816" s="36">
        <v>194.1</v>
      </c>
    </row>
    <row r="5817" spans="1:7" x14ac:dyDescent="0.25">
      <c r="A5817" s="58">
        <f t="shared" si="1030"/>
        <v>7532</v>
      </c>
      <c r="B5817" s="64" t="str">
        <f t="shared" si="1030"/>
        <v>AMC 7532 C</v>
      </c>
      <c r="C5817" s="34">
        <v>163410</v>
      </c>
      <c r="D5817" s="139" t="s">
        <v>15</v>
      </c>
      <c r="E5817" s="139"/>
      <c r="F5817" s="33"/>
      <c r="G5817" s="36">
        <v>34.9</v>
      </c>
    </row>
    <row r="5818" spans="1:7" x14ac:dyDescent="0.25">
      <c r="A5818" s="58">
        <f t="shared" si="1030"/>
        <v>7532</v>
      </c>
      <c r="B5818" s="64" t="str">
        <f t="shared" si="1030"/>
        <v>AMC 7532 C</v>
      </c>
      <c r="C5818" s="34">
        <v>163403</v>
      </c>
      <c r="D5818" s="139" t="s">
        <v>6</v>
      </c>
      <c r="E5818" s="139"/>
      <c r="F5818" s="33"/>
      <c r="G5818" s="36">
        <v>8.6999999999999993</v>
      </c>
    </row>
    <row r="5819" spans="1:7" x14ac:dyDescent="0.25">
      <c r="A5819" s="58">
        <f t="shared" si="1030"/>
        <v>7532</v>
      </c>
      <c r="B5819" s="64" t="str">
        <f t="shared" si="1030"/>
        <v>AMC 7532 C</v>
      </c>
      <c r="C5819" s="37">
        <v>163404</v>
      </c>
      <c r="D5819" s="136" t="s">
        <v>8</v>
      </c>
      <c r="E5819" s="136"/>
      <c r="F5819" s="39"/>
      <c r="G5819" s="40">
        <v>5.8</v>
      </c>
    </row>
    <row r="5820" spans="1:7" x14ac:dyDescent="0.25">
      <c r="A5820" s="59">
        <f t="shared" si="1030"/>
        <v>7532</v>
      </c>
      <c r="B5820" s="64" t="str">
        <f t="shared" si="1030"/>
        <v>AMC 7532 C</v>
      </c>
      <c r="C5820" s="41"/>
      <c r="D5820" s="137"/>
      <c r="E5820" s="137"/>
      <c r="F5820" s="42" t="s">
        <v>9</v>
      </c>
      <c r="G5820" s="43">
        <v>1000</v>
      </c>
    </row>
    <row r="5821" spans="1:7" x14ac:dyDescent="0.25">
      <c r="A5821" s="60">
        <v>7533</v>
      </c>
      <c r="B5821" s="64" t="s">
        <v>1115</v>
      </c>
      <c r="C5821" s="44" t="s">
        <v>4</v>
      </c>
      <c r="D5821" s="140" t="s">
        <v>5</v>
      </c>
      <c r="E5821" s="140"/>
      <c r="F5821" s="51"/>
      <c r="G5821" s="46">
        <v>752.5</v>
      </c>
    </row>
    <row r="5822" spans="1:7" x14ac:dyDescent="0.25">
      <c r="A5822" s="58">
        <f t="shared" ref="A5822:B5826" si="1031">A5821</f>
        <v>7533</v>
      </c>
      <c r="B5822" s="64" t="str">
        <f t="shared" si="1031"/>
        <v>AMC 7533 C</v>
      </c>
      <c r="C5822" s="34">
        <v>163401</v>
      </c>
      <c r="D5822" s="139" t="s">
        <v>7</v>
      </c>
      <c r="E5822" s="139"/>
      <c r="F5822" s="33"/>
      <c r="G5822" s="36">
        <v>101.9</v>
      </c>
    </row>
    <row r="5823" spans="1:7" x14ac:dyDescent="0.25">
      <c r="A5823" s="58">
        <f t="shared" si="1031"/>
        <v>7533</v>
      </c>
      <c r="B5823" s="64" t="str">
        <f t="shared" si="1031"/>
        <v>AMC 7533 C</v>
      </c>
      <c r="C5823" s="34">
        <v>163410</v>
      </c>
      <c r="D5823" s="139" t="s">
        <v>15</v>
      </c>
      <c r="E5823" s="139"/>
      <c r="F5823" s="33"/>
      <c r="G5823" s="36">
        <v>93.2</v>
      </c>
    </row>
    <row r="5824" spans="1:7" x14ac:dyDescent="0.25">
      <c r="A5824" s="58">
        <f t="shared" si="1031"/>
        <v>7533</v>
      </c>
      <c r="B5824" s="64" t="str">
        <f t="shared" si="1031"/>
        <v>AMC 7533 C</v>
      </c>
      <c r="C5824" s="34">
        <v>163403</v>
      </c>
      <c r="D5824" s="139" t="s">
        <v>6</v>
      </c>
      <c r="E5824" s="139"/>
      <c r="F5824" s="33"/>
      <c r="G5824" s="36">
        <v>34.9</v>
      </c>
    </row>
    <row r="5825" spans="1:7" x14ac:dyDescent="0.25">
      <c r="A5825" s="58">
        <f t="shared" si="1031"/>
        <v>7533</v>
      </c>
      <c r="B5825" s="64" t="str">
        <f t="shared" si="1031"/>
        <v>AMC 7533 C</v>
      </c>
      <c r="C5825" s="37">
        <v>163404</v>
      </c>
      <c r="D5825" s="136" t="s">
        <v>8</v>
      </c>
      <c r="E5825" s="136"/>
      <c r="F5825" s="39"/>
      <c r="G5825" s="40">
        <v>17.5</v>
      </c>
    </row>
    <row r="5826" spans="1:7" x14ac:dyDescent="0.25">
      <c r="A5826" s="59">
        <f t="shared" si="1031"/>
        <v>7533</v>
      </c>
      <c r="B5826" s="64" t="str">
        <f t="shared" si="1031"/>
        <v>AMC 7533 C</v>
      </c>
      <c r="C5826" s="41"/>
      <c r="D5826" s="137"/>
      <c r="E5826" s="137"/>
      <c r="F5826" s="42" t="s">
        <v>9</v>
      </c>
      <c r="G5826" s="43">
        <v>1000</v>
      </c>
    </row>
    <row r="5827" spans="1:7" x14ac:dyDescent="0.25">
      <c r="A5827" s="60">
        <v>7534</v>
      </c>
      <c r="B5827" s="64" t="s">
        <v>1116</v>
      </c>
      <c r="C5827" s="44" t="s">
        <v>4</v>
      </c>
      <c r="D5827" s="140" t="s">
        <v>5</v>
      </c>
      <c r="E5827" s="140"/>
      <c r="F5827" s="51"/>
      <c r="G5827" s="46">
        <v>931.9</v>
      </c>
    </row>
    <row r="5828" spans="1:7" x14ac:dyDescent="0.25">
      <c r="A5828" s="58">
        <f t="shared" ref="A5828:B5831" si="1032">A5827</f>
        <v>7534</v>
      </c>
      <c r="B5828" s="64" t="str">
        <f t="shared" si="1032"/>
        <v>AMC 7534 C</v>
      </c>
      <c r="C5828" s="34">
        <v>163401</v>
      </c>
      <c r="D5828" s="139" t="s">
        <v>7</v>
      </c>
      <c r="E5828" s="139"/>
      <c r="F5828" s="33"/>
      <c r="G5828" s="36">
        <v>67.2</v>
      </c>
    </row>
    <row r="5829" spans="1:7" x14ac:dyDescent="0.25">
      <c r="A5829" s="58">
        <f t="shared" si="1032"/>
        <v>7534</v>
      </c>
      <c r="B5829" s="64" t="str">
        <f t="shared" si="1032"/>
        <v>AMC 7534 C</v>
      </c>
      <c r="C5829" s="34">
        <v>163410</v>
      </c>
      <c r="D5829" s="139" t="s">
        <v>15</v>
      </c>
      <c r="E5829" s="139"/>
      <c r="F5829" s="33"/>
      <c r="G5829" s="36">
        <v>0.6</v>
      </c>
    </row>
    <row r="5830" spans="1:7" x14ac:dyDescent="0.25">
      <c r="A5830" s="58">
        <f t="shared" si="1032"/>
        <v>7534</v>
      </c>
      <c r="B5830" s="64" t="str">
        <f t="shared" si="1032"/>
        <v>AMC 7534 C</v>
      </c>
      <c r="C5830" s="37">
        <v>163402</v>
      </c>
      <c r="D5830" s="136" t="s">
        <v>17</v>
      </c>
      <c r="E5830" s="136"/>
      <c r="F5830" s="39"/>
      <c r="G5830" s="40">
        <v>0.3</v>
      </c>
    </row>
    <row r="5831" spans="1:7" x14ac:dyDescent="0.25">
      <c r="A5831" s="59">
        <f t="shared" si="1032"/>
        <v>7534</v>
      </c>
      <c r="B5831" s="64" t="str">
        <f t="shared" si="1032"/>
        <v>AMC 7534 C</v>
      </c>
      <c r="C5831" s="41"/>
      <c r="D5831" s="137"/>
      <c r="E5831" s="137"/>
      <c r="F5831" s="42" t="s">
        <v>9</v>
      </c>
      <c r="G5831" s="43">
        <v>1000</v>
      </c>
    </row>
    <row r="5832" spans="1:7" x14ac:dyDescent="0.25">
      <c r="A5832" s="60">
        <v>7535</v>
      </c>
      <c r="B5832" s="64" t="s">
        <v>1117</v>
      </c>
      <c r="C5832" s="44" t="s">
        <v>4</v>
      </c>
      <c r="D5832" s="140" t="s">
        <v>5</v>
      </c>
      <c r="E5832" s="140"/>
      <c r="F5832" s="51"/>
      <c r="G5832" s="46">
        <v>902.7</v>
      </c>
    </row>
    <row r="5833" spans="1:7" x14ac:dyDescent="0.25">
      <c r="A5833" s="58">
        <f t="shared" ref="A5833:B5836" si="1033">A5832</f>
        <v>7535</v>
      </c>
      <c r="B5833" s="64" t="str">
        <f t="shared" si="1033"/>
        <v>AMC 7535 C</v>
      </c>
      <c r="C5833" s="34">
        <v>163401</v>
      </c>
      <c r="D5833" s="139" t="s">
        <v>7</v>
      </c>
      <c r="E5833" s="139"/>
      <c r="F5833" s="33"/>
      <c r="G5833" s="36">
        <v>96.1</v>
      </c>
    </row>
    <row r="5834" spans="1:7" x14ac:dyDescent="0.25">
      <c r="A5834" s="58">
        <f t="shared" si="1033"/>
        <v>7535</v>
      </c>
      <c r="B5834" s="64" t="str">
        <f t="shared" si="1033"/>
        <v>AMC 7535 C</v>
      </c>
      <c r="C5834" s="34">
        <v>163410</v>
      </c>
      <c r="D5834" s="139" t="s">
        <v>15</v>
      </c>
      <c r="E5834" s="139"/>
      <c r="F5834" s="33"/>
      <c r="G5834" s="36">
        <v>0.9</v>
      </c>
    </row>
    <row r="5835" spans="1:7" x14ac:dyDescent="0.25">
      <c r="A5835" s="58">
        <f t="shared" si="1033"/>
        <v>7535</v>
      </c>
      <c r="B5835" s="64" t="str">
        <f t="shared" si="1033"/>
        <v>AMC 7535 C</v>
      </c>
      <c r="C5835" s="37">
        <v>163402</v>
      </c>
      <c r="D5835" s="136" t="s">
        <v>17</v>
      </c>
      <c r="E5835" s="136"/>
      <c r="F5835" s="39"/>
      <c r="G5835" s="40">
        <v>0.3</v>
      </c>
    </row>
    <row r="5836" spans="1:7" x14ac:dyDescent="0.25">
      <c r="A5836" s="59">
        <f t="shared" si="1033"/>
        <v>7535</v>
      </c>
      <c r="B5836" s="64" t="str">
        <f t="shared" si="1033"/>
        <v>AMC 7535 C</v>
      </c>
      <c r="C5836" s="41"/>
      <c r="D5836" s="137"/>
      <c r="E5836" s="137"/>
      <c r="F5836" s="42" t="s">
        <v>9</v>
      </c>
      <c r="G5836" s="43">
        <v>1000</v>
      </c>
    </row>
    <row r="5837" spans="1:7" x14ac:dyDescent="0.25">
      <c r="A5837" s="60">
        <v>7536</v>
      </c>
      <c r="B5837" s="64" t="s">
        <v>1118</v>
      </c>
      <c r="C5837" s="44" t="s">
        <v>4</v>
      </c>
      <c r="D5837" s="140" t="s">
        <v>5</v>
      </c>
      <c r="E5837" s="140"/>
      <c r="F5837" s="51"/>
      <c r="G5837" s="46">
        <v>894.8</v>
      </c>
    </row>
    <row r="5838" spans="1:7" x14ac:dyDescent="0.25">
      <c r="A5838" s="58">
        <f t="shared" ref="A5838:B5841" si="1034">A5837</f>
        <v>7536</v>
      </c>
      <c r="B5838" s="64" t="str">
        <f t="shared" si="1034"/>
        <v>AMC 7536 C</v>
      </c>
      <c r="C5838" s="34">
        <v>163401</v>
      </c>
      <c r="D5838" s="139" t="s">
        <v>7</v>
      </c>
      <c r="E5838" s="139"/>
      <c r="F5838" s="33"/>
      <c r="G5838" s="36">
        <v>96.5</v>
      </c>
    </row>
    <row r="5839" spans="1:7" x14ac:dyDescent="0.25">
      <c r="A5839" s="58">
        <f t="shared" si="1034"/>
        <v>7536</v>
      </c>
      <c r="B5839" s="64" t="str">
        <f t="shared" si="1034"/>
        <v>AMC 7536 C</v>
      </c>
      <c r="C5839" s="34">
        <v>163410</v>
      </c>
      <c r="D5839" s="139" t="s">
        <v>15</v>
      </c>
      <c r="E5839" s="139"/>
      <c r="F5839" s="33"/>
      <c r="G5839" s="36">
        <v>5.8</v>
      </c>
    </row>
    <row r="5840" spans="1:7" x14ac:dyDescent="0.25">
      <c r="A5840" s="58">
        <f t="shared" si="1034"/>
        <v>7536</v>
      </c>
      <c r="B5840" s="64" t="str">
        <f t="shared" si="1034"/>
        <v>AMC 7536 C</v>
      </c>
      <c r="C5840" s="37">
        <v>163403</v>
      </c>
      <c r="D5840" s="136" t="s">
        <v>6</v>
      </c>
      <c r="E5840" s="136"/>
      <c r="F5840" s="39"/>
      <c r="G5840" s="40">
        <v>2.9</v>
      </c>
    </row>
    <row r="5841" spans="1:7" x14ac:dyDescent="0.25">
      <c r="A5841" s="61">
        <f t="shared" si="1034"/>
        <v>7536</v>
      </c>
      <c r="B5841" s="64" t="str">
        <f t="shared" si="1034"/>
        <v>AMC 7536 C</v>
      </c>
      <c r="C5841" s="41"/>
      <c r="D5841" s="137"/>
      <c r="E5841" s="137"/>
      <c r="F5841" s="42" t="s">
        <v>9</v>
      </c>
      <c r="G5841" s="43">
        <v>1000</v>
      </c>
    </row>
    <row r="5842" spans="1:7" x14ac:dyDescent="0.25">
      <c r="A5842" s="57">
        <v>7537</v>
      </c>
      <c r="B5842" s="64" t="s">
        <v>1119</v>
      </c>
      <c r="C5842" s="30" t="s">
        <v>4</v>
      </c>
      <c r="D5842" s="31" t="s">
        <v>5</v>
      </c>
      <c r="E5842" s="138"/>
      <c r="F5842" s="138"/>
      <c r="G5842" s="32">
        <v>769.6</v>
      </c>
    </row>
    <row r="5843" spans="1:7" x14ac:dyDescent="0.25">
      <c r="A5843" s="58">
        <f t="shared" ref="A5843:B5846" si="1035">A5842</f>
        <v>7537</v>
      </c>
      <c r="B5843" s="64" t="str">
        <f t="shared" si="1035"/>
        <v>AMC 7537 C</v>
      </c>
      <c r="C5843" s="34">
        <v>163401</v>
      </c>
      <c r="D5843" s="35" t="s">
        <v>7</v>
      </c>
      <c r="E5843" s="133"/>
      <c r="F5843" s="133"/>
      <c r="G5843" s="36">
        <v>223.1</v>
      </c>
    </row>
    <row r="5844" spans="1:7" x14ac:dyDescent="0.25">
      <c r="A5844" s="58">
        <f t="shared" si="1035"/>
        <v>7537</v>
      </c>
      <c r="B5844" s="64" t="str">
        <f t="shared" si="1035"/>
        <v>AMC 7537 C</v>
      </c>
      <c r="C5844" s="34">
        <v>163410</v>
      </c>
      <c r="D5844" s="35" t="s">
        <v>15</v>
      </c>
      <c r="E5844" s="133"/>
      <c r="F5844" s="133"/>
      <c r="G5844" s="36">
        <v>4.4000000000000004</v>
      </c>
    </row>
    <row r="5845" spans="1:7" x14ac:dyDescent="0.25">
      <c r="A5845" s="58">
        <f t="shared" si="1035"/>
        <v>7537</v>
      </c>
      <c r="B5845" s="64" t="str">
        <f t="shared" si="1035"/>
        <v>AMC 7537 C</v>
      </c>
      <c r="C5845" s="37">
        <v>163409</v>
      </c>
      <c r="D5845" s="38" t="s">
        <v>14</v>
      </c>
      <c r="E5845" s="134"/>
      <c r="F5845" s="134"/>
      <c r="G5845" s="40">
        <v>2.9</v>
      </c>
    </row>
    <row r="5846" spans="1:7" x14ac:dyDescent="0.25">
      <c r="A5846" s="59">
        <f t="shared" si="1035"/>
        <v>7537</v>
      </c>
      <c r="B5846" s="64" t="str">
        <f t="shared" si="1035"/>
        <v>AMC 7537 C</v>
      </c>
      <c r="C5846" s="41"/>
      <c r="D5846" s="41"/>
      <c r="E5846" s="135" t="s">
        <v>9</v>
      </c>
      <c r="F5846" s="135"/>
      <c r="G5846" s="43">
        <v>1000</v>
      </c>
    </row>
    <row r="5847" spans="1:7" x14ac:dyDescent="0.25">
      <c r="A5847" s="60">
        <v>7538</v>
      </c>
      <c r="B5847" s="64" t="s">
        <v>1120</v>
      </c>
      <c r="C5847" s="44" t="s">
        <v>4</v>
      </c>
      <c r="D5847" s="45" t="s">
        <v>5</v>
      </c>
      <c r="E5847" s="132"/>
      <c r="F5847" s="132"/>
      <c r="G5847" s="46">
        <v>777.1</v>
      </c>
    </row>
    <row r="5848" spans="1:7" x14ac:dyDescent="0.25">
      <c r="A5848" s="58">
        <f t="shared" ref="A5848:B5851" si="1036">A5847</f>
        <v>7538</v>
      </c>
      <c r="B5848" s="64" t="str">
        <f t="shared" si="1036"/>
        <v>AMC 7538 C</v>
      </c>
      <c r="C5848" s="34">
        <v>163401</v>
      </c>
      <c r="D5848" s="35" t="s">
        <v>7</v>
      </c>
      <c r="E5848" s="133"/>
      <c r="F5848" s="133"/>
      <c r="G5848" s="36">
        <v>216.2</v>
      </c>
    </row>
    <row r="5849" spans="1:7" x14ac:dyDescent="0.25">
      <c r="A5849" s="58">
        <f t="shared" si="1036"/>
        <v>7538</v>
      </c>
      <c r="B5849" s="64" t="str">
        <f t="shared" si="1036"/>
        <v>AMC 7538 C</v>
      </c>
      <c r="C5849" s="34">
        <v>163410</v>
      </c>
      <c r="D5849" s="35" t="s">
        <v>15</v>
      </c>
      <c r="E5849" s="133"/>
      <c r="F5849" s="133"/>
      <c r="G5849" s="36">
        <v>5.8</v>
      </c>
    </row>
    <row r="5850" spans="1:7" x14ac:dyDescent="0.25">
      <c r="A5850" s="58">
        <f t="shared" si="1036"/>
        <v>7538</v>
      </c>
      <c r="B5850" s="64" t="str">
        <f t="shared" si="1036"/>
        <v>AMC 7538 C</v>
      </c>
      <c r="C5850" s="37">
        <v>163409</v>
      </c>
      <c r="D5850" s="38" t="s">
        <v>14</v>
      </c>
      <c r="E5850" s="134"/>
      <c r="F5850" s="134"/>
      <c r="G5850" s="40">
        <v>0.9</v>
      </c>
    </row>
    <row r="5851" spans="1:7" x14ac:dyDescent="0.25">
      <c r="A5851" s="59">
        <f t="shared" si="1036"/>
        <v>7538</v>
      </c>
      <c r="B5851" s="64" t="str">
        <f t="shared" si="1036"/>
        <v>AMC 7538 C</v>
      </c>
      <c r="C5851" s="41"/>
      <c r="D5851" s="41"/>
      <c r="E5851" s="135" t="s">
        <v>9</v>
      </c>
      <c r="F5851" s="135"/>
      <c r="G5851" s="43">
        <v>1000</v>
      </c>
    </row>
    <row r="5852" spans="1:7" x14ac:dyDescent="0.25">
      <c r="A5852" s="60">
        <v>7539</v>
      </c>
      <c r="B5852" s="64" t="s">
        <v>1121</v>
      </c>
      <c r="C5852" s="44" t="s">
        <v>4</v>
      </c>
      <c r="D5852" s="45" t="s">
        <v>5</v>
      </c>
      <c r="E5852" s="132"/>
      <c r="F5852" s="132"/>
      <c r="G5852" s="46">
        <v>778</v>
      </c>
    </row>
    <row r="5853" spans="1:7" x14ac:dyDescent="0.25">
      <c r="A5853" s="58">
        <f t="shared" ref="A5853:B5855" si="1037">A5852</f>
        <v>7539</v>
      </c>
      <c r="B5853" s="64" t="str">
        <f t="shared" si="1037"/>
        <v>AMC 7539 C</v>
      </c>
      <c r="C5853" s="34">
        <v>163401</v>
      </c>
      <c r="D5853" s="35" t="s">
        <v>7</v>
      </c>
      <c r="E5853" s="133"/>
      <c r="F5853" s="133"/>
      <c r="G5853" s="36">
        <v>216.2</v>
      </c>
    </row>
    <row r="5854" spans="1:7" x14ac:dyDescent="0.25">
      <c r="A5854" s="58">
        <f t="shared" si="1037"/>
        <v>7539</v>
      </c>
      <c r="B5854" s="64" t="str">
        <f t="shared" si="1037"/>
        <v>AMC 7539 C</v>
      </c>
      <c r="C5854" s="37">
        <v>163410</v>
      </c>
      <c r="D5854" s="38" t="s">
        <v>15</v>
      </c>
      <c r="E5854" s="134"/>
      <c r="F5854" s="134"/>
      <c r="G5854" s="40">
        <v>5.8</v>
      </c>
    </row>
    <row r="5855" spans="1:7" x14ac:dyDescent="0.25">
      <c r="A5855" s="59">
        <f t="shared" si="1037"/>
        <v>7539</v>
      </c>
      <c r="B5855" s="64" t="str">
        <f t="shared" si="1037"/>
        <v>AMC 7539 C</v>
      </c>
      <c r="C5855" s="41"/>
      <c r="D5855" s="41"/>
      <c r="E5855" s="135" t="s">
        <v>9</v>
      </c>
      <c r="F5855" s="135"/>
      <c r="G5855" s="43">
        <v>1000</v>
      </c>
    </row>
    <row r="5856" spans="1:7" x14ac:dyDescent="0.25">
      <c r="A5856" s="60">
        <v>7540</v>
      </c>
      <c r="B5856" s="64" t="s">
        <v>1122</v>
      </c>
      <c r="C5856" s="44" t="s">
        <v>4</v>
      </c>
      <c r="D5856" s="45" t="s">
        <v>5</v>
      </c>
      <c r="E5856" s="132"/>
      <c r="F5856" s="132"/>
      <c r="G5856" s="46">
        <v>859.9</v>
      </c>
    </row>
    <row r="5857" spans="1:7" x14ac:dyDescent="0.25">
      <c r="A5857" s="58">
        <f t="shared" ref="A5857:B5859" si="1038">A5856</f>
        <v>7540</v>
      </c>
      <c r="B5857" s="64" t="str">
        <f t="shared" si="1038"/>
        <v>AMC 7540 C</v>
      </c>
      <c r="C5857" s="34">
        <v>163401</v>
      </c>
      <c r="D5857" s="35" t="s">
        <v>7</v>
      </c>
      <c r="E5857" s="133"/>
      <c r="F5857" s="133"/>
      <c r="G5857" s="36">
        <v>96.6</v>
      </c>
    </row>
    <row r="5858" spans="1:7" x14ac:dyDescent="0.25">
      <c r="A5858" s="58">
        <f t="shared" si="1038"/>
        <v>7540</v>
      </c>
      <c r="B5858" s="64" t="str">
        <f t="shared" si="1038"/>
        <v>AMC 7540 C</v>
      </c>
      <c r="C5858" s="37">
        <v>163410</v>
      </c>
      <c r="D5858" s="38" t="s">
        <v>15</v>
      </c>
      <c r="E5858" s="134"/>
      <c r="F5858" s="134"/>
      <c r="G5858" s="40">
        <v>43.5</v>
      </c>
    </row>
    <row r="5859" spans="1:7" x14ac:dyDescent="0.25">
      <c r="A5859" s="59">
        <f t="shared" si="1038"/>
        <v>7540</v>
      </c>
      <c r="B5859" s="64" t="str">
        <f t="shared" si="1038"/>
        <v>AMC 7540 C</v>
      </c>
      <c r="C5859" s="41"/>
      <c r="D5859" s="41"/>
      <c r="E5859" s="135" t="s">
        <v>9</v>
      </c>
      <c r="F5859" s="135"/>
      <c r="G5859" s="43">
        <v>1000</v>
      </c>
    </row>
    <row r="5860" spans="1:7" x14ac:dyDescent="0.25">
      <c r="A5860" s="60">
        <v>7541</v>
      </c>
      <c r="B5860" s="64" t="s">
        <v>1123</v>
      </c>
      <c r="C5860" s="44" t="s">
        <v>4</v>
      </c>
      <c r="D5860" s="45" t="s">
        <v>5</v>
      </c>
      <c r="E5860" s="132"/>
      <c r="F5860" s="132"/>
      <c r="G5860" s="46">
        <v>547.5</v>
      </c>
    </row>
    <row r="5861" spans="1:7" x14ac:dyDescent="0.25">
      <c r="A5861" s="58">
        <f t="shared" ref="A5861:B5864" si="1039">A5860</f>
        <v>7541</v>
      </c>
      <c r="B5861" s="64" t="str">
        <f t="shared" si="1039"/>
        <v>AMC 7541 C</v>
      </c>
      <c r="C5861" s="34">
        <v>163401</v>
      </c>
      <c r="D5861" s="35" t="s">
        <v>7</v>
      </c>
      <c r="E5861" s="133"/>
      <c r="F5861" s="133"/>
      <c r="G5861" s="36">
        <v>451.9</v>
      </c>
    </row>
    <row r="5862" spans="1:7" x14ac:dyDescent="0.25">
      <c r="A5862" s="58">
        <f t="shared" si="1039"/>
        <v>7541</v>
      </c>
      <c r="B5862" s="64" t="str">
        <f t="shared" si="1039"/>
        <v>AMC 7541 C</v>
      </c>
      <c r="C5862" s="34">
        <v>163407</v>
      </c>
      <c r="D5862" s="35" t="s">
        <v>13</v>
      </c>
      <c r="E5862" s="133"/>
      <c r="F5862" s="133"/>
      <c r="G5862" s="36">
        <v>0.3</v>
      </c>
    </row>
    <row r="5863" spans="1:7" x14ac:dyDescent="0.25">
      <c r="A5863" s="58">
        <f t="shared" si="1039"/>
        <v>7541</v>
      </c>
      <c r="B5863" s="64" t="str">
        <f t="shared" si="1039"/>
        <v>AMC 7541 C</v>
      </c>
      <c r="C5863" s="37">
        <v>163410</v>
      </c>
      <c r="D5863" s="38" t="s">
        <v>15</v>
      </c>
      <c r="E5863" s="134"/>
      <c r="F5863" s="134"/>
      <c r="G5863" s="40">
        <v>0.3</v>
      </c>
    </row>
    <row r="5864" spans="1:7" x14ac:dyDescent="0.25">
      <c r="A5864" s="59">
        <f t="shared" si="1039"/>
        <v>7541</v>
      </c>
      <c r="B5864" s="64" t="str">
        <f t="shared" si="1039"/>
        <v>AMC 7541 C</v>
      </c>
      <c r="C5864" s="41"/>
      <c r="D5864" s="41"/>
      <c r="E5864" s="135" t="s">
        <v>9</v>
      </c>
      <c r="F5864" s="135"/>
      <c r="G5864" s="43">
        <v>1000</v>
      </c>
    </row>
    <row r="5865" spans="1:7" x14ac:dyDescent="0.25">
      <c r="A5865" s="60">
        <v>7542</v>
      </c>
      <c r="B5865" s="64" t="s">
        <v>1124</v>
      </c>
      <c r="C5865" s="44" t="s">
        <v>4</v>
      </c>
      <c r="D5865" s="45" t="s">
        <v>5</v>
      </c>
      <c r="E5865" s="132"/>
      <c r="F5865" s="132"/>
      <c r="G5865" s="46">
        <v>594.70000000000005</v>
      </c>
    </row>
    <row r="5866" spans="1:7" x14ac:dyDescent="0.25">
      <c r="A5866" s="58">
        <f t="shared" ref="A5866:B5869" si="1040">A5865</f>
        <v>7542</v>
      </c>
      <c r="B5866" s="64" t="str">
        <f t="shared" si="1040"/>
        <v>AMC 7542 C</v>
      </c>
      <c r="C5866" s="34">
        <v>163401</v>
      </c>
      <c r="D5866" s="35" t="s">
        <v>7</v>
      </c>
      <c r="E5866" s="133"/>
      <c r="F5866" s="133"/>
      <c r="G5866" s="36">
        <v>390.7</v>
      </c>
    </row>
    <row r="5867" spans="1:7" x14ac:dyDescent="0.25">
      <c r="A5867" s="58">
        <f t="shared" si="1040"/>
        <v>7542</v>
      </c>
      <c r="B5867" s="64" t="str">
        <f t="shared" si="1040"/>
        <v>AMC 7542 C</v>
      </c>
      <c r="C5867" s="34">
        <v>163410</v>
      </c>
      <c r="D5867" s="35" t="s">
        <v>15</v>
      </c>
      <c r="E5867" s="133"/>
      <c r="F5867" s="133"/>
      <c r="G5867" s="36">
        <v>11.7</v>
      </c>
    </row>
    <row r="5868" spans="1:7" x14ac:dyDescent="0.25">
      <c r="A5868" s="58">
        <f t="shared" si="1040"/>
        <v>7542</v>
      </c>
      <c r="B5868" s="64" t="str">
        <f t="shared" si="1040"/>
        <v>AMC 7542 C</v>
      </c>
      <c r="C5868" s="37">
        <v>163407</v>
      </c>
      <c r="D5868" s="38" t="s">
        <v>13</v>
      </c>
      <c r="E5868" s="134"/>
      <c r="F5868" s="134"/>
      <c r="G5868" s="40">
        <v>2.9</v>
      </c>
    </row>
    <row r="5869" spans="1:7" x14ac:dyDescent="0.25">
      <c r="A5869" s="59">
        <f t="shared" si="1040"/>
        <v>7542</v>
      </c>
      <c r="B5869" s="64" t="str">
        <f t="shared" si="1040"/>
        <v>AMC 7542 C</v>
      </c>
      <c r="C5869" s="41"/>
      <c r="D5869" s="41"/>
      <c r="E5869" s="135" t="s">
        <v>9</v>
      </c>
      <c r="F5869" s="135"/>
      <c r="G5869" s="43">
        <v>1000</v>
      </c>
    </row>
    <row r="5870" spans="1:7" x14ac:dyDescent="0.25">
      <c r="A5870" s="60">
        <v>7543</v>
      </c>
      <c r="B5870" s="64" t="s">
        <v>1125</v>
      </c>
      <c r="C5870" s="44" t="s">
        <v>4</v>
      </c>
      <c r="D5870" s="45" t="s">
        <v>5</v>
      </c>
      <c r="E5870" s="132"/>
      <c r="F5870" s="132"/>
      <c r="G5870" s="46">
        <v>540</v>
      </c>
    </row>
    <row r="5871" spans="1:7" x14ac:dyDescent="0.25">
      <c r="A5871" s="58">
        <f t="shared" ref="A5871:B5875" si="1041">A5870</f>
        <v>7543</v>
      </c>
      <c r="B5871" s="64" t="str">
        <f t="shared" si="1041"/>
        <v>AMC 7543 C</v>
      </c>
      <c r="C5871" s="34">
        <v>163401</v>
      </c>
      <c r="D5871" s="35" t="s">
        <v>7</v>
      </c>
      <c r="E5871" s="133"/>
      <c r="F5871" s="133"/>
      <c r="G5871" s="36">
        <v>445.4</v>
      </c>
    </row>
    <row r="5872" spans="1:7" x14ac:dyDescent="0.25">
      <c r="A5872" s="58">
        <f t="shared" si="1041"/>
        <v>7543</v>
      </c>
      <c r="B5872" s="64" t="str">
        <f t="shared" si="1041"/>
        <v>AMC 7543 C</v>
      </c>
      <c r="C5872" s="34">
        <v>163410</v>
      </c>
      <c r="D5872" s="35" t="s">
        <v>15</v>
      </c>
      <c r="E5872" s="133"/>
      <c r="F5872" s="133"/>
      <c r="G5872" s="36">
        <v>8.8000000000000007</v>
      </c>
    </row>
    <row r="5873" spans="1:7" x14ac:dyDescent="0.25">
      <c r="A5873" s="58">
        <f t="shared" si="1041"/>
        <v>7543</v>
      </c>
      <c r="B5873" s="64" t="str">
        <f t="shared" si="1041"/>
        <v>AMC 7543 C</v>
      </c>
      <c r="C5873" s="34">
        <v>163407</v>
      </c>
      <c r="D5873" s="35" t="s">
        <v>13</v>
      </c>
      <c r="E5873" s="133"/>
      <c r="F5873" s="133"/>
      <c r="G5873" s="36">
        <v>2.9</v>
      </c>
    </row>
    <row r="5874" spans="1:7" x14ac:dyDescent="0.25">
      <c r="A5874" s="58">
        <f t="shared" si="1041"/>
        <v>7543</v>
      </c>
      <c r="B5874" s="64" t="str">
        <f t="shared" si="1041"/>
        <v>AMC 7543 C</v>
      </c>
      <c r="C5874" s="37">
        <v>163408</v>
      </c>
      <c r="D5874" s="38" t="s">
        <v>12</v>
      </c>
      <c r="E5874" s="134"/>
      <c r="F5874" s="134"/>
      <c r="G5874" s="40">
        <v>2.9</v>
      </c>
    </row>
    <row r="5875" spans="1:7" x14ac:dyDescent="0.25">
      <c r="A5875" s="59">
        <f t="shared" si="1041"/>
        <v>7543</v>
      </c>
      <c r="B5875" s="64" t="str">
        <f t="shared" si="1041"/>
        <v>AMC 7543 C</v>
      </c>
      <c r="C5875" s="41"/>
      <c r="D5875" s="41"/>
      <c r="E5875" s="135" t="s">
        <v>9</v>
      </c>
      <c r="F5875" s="135"/>
      <c r="G5875" s="43">
        <v>1000</v>
      </c>
    </row>
    <row r="5876" spans="1:7" x14ac:dyDescent="0.25">
      <c r="A5876" s="60">
        <v>7544</v>
      </c>
      <c r="B5876" s="64" t="s">
        <v>1126</v>
      </c>
      <c r="C5876" s="44" t="s">
        <v>4</v>
      </c>
      <c r="D5876" s="45" t="s">
        <v>5</v>
      </c>
      <c r="E5876" s="132"/>
      <c r="F5876" s="132"/>
      <c r="G5876" s="46">
        <v>591.79999999999995</v>
      </c>
    </row>
    <row r="5877" spans="1:7" x14ac:dyDescent="0.25">
      <c r="A5877" s="58">
        <f t="shared" ref="A5877:B5881" si="1042">A5876</f>
        <v>7544</v>
      </c>
      <c r="B5877" s="64" t="str">
        <f t="shared" si="1042"/>
        <v>AMC 7544 C</v>
      </c>
      <c r="C5877" s="34">
        <v>163401</v>
      </c>
      <c r="D5877" s="35" t="s">
        <v>7</v>
      </c>
      <c r="E5877" s="133"/>
      <c r="F5877" s="133"/>
      <c r="G5877" s="36">
        <v>390.7</v>
      </c>
    </row>
    <row r="5878" spans="1:7" x14ac:dyDescent="0.25">
      <c r="A5878" s="58">
        <f t="shared" si="1042"/>
        <v>7544</v>
      </c>
      <c r="B5878" s="64" t="str">
        <f t="shared" si="1042"/>
        <v>AMC 7544 C</v>
      </c>
      <c r="C5878" s="34">
        <v>163410</v>
      </c>
      <c r="D5878" s="35" t="s">
        <v>15</v>
      </c>
      <c r="E5878" s="133"/>
      <c r="F5878" s="133"/>
      <c r="G5878" s="36">
        <v>11.7</v>
      </c>
    </row>
    <row r="5879" spans="1:7" x14ac:dyDescent="0.25">
      <c r="A5879" s="58">
        <f t="shared" si="1042"/>
        <v>7544</v>
      </c>
      <c r="B5879" s="64" t="str">
        <f t="shared" si="1042"/>
        <v>AMC 7544 C</v>
      </c>
      <c r="C5879" s="34">
        <v>163407</v>
      </c>
      <c r="D5879" s="35" t="s">
        <v>13</v>
      </c>
      <c r="E5879" s="133"/>
      <c r="F5879" s="133"/>
      <c r="G5879" s="36">
        <v>2.9</v>
      </c>
    </row>
    <row r="5880" spans="1:7" x14ac:dyDescent="0.25">
      <c r="A5880" s="58">
        <f t="shared" si="1042"/>
        <v>7544</v>
      </c>
      <c r="B5880" s="64" t="str">
        <f t="shared" si="1042"/>
        <v>AMC 7544 C</v>
      </c>
      <c r="C5880" s="37">
        <v>163408</v>
      </c>
      <c r="D5880" s="38" t="s">
        <v>12</v>
      </c>
      <c r="E5880" s="134"/>
      <c r="F5880" s="134"/>
      <c r="G5880" s="40">
        <v>2.9</v>
      </c>
    </row>
    <row r="5881" spans="1:7" x14ac:dyDescent="0.25">
      <c r="A5881" s="59">
        <f t="shared" si="1042"/>
        <v>7544</v>
      </c>
      <c r="B5881" s="64" t="str">
        <f t="shared" si="1042"/>
        <v>AMC 7544 C</v>
      </c>
      <c r="C5881" s="41"/>
      <c r="D5881" s="41"/>
      <c r="E5881" s="135" t="s">
        <v>9</v>
      </c>
      <c r="F5881" s="135"/>
      <c r="G5881" s="43">
        <v>1000</v>
      </c>
    </row>
    <row r="5882" spans="1:7" x14ac:dyDescent="0.25">
      <c r="A5882" s="60">
        <v>7545</v>
      </c>
      <c r="B5882" s="64" t="s">
        <v>1127</v>
      </c>
      <c r="C5882" s="44" t="s">
        <v>4</v>
      </c>
      <c r="D5882" s="45" t="s">
        <v>5</v>
      </c>
      <c r="E5882" s="132"/>
      <c r="F5882" s="132"/>
      <c r="G5882" s="46">
        <v>835.6</v>
      </c>
    </row>
    <row r="5883" spans="1:7" x14ac:dyDescent="0.25">
      <c r="A5883" s="58">
        <f t="shared" ref="A5883:B5887" si="1043">A5882</f>
        <v>7545</v>
      </c>
      <c r="B5883" s="64" t="str">
        <f t="shared" si="1043"/>
        <v>AMC 7545 C</v>
      </c>
      <c r="C5883" s="34">
        <v>163401</v>
      </c>
      <c r="D5883" s="35" t="s">
        <v>7</v>
      </c>
      <c r="E5883" s="133"/>
      <c r="F5883" s="133"/>
      <c r="G5883" s="36">
        <v>138.30000000000001</v>
      </c>
    </row>
    <row r="5884" spans="1:7" x14ac:dyDescent="0.25">
      <c r="A5884" s="58">
        <f t="shared" si="1043"/>
        <v>7545</v>
      </c>
      <c r="B5884" s="64" t="str">
        <f t="shared" si="1043"/>
        <v>AMC 7545 C</v>
      </c>
      <c r="C5884" s="34">
        <v>163410</v>
      </c>
      <c r="D5884" s="35" t="s">
        <v>15</v>
      </c>
      <c r="E5884" s="133"/>
      <c r="F5884" s="133"/>
      <c r="G5884" s="36">
        <v>17.399999999999999</v>
      </c>
    </row>
    <row r="5885" spans="1:7" x14ac:dyDescent="0.25">
      <c r="A5885" s="58">
        <f t="shared" si="1043"/>
        <v>7545</v>
      </c>
      <c r="B5885" s="64" t="str">
        <f t="shared" si="1043"/>
        <v>AMC 7545 C</v>
      </c>
      <c r="C5885" s="34">
        <v>163407</v>
      </c>
      <c r="D5885" s="35" t="s">
        <v>13</v>
      </c>
      <c r="E5885" s="133"/>
      <c r="F5885" s="133"/>
      <c r="G5885" s="36">
        <v>5.8</v>
      </c>
    </row>
    <row r="5886" spans="1:7" x14ac:dyDescent="0.25">
      <c r="A5886" s="58">
        <f t="shared" si="1043"/>
        <v>7545</v>
      </c>
      <c r="B5886" s="64" t="str">
        <f t="shared" si="1043"/>
        <v>AMC 7545 C</v>
      </c>
      <c r="C5886" s="37">
        <v>163408</v>
      </c>
      <c r="D5886" s="38" t="s">
        <v>12</v>
      </c>
      <c r="E5886" s="134"/>
      <c r="F5886" s="134"/>
      <c r="G5886" s="40">
        <v>2.9</v>
      </c>
    </row>
    <row r="5887" spans="1:7" x14ac:dyDescent="0.25">
      <c r="A5887" s="59">
        <f t="shared" si="1043"/>
        <v>7545</v>
      </c>
      <c r="B5887" s="64" t="str">
        <f t="shared" si="1043"/>
        <v>AMC 7545 C</v>
      </c>
      <c r="C5887" s="41"/>
      <c r="D5887" s="41"/>
      <c r="E5887" s="135" t="s">
        <v>9</v>
      </c>
      <c r="F5887" s="135"/>
      <c r="G5887" s="43">
        <v>1000</v>
      </c>
    </row>
    <row r="5888" spans="1:7" x14ac:dyDescent="0.25">
      <c r="A5888" s="60">
        <v>7546</v>
      </c>
      <c r="B5888" s="64" t="s">
        <v>1128</v>
      </c>
      <c r="C5888" s="44" t="s">
        <v>4</v>
      </c>
      <c r="D5888" s="45" t="s">
        <v>5</v>
      </c>
      <c r="E5888" s="132"/>
      <c r="F5888" s="132"/>
      <c r="G5888" s="46">
        <v>728</v>
      </c>
    </row>
    <row r="5889" spans="1:7" x14ac:dyDescent="0.25">
      <c r="A5889" s="58">
        <f t="shared" ref="A5889:B5893" si="1044">A5888</f>
        <v>7546</v>
      </c>
      <c r="B5889" s="64" t="str">
        <f t="shared" si="1044"/>
        <v>AMC 7546 C</v>
      </c>
      <c r="C5889" s="34">
        <v>163401</v>
      </c>
      <c r="D5889" s="35" t="s">
        <v>7</v>
      </c>
      <c r="E5889" s="133"/>
      <c r="F5889" s="133"/>
      <c r="G5889" s="36">
        <v>155.4</v>
      </c>
    </row>
    <row r="5890" spans="1:7" x14ac:dyDescent="0.25">
      <c r="A5890" s="58">
        <f t="shared" si="1044"/>
        <v>7546</v>
      </c>
      <c r="B5890" s="64" t="str">
        <f t="shared" si="1044"/>
        <v>AMC 7546 C</v>
      </c>
      <c r="C5890" s="34">
        <v>163410</v>
      </c>
      <c r="D5890" s="35" t="s">
        <v>15</v>
      </c>
      <c r="E5890" s="133"/>
      <c r="F5890" s="133"/>
      <c r="G5890" s="36">
        <v>72.900000000000006</v>
      </c>
    </row>
    <row r="5891" spans="1:7" x14ac:dyDescent="0.25">
      <c r="A5891" s="58">
        <f t="shared" si="1044"/>
        <v>7546</v>
      </c>
      <c r="B5891" s="64" t="str">
        <f t="shared" si="1044"/>
        <v>AMC 7546 C</v>
      </c>
      <c r="C5891" s="34">
        <v>163407</v>
      </c>
      <c r="D5891" s="35" t="s">
        <v>13</v>
      </c>
      <c r="E5891" s="133"/>
      <c r="F5891" s="133"/>
      <c r="G5891" s="36">
        <v>29.1</v>
      </c>
    </row>
    <row r="5892" spans="1:7" x14ac:dyDescent="0.25">
      <c r="A5892" s="58">
        <f t="shared" si="1044"/>
        <v>7546</v>
      </c>
      <c r="B5892" s="64" t="str">
        <f t="shared" si="1044"/>
        <v>AMC 7546 C</v>
      </c>
      <c r="C5892" s="37">
        <v>163408</v>
      </c>
      <c r="D5892" s="38" t="s">
        <v>12</v>
      </c>
      <c r="E5892" s="134"/>
      <c r="F5892" s="134"/>
      <c r="G5892" s="40">
        <v>14.6</v>
      </c>
    </row>
    <row r="5893" spans="1:7" x14ac:dyDescent="0.25">
      <c r="A5893" s="59">
        <f t="shared" si="1044"/>
        <v>7546</v>
      </c>
      <c r="B5893" s="64" t="str">
        <f t="shared" si="1044"/>
        <v>AMC 7546 C</v>
      </c>
      <c r="C5893" s="41"/>
      <c r="D5893" s="41"/>
      <c r="E5893" s="135" t="s">
        <v>9</v>
      </c>
      <c r="F5893" s="135"/>
      <c r="G5893" s="43">
        <v>1000</v>
      </c>
    </row>
    <row r="5894" spans="1:7" x14ac:dyDescent="0.25">
      <c r="A5894" s="60">
        <v>7547</v>
      </c>
      <c r="B5894" s="64" t="s">
        <v>1129</v>
      </c>
      <c r="C5894" s="44" t="s">
        <v>4</v>
      </c>
      <c r="D5894" s="45" t="s">
        <v>5</v>
      </c>
      <c r="E5894" s="132"/>
      <c r="F5894" s="132"/>
      <c r="G5894" s="46">
        <v>757.4</v>
      </c>
    </row>
    <row r="5895" spans="1:7" x14ac:dyDescent="0.25">
      <c r="A5895" s="58">
        <f t="shared" ref="A5895:B5899" si="1045">A5894</f>
        <v>7547</v>
      </c>
      <c r="B5895" s="64" t="str">
        <f t="shared" si="1045"/>
        <v>AMC 7547 C</v>
      </c>
      <c r="C5895" s="34">
        <v>163401</v>
      </c>
      <c r="D5895" s="35" t="s">
        <v>7</v>
      </c>
      <c r="E5895" s="133"/>
      <c r="F5895" s="133"/>
      <c r="G5895" s="36">
        <v>126.1</v>
      </c>
    </row>
    <row r="5896" spans="1:7" x14ac:dyDescent="0.25">
      <c r="A5896" s="58">
        <f t="shared" si="1045"/>
        <v>7547</v>
      </c>
      <c r="B5896" s="64" t="str">
        <f t="shared" si="1045"/>
        <v>AMC 7547 C</v>
      </c>
      <c r="C5896" s="34">
        <v>163410</v>
      </c>
      <c r="D5896" s="35" t="s">
        <v>15</v>
      </c>
      <c r="E5896" s="133"/>
      <c r="F5896" s="133"/>
      <c r="G5896" s="36">
        <v>72.8</v>
      </c>
    </row>
    <row r="5897" spans="1:7" x14ac:dyDescent="0.25">
      <c r="A5897" s="58">
        <f t="shared" si="1045"/>
        <v>7547</v>
      </c>
      <c r="B5897" s="64" t="str">
        <f t="shared" si="1045"/>
        <v>AMC 7547 C</v>
      </c>
      <c r="C5897" s="34">
        <v>163407</v>
      </c>
      <c r="D5897" s="35" t="s">
        <v>13</v>
      </c>
      <c r="E5897" s="133"/>
      <c r="F5897" s="133"/>
      <c r="G5897" s="36">
        <v>29.1</v>
      </c>
    </row>
    <row r="5898" spans="1:7" x14ac:dyDescent="0.25">
      <c r="A5898" s="58">
        <f t="shared" si="1045"/>
        <v>7547</v>
      </c>
      <c r="B5898" s="64" t="str">
        <f t="shared" si="1045"/>
        <v>AMC 7547 C</v>
      </c>
      <c r="C5898" s="37">
        <v>163408</v>
      </c>
      <c r="D5898" s="38" t="s">
        <v>12</v>
      </c>
      <c r="E5898" s="134"/>
      <c r="F5898" s="134"/>
      <c r="G5898" s="40">
        <v>14.6</v>
      </c>
    </row>
    <row r="5899" spans="1:7" x14ac:dyDescent="0.25">
      <c r="A5899" s="61">
        <f t="shared" si="1045"/>
        <v>7547</v>
      </c>
      <c r="B5899" s="64" t="str">
        <f t="shared" si="1045"/>
        <v>AMC 7547 C</v>
      </c>
      <c r="C5899" s="41"/>
      <c r="D5899" s="41"/>
      <c r="E5899" s="135" t="s">
        <v>9</v>
      </c>
      <c r="F5899" s="135"/>
      <c r="G5899" s="43">
        <v>1000</v>
      </c>
    </row>
  </sheetData>
  <autoFilter ref="C1:D5899" xr:uid="{00000000-0009-0000-0000-000002000000}"/>
  <mergeCells count="5898">
    <mergeCell ref="D8:E8"/>
    <mergeCell ref="D9:E9"/>
    <mergeCell ref="D10:E10"/>
    <mergeCell ref="D11:E11"/>
    <mergeCell ref="D12:E12"/>
    <mergeCell ref="D13:E13"/>
    <mergeCell ref="D2:E2"/>
    <mergeCell ref="D3:E3"/>
    <mergeCell ref="D4:E4"/>
    <mergeCell ref="D5:E5"/>
    <mergeCell ref="D6:E6"/>
    <mergeCell ref="D7:E7"/>
    <mergeCell ref="D26:E26"/>
    <mergeCell ref="D27:E27"/>
    <mergeCell ref="D28:E28"/>
    <mergeCell ref="D29:E29"/>
    <mergeCell ref="D30:E30"/>
    <mergeCell ref="D31:E31"/>
    <mergeCell ref="D20:E20"/>
    <mergeCell ref="D21:E21"/>
    <mergeCell ref="D22:E22"/>
    <mergeCell ref="D23:E23"/>
    <mergeCell ref="D24:E24"/>
    <mergeCell ref="D25:E25"/>
    <mergeCell ref="D14:E14"/>
    <mergeCell ref="D15:E15"/>
    <mergeCell ref="D16:E16"/>
    <mergeCell ref="D17:E17"/>
    <mergeCell ref="D18:E18"/>
    <mergeCell ref="D19:E19"/>
    <mergeCell ref="D44:E44"/>
    <mergeCell ref="D45:E45"/>
    <mergeCell ref="D46:E46"/>
    <mergeCell ref="D47:E47"/>
    <mergeCell ref="D48:E48"/>
    <mergeCell ref="D49:E49"/>
    <mergeCell ref="D38:E38"/>
    <mergeCell ref="D39:E39"/>
    <mergeCell ref="D40:E40"/>
    <mergeCell ref="D41:E41"/>
    <mergeCell ref="D42:E42"/>
    <mergeCell ref="D43:E43"/>
    <mergeCell ref="D32:E32"/>
    <mergeCell ref="D33:E33"/>
    <mergeCell ref="D34:E34"/>
    <mergeCell ref="D35:E35"/>
    <mergeCell ref="D36:E36"/>
    <mergeCell ref="D37:E37"/>
    <mergeCell ref="D62:E62"/>
    <mergeCell ref="D63:E63"/>
    <mergeCell ref="D64:E64"/>
    <mergeCell ref="D65:E65"/>
    <mergeCell ref="D66:E66"/>
    <mergeCell ref="D67:E67"/>
    <mergeCell ref="D56:E56"/>
    <mergeCell ref="D57:E57"/>
    <mergeCell ref="D58:E58"/>
    <mergeCell ref="D59:E59"/>
    <mergeCell ref="D60:E60"/>
    <mergeCell ref="D61:E61"/>
    <mergeCell ref="D50:E50"/>
    <mergeCell ref="D51:E51"/>
    <mergeCell ref="D52:E52"/>
    <mergeCell ref="D53:E53"/>
    <mergeCell ref="D54:E54"/>
    <mergeCell ref="D55:E55"/>
    <mergeCell ref="D80:E80"/>
    <mergeCell ref="D81:E81"/>
    <mergeCell ref="D82:E82"/>
    <mergeCell ref="D83:E83"/>
    <mergeCell ref="D84:E84"/>
    <mergeCell ref="D85:E85"/>
    <mergeCell ref="D74:E74"/>
    <mergeCell ref="D75:E75"/>
    <mergeCell ref="D76:E76"/>
    <mergeCell ref="D77:E77"/>
    <mergeCell ref="D78:E78"/>
    <mergeCell ref="D79:E79"/>
    <mergeCell ref="D68:E68"/>
    <mergeCell ref="D69:E69"/>
    <mergeCell ref="D70:E70"/>
    <mergeCell ref="D71:E71"/>
    <mergeCell ref="D72:E72"/>
    <mergeCell ref="D73:E73"/>
    <mergeCell ref="D98:E98"/>
    <mergeCell ref="D99:E99"/>
    <mergeCell ref="D100:E100"/>
    <mergeCell ref="D101:E101"/>
    <mergeCell ref="D102:E102"/>
    <mergeCell ref="D103:E103"/>
    <mergeCell ref="D92:E92"/>
    <mergeCell ref="D93:E93"/>
    <mergeCell ref="D94:E94"/>
    <mergeCell ref="D95:E95"/>
    <mergeCell ref="D96:E96"/>
    <mergeCell ref="D97:E97"/>
    <mergeCell ref="D86:E86"/>
    <mergeCell ref="D87:E87"/>
    <mergeCell ref="D88:E88"/>
    <mergeCell ref="D89:E89"/>
    <mergeCell ref="D90:E90"/>
    <mergeCell ref="D91:E91"/>
    <mergeCell ref="D116:E116"/>
    <mergeCell ref="D117:E117"/>
    <mergeCell ref="D118:E118"/>
    <mergeCell ref="D119:E119"/>
    <mergeCell ref="D120:E120"/>
    <mergeCell ref="D121:E121"/>
    <mergeCell ref="D110:E110"/>
    <mergeCell ref="D111:E111"/>
    <mergeCell ref="D112:E112"/>
    <mergeCell ref="D113:E113"/>
    <mergeCell ref="D114:E114"/>
    <mergeCell ref="D115:E115"/>
    <mergeCell ref="D104:E104"/>
    <mergeCell ref="D105:E105"/>
    <mergeCell ref="D106:E106"/>
    <mergeCell ref="D107:E107"/>
    <mergeCell ref="D108:E108"/>
    <mergeCell ref="D109:E109"/>
    <mergeCell ref="D134:E134"/>
    <mergeCell ref="D135:E135"/>
    <mergeCell ref="D136:E136"/>
    <mergeCell ref="D137:E137"/>
    <mergeCell ref="D138:E138"/>
    <mergeCell ref="D139:E139"/>
    <mergeCell ref="D128:E128"/>
    <mergeCell ref="D129:E129"/>
    <mergeCell ref="D130:E130"/>
    <mergeCell ref="D131:E131"/>
    <mergeCell ref="D132:E132"/>
    <mergeCell ref="D133:E133"/>
    <mergeCell ref="D122:E122"/>
    <mergeCell ref="D123:E123"/>
    <mergeCell ref="D124:E124"/>
    <mergeCell ref="D125:E125"/>
    <mergeCell ref="D126:E126"/>
    <mergeCell ref="D127:E127"/>
    <mergeCell ref="D152:E152"/>
    <mergeCell ref="D153:E153"/>
    <mergeCell ref="D154:E154"/>
    <mergeCell ref="D155:E155"/>
    <mergeCell ref="D156:E156"/>
    <mergeCell ref="D157:E157"/>
    <mergeCell ref="D146:E146"/>
    <mergeCell ref="D147:E147"/>
    <mergeCell ref="D148:E148"/>
    <mergeCell ref="D149:E149"/>
    <mergeCell ref="D150:E150"/>
    <mergeCell ref="D151:E151"/>
    <mergeCell ref="D140:E140"/>
    <mergeCell ref="D141:E141"/>
    <mergeCell ref="D142:E142"/>
    <mergeCell ref="D143:E143"/>
    <mergeCell ref="D144:E144"/>
    <mergeCell ref="D145:E145"/>
    <mergeCell ref="D170:E170"/>
    <mergeCell ref="D171:E171"/>
    <mergeCell ref="D172:E172"/>
    <mergeCell ref="D173:E173"/>
    <mergeCell ref="D174:E174"/>
    <mergeCell ref="D175:E175"/>
    <mergeCell ref="D164:E164"/>
    <mergeCell ref="D165:E165"/>
    <mergeCell ref="D166:E166"/>
    <mergeCell ref="D167:E167"/>
    <mergeCell ref="D168:E168"/>
    <mergeCell ref="D169:E169"/>
    <mergeCell ref="D158:E158"/>
    <mergeCell ref="D159:E159"/>
    <mergeCell ref="D160:E160"/>
    <mergeCell ref="D161:E161"/>
    <mergeCell ref="D162:E162"/>
    <mergeCell ref="D163:E163"/>
    <mergeCell ref="D188:E188"/>
    <mergeCell ref="D189:E189"/>
    <mergeCell ref="D190:E190"/>
    <mergeCell ref="D191:E191"/>
    <mergeCell ref="D192:E192"/>
    <mergeCell ref="D193:E193"/>
    <mergeCell ref="D182:E182"/>
    <mergeCell ref="D183:E183"/>
    <mergeCell ref="D184:E184"/>
    <mergeCell ref="D185:E185"/>
    <mergeCell ref="D186:E186"/>
    <mergeCell ref="D187:E187"/>
    <mergeCell ref="D176:E176"/>
    <mergeCell ref="D177:E177"/>
    <mergeCell ref="D178:E178"/>
    <mergeCell ref="D179:E179"/>
    <mergeCell ref="D180:E180"/>
    <mergeCell ref="D181:E181"/>
    <mergeCell ref="D206:E206"/>
    <mergeCell ref="D207:E207"/>
    <mergeCell ref="D208:E208"/>
    <mergeCell ref="D209:E209"/>
    <mergeCell ref="D210:E210"/>
    <mergeCell ref="D211:E211"/>
    <mergeCell ref="D200:E200"/>
    <mergeCell ref="D201:E201"/>
    <mergeCell ref="D202:E202"/>
    <mergeCell ref="D203:E203"/>
    <mergeCell ref="D204:E204"/>
    <mergeCell ref="D205:E205"/>
    <mergeCell ref="D194:E194"/>
    <mergeCell ref="D195:E195"/>
    <mergeCell ref="D196:E196"/>
    <mergeCell ref="D197:E197"/>
    <mergeCell ref="D198:E198"/>
    <mergeCell ref="D199:E199"/>
    <mergeCell ref="D224:E224"/>
    <mergeCell ref="D225:E225"/>
    <mergeCell ref="D226:E226"/>
    <mergeCell ref="D227:E227"/>
    <mergeCell ref="D228:E228"/>
    <mergeCell ref="D229:E229"/>
    <mergeCell ref="D218:E218"/>
    <mergeCell ref="D219:E219"/>
    <mergeCell ref="D220:E220"/>
    <mergeCell ref="D221:E221"/>
    <mergeCell ref="D222:E222"/>
    <mergeCell ref="D223:E223"/>
    <mergeCell ref="D212:E212"/>
    <mergeCell ref="D213:E213"/>
    <mergeCell ref="D214:E214"/>
    <mergeCell ref="D215:E215"/>
    <mergeCell ref="D216:E216"/>
    <mergeCell ref="D217:E217"/>
    <mergeCell ref="D242:E242"/>
    <mergeCell ref="D243:E243"/>
    <mergeCell ref="D244:E244"/>
    <mergeCell ref="D245:E245"/>
    <mergeCell ref="D246:E246"/>
    <mergeCell ref="D247:E247"/>
    <mergeCell ref="D236:E236"/>
    <mergeCell ref="D237:E237"/>
    <mergeCell ref="D238:E238"/>
    <mergeCell ref="D239:E239"/>
    <mergeCell ref="D240:E240"/>
    <mergeCell ref="D241:E241"/>
    <mergeCell ref="D230:E230"/>
    <mergeCell ref="D231:E231"/>
    <mergeCell ref="D232:E232"/>
    <mergeCell ref="D233:E233"/>
    <mergeCell ref="D234:E234"/>
    <mergeCell ref="D235:E235"/>
    <mergeCell ref="D260:E260"/>
    <mergeCell ref="D261:E261"/>
    <mergeCell ref="D262:E262"/>
    <mergeCell ref="D263:E263"/>
    <mergeCell ref="D264:E264"/>
    <mergeCell ref="D265:E265"/>
    <mergeCell ref="D254:E254"/>
    <mergeCell ref="D255:E255"/>
    <mergeCell ref="D256:E256"/>
    <mergeCell ref="D257:E257"/>
    <mergeCell ref="D258:E258"/>
    <mergeCell ref="D259:E259"/>
    <mergeCell ref="D248:E248"/>
    <mergeCell ref="D249:E249"/>
    <mergeCell ref="D250:E250"/>
    <mergeCell ref="D251:E251"/>
    <mergeCell ref="D252:E252"/>
    <mergeCell ref="D253:E253"/>
    <mergeCell ref="D278:E278"/>
    <mergeCell ref="D279:E279"/>
    <mergeCell ref="D280:E280"/>
    <mergeCell ref="D281:E281"/>
    <mergeCell ref="D282:E282"/>
    <mergeCell ref="D283:E283"/>
    <mergeCell ref="D272:E272"/>
    <mergeCell ref="D273:E273"/>
    <mergeCell ref="D274:E274"/>
    <mergeCell ref="D275:E275"/>
    <mergeCell ref="D276:E276"/>
    <mergeCell ref="D277:E277"/>
    <mergeCell ref="D266:E266"/>
    <mergeCell ref="D267:E267"/>
    <mergeCell ref="D268:E268"/>
    <mergeCell ref="D269:E269"/>
    <mergeCell ref="D270:E270"/>
    <mergeCell ref="D271:E271"/>
    <mergeCell ref="D296:E296"/>
    <mergeCell ref="D297:E297"/>
    <mergeCell ref="D298:E298"/>
    <mergeCell ref="D299:E299"/>
    <mergeCell ref="D300:E300"/>
    <mergeCell ref="D301:E301"/>
    <mergeCell ref="D290:E290"/>
    <mergeCell ref="D291:E291"/>
    <mergeCell ref="D292:E292"/>
    <mergeCell ref="D293:E293"/>
    <mergeCell ref="D294:E294"/>
    <mergeCell ref="D295:E295"/>
    <mergeCell ref="D284:E284"/>
    <mergeCell ref="D285:E285"/>
    <mergeCell ref="D286:E286"/>
    <mergeCell ref="D287:E287"/>
    <mergeCell ref="D288:E288"/>
    <mergeCell ref="D289:E289"/>
    <mergeCell ref="D314:E314"/>
    <mergeCell ref="D315:E315"/>
    <mergeCell ref="D316:E316"/>
    <mergeCell ref="D317:E317"/>
    <mergeCell ref="D318:E318"/>
    <mergeCell ref="D319:E319"/>
    <mergeCell ref="D308:E308"/>
    <mergeCell ref="D309:E309"/>
    <mergeCell ref="D310:E310"/>
    <mergeCell ref="D311:E311"/>
    <mergeCell ref="D312:E312"/>
    <mergeCell ref="D313:E313"/>
    <mergeCell ref="D302:E302"/>
    <mergeCell ref="D303:E303"/>
    <mergeCell ref="D304:E304"/>
    <mergeCell ref="D305:E305"/>
    <mergeCell ref="D306:E306"/>
    <mergeCell ref="D307:E307"/>
    <mergeCell ref="D332:E332"/>
    <mergeCell ref="D333:E333"/>
    <mergeCell ref="D334:E334"/>
    <mergeCell ref="D335:E335"/>
    <mergeCell ref="D336:E336"/>
    <mergeCell ref="D337:E337"/>
    <mergeCell ref="D326:E326"/>
    <mergeCell ref="D327:E327"/>
    <mergeCell ref="D328:E328"/>
    <mergeCell ref="D329:E329"/>
    <mergeCell ref="D330:E330"/>
    <mergeCell ref="D331:E331"/>
    <mergeCell ref="D320:E320"/>
    <mergeCell ref="D321:E321"/>
    <mergeCell ref="D322:E322"/>
    <mergeCell ref="D323:E323"/>
    <mergeCell ref="D324:E324"/>
    <mergeCell ref="D325:E325"/>
    <mergeCell ref="D350:E350"/>
    <mergeCell ref="D351:E351"/>
    <mergeCell ref="D352:E352"/>
    <mergeCell ref="D353:E353"/>
    <mergeCell ref="D354:E354"/>
    <mergeCell ref="D355:E355"/>
    <mergeCell ref="D344:E344"/>
    <mergeCell ref="D345:E345"/>
    <mergeCell ref="D346:E346"/>
    <mergeCell ref="D347:E347"/>
    <mergeCell ref="D348:E348"/>
    <mergeCell ref="D349:E349"/>
    <mergeCell ref="D338:E338"/>
    <mergeCell ref="D339:E339"/>
    <mergeCell ref="D340:E340"/>
    <mergeCell ref="D341:E341"/>
    <mergeCell ref="D342:E342"/>
    <mergeCell ref="D343:E343"/>
    <mergeCell ref="D368:E368"/>
    <mergeCell ref="D369:E369"/>
    <mergeCell ref="D370:E370"/>
    <mergeCell ref="D371:E371"/>
    <mergeCell ref="D372:E372"/>
    <mergeCell ref="D373:E373"/>
    <mergeCell ref="D362:E362"/>
    <mergeCell ref="D363:E363"/>
    <mergeCell ref="D364:E364"/>
    <mergeCell ref="D365:E365"/>
    <mergeCell ref="D366:E366"/>
    <mergeCell ref="D367:E367"/>
    <mergeCell ref="D356:E356"/>
    <mergeCell ref="D357:E357"/>
    <mergeCell ref="D358:E358"/>
    <mergeCell ref="D359:E359"/>
    <mergeCell ref="D360:E360"/>
    <mergeCell ref="D361:E361"/>
    <mergeCell ref="D386:E386"/>
    <mergeCell ref="D387:E387"/>
    <mergeCell ref="D388:E388"/>
    <mergeCell ref="D389:E389"/>
    <mergeCell ref="D390:E390"/>
    <mergeCell ref="D391:E391"/>
    <mergeCell ref="D380:E380"/>
    <mergeCell ref="D381:E381"/>
    <mergeCell ref="D382:E382"/>
    <mergeCell ref="D383:E383"/>
    <mergeCell ref="D384:E384"/>
    <mergeCell ref="D385:E385"/>
    <mergeCell ref="D374:E374"/>
    <mergeCell ref="D375:E375"/>
    <mergeCell ref="D376:E376"/>
    <mergeCell ref="D377:E377"/>
    <mergeCell ref="D378:E378"/>
    <mergeCell ref="D379:E379"/>
    <mergeCell ref="D404:E404"/>
    <mergeCell ref="D405:E405"/>
    <mergeCell ref="D406:E406"/>
    <mergeCell ref="D407:E407"/>
    <mergeCell ref="D408:E408"/>
    <mergeCell ref="D409:E409"/>
    <mergeCell ref="D398:E398"/>
    <mergeCell ref="D399:E399"/>
    <mergeCell ref="D400:E400"/>
    <mergeCell ref="D401:E401"/>
    <mergeCell ref="D402:E402"/>
    <mergeCell ref="D403:E403"/>
    <mergeCell ref="D392:E392"/>
    <mergeCell ref="D393:E393"/>
    <mergeCell ref="D394:E394"/>
    <mergeCell ref="D395:E395"/>
    <mergeCell ref="D396:E396"/>
    <mergeCell ref="D397:E397"/>
    <mergeCell ref="D422:E422"/>
    <mergeCell ref="D423:E423"/>
    <mergeCell ref="D424:E424"/>
    <mergeCell ref="D425:E425"/>
    <mergeCell ref="D426:E426"/>
    <mergeCell ref="D427:E427"/>
    <mergeCell ref="D416:E416"/>
    <mergeCell ref="D417:E417"/>
    <mergeCell ref="D418:E418"/>
    <mergeCell ref="D419:E419"/>
    <mergeCell ref="D420:E420"/>
    <mergeCell ref="D421:E421"/>
    <mergeCell ref="D410:E410"/>
    <mergeCell ref="D411:E411"/>
    <mergeCell ref="D412:E412"/>
    <mergeCell ref="D413:E413"/>
    <mergeCell ref="D414:E414"/>
    <mergeCell ref="D415:E415"/>
    <mergeCell ref="D440:E440"/>
    <mergeCell ref="D441:E441"/>
    <mergeCell ref="D442:E442"/>
    <mergeCell ref="D443:E443"/>
    <mergeCell ref="D444:E444"/>
    <mergeCell ref="D445:E445"/>
    <mergeCell ref="D434:E434"/>
    <mergeCell ref="D435:E435"/>
    <mergeCell ref="D436:E436"/>
    <mergeCell ref="D437:E437"/>
    <mergeCell ref="D438:E438"/>
    <mergeCell ref="D439:E439"/>
    <mergeCell ref="D428:E428"/>
    <mergeCell ref="D429:E429"/>
    <mergeCell ref="D430:E430"/>
    <mergeCell ref="D431:E431"/>
    <mergeCell ref="D432:E432"/>
    <mergeCell ref="D433:E433"/>
    <mergeCell ref="D458:E458"/>
    <mergeCell ref="D459:E459"/>
    <mergeCell ref="D460:E460"/>
    <mergeCell ref="D461:E461"/>
    <mergeCell ref="D462:E462"/>
    <mergeCell ref="D463:E463"/>
    <mergeCell ref="D452:E452"/>
    <mergeCell ref="D453:E453"/>
    <mergeCell ref="D454:E454"/>
    <mergeCell ref="D455:E455"/>
    <mergeCell ref="D456:E456"/>
    <mergeCell ref="D457:E457"/>
    <mergeCell ref="D446:E446"/>
    <mergeCell ref="D447:E447"/>
    <mergeCell ref="D448:E448"/>
    <mergeCell ref="D449:E449"/>
    <mergeCell ref="D450:E450"/>
    <mergeCell ref="D451:E451"/>
    <mergeCell ref="D476:E476"/>
    <mergeCell ref="D477:E477"/>
    <mergeCell ref="D478:E478"/>
    <mergeCell ref="D479:E479"/>
    <mergeCell ref="D480:E480"/>
    <mergeCell ref="D481:E481"/>
    <mergeCell ref="D470:E470"/>
    <mergeCell ref="D471:E471"/>
    <mergeCell ref="D472:E472"/>
    <mergeCell ref="D473:E473"/>
    <mergeCell ref="D474:E474"/>
    <mergeCell ref="D475:E475"/>
    <mergeCell ref="D464:E464"/>
    <mergeCell ref="D465:E465"/>
    <mergeCell ref="D466:E466"/>
    <mergeCell ref="D467:E467"/>
    <mergeCell ref="D468:E468"/>
    <mergeCell ref="D469:E469"/>
    <mergeCell ref="D494:E494"/>
    <mergeCell ref="D495:E495"/>
    <mergeCell ref="D496:E496"/>
    <mergeCell ref="D497:E497"/>
    <mergeCell ref="D498:E498"/>
    <mergeCell ref="D499:E499"/>
    <mergeCell ref="D488:E488"/>
    <mergeCell ref="D489:E489"/>
    <mergeCell ref="D490:E490"/>
    <mergeCell ref="D491:E491"/>
    <mergeCell ref="D492:E492"/>
    <mergeCell ref="D493:E493"/>
    <mergeCell ref="D482:E482"/>
    <mergeCell ref="D483:E483"/>
    <mergeCell ref="D484:E484"/>
    <mergeCell ref="D485:E485"/>
    <mergeCell ref="D486:E486"/>
    <mergeCell ref="D487:E487"/>
    <mergeCell ref="D512:E512"/>
    <mergeCell ref="D513:E513"/>
    <mergeCell ref="D514:E514"/>
    <mergeCell ref="D515:E515"/>
    <mergeCell ref="D516:E516"/>
    <mergeCell ref="D517:E517"/>
    <mergeCell ref="D506:E506"/>
    <mergeCell ref="D507:E507"/>
    <mergeCell ref="D508:E508"/>
    <mergeCell ref="D509:E509"/>
    <mergeCell ref="D510:E510"/>
    <mergeCell ref="D511:E511"/>
    <mergeCell ref="D500:E500"/>
    <mergeCell ref="D501:E501"/>
    <mergeCell ref="D502:E502"/>
    <mergeCell ref="D503:E503"/>
    <mergeCell ref="D504:E504"/>
    <mergeCell ref="D505:E505"/>
    <mergeCell ref="D530:E530"/>
    <mergeCell ref="D531:E531"/>
    <mergeCell ref="D532:E532"/>
    <mergeCell ref="D533:E533"/>
    <mergeCell ref="D534:E534"/>
    <mergeCell ref="D535:E535"/>
    <mergeCell ref="D524:E524"/>
    <mergeCell ref="D525:E525"/>
    <mergeCell ref="D526:E526"/>
    <mergeCell ref="D527:E527"/>
    <mergeCell ref="D528:E528"/>
    <mergeCell ref="D529:E529"/>
    <mergeCell ref="D518:E518"/>
    <mergeCell ref="D519:E519"/>
    <mergeCell ref="D520:E520"/>
    <mergeCell ref="D521:E521"/>
    <mergeCell ref="D522:E522"/>
    <mergeCell ref="D523:E523"/>
    <mergeCell ref="D548:E548"/>
    <mergeCell ref="D549:E549"/>
    <mergeCell ref="D550:E550"/>
    <mergeCell ref="D551:E551"/>
    <mergeCell ref="D552:E552"/>
    <mergeCell ref="D553:E553"/>
    <mergeCell ref="D542:E542"/>
    <mergeCell ref="D543:E543"/>
    <mergeCell ref="D544:E544"/>
    <mergeCell ref="D545:E545"/>
    <mergeCell ref="D546:E546"/>
    <mergeCell ref="D547:E547"/>
    <mergeCell ref="D536:E536"/>
    <mergeCell ref="D537:E537"/>
    <mergeCell ref="D538:E538"/>
    <mergeCell ref="D539:E539"/>
    <mergeCell ref="D540:E540"/>
    <mergeCell ref="D541:E541"/>
    <mergeCell ref="D566:E566"/>
    <mergeCell ref="D567:E567"/>
    <mergeCell ref="D568:E568"/>
    <mergeCell ref="D569:E569"/>
    <mergeCell ref="D570:E570"/>
    <mergeCell ref="D571:E571"/>
    <mergeCell ref="D560:E560"/>
    <mergeCell ref="D561:E561"/>
    <mergeCell ref="D562:E562"/>
    <mergeCell ref="D563:E563"/>
    <mergeCell ref="D564:E564"/>
    <mergeCell ref="D565:E565"/>
    <mergeCell ref="D554:E554"/>
    <mergeCell ref="D555:E555"/>
    <mergeCell ref="D556:E556"/>
    <mergeCell ref="D557:E557"/>
    <mergeCell ref="D558:E558"/>
    <mergeCell ref="D559:E559"/>
    <mergeCell ref="D584:E584"/>
    <mergeCell ref="D585:E585"/>
    <mergeCell ref="D586:E586"/>
    <mergeCell ref="D587:E587"/>
    <mergeCell ref="D588:E588"/>
    <mergeCell ref="D589:E589"/>
    <mergeCell ref="D578:E578"/>
    <mergeCell ref="D579:E579"/>
    <mergeCell ref="D580:E580"/>
    <mergeCell ref="D581:E581"/>
    <mergeCell ref="D582:E582"/>
    <mergeCell ref="D583:E583"/>
    <mergeCell ref="D572:E572"/>
    <mergeCell ref="D573:E573"/>
    <mergeCell ref="D574:E574"/>
    <mergeCell ref="D575:E575"/>
    <mergeCell ref="D576:E576"/>
    <mergeCell ref="D577:E577"/>
    <mergeCell ref="D602:E602"/>
    <mergeCell ref="D603:E603"/>
    <mergeCell ref="D604:E604"/>
    <mergeCell ref="D605:E605"/>
    <mergeCell ref="D606:E606"/>
    <mergeCell ref="D607:E607"/>
    <mergeCell ref="D596:E596"/>
    <mergeCell ref="D597:E597"/>
    <mergeCell ref="D598:E598"/>
    <mergeCell ref="D599:E599"/>
    <mergeCell ref="D600:E600"/>
    <mergeCell ref="D601:E601"/>
    <mergeCell ref="D590:E590"/>
    <mergeCell ref="D591:E591"/>
    <mergeCell ref="D592:E592"/>
    <mergeCell ref="D593:E593"/>
    <mergeCell ref="D594:E594"/>
    <mergeCell ref="D595:E595"/>
    <mergeCell ref="D620:E620"/>
    <mergeCell ref="D621:E621"/>
    <mergeCell ref="D622:E622"/>
    <mergeCell ref="D623:E623"/>
    <mergeCell ref="D624:E624"/>
    <mergeCell ref="D625:E625"/>
    <mergeCell ref="D614:E614"/>
    <mergeCell ref="D615:E615"/>
    <mergeCell ref="D616:E616"/>
    <mergeCell ref="D617:E617"/>
    <mergeCell ref="D618:E618"/>
    <mergeCell ref="D619:E619"/>
    <mergeCell ref="D608:E608"/>
    <mergeCell ref="D609:E609"/>
    <mergeCell ref="D610:E610"/>
    <mergeCell ref="D611:E611"/>
    <mergeCell ref="D612:E612"/>
    <mergeCell ref="D613:E613"/>
    <mergeCell ref="D638:E638"/>
    <mergeCell ref="D639:E639"/>
    <mergeCell ref="D640:E640"/>
    <mergeCell ref="D641:E641"/>
    <mergeCell ref="D642:E642"/>
    <mergeCell ref="D643:E643"/>
    <mergeCell ref="D632:E632"/>
    <mergeCell ref="D633:E633"/>
    <mergeCell ref="D634:E634"/>
    <mergeCell ref="D635:E635"/>
    <mergeCell ref="D636:E636"/>
    <mergeCell ref="D637:E637"/>
    <mergeCell ref="D626:E626"/>
    <mergeCell ref="D627:E627"/>
    <mergeCell ref="D628:E628"/>
    <mergeCell ref="D629:E629"/>
    <mergeCell ref="D630:E630"/>
    <mergeCell ref="D631:E631"/>
    <mergeCell ref="D656:E656"/>
    <mergeCell ref="D657:E657"/>
    <mergeCell ref="D658:E658"/>
    <mergeCell ref="D659:E659"/>
    <mergeCell ref="D660:E660"/>
    <mergeCell ref="D661:E661"/>
    <mergeCell ref="D650:E650"/>
    <mergeCell ref="D651:E651"/>
    <mergeCell ref="D652:E652"/>
    <mergeCell ref="D653:E653"/>
    <mergeCell ref="D654:E654"/>
    <mergeCell ref="D655:E655"/>
    <mergeCell ref="D644:E644"/>
    <mergeCell ref="D645:E645"/>
    <mergeCell ref="D646:E646"/>
    <mergeCell ref="D647:E647"/>
    <mergeCell ref="D648:E648"/>
    <mergeCell ref="D649:E649"/>
    <mergeCell ref="D674:E674"/>
    <mergeCell ref="D675:E675"/>
    <mergeCell ref="D676:E676"/>
    <mergeCell ref="D677:E677"/>
    <mergeCell ref="D678:E678"/>
    <mergeCell ref="D679:E679"/>
    <mergeCell ref="D668:E668"/>
    <mergeCell ref="D669:E669"/>
    <mergeCell ref="D670:E670"/>
    <mergeCell ref="D671:E671"/>
    <mergeCell ref="D672:E672"/>
    <mergeCell ref="D673:E673"/>
    <mergeCell ref="D662:E662"/>
    <mergeCell ref="D663:E663"/>
    <mergeCell ref="D664:E664"/>
    <mergeCell ref="D665:E665"/>
    <mergeCell ref="D666:E666"/>
    <mergeCell ref="D667:E667"/>
    <mergeCell ref="D692:E692"/>
    <mergeCell ref="D693:E693"/>
    <mergeCell ref="D694:E694"/>
    <mergeCell ref="D695:E695"/>
    <mergeCell ref="D696:E696"/>
    <mergeCell ref="D697:E697"/>
    <mergeCell ref="D686:E686"/>
    <mergeCell ref="D687:E687"/>
    <mergeCell ref="D688:E688"/>
    <mergeCell ref="D689:E689"/>
    <mergeCell ref="D690:E690"/>
    <mergeCell ref="D691:E691"/>
    <mergeCell ref="D680:E680"/>
    <mergeCell ref="D681:E681"/>
    <mergeCell ref="D682:E682"/>
    <mergeCell ref="D683:E683"/>
    <mergeCell ref="D684:E684"/>
    <mergeCell ref="D685:E685"/>
    <mergeCell ref="D710:E710"/>
    <mergeCell ref="D711:E711"/>
    <mergeCell ref="D712:E712"/>
    <mergeCell ref="D713:E713"/>
    <mergeCell ref="D714:E714"/>
    <mergeCell ref="D715:E715"/>
    <mergeCell ref="D704:E704"/>
    <mergeCell ref="D705:E705"/>
    <mergeCell ref="D706:E706"/>
    <mergeCell ref="D707:E707"/>
    <mergeCell ref="D708:E708"/>
    <mergeCell ref="D709:E709"/>
    <mergeCell ref="D698:E698"/>
    <mergeCell ref="D699:E699"/>
    <mergeCell ref="D700:E700"/>
    <mergeCell ref="D701:E701"/>
    <mergeCell ref="D702:E702"/>
    <mergeCell ref="D703:E703"/>
    <mergeCell ref="E728:F728"/>
    <mergeCell ref="E729:F729"/>
    <mergeCell ref="E730:F730"/>
    <mergeCell ref="E731:F731"/>
    <mergeCell ref="E732:F732"/>
    <mergeCell ref="E733:F733"/>
    <mergeCell ref="E722:F722"/>
    <mergeCell ref="E723:F723"/>
    <mergeCell ref="E724:F724"/>
    <mergeCell ref="E725:F725"/>
    <mergeCell ref="E726:F726"/>
    <mergeCell ref="E727:F727"/>
    <mergeCell ref="D716:E716"/>
    <mergeCell ref="D717:E717"/>
    <mergeCell ref="D718:E718"/>
    <mergeCell ref="D719:E719"/>
    <mergeCell ref="D720:E720"/>
    <mergeCell ref="D721:E721"/>
    <mergeCell ref="E746:F746"/>
    <mergeCell ref="E747:F747"/>
    <mergeCell ref="E748:F748"/>
    <mergeCell ref="E749:F749"/>
    <mergeCell ref="E750:F750"/>
    <mergeCell ref="E751:F751"/>
    <mergeCell ref="E740:F740"/>
    <mergeCell ref="E741:F741"/>
    <mergeCell ref="E742:F742"/>
    <mergeCell ref="E743:F743"/>
    <mergeCell ref="E744:F744"/>
    <mergeCell ref="E745:F745"/>
    <mergeCell ref="E734:F734"/>
    <mergeCell ref="E735:F735"/>
    <mergeCell ref="E736:F736"/>
    <mergeCell ref="E737:F737"/>
    <mergeCell ref="E738:F738"/>
    <mergeCell ref="E739:F739"/>
    <mergeCell ref="E764:F764"/>
    <mergeCell ref="E765:F765"/>
    <mergeCell ref="E766:F766"/>
    <mergeCell ref="E767:F767"/>
    <mergeCell ref="E768:F768"/>
    <mergeCell ref="E769:F769"/>
    <mergeCell ref="E758:F758"/>
    <mergeCell ref="E759:F759"/>
    <mergeCell ref="E760:F760"/>
    <mergeCell ref="E761:F761"/>
    <mergeCell ref="E762:F762"/>
    <mergeCell ref="E763:F763"/>
    <mergeCell ref="E752:F752"/>
    <mergeCell ref="E753:F753"/>
    <mergeCell ref="E754:F754"/>
    <mergeCell ref="E755:F755"/>
    <mergeCell ref="E756:F756"/>
    <mergeCell ref="E757:F757"/>
    <mergeCell ref="E782:F782"/>
    <mergeCell ref="E783:F783"/>
    <mergeCell ref="E784:F784"/>
    <mergeCell ref="E785:F785"/>
    <mergeCell ref="E786:F786"/>
    <mergeCell ref="E787:F787"/>
    <mergeCell ref="E776:F776"/>
    <mergeCell ref="E777:F777"/>
    <mergeCell ref="E778:F778"/>
    <mergeCell ref="E779:F779"/>
    <mergeCell ref="E780:F780"/>
    <mergeCell ref="E781:F781"/>
    <mergeCell ref="E770:F770"/>
    <mergeCell ref="E771:F771"/>
    <mergeCell ref="E772:F772"/>
    <mergeCell ref="E773:F773"/>
    <mergeCell ref="E774:F774"/>
    <mergeCell ref="E775:F775"/>
    <mergeCell ref="E800:F800"/>
    <mergeCell ref="E801:F801"/>
    <mergeCell ref="E802:F802"/>
    <mergeCell ref="E803:F803"/>
    <mergeCell ref="E804:F804"/>
    <mergeCell ref="E805:F805"/>
    <mergeCell ref="E794:F794"/>
    <mergeCell ref="E795:F795"/>
    <mergeCell ref="E796:F796"/>
    <mergeCell ref="E797:F797"/>
    <mergeCell ref="E798:F798"/>
    <mergeCell ref="E799:F799"/>
    <mergeCell ref="E788:F788"/>
    <mergeCell ref="E789:F789"/>
    <mergeCell ref="E790:F790"/>
    <mergeCell ref="E791:F791"/>
    <mergeCell ref="E792:F792"/>
    <mergeCell ref="E793:F793"/>
    <mergeCell ref="E818:F818"/>
    <mergeCell ref="E819:F819"/>
    <mergeCell ref="E820:F820"/>
    <mergeCell ref="E821:F821"/>
    <mergeCell ref="E822:F822"/>
    <mergeCell ref="E823:F823"/>
    <mergeCell ref="E812:F812"/>
    <mergeCell ref="E813:F813"/>
    <mergeCell ref="E814:F814"/>
    <mergeCell ref="E815:F815"/>
    <mergeCell ref="E816:F816"/>
    <mergeCell ref="E817:F817"/>
    <mergeCell ref="E806:F806"/>
    <mergeCell ref="E807:F807"/>
    <mergeCell ref="E808:F808"/>
    <mergeCell ref="E809:F809"/>
    <mergeCell ref="E810:F810"/>
    <mergeCell ref="E811:F811"/>
    <mergeCell ref="E836:F836"/>
    <mergeCell ref="E837:F837"/>
    <mergeCell ref="E838:F838"/>
    <mergeCell ref="E839:F839"/>
    <mergeCell ref="E840:F840"/>
    <mergeCell ref="E841:F841"/>
    <mergeCell ref="E830:F830"/>
    <mergeCell ref="E831:F831"/>
    <mergeCell ref="E832:F832"/>
    <mergeCell ref="E833:F833"/>
    <mergeCell ref="E834:F834"/>
    <mergeCell ref="E835:F835"/>
    <mergeCell ref="E824:F824"/>
    <mergeCell ref="E825:F825"/>
    <mergeCell ref="E826:F826"/>
    <mergeCell ref="E827:F827"/>
    <mergeCell ref="E828:F828"/>
    <mergeCell ref="E829:F829"/>
    <mergeCell ref="E854:F854"/>
    <mergeCell ref="E855:F855"/>
    <mergeCell ref="E856:F856"/>
    <mergeCell ref="E857:F857"/>
    <mergeCell ref="E858:F858"/>
    <mergeCell ref="E859:F859"/>
    <mergeCell ref="E848:F848"/>
    <mergeCell ref="E849:F849"/>
    <mergeCell ref="E850:F850"/>
    <mergeCell ref="E851:F851"/>
    <mergeCell ref="E852:F852"/>
    <mergeCell ref="E853:F853"/>
    <mergeCell ref="E842:F842"/>
    <mergeCell ref="E843:F843"/>
    <mergeCell ref="E844:F844"/>
    <mergeCell ref="E845:F845"/>
    <mergeCell ref="E846:F846"/>
    <mergeCell ref="E847:F847"/>
    <mergeCell ref="E872:F872"/>
    <mergeCell ref="E873:F873"/>
    <mergeCell ref="E874:F874"/>
    <mergeCell ref="E875:F875"/>
    <mergeCell ref="E876:F876"/>
    <mergeCell ref="E877:F877"/>
    <mergeCell ref="E866:F866"/>
    <mergeCell ref="E867:F867"/>
    <mergeCell ref="E868:F868"/>
    <mergeCell ref="E869:F869"/>
    <mergeCell ref="E870:F870"/>
    <mergeCell ref="E871:F871"/>
    <mergeCell ref="E860:F860"/>
    <mergeCell ref="E861:F861"/>
    <mergeCell ref="E862:F862"/>
    <mergeCell ref="E863:F863"/>
    <mergeCell ref="E864:F864"/>
    <mergeCell ref="E865:F865"/>
    <mergeCell ref="E890:F890"/>
    <mergeCell ref="E891:F891"/>
    <mergeCell ref="E892:F892"/>
    <mergeCell ref="E893:F893"/>
    <mergeCell ref="E894:F894"/>
    <mergeCell ref="E895:F895"/>
    <mergeCell ref="E884:F884"/>
    <mergeCell ref="E885:F885"/>
    <mergeCell ref="E886:F886"/>
    <mergeCell ref="E887:F887"/>
    <mergeCell ref="E888:F888"/>
    <mergeCell ref="E889:F889"/>
    <mergeCell ref="E878:F878"/>
    <mergeCell ref="E879:F879"/>
    <mergeCell ref="E880:F880"/>
    <mergeCell ref="E881:F881"/>
    <mergeCell ref="E882:F882"/>
    <mergeCell ref="E883:F883"/>
    <mergeCell ref="E908:F908"/>
    <mergeCell ref="E909:F909"/>
    <mergeCell ref="E910:F910"/>
    <mergeCell ref="E911:F911"/>
    <mergeCell ref="E912:F912"/>
    <mergeCell ref="E913:F913"/>
    <mergeCell ref="E902:F902"/>
    <mergeCell ref="E903:F903"/>
    <mergeCell ref="E904:F904"/>
    <mergeCell ref="E905:F905"/>
    <mergeCell ref="E906:F906"/>
    <mergeCell ref="E907:F907"/>
    <mergeCell ref="E896:F896"/>
    <mergeCell ref="E897:F897"/>
    <mergeCell ref="E898:F898"/>
    <mergeCell ref="E899:F899"/>
    <mergeCell ref="E900:F900"/>
    <mergeCell ref="E901:F901"/>
    <mergeCell ref="E926:F926"/>
    <mergeCell ref="E927:F927"/>
    <mergeCell ref="E928:F928"/>
    <mergeCell ref="E929:F929"/>
    <mergeCell ref="E930:F930"/>
    <mergeCell ref="E931:F931"/>
    <mergeCell ref="E920:F920"/>
    <mergeCell ref="E921:F921"/>
    <mergeCell ref="E922:F922"/>
    <mergeCell ref="E923:F923"/>
    <mergeCell ref="E924:F924"/>
    <mergeCell ref="E925:F925"/>
    <mergeCell ref="E914:F914"/>
    <mergeCell ref="E915:F915"/>
    <mergeCell ref="E916:F916"/>
    <mergeCell ref="E917:F917"/>
    <mergeCell ref="E918:F918"/>
    <mergeCell ref="E919:F919"/>
    <mergeCell ref="E944:F944"/>
    <mergeCell ref="E945:F945"/>
    <mergeCell ref="E946:F946"/>
    <mergeCell ref="E947:F947"/>
    <mergeCell ref="E948:F948"/>
    <mergeCell ref="E949:F949"/>
    <mergeCell ref="E938:F938"/>
    <mergeCell ref="E939:F939"/>
    <mergeCell ref="E940:F940"/>
    <mergeCell ref="E941:F941"/>
    <mergeCell ref="E942:F942"/>
    <mergeCell ref="E943:F943"/>
    <mergeCell ref="E932:F932"/>
    <mergeCell ref="E933:F933"/>
    <mergeCell ref="E934:F934"/>
    <mergeCell ref="E935:F935"/>
    <mergeCell ref="E936:F936"/>
    <mergeCell ref="E937:F937"/>
    <mergeCell ref="E962:F962"/>
    <mergeCell ref="E963:F963"/>
    <mergeCell ref="E964:F964"/>
    <mergeCell ref="E965:F965"/>
    <mergeCell ref="E966:F966"/>
    <mergeCell ref="E967:F967"/>
    <mergeCell ref="E956:F956"/>
    <mergeCell ref="E957:F957"/>
    <mergeCell ref="E958:F958"/>
    <mergeCell ref="E959:F959"/>
    <mergeCell ref="E960:F960"/>
    <mergeCell ref="E961:F961"/>
    <mergeCell ref="E950:F950"/>
    <mergeCell ref="E951:F951"/>
    <mergeCell ref="E952:F952"/>
    <mergeCell ref="E953:F953"/>
    <mergeCell ref="E954:F954"/>
    <mergeCell ref="E955:F955"/>
    <mergeCell ref="E980:F980"/>
    <mergeCell ref="E981:F981"/>
    <mergeCell ref="E982:F982"/>
    <mergeCell ref="E983:F983"/>
    <mergeCell ref="E984:F984"/>
    <mergeCell ref="E985:F985"/>
    <mergeCell ref="E974:F974"/>
    <mergeCell ref="E975:F975"/>
    <mergeCell ref="E976:F976"/>
    <mergeCell ref="E977:F977"/>
    <mergeCell ref="E978:F978"/>
    <mergeCell ref="E979:F979"/>
    <mergeCell ref="E968:F968"/>
    <mergeCell ref="E969:F969"/>
    <mergeCell ref="E970:F970"/>
    <mergeCell ref="E971:F971"/>
    <mergeCell ref="E972:F972"/>
    <mergeCell ref="E973:F973"/>
    <mergeCell ref="E998:F998"/>
    <mergeCell ref="E999:F999"/>
    <mergeCell ref="E1000:F1000"/>
    <mergeCell ref="E1001:F1001"/>
    <mergeCell ref="E1002:F1002"/>
    <mergeCell ref="E1003:F1003"/>
    <mergeCell ref="E992:F992"/>
    <mergeCell ref="E993:F993"/>
    <mergeCell ref="E994:F994"/>
    <mergeCell ref="E995:F995"/>
    <mergeCell ref="E996:F996"/>
    <mergeCell ref="E997:F997"/>
    <mergeCell ref="E986:F986"/>
    <mergeCell ref="E987:F987"/>
    <mergeCell ref="E988:F988"/>
    <mergeCell ref="E989:F989"/>
    <mergeCell ref="E990:F990"/>
    <mergeCell ref="E991:F991"/>
    <mergeCell ref="E1016:F1016"/>
    <mergeCell ref="E1017:F1017"/>
    <mergeCell ref="E1018:F1018"/>
    <mergeCell ref="E1019:F1019"/>
    <mergeCell ref="E1020:F1020"/>
    <mergeCell ref="E1021:F1021"/>
    <mergeCell ref="E1010:F1010"/>
    <mergeCell ref="E1011:F1011"/>
    <mergeCell ref="E1012:F1012"/>
    <mergeCell ref="E1013:F1013"/>
    <mergeCell ref="E1014:F1014"/>
    <mergeCell ref="E1015:F1015"/>
    <mergeCell ref="E1004:F1004"/>
    <mergeCell ref="E1005:F1005"/>
    <mergeCell ref="E1006:F1006"/>
    <mergeCell ref="E1007:F1007"/>
    <mergeCell ref="E1008:F1008"/>
    <mergeCell ref="E1009:F1009"/>
    <mergeCell ref="E1034:F1034"/>
    <mergeCell ref="E1035:F1035"/>
    <mergeCell ref="E1036:F1036"/>
    <mergeCell ref="E1037:F1037"/>
    <mergeCell ref="E1038:F1038"/>
    <mergeCell ref="E1039:F1039"/>
    <mergeCell ref="E1028:F1028"/>
    <mergeCell ref="E1029:F1029"/>
    <mergeCell ref="E1030:F1030"/>
    <mergeCell ref="E1031:F1031"/>
    <mergeCell ref="E1032:F1032"/>
    <mergeCell ref="E1033:F1033"/>
    <mergeCell ref="E1022:F1022"/>
    <mergeCell ref="E1023:F1023"/>
    <mergeCell ref="E1024:F1024"/>
    <mergeCell ref="E1025:F1025"/>
    <mergeCell ref="E1026:F1026"/>
    <mergeCell ref="E1027:F1027"/>
    <mergeCell ref="E1052:F1052"/>
    <mergeCell ref="E1053:F1053"/>
    <mergeCell ref="E1054:F1054"/>
    <mergeCell ref="E1055:F1055"/>
    <mergeCell ref="E1056:F1056"/>
    <mergeCell ref="E1057:F1057"/>
    <mergeCell ref="E1046:F1046"/>
    <mergeCell ref="E1047:F1047"/>
    <mergeCell ref="E1048:F1048"/>
    <mergeCell ref="E1049:F1049"/>
    <mergeCell ref="E1050:F1050"/>
    <mergeCell ref="E1051:F1051"/>
    <mergeCell ref="E1040:F1040"/>
    <mergeCell ref="E1041:F1041"/>
    <mergeCell ref="E1042:F1042"/>
    <mergeCell ref="E1043:F1043"/>
    <mergeCell ref="E1044:F1044"/>
    <mergeCell ref="E1045:F1045"/>
    <mergeCell ref="E1070:F1070"/>
    <mergeCell ref="E1071:F1071"/>
    <mergeCell ref="E1072:F1072"/>
    <mergeCell ref="E1073:F1073"/>
    <mergeCell ref="E1074:F1074"/>
    <mergeCell ref="E1075:F1075"/>
    <mergeCell ref="E1064:F1064"/>
    <mergeCell ref="E1065:F1065"/>
    <mergeCell ref="E1066:F1066"/>
    <mergeCell ref="E1067:F1067"/>
    <mergeCell ref="E1068:F1068"/>
    <mergeCell ref="E1069:F1069"/>
    <mergeCell ref="E1058:F1058"/>
    <mergeCell ref="E1059:F1059"/>
    <mergeCell ref="E1060:F1060"/>
    <mergeCell ref="E1061:F1061"/>
    <mergeCell ref="E1062:F1062"/>
    <mergeCell ref="E1063:F1063"/>
    <mergeCell ref="E1088:F1088"/>
    <mergeCell ref="E1089:F1089"/>
    <mergeCell ref="E1090:F1090"/>
    <mergeCell ref="E1091:F1091"/>
    <mergeCell ref="E1092:F1092"/>
    <mergeCell ref="E1093:F1093"/>
    <mergeCell ref="E1082:F1082"/>
    <mergeCell ref="E1083:F1083"/>
    <mergeCell ref="E1084:F1084"/>
    <mergeCell ref="E1085:F1085"/>
    <mergeCell ref="E1086:F1086"/>
    <mergeCell ref="E1087:F1087"/>
    <mergeCell ref="E1076:F1076"/>
    <mergeCell ref="E1077:F1077"/>
    <mergeCell ref="E1078:F1078"/>
    <mergeCell ref="E1079:F1079"/>
    <mergeCell ref="E1080:F1080"/>
    <mergeCell ref="E1081:F1081"/>
    <mergeCell ref="E1106:F1106"/>
    <mergeCell ref="E1107:F1107"/>
    <mergeCell ref="E1108:F1108"/>
    <mergeCell ref="E1109:F1109"/>
    <mergeCell ref="E1110:F1110"/>
    <mergeCell ref="E1111:F1111"/>
    <mergeCell ref="E1100:F1100"/>
    <mergeCell ref="E1101:F1101"/>
    <mergeCell ref="E1102:F1102"/>
    <mergeCell ref="E1103:F1103"/>
    <mergeCell ref="E1104:F1104"/>
    <mergeCell ref="E1105:F1105"/>
    <mergeCell ref="E1094:F1094"/>
    <mergeCell ref="E1095:F1095"/>
    <mergeCell ref="E1096:F1096"/>
    <mergeCell ref="E1097:F1097"/>
    <mergeCell ref="E1098:F1098"/>
    <mergeCell ref="E1099:F1099"/>
    <mergeCell ref="D1124:E1124"/>
    <mergeCell ref="D1125:E1125"/>
    <mergeCell ref="D1126:E1126"/>
    <mergeCell ref="D1127:E1127"/>
    <mergeCell ref="D1128:E1128"/>
    <mergeCell ref="D1129:E1129"/>
    <mergeCell ref="D1118:E1118"/>
    <mergeCell ref="D1119:E1119"/>
    <mergeCell ref="D1120:E1120"/>
    <mergeCell ref="D1121:E1121"/>
    <mergeCell ref="D1122:E1122"/>
    <mergeCell ref="D1123:E1123"/>
    <mergeCell ref="E1112:F1112"/>
    <mergeCell ref="E1113:F1113"/>
    <mergeCell ref="E1114:F1114"/>
    <mergeCell ref="E1115:F1115"/>
    <mergeCell ref="D1116:E1116"/>
    <mergeCell ref="D1117:E1117"/>
    <mergeCell ref="D1142:E1142"/>
    <mergeCell ref="D1143:E1143"/>
    <mergeCell ref="D1144:E1144"/>
    <mergeCell ref="D1145:E1145"/>
    <mergeCell ref="D1146:E1146"/>
    <mergeCell ref="D1147:E1147"/>
    <mergeCell ref="D1136:E1136"/>
    <mergeCell ref="D1137:E1137"/>
    <mergeCell ref="D1138:E1138"/>
    <mergeCell ref="D1139:E1139"/>
    <mergeCell ref="D1140:E1140"/>
    <mergeCell ref="D1141:E1141"/>
    <mergeCell ref="D1130:E1130"/>
    <mergeCell ref="D1131:E1131"/>
    <mergeCell ref="D1132:E1132"/>
    <mergeCell ref="D1133:E1133"/>
    <mergeCell ref="D1134:E1134"/>
    <mergeCell ref="D1135:E1135"/>
    <mergeCell ref="D1160:E1160"/>
    <mergeCell ref="D1161:E1161"/>
    <mergeCell ref="D1162:E1162"/>
    <mergeCell ref="D1163:E1163"/>
    <mergeCell ref="D1164:E1164"/>
    <mergeCell ref="D1165:E1165"/>
    <mergeCell ref="D1154:E1154"/>
    <mergeCell ref="D1155:E1155"/>
    <mergeCell ref="D1156:E1156"/>
    <mergeCell ref="D1157:E1157"/>
    <mergeCell ref="D1158:E1158"/>
    <mergeCell ref="D1159:E1159"/>
    <mergeCell ref="D1148:E1148"/>
    <mergeCell ref="D1149:E1149"/>
    <mergeCell ref="D1150:E1150"/>
    <mergeCell ref="D1151:E1151"/>
    <mergeCell ref="D1152:E1152"/>
    <mergeCell ref="D1153:E1153"/>
    <mergeCell ref="D1178:E1178"/>
    <mergeCell ref="D1179:E1179"/>
    <mergeCell ref="D1180:E1180"/>
    <mergeCell ref="D1181:E1181"/>
    <mergeCell ref="D1182:E1182"/>
    <mergeCell ref="D1183:E1183"/>
    <mergeCell ref="D1172:E1172"/>
    <mergeCell ref="D1173:E1173"/>
    <mergeCell ref="D1174:E1174"/>
    <mergeCell ref="D1175:E1175"/>
    <mergeCell ref="D1176:E1176"/>
    <mergeCell ref="D1177:E1177"/>
    <mergeCell ref="D1166:E1166"/>
    <mergeCell ref="D1167:E1167"/>
    <mergeCell ref="D1168:E1168"/>
    <mergeCell ref="D1169:E1169"/>
    <mergeCell ref="D1170:E1170"/>
    <mergeCell ref="D1171:E1171"/>
    <mergeCell ref="D1196:E1196"/>
    <mergeCell ref="D1197:E1197"/>
    <mergeCell ref="D1198:E1198"/>
    <mergeCell ref="D1199:E1199"/>
    <mergeCell ref="D1200:E1200"/>
    <mergeCell ref="D1201:E1201"/>
    <mergeCell ref="D1190:E1190"/>
    <mergeCell ref="D1191:E1191"/>
    <mergeCell ref="D1192:E1192"/>
    <mergeCell ref="D1193:E1193"/>
    <mergeCell ref="D1194:E1194"/>
    <mergeCell ref="D1195:E1195"/>
    <mergeCell ref="D1184:E1184"/>
    <mergeCell ref="D1185:E1185"/>
    <mergeCell ref="D1186:E1186"/>
    <mergeCell ref="D1187:E1187"/>
    <mergeCell ref="D1188:E1188"/>
    <mergeCell ref="D1189:E1189"/>
    <mergeCell ref="D1214:E1214"/>
    <mergeCell ref="D1215:E1215"/>
    <mergeCell ref="D1216:E1216"/>
    <mergeCell ref="D1217:E1217"/>
    <mergeCell ref="D1218:E1218"/>
    <mergeCell ref="D1219:E1219"/>
    <mergeCell ref="D1208:E1208"/>
    <mergeCell ref="D1209:E1209"/>
    <mergeCell ref="D1210:E1210"/>
    <mergeCell ref="D1211:E1211"/>
    <mergeCell ref="D1212:E1212"/>
    <mergeCell ref="D1213:E1213"/>
    <mergeCell ref="D1202:E1202"/>
    <mergeCell ref="D1203:E1203"/>
    <mergeCell ref="D1204:E1204"/>
    <mergeCell ref="D1205:E1205"/>
    <mergeCell ref="D1206:E1206"/>
    <mergeCell ref="D1207:E1207"/>
    <mergeCell ref="D1232:E1232"/>
    <mergeCell ref="D1233:E1233"/>
    <mergeCell ref="D1234:E1234"/>
    <mergeCell ref="D1235:E1235"/>
    <mergeCell ref="D1236:E1236"/>
    <mergeCell ref="D1237:E1237"/>
    <mergeCell ref="D1226:E1226"/>
    <mergeCell ref="D1227:E1227"/>
    <mergeCell ref="D1228:E1228"/>
    <mergeCell ref="D1229:E1229"/>
    <mergeCell ref="D1230:E1230"/>
    <mergeCell ref="D1231:E1231"/>
    <mergeCell ref="D1220:E1220"/>
    <mergeCell ref="D1221:E1221"/>
    <mergeCell ref="D1222:E1222"/>
    <mergeCell ref="D1223:E1223"/>
    <mergeCell ref="D1224:E1224"/>
    <mergeCell ref="D1225:E1225"/>
    <mergeCell ref="D1250:E1250"/>
    <mergeCell ref="D1251:E1251"/>
    <mergeCell ref="D1252:E1252"/>
    <mergeCell ref="D1253:E1253"/>
    <mergeCell ref="D1254:E1254"/>
    <mergeCell ref="D1255:E1255"/>
    <mergeCell ref="D1244:E1244"/>
    <mergeCell ref="D1245:E1245"/>
    <mergeCell ref="D1246:E1246"/>
    <mergeCell ref="D1247:E1247"/>
    <mergeCell ref="D1248:E1248"/>
    <mergeCell ref="D1249:E1249"/>
    <mergeCell ref="D1238:E1238"/>
    <mergeCell ref="D1239:E1239"/>
    <mergeCell ref="D1240:E1240"/>
    <mergeCell ref="D1241:E1241"/>
    <mergeCell ref="D1242:E1242"/>
    <mergeCell ref="D1243:E1243"/>
    <mergeCell ref="D1268:E1268"/>
    <mergeCell ref="D1269:E1269"/>
    <mergeCell ref="D1270:E1270"/>
    <mergeCell ref="D1271:E1271"/>
    <mergeCell ref="D1272:E1272"/>
    <mergeCell ref="D1273:E1273"/>
    <mergeCell ref="D1262:E1262"/>
    <mergeCell ref="D1263:E1263"/>
    <mergeCell ref="D1264:E1264"/>
    <mergeCell ref="D1265:E1265"/>
    <mergeCell ref="D1266:E1266"/>
    <mergeCell ref="D1267:E1267"/>
    <mergeCell ref="D1256:E1256"/>
    <mergeCell ref="D1257:E1257"/>
    <mergeCell ref="D1258:E1258"/>
    <mergeCell ref="D1259:E1259"/>
    <mergeCell ref="D1260:E1260"/>
    <mergeCell ref="D1261:E1261"/>
    <mergeCell ref="D1286:E1286"/>
    <mergeCell ref="D1287:E1287"/>
    <mergeCell ref="D1288:E1288"/>
    <mergeCell ref="D1289:E1289"/>
    <mergeCell ref="D1290:E1290"/>
    <mergeCell ref="D1291:E1291"/>
    <mergeCell ref="D1280:E1280"/>
    <mergeCell ref="D1281:E1281"/>
    <mergeCell ref="D1282:E1282"/>
    <mergeCell ref="D1283:E1283"/>
    <mergeCell ref="D1284:E1284"/>
    <mergeCell ref="D1285:E1285"/>
    <mergeCell ref="D1274:E1274"/>
    <mergeCell ref="D1275:E1275"/>
    <mergeCell ref="D1276:E1276"/>
    <mergeCell ref="D1277:E1277"/>
    <mergeCell ref="D1278:E1278"/>
    <mergeCell ref="D1279:E1279"/>
    <mergeCell ref="D1304:E1304"/>
    <mergeCell ref="D1305:E1305"/>
    <mergeCell ref="D1306:E1306"/>
    <mergeCell ref="D1307:E1307"/>
    <mergeCell ref="D1308:E1308"/>
    <mergeCell ref="D1309:E1309"/>
    <mergeCell ref="D1298:E1298"/>
    <mergeCell ref="D1299:E1299"/>
    <mergeCell ref="D1300:E1300"/>
    <mergeCell ref="D1301:E1301"/>
    <mergeCell ref="D1302:E1302"/>
    <mergeCell ref="D1303:E1303"/>
    <mergeCell ref="D1292:E1292"/>
    <mergeCell ref="D1293:E1293"/>
    <mergeCell ref="D1294:E1294"/>
    <mergeCell ref="D1295:E1295"/>
    <mergeCell ref="D1296:E1296"/>
    <mergeCell ref="D1297:E1297"/>
    <mergeCell ref="D1322:E1322"/>
    <mergeCell ref="D1323:E1323"/>
    <mergeCell ref="D1324:E1324"/>
    <mergeCell ref="D1325:E1325"/>
    <mergeCell ref="D1326:E1326"/>
    <mergeCell ref="D1327:E1327"/>
    <mergeCell ref="D1316:E1316"/>
    <mergeCell ref="D1317:E1317"/>
    <mergeCell ref="D1318:E1318"/>
    <mergeCell ref="D1319:E1319"/>
    <mergeCell ref="D1320:E1320"/>
    <mergeCell ref="D1321:E1321"/>
    <mergeCell ref="D1310:E1310"/>
    <mergeCell ref="D1311:E1311"/>
    <mergeCell ref="D1312:E1312"/>
    <mergeCell ref="D1313:E1313"/>
    <mergeCell ref="D1314:E1314"/>
    <mergeCell ref="D1315:E1315"/>
    <mergeCell ref="D1340:E1340"/>
    <mergeCell ref="D1341:E1341"/>
    <mergeCell ref="D1342:E1342"/>
    <mergeCell ref="D1343:E1343"/>
    <mergeCell ref="D1344:E1344"/>
    <mergeCell ref="D1345:E1345"/>
    <mergeCell ref="D1334:E1334"/>
    <mergeCell ref="D1335:E1335"/>
    <mergeCell ref="D1336:E1336"/>
    <mergeCell ref="D1337:E1337"/>
    <mergeCell ref="D1338:E1338"/>
    <mergeCell ref="D1339:E1339"/>
    <mergeCell ref="D1328:E1328"/>
    <mergeCell ref="D1329:E1329"/>
    <mergeCell ref="D1330:E1330"/>
    <mergeCell ref="D1331:E1331"/>
    <mergeCell ref="D1332:E1332"/>
    <mergeCell ref="D1333:E1333"/>
    <mergeCell ref="E1358:F1358"/>
    <mergeCell ref="E1359:F1359"/>
    <mergeCell ref="E1360:F1360"/>
    <mergeCell ref="E1361:F1361"/>
    <mergeCell ref="E1362:F1362"/>
    <mergeCell ref="E1363:F1363"/>
    <mergeCell ref="E1352:F1352"/>
    <mergeCell ref="E1353:F1353"/>
    <mergeCell ref="E1354:F1354"/>
    <mergeCell ref="E1355:F1355"/>
    <mergeCell ref="E1356:F1356"/>
    <mergeCell ref="E1357:F1357"/>
    <mergeCell ref="E1346:F1346"/>
    <mergeCell ref="E1347:F1347"/>
    <mergeCell ref="E1348:F1348"/>
    <mergeCell ref="E1349:F1349"/>
    <mergeCell ref="E1350:F1350"/>
    <mergeCell ref="E1351:F1351"/>
    <mergeCell ref="E1376:F1376"/>
    <mergeCell ref="E1377:F1377"/>
    <mergeCell ref="E1378:F1378"/>
    <mergeCell ref="E1379:F1379"/>
    <mergeCell ref="E1380:F1380"/>
    <mergeCell ref="E1381:F1381"/>
    <mergeCell ref="E1370:F1370"/>
    <mergeCell ref="E1371:F1371"/>
    <mergeCell ref="E1372:F1372"/>
    <mergeCell ref="E1373:F1373"/>
    <mergeCell ref="E1374:F1374"/>
    <mergeCell ref="E1375:F1375"/>
    <mergeCell ref="E1364:F1364"/>
    <mergeCell ref="E1365:F1365"/>
    <mergeCell ref="E1366:F1366"/>
    <mergeCell ref="E1367:F1367"/>
    <mergeCell ref="E1368:F1368"/>
    <mergeCell ref="E1369:F1369"/>
    <mergeCell ref="E1394:F1394"/>
    <mergeCell ref="E1395:F1395"/>
    <mergeCell ref="E1396:F1396"/>
    <mergeCell ref="E1397:F1397"/>
    <mergeCell ref="E1398:F1398"/>
    <mergeCell ref="E1399:F1399"/>
    <mergeCell ref="E1388:F1388"/>
    <mergeCell ref="E1389:F1389"/>
    <mergeCell ref="E1390:F1390"/>
    <mergeCell ref="E1391:F1391"/>
    <mergeCell ref="E1392:F1392"/>
    <mergeCell ref="E1393:F1393"/>
    <mergeCell ref="E1382:F1382"/>
    <mergeCell ref="E1383:F1383"/>
    <mergeCell ref="E1384:F1384"/>
    <mergeCell ref="E1385:F1385"/>
    <mergeCell ref="E1386:F1386"/>
    <mergeCell ref="E1387:F1387"/>
    <mergeCell ref="E1412:F1412"/>
    <mergeCell ref="E1413:F1413"/>
    <mergeCell ref="E1414:F1414"/>
    <mergeCell ref="E1415:F1415"/>
    <mergeCell ref="E1416:F1416"/>
    <mergeCell ref="E1417:F1417"/>
    <mergeCell ref="E1406:F1406"/>
    <mergeCell ref="E1407:F1407"/>
    <mergeCell ref="E1408:F1408"/>
    <mergeCell ref="E1409:F1409"/>
    <mergeCell ref="E1410:F1410"/>
    <mergeCell ref="E1411:F1411"/>
    <mergeCell ref="E1400:F1400"/>
    <mergeCell ref="E1401:F1401"/>
    <mergeCell ref="E1402:F1402"/>
    <mergeCell ref="E1403:F1403"/>
    <mergeCell ref="E1404:F1404"/>
    <mergeCell ref="E1405:F1405"/>
    <mergeCell ref="E1430:F1430"/>
    <mergeCell ref="E1431:F1431"/>
    <mergeCell ref="E1432:F1432"/>
    <mergeCell ref="E1433:F1433"/>
    <mergeCell ref="E1434:F1434"/>
    <mergeCell ref="E1435:F1435"/>
    <mergeCell ref="E1424:F1424"/>
    <mergeCell ref="E1425:F1425"/>
    <mergeCell ref="E1426:F1426"/>
    <mergeCell ref="E1427:F1427"/>
    <mergeCell ref="E1428:F1428"/>
    <mergeCell ref="E1429:F1429"/>
    <mergeCell ref="E1418:F1418"/>
    <mergeCell ref="E1419:F1419"/>
    <mergeCell ref="E1420:F1420"/>
    <mergeCell ref="E1421:F1421"/>
    <mergeCell ref="E1422:F1422"/>
    <mergeCell ref="E1423:F1423"/>
    <mergeCell ref="E1448:F1448"/>
    <mergeCell ref="E1449:F1449"/>
    <mergeCell ref="E1450:F1450"/>
    <mergeCell ref="E1451:F1451"/>
    <mergeCell ref="E1452:F1452"/>
    <mergeCell ref="E1453:F1453"/>
    <mergeCell ref="E1442:F1442"/>
    <mergeCell ref="E1443:F1443"/>
    <mergeCell ref="E1444:F1444"/>
    <mergeCell ref="E1445:F1445"/>
    <mergeCell ref="E1446:F1446"/>
    <mergeCell ref="E1447:F1447"/>
    <mergeCell ref="E1436:F1436"/>
    <mergeCell ref="E1437:F1437"/>
    <mergeCell ref="E1438:F1438"/>
    <mergeCell ref="E1439:F1439"/>
    <mergeCell ref="E1440:F1440"/>
    <mergeCell ref="E1441:F1441"/>
    <mergeCell ref="E1466:F1466"/>
    <mergeCell ref="E1467:F1467"/>
    <mergeCell ref="E1468:F1468"/>
    <mergeCell ref="E1469:F1469"/>
    <mergeCell ref="E1470:F1470"/>
    <mergeCell ref="E1471:F1471"/>
    <mergeCell ref="E1460:F1460"/>
    <mergeCell ref="E1461:F1461"/>
    <mergeCell ref="E1462:F1462"/>
    <mergeCell ref="E1463:F1463"/>
    <mergeCell ref="E1464:F1464"/>
    <mergeCell ref="E1465:F1465"/>
    <mergeCell ref="E1454:F1454"/>
    <mergeCell ref="E1455:F1455"/>
    <mergeCell ref="E1456:F1456"/>
    <mergeCell ref="E1457:F1457"/>
    <mergeCell ref="E1458:F1458"/>
    <mergeCell ref="E1459:F1459"/>
    <mergeCell ref="E1484:F1484"/>
    <mergeCell ref="E1485:F1485"/>
    <mergeCell ref="E1486:F1486"/>
    <mergeCell ref="E1487:F1487"/>
    <mergeCell ref="E1488:F1488"/>
    <mergeCell ref="E1489:F1489"/>
    <mergeCell ref="E1478:F1478"/>
    <mergeCell ref="E1479:F1479"/>
    <mergeCell ref="E1480:F1480"/>
    <mergeCell ref="E1481:F1481"/>
    <mergeCell ref="E1482:F1482"/>
    <mergeCell ref="E1483:F1483"/>
    <mergeCell ref="E1472:F1472"/>
    <mergeCell ref="E1473:F1473"/>
    <mergeCell ref="E1474:F1474"/>
    <mergeCell ref="E1475:F1475"/>
    <mergeCell ref="E1476:F1476"/>
    <mergeCell ref="E1477:F1477"/>
    <mergeCell ref="E1502:F1502"/>
    <mergeCell ref="E1503:F1503"/>
    <mergeCell ref="E1504:F1504"/>
    <mergeCell ref="E1505:F1505"/>
    <mergeCell ref="E1506:F1506"/>
    <mergeCell ref="E1507:F1507"/>
    <mergeCell ref="E1496:F1496"/>
    <mergeCell ref="E1497:F1497"/>
    <mergeCell ref="E1498:F1498"/>
    <mergeCell ref="E1499:F1499"/>
    <mergeCell ref="E1500:F1500"/>
    <mergeCell ref="E1501:F1501"/>
    <mergeCell ref="E1490:F1490"/>
    <mergeCell ref="E1491:F1491"/>
    <mergeCell ref="E1492:F1492"/>
    <mergeCell ref="E1493:F1493"/>
    <mergeCell ref="E1494:F1494"/>
    <mergeCell ref="E1495:F1495"/>
    <mergeCell ref="E1520:F1520"/>
    <mergeCell ref="E1521:F1521"/>
    <mergeCell ref="E1522:F1522"/>
    <mergeCell ref="E1523:F1523"/>
    <mergeCell ref="E1524:F1524"/>
    <mergeCell ref="E1525:F1525"/>
    <mergeCell ref="E1514:F1514"/>
    <mergeCell ref="E1515:F1515"/>
    <mergeCell ref="E1516:F1516"/>
    <mergeCell ref="E1517:F1517"/>
    <mergeCell ref="E1518:F1518"/>
    <mergeCell ref="E1519:F1519"/>
    <mergeCell ref="E1508:F1508"/>
    <mergeCell ref="E1509:F1509"/>
    <mergeCell ref="E1510:F1510"/>
    <mergeCell ref="E1511:F1511"/>
    <mergeCell ref="E1512:F1512"/>
    <mergeCell ref="E1513:F1513"/>
    <mergeCell ref="E1538:F1538"/>
    <mergeCell ref="E1539:F1539"/>
    <mergeCell ref="E1540:F1540"/>
    <mergeCell ref="E1541:F1541"/>
    <mergeCell ref="E1542:F1542"/>
    <mergeCell ref="E1543:F1543"/>
    <mergeCell ref="E1532:F1532"/>
    <mergeCell ref="E1533:F1533"/>
    <mergeCell ref="E1534:F1534"/>
    <mergeCell ref="E1535:F1535"/>
    <mergeCell ref="E1536:F1536"/>
    <mergeCell ref="E1537:F1537"/>
    <mergeCell ref="E1526:F1526"/>
    <mergeCell ref="E1527:F1527"/>
    <mergeCell ref="E1528:F1528"/>
    <mergeCell ref="E1529:F1529"/>
    <mergeCell ref="E1530:F1530"/>
    <mergeCell ref="E1531:F1531"/>
    <mergeCell ref="E1556:F1556"/>
    <mergeCell ref="E1557:F1557"/>
    <mergeCell ref="E1558:F1558"/>
    <mergeCell ref="E1559:F1559"/>
    <mergeCell ref="E1560:F1560"/>
    <mergeCell ref="E1561:F1561"/>
    <mergeCell ref="E1550:F1550"/>
    <mergeCell ref="E1551:F1551"/>
    <mergeCell ref="E1552:F1552"/>
    <mergeCell ref="E1553:F1553"/>
    <mergeCell ref="E1554:F1554"/>
    <mergeCell ref="E1555:F1555"/>
    <mergeCell ref="E1544:F1544"/>
    <mergeCell ref="E1545:F1545"/>
    <mergeCell ref="E1546:F1546"/>
    <mergeCell ref="E1547:F1547"/>
    <mergeCell ref="E1548:F1548"/>
    <mergeCell ref="E1549:F1549"/>
    <mergeCell ref="E1574:F1574"/>
    <mergeCell ref="E1575:F1575"/>
    <mergeCell ref="E1576:F1576"/>
    <mergeCell ref="E1577:F1577"/>
    <mergeCell ref="E1578:F1578"/>
    <mergeCell ref="E1579:F1579"/>
    <mergeCell ref="E1568:F1568"/>
    <mergeCell ref="E1569:F1569"/>
    <mergeCell ref="E1570:F1570"/>
    <mergeCell ref="E1571:F1571"/>
    <mergeCell ref="E1572:F1572"/>
    <mergeCell ref="E1573:F1573"/>
    <mergeCell ref="E1562:F1562"/>
    <mergeCell ref="E1563:F1563"/>
    <mergeCell ref="E1564:F1564"/>
    <mergeCell ref="E1565:F1565"/>
    <mergeCell ref="E1566:F1566"/>
    <mergeCell ref="E1567:F1567"/>
    <mergeCell ref="E1592:F1592"/>
    <mergeCell ref="E1593:F1593"/>
    <mergeCell ref="E1594:F1594"/>
    <mergeCell ref="E1595:F1595"/>
    <mergeCell ref="E1596:F1596"/>
    <mergeCell ref="E1597:F1597"/>
    <mergeCell ref="E1586:F1586"/>
    <mergeCell ref="E1587:F1587"/>
    <mergeCell ref="E1588:F1588"/>
    <mergeCell ref="E1589:F1589"/>
    <mergeCell ref="E1590:F1590"/>
    <mergeCell ref="E1591:F1591"/>
    <mergeCell ref="E1580:F1580"/>
    <mergeCell ref="E1581:F1581"/>
    <mergeCell ref="E1582:F1582"/>
    <mergeCell ref="E1583:F1583"/>
    <mergeCell ref="E1584:F1584"/>
    <mergeCell ref="E1585:F1585"/>
    <mergeCell ref="E1610:F1610"/>
    <mergeCell ref="E1611:F1611"/>
    <mergeCell ref="E1612:F1612"/>
    <mergeCell ref="E1613:F1613"/>
    <mergeCell ref="E1614:F1614"/>
    <mergeCell ref="E1615:F1615"/>
    <mergeCell ref="E1604:F1604"/>
    <mergeCell ref="E1605:F1605"/>
    <mergeCell ref="E1606:F1606"/>
    <mergeCell ref="E1607:F1607"/>
    <mergeCell ref="E1608:F1608"/>
    <mergeCell ref="E1609:F1609"/>
    <mergeCell ref="E1598:F1598"/>
    <mergeCell ref="E1599:F1599"/>
    <mergeCell ref="E1600:F1600"/>
    <mergeCell ref="E1601:F1601"/>
    <mergeCell ref="E1602:F1602"/>
    <mergeCell ref="E1603:F1603"/>
    <mergeCell ref="E1628:F1628"/>
    <mergeCell ref="E1629:F1629"/>
    <mergeCell ref="E1630:F1630"/>
    <mergeCell ref="E1631:F1631"/>
    <mergeCell ref="E1632:F1632"/>
    <mergeCell ref="E1633:F1633"/>
    <mergeCell ref="E1622:F1622"/>
    <mergeCell ref="E1623:F1623"/>
    <mergeCell ref="E1624:F1624"/>
    <mergeCell ref="E1625:F1625"/>
    <mergeCell ref="E1626:F1626"/>
    <mergeCell ref="E1627:F1627"/>
    <mergeCell ref="E1616:F1616"/>
    <mergeCell ref="E1617:F1617"/>
    <mergeCell ref="E1618:F1618"/>
    <mergeCell ref="E1619:F1619"/>
    <mergeCell ref="E1620:F1620"/>
    <mergeCell ref="E1621:F1621"/>
    <mergeCell ref="E1646:F1646"/>
    <mergeCell ref="E1647:F1647"/>
    <mergeCell ref="E1648:F1648"/>
    <mergeCell ref="E1649:F1649"/>
    <mergeCell ref="E1650:F1650"/>
    <mergeCell ref="E1651:F1651"/>
    <mergeCell ref="E1640:F1640"/>
    <mergeCell ref="E1641:F1641"/>
    <mergeCell ref="E1642:F1642"/>
    <mergeCell ref="E1643:F1643"/>
    <mergeCell ref="E1644:F1644"/>
    <mergeCell ref="E1645:F1645"/>
    <mergeCell ref="E1634:F1634"/>
    <mergeCell ref="E1635:F1635"/>
    <mergeCell ref="E1636:F1636"/>
    <mergeCell ref="E1637:F1637"/>
    <mergeCell ref="E1638:F1638"/>
    <mergeCell ref="E1639:F1639"/>
    <mergeCell ref="E1664:F1664"/>
    <mergeCell ref="E1665:F1665"/>
    <mergeCell ref="E1666:F1666"/>
    <mergeCell ref="E1667:F1667"/>
    <mergeCell ref="E1668:F1668"/>
    <mergeCell ref="E1669:F1669"/>
    <mergeCell ref="E1658:F1658"/>
    <mergeCell ref="E1659:F1659"/>
    <mergeCell ref="E1660:F1660"/>
    <mergeCell ref="E1661:F1661"/>
    <mergeCell ref="E1662:F1662"/>
    <mergeCell ref="E1663:F1663"/>
    <mergeCell ref="E1652:F1652"/>
    <mergeCell ref="E1653:F1653"/>
    <mergeCell ref="E1654:F1654"/>
    <mergeCell ref="E1655:F1655"/>
    <mergeCell ref="E1656:F1656"/>
    <mergeCell ref="E1657:F1657"/>
    <mergeCell ref="E1682:F1682"/>
    <mergeCell ref="E1683:F1683"/>
    <mergeCell ref="E1684:F1684"/>
    <mergeCell ref="E1685:F1685"/>
    <mergeCell ref="E1686:F1686"/>
    <mergeCell ref="E1687:F1687"/>
    <mergeCell ref="E1676:F1676"/>
    <mergeCell ref="E1677:F1677"/>
    <mergeCell ref="E1678:F1678"/>
    <mergeCell ref="E1679:F1679"/>
    <mergeCell ref="E1680:F1680"/>
    <mergeCell ref="E1681:F1681"/>
    <mergeCell ref="E1670:F1670"/>
    <mergeCell ref="E1671:F1671"/>
    <mergeCell ref="E1672:F1672"/>
    <mergeCell ref="E1673:F1673"/>
    <mergeCell ref="E1674:F1674"/>
    <mergeCell ref="E1675:F1675"/>
    <mergeCell ref="E1700:F1700"/>
    <mergeCell ref="E1701:F1701"/>
    <mergeCell ref="E1702:F1702"/>
    <mergeCell ref="E1703:F1703"/>
    <mergeCell ref="E1704:F1704"/>
    <mergeCell ref="E1705:F1705"/>
    <mergeCell ref="E1694:F1694"/>
    <mergeCell ref="E1695:F1695"/>
    <mergeCell ref="E1696:F1696"/>
    <mergeCell ref="E1697:F1697"/>
    <mergeCell ref="E1698:F1698"/>
    <mergeCell ref="E1699:F1699"/>
    <mergeCell ref="E1688:F1688"/>
    <mergeCell ref="E1689:F1689"/>
    <mergeCell ref="E1690:F1690"/>
    <mergeCell ref="E1691:F1691"/>
    <mergeCell ref="E1692:F1692"/>
    <mergeCell ref="E1693:F1693"/>
    <mergeCell ref="E1718:F1718"/>
    <mergeCell ref="E1719:F1719"/>
    <mergeCell ref="E1720:F1720"/>
    <mergeCell ref="E1721:F1721"/>
    <mergeCell ref="E1722:F1722"/>
    <mergeCell ref="E1723:F1723"/>
    <mergeCell ref="E1712:F1712"/>
    <mergeCell ref="E1713:F1713"/>
    <mergeCell ref="E1714:F1714"/>
    <mergeCell ref="E1715:F1715"/>
    <mergeCell ref="E1716:F1716"/>
    <mergeCell ref="E1717:F1717"/>
    <mergeCell ref="E1706:F1706"/>
    <mergeCell ref="E1707:F1707"/>
    <mergeCell ref="E1708:F1708"/>
    <mergeCell ref="E1709:F1709"/>
    <mergeCell ref="E1710:F1710"/>
    <mergeCell ref="E1711:F1711"/>
    <mergeCell ref="E1736:F1736"/>
    <mergeCell ref="E1737:F1737"/>
    <mergeCell ref="E1738:F1738"/>
    <mergeCell ref="E1739:F1739"/>
    <mergeCell ref="E1740:F1740"/>
    <mergeCell ref="E1741:F1741"/>
    <mergeCell ref="E1730:F1730"/>
    <mergeCell ref="E1731:F1731"/>
    <mergeCell ref="E1732:F1732"/>
    <mergeCell ref="E1733:F1733"/>
    <mergeCell ref="E1734:F1734"/>
    <mergeCell ref="E1735:F1735"/>
    <mergeCell ref="E1724:F1724"/>
    <mergeCell ref="E1725:F1725"/>
    <mergeCell ref="E1726:F1726"/>
    <mergeCell ref="E1727:F1727"/>
    <mergeCell ref="E1728:F1728"/>
    <mergeCell ref="E1729:F1729"/>
    <mergeCell ref="E1754:F1754"/>
    <mergeCell ref="E1755:F1755"/>
    <mergeCell ref="E1756:F1756"/>
    <mergeCell ref="E1757:F1757"/>
    <mergeCell ref="E1758:F1758"/>
    <mergeCell ref="E1759:F1759"/>
    <mergeCell ref="E1748:F1748"/>
    <mergeCell ref="E1749:F1749"/>
    <mergeCell ref="E1750:F1750"/>
    <mergeCell ref="E1751:F1751"/>
    <mergeCell ref="E1752:F1752"/>
    <mergeCell ref="E1753:F1753"/>
    <mergeCell ref="E1742:F1742"/>
    <mergeCell ref="E1743:F1743"/>
    <mergeCell ref="E1744:F1744"/>
    <mergeCell ref="E1745:F1745"/>
    <mergeCell ref="E1746:F1746"/>
    <mergeCell ref="E1747:F1747"/>
    <mergeCell ref="E1772:F1772"/>
    <mergeCell ref="E1773:F1773"/>
    <mergeCell ref="E1774:F1774"/>
    <mergeCell ref="E1775:F1775"/>
    <mergeCell ref="E1776:F1776"/>
    <mergeCell ref="E1777:F1777"/>
    <mergeCell ref="E1766:F1766"/>
    <mergeCell ref="E1767:F1767"/>
    <mergeCell ref="E1768:F1768"/>
    <mergeCell ref="E1769:F1769"/>
    <mergeCell ref="E1770:F1770"/>
    <mergeCell ref="E1771:F1771"/>
    <mergeCell ref="E1760:F1760"/>
    <mergeCell ref="E1761:F1761"/>
    <mergeCell ref="E1762:F1762"/>
    <mergeCell ref="E1763:F1763"/>
    <mergeCell ref="E1764:F1764"/>
    <mergeCell ref="E1765:F1765"/>
    <mergeCell ref="E1790:F1790"/>
    <mergeCell ref="E1791:F1791"/>
    <mergeCell ref="E1792:F1792"/>
    <mergeCell ref="E1793:F1793"/>
    <mergeCell ref="E1794:F1794"/>
    <mergeCell ref="E1795:F1795"/>
    <mergeCell ref="E1784:F1784"/>
    <mergeCell ref="E1785:F1785"/>
    <mergeCell ref="E1786:F1786"/>
    <mergeCell ref="E1787:F1787"/>
    <mergeCell ref="E1788:F1788"/>
    <mergeCell ref="E1789:F1789"/>
    <mergeCell ref="E1778:F1778"/>
    <mergeCell ref="E1779:F1779"/>
    <mergeCell ref="E1780:F1780"/>
    <mergeCell ref="E1781:F1781"/>
    <mergeCell ref="E1782:F1782"/>
    <mergeCell ref="E1783:F1783"/>
    <mergeCell ref="E1808:F1808"/>
    <mergeCell ref="E1809:F1809"/>
    <mergeCell ref="E1810:F1810"/>
    <mergeCell ref="E1811:F1811"/>
    <mergeCell ref="E1812:F1812"/>
    <mergeCell ref="E1813:F1813"/>
    <mergeCell ref="E1802:F1802"/>
    <mergeCell ref="E1803:F1803"/>
    <mergeCell ref="E1804:F1804"/>
    <mergeCell ref="E1805:F1805"/>
    <mergeCell ref="E1806:F1806"/>
    <mergeCell ref="E1807:F1807"/>
    <mergeCell ref="E1796:F1796"/>
    <mergeCell ref="E1797:F1797"/>
    <mergeCell ref="E1798:F1798"/>
    <mergeCell ref="E1799:F1799"/>
    <mergeCell ref="E1800:F1800"/>
    <mergeCell ref="E1801:F1801"/>
    <mergeCell ref="E1826:F1826"/>
    <mergeCell ref="E1827:F1827"/>
    <mergeCell ref="E1828:F1828"/>
    <mergeCell ref="E1829:F1829"/>
    <mergeCell ref="E1830:F1830"/>
    <mergeCell ref="E1831:F1831"/>
    <mergeCell ref="E1820:F1820"/>
    <mergeCell ref="E1821:F1821"/>
    <mergeCell ref="E1822:F1822"/>
    <mergeCell ref="E1823:F1823"/>
    <mergeCell ref="E1824:F1824"/>
    <mergeCell ref="E1825:F1825"/>
    <mergeCell ref="E1814:F1814"/>
    <mergeCell ref="E1815:F1815"/>
    <mergeCell ref="E1816:F1816"/>
    <mergeCell ref="E1817:F1817"/>
    <mergeCell ref="E1818:F1818"/>
    <mergeCell ref="E1819:F1819"/>
    <mergeCell ref="E1844:F1844"/>
    <mergeCell ref="E1845:F1845"/>
    <mergeCell ref="E1846:F1846"/>
    <mergeCell ref="E1847:F1847"/>
    <mergeCell ref="E1848:F1848"/>
    <mergeCell ref="E1849:F1849"/>
    <mergeCell ref="E1838:F1838"/>
    <mergeCell ref="E1839:F1839"/>
    <mergeCell ref="E1840:F1840"/>
    <mergeCell ref="E1841:F1841"/>
    <mergeCell ref="E1842:F1842"/>
    <mergeCell ref="E1843:F1843"/>
    <mergeCell ref="E1832:F1832"/>
    <mergeCell ref="E1833:F1833"/>
    <mergeCell ref="E1834:F1834"/>
    <mergeCell ref="E1835:F1835"/>
    <mergeCell ref="E1836:F1836"/>
    <mergeCell ref="E1837:F1837"/>
    <mergeCell ref="E1862:F1862"/>
    <mergeCell ref="E1863:F1863"/>
    <mergeCell ref="E1864:F1864"/>
    <mergeCell ref="E1865:F1865"/>
    <mergeCell ref="E1866:F1866"/>
    <mergeCell ref="E1867:F1867"/>
    <mergeCell ref="E1856:F1856"/>
    <mergeCell ref="E1857:F1857"/>
    <mergeCell ref="E1858:F1858"/>
    <mergeCell ref="E1859:F1859"/>
    <mergeCell ref="E1860:F1860"/>
    <mergeCell ref="E1861:F1861"/>
    <mergeCell ref="E1850:F1850"/>
    <mergeCell ref="E1851:F1851"/>
    <mergeCell ref="E1852:F1852"/>
    <mergeCell ref="E1853:F1853"/>
    <mergeCell ref="E1854:F1854"/>
    <mergeCell ref="E1855:F1855"/>
    <mergeCell ref="E1880:F1880"/>
    <mergeCell ref="E1881:F1881"/>
    <mergeCell ref="E1882:F1882"/>
    <mergeCell ref="E1883:F1883"/>
    <mergeCell ref="E1884:F1884"/>
    <mergeCell ref="E1885:F1885"/>
    <mergeCell ref="E1874:F1874"/>
    <mergeCell ref="E1875:F1875"/>
    <mergeCell ref="E1876:F1876"/>
    <mergeCell ref="E1877:F1877"/>
    <mergeCell ref="E1878:F1878"/>
    <mergeCell ref="E1879:F1879"/>
    <mergeCell ref="E1868:F1868"/>
    <mergeCell ref="E1869:F1869"/>
    <mergeCell ref="E1870:F1870"/>
    <mergeCell ref="E1871:F1871"/>
    <mergeCell ref="E1872:F1872"/>
    <mergeCell ref="E1873:F1873"/>
    <mergeCell ref="E1898:F1898"/>
    <mergeCell ref="E1899:F1899"/>
    <mergeCell ref="E1900:F1900"/>
    <mergeCell ref="E1901:F1901"/>
    <mergeCell ref="E1902:F1902"/>
    <mergeCell ref="E1903:F1903"/>
    <mergeCell ref="E1892:F1892"/>
    <mergeCell ref="E1893:F1893"/>
    <mergeCell ref="E1894:F1894"/>
    <mergeCell ref="E1895:F1895"/>
    <mergeCell ref="E1896:F1896"/>
    <mergeCell ref="E1897:F1897"/>
    <mergeCell ref="E1886:F1886"/>
    <mergeCell ref="E1887:F1887"/>
    <mergeCell ref="E1888:F1888"/>
    <mergeCell ref="E1889:F1889"/>
    <mergeCell ref="E1890:F1890"/>
    <mergeCell ref="E1891:F1891"/>
    <mergeCell ref="E1916:F1916"/>
    <mergeCell ref="E1917:F1917"/>
    <mergeCell ref="E1918:F1918"/>
    <mergeCell ref="E1919:F1919"/>
    <mergeCell ref="E1920:F1920"/>
    <mergeCell ref="E1921:F1921"/>
    <mergeCell ref="E1910:F1910"/>
    <mergeCell ref="E1911:F1911"/>
    <mergeCell ref="E1912:F1912"/>
    <mergeCell ref="E1913:F1913"/>
    <mergeCell ref="E1914:F1914"/>
    <mergeCell ref="E1915:F1915"/>
    <mergeCell ref="E1904:F1904"/>
    <mergeCell ref="E1905:F1905"/>
    <mergeCell ref="E1906:F1906"/>
    <mergeCell ref="E1907:F1907"/>
    <mergeCell ref="E1908:F1908"/>
    <mergeCell ref="E1909:F1909"/>
    <mergeCell ref="E1934:F1934"/>
    <mergeCell ref="E1935:F1935"/>
    <mergeCell ref="E1936:F1936"/>
    <mergeCell ref="E1937:F1937"/>
    <mergeCell ref="E1938:F1938"/>
    <mergeCell ref="E1939:F1939"/>
    <mergeCell ref="E1928:F1928"/>
    <mergeCell ref="E1929:F1929"/>
    <mergeCell ref="E1930:F1930"/>
    <mergeCell ref="E1931:F1931"/>
    <mergeCell ref="E1932:F1932"/>
    <mergeCell ref="E1933:F1933"/>
    <mergeCell ref="E1922:F1922"/>
    <mergeCell ref="E1923:F1923"/>
    <mergeCell ref="E1924:F1924"/>
    <mergeCell ref="E1925:F1925"/>
    <mergeCell ref="E1926:F1926"/>
    <mergeCell ref="E1927:F1927"/>
    <mergeCell ref="E1952:F1952"/>
    <mergeCell ref="E1953:F1953"/>
    <mergeCell ref="E1954:F1954"/>
    <mergeCell ref="E1955:F1955"/>
    <mergeCell ref="E1956:F1956"/>
    <mergeCell ref="E1957:F1957"/>
    <mergeCell ref="E1946:F1946"/>
    <mergeCell ref="E1947:F1947"/>
    <mergeCell ref="E1948:F1948"/>
    <mergeCell ref="E1949:F1949"/>
    <mergeCell ref="E1950:F1950"/>
    <mergeCell ref="E1951:F1951"/>
    <mergeCell ref="E1940:F1940"/>
    <mergeCell ref="E1941:F1941"/>
    <mergeCell ref="E1942:F1942"/>
    <mergeCell ref="E1943:F1943"/>
    <mergeCell ref="E1944:F1944"/>
    <mergeCell ref="E1945:F1945"/>
    <mergeCell ref="E1970:F1970"/>
    <mergeCell ref="E1971:F1971"/>
    <mergeCell ref="E1972:F1972"/>
    <mergeCell ref="E1973:F1973"/>
    <mergeCell ref="E1974:F1974"/>
    <mergeCell ref="E1975:F1975"/>
    <mergeCell ref="E1964:F1964"/>
    <mergeCell ref="E1965:F1965"/>
    <mergeCell ref="E1966:F1966"/>
    <mergeCell ref="E1967:F1967"/>
    <mergeCell ref="E1968:F1968"/>
    <mergeCell ref="E1969:F1969"/>
    <mergeCell ref="E1958:F1958"/>
    <mergeCell ref="E1959:F1959"/>
    <mergeCell ref="E1960:F1960"/>
    <mergeCell ref="E1961:F1961"/>
    <mergeCell ref="E1962:F1962"/>
    <mergeCell ref="E1963:F1963"/>
    <mergeCell ref="E1988:F1988"/>
    <mergeCell ref="E1989:F1989"/>
    <mergeCell ref="E1990:F1990"/>
    <mergeCell ref="E1991:F1991"/>
    <mergeCell ref="E1992:F1992"/>
    <mergeCell ref="E1993:F1993"/>
    <mergeCell ref="E1982:F1982"/>
    <mergeCell ref="E1983:F1983"/>
    <mergeCell ref="E1984:F1984"/>
    <mergeCell ref="E1985:F1985"/>
    <mergeCell ref="E1986:F1986"/>
    <mergeCell ref="E1987:F1987"/>
    <mergeCell ref="E1976:F1976"/>
    <mergeCell ref="E1977:F1977"/>
    <mergeCell ref="E1978:F1978"/>
    <mergeCell ref="E1979:F1979"/>
    <mergeCell ref="E1980:F1980"/>
    <mergeCell ref="E1981:F1981"/>
    <mergeCell ref="E2006:F2006"/>
    <mergeCell ref="E2007:F2007"/>
    <mergeCell ref="E2008:F2008"/>
    <mergeCell ref="E2009:F2009"/>
    <mergeCell ref="E2010:F2010"/>
    <mergeCell ref="E2011:F2011"/>
    <mergeCell ref="E2000:F2000"/>
    <mergeCell ref="E2001:F2001"/>
    <mergeCell ref="E2002:F2002"/>
    <mergeCell ref="E2003:F2003"/>
    <mergeCell ref="E2004:F2004"/>
    <mergeCell ref="E2005:F2005"/>
    <mergeCell ref="E1994:F1994"/>
    <mergeCell ref="E1995:F1995"/>
    <mergeCell ref="E1996:F1996"/>
    <mergeCell ref="E1997:F1997"/>
    <mergeCell ref="E1998:F1998"/>
    <mergeCell ref="E1999:F1999"/>
    <mergeCell ref="E2024:F2024"/>
    <mergeCell ref="E2025:F2025"/>
    <mergeCell ref="E2026:F2026"/>
    <mergeCell ref="E2027:F2027"/>
    <mergeCell ref="E2028:F2028"/>
    <mergeCell ref="E2029:F2029"/>
    <mergeCell ref="E2018:F2018"/>
    <mergeCell ref="E2019:F2019"/>
    <mergeCell ref="E2020:F2020"/>
    <mergeCell ref="E2021:F2021"/>
    <mergeCell ref="E2022:F2022"/>
    <mergeCell ref="E2023:F2023"/>
    <mergeCell ref="E2012:F2012"/>
    <mergeCell ref="E2013:F2013"/>
    <mergeCell ref="E2014:F2014"/>
    <mergeCell ref="E2015:F2015"/>
    <mergeCell ref="E2016:F2016"/>
    <mergeCell ref="E2017:F2017"/>
    <mergeCell ref="E2042:F2042"/>
    <mergeCell ref="E2043:F2043"/>
    <mergeCell ref="E2044:F2044"/>
    <mergeCell ref="E2045:F2045"/>
    <mergeCell ref="E2046:F2046"/>
    <mergeCell ref="E2047:F2047"/>
    <mergeCell ref="E2036:F2036"/>
    <mergeCell ref="E2037:F2037"/>
    <mergeCell ref="E2038:F2038"/>
    <mergeCell ref="E2039:F2039"/>
    <mergeCell ref="E2040:F2040"/>
    <mergeCell ref="E2041:F2041"/>
    <mergeCell ref="E2030:F2030"/>
    <mergeCell ref="E2031:F2031"/>
    <mergeCell ref="E2032:F2032"/>
    <mergeCell ref="E2033:F2033"/>
    <mergeCell ref="E2034:F2034"/>
    <mergeCell ref="E2035:F2035"/>
    <mergeCell ref="E2060:F2060"/>
    <mergeCell ref="E2061:F2061"/>
    <mergeCell ref="E2062:F2062"/>
    <mergeCell ref="E2063:F2063"/>
    <mergeCell ref="E2064:F2064"/>
    <mergeCell ref="E2065:F2065"/>
    <mergeCell ref="E2054:F2054"/>
    <mergeCell ref="E2055:F2055"/>
    <mergeCell ref="E2056:F2056"/>
    <mergeCell ref="E2057:F2057"/>
    <mergeCell ref="E2058:F2058"/>
    <mergeCell ref="E2059:F2059"/>
    <mergeCell ref="E2048:F2048"/>
    <mergeCell ref="E2049:F2049"/>
    <mergeCell ref="E2050:F2050"/>
    <mergeCell ref="E2051:F2051"/>
    <mergeCell ref="E2052:F2052"/>
    <mergeCell ref="E2053:F2053"/>
    <mergeCell ref="E2078:F2078"/>
    <mergeCell ref="E2079:F2079"/>
    <mergeCell ref="E2080:F2080"/>
    <mergeCell ref="E2081:F2081"/>
    <mergeCell ref="E2082:F2082"/>
    <mergeCell ref="E2083:F2083"/>
    <mergeCell ref="E2072:F2072"/>
    <mergeCell ref="E2073:F2073"/>
    <mergeCell ref="E2074:F2074"/>
    <mergeCell ref="E2075:F2075"/>
    <mergeCell ref="E2076:F2076"/>
    <mergeCell ref="E2077:F2077"/>
    <mergeCell ref="E2066:F2066"/>
    <mergeCell ref="E2067:F2067"/>
    <mergeCell ref="E2068:F2068"/>
    <mergeCell ref="E2069:F2069"/>
    <mergeCell ref="E2070:F2070"/>
    <mergeCell ref="E2071:F2071"/>
    <mergeCell ref="E2096:F2096"/>
    <mergeCell ref="E2097:F2097"/>
    <mergeCell ref="E2098:F2098"/>
    <mergeCell ref="E2099:F2099"/>
    <mergeCell ref="E2100:F2100"/>
    <mergeCell ref="E2101:F2101"/>
    <mergeCell ref="E2090:F2090"/>
    <mergeCell ref="E2091:F2091"/>
    <mergeCell ref="E2092:F2092"/>
    <mergeCell ref="E2093:F2093"/>
    <mergeCell ref="E2094:F2094"/>
    <mergeCell ref="E2095:F2095"/>
    <mergeCell ref="E2084:F2084"/>
    <mergeCell ref="E2085:F2085"/>
    <mergeCell ref="E2086:F2086"/>
    <mergeCell ref="E2087:F2087"/>
    <mergeCell ref="E2088:F2088"/>
    <mergeCell ref="E2089:F2089"/>
    <mergeCell ref="E2114:F2114"/>
    <mergeCell ref="E2115:F2115"/>
    <mergeCell ref="E2116:F2116"/>
    <mergeCell ref="E2117:F2117"/>
    <mergeCell ref="E2118:F2118"/>
    <mergeCell ref="E2119:F2119"/>
    <mergeCell ref="E2108:F2108"/>
    <mergeCell ref="E2109:F2109"/>
    <mergeCell ref="E2110:F2110"/>
    <mergeCell ref="E2111:F2111"/>
    <mergeCell ref="E2112:F2112"/>
    <mergeCell ref="E2113:F2113"/>
    <mergeCell ref="E2102:F2102"/>
    <mergeCell ref="E2103:F2103"/>
    <mergeCell ref="E2104:F2104"/>
    <mergeCell ref="E2105:F2105"/>
    <mergeCell ref="E2106:F2106"/>
    <mergeCell ref="E2107:F2107"/>
    <mergeCell ref="E2132:F2132"/>
    <mergeCell ref="E2133:F2133"/>
    <mergeCell ref="D2134:E2134"/>
    <mergeCell ref="D2135:E2135"/>
    <mergeCell ref="D2136:E2136"/>
    <mergeCell ref="D2137:E2137"/>
    <mergeCell ref="E2126:F2126"/>
    <mergeCell ref="E2127:F2127"/>
    <mergeCell ref="E2128:F2128"/>
    <mergeCell ref="E2129:F2129"/>
    <mergeCell ref="E2130:F2130"/>
    <mergeCell ref="E2131:F2131"/>
    <mergeCell ref="E2120:F2120"/>
    <mergeCell ref="E2121:F2121"/>
    <mergeCell ref="E2122:F2122"/>
    <mergeCell ref="E2123:F2123"/>
    <mergeCell ref="E2124:F2124"/>
    <mergeCell ref="E2125:F2125"/>
    <mergeCell ref="D2150:E2150"/>
    <mergeCell ref="D2151:E2151"/>
    <mergeCell ref="D2152:E2152"/>
    <mergeCell ref="D2153:E2153"/>
    <mergeCell ref="D2154:E2154"/>
    <mergeCell ref="D2155:E2155"/>
    <mergeCell ref="D2144:E2144"/>
    <mergeCell ref="D2145:E2145"/>
    <mergeCell ref="D2146:E2146"/>
    <mergeCell ref="D2147:E2147"/>
    <mergeCell ref="D2148:E2148"/>
    <mergeCell ref="D2149:E2149"/>
    <mergeCell ref="D2138:E2138"/>
    <mergeCell ref="D2139:E2139"/>
    <mergeCell ref="D2140:E2140"/>
    <mergeCell ref="D2141:E2141"/>
    <mergeCell ref="D2142:E2142"/>
    <mergeCell ref="D2143:E2143"/>
    <mergeCell ref="D2168:E2168"/>
    <mergeCell ref="D2169:E2169"/>
    <mergeCell ref="D2170:E2170"/>
    <mergeCell ref="D2171:E2171"/>
    <mergeCell ref="D2172:E2172"/>
    <mergeCell ref="D2173:E2173"/>
    <mergeCell ref="D2162:E2162"/>
    <mergeCell ref="D2163:E2163"/>
    <mergeCell ref="D2164:E2164"/>
    <mergeCell ref="D2165:E2165"/>
    <mergeCell ref="D2166:E2166"/>
    <mergeCell ref="D2167:E2167"/>
    <mergeCell ref="D2156:E2156"/>
    <mergeCell ref="D2157:E2157"/>
    <mergeCell ref="D2158:E2158"/>
    <mergeCell ref="D2159:E2159"/>
    <mergeCell ref="D2160:E2160"/>
    <mergeCell ref="D2161:E2161"/>
    <mergeCell ref="D2186:E2186"/>
    <mergeCell ref="D2187:E2187"/>
    <mergeCell ref="D2188:E2188"/>
    <mergeCell ref="D2189:E2189"/>
    <mergeCell ref="D2190:E2190"/>
    <mergeCell ref="D2191:E2191"/>
    <mergeCell ref="D2180:E2180"/>
    <mergeCell ref="D2181:E2181"/>
    <mergeCell ref="D2182:E2182"/>
    <mergeCell ref="D2183:E2183"/>
    <mergeCell ref="D2184:E2184"/>
    <mergeCell ref="D2185:E2185"/>
    <mergeCell ref="D2174:E2174"/>
    <mergeCell ref="D2175:E2175"/>
    <mergeCell ref="D2176:E2176"/>
    <mergeCell ref="D2177:E2177"/>
    <mergeCell ref="D2178:E2178"/>
    <mergeCell ref="D2179:E2179"/>
    <mergeCell ref="D2204:E2204"/>
    <mergeCell ref="D2205:E2205"/>
    <mergeCell ref="D2206:E2206"/>
    <mergeCell ref="D2207:E2207"/>
    <mergeCell ref="D2208:E2208"/>
    <mergeCell ref="D2209:E2209"/>
    <mergeCell ref="D2198:E2198"/>
    <mergeCell ref="D2199:E2199"/>
    <mergeCell ref="D2200:E2200"/>
    <mergeCell ref="D2201:E2201"/>
    <mergeCell ref="D2202:E2202"/>
    <mergeCell ref="D2203:E2203"/>
    <mergeCell ref="D2192:E2192"/>
    <mergeCell ref="D2193:E2193"/>
    <mergeCell ref="D2194:E2194"/>
    <mergeCell ref="D2195:E2195"/>
    <mergeCell ref="D2196:E2196"/>
    <mergeCell ref="D2197:E2197"/>
    <mergeCell ref="D2222:E2222"/>
    <mergeCell ref="D2223:E2223"/>
    <mergeCell ref="D2224:E2224"/>
    <mergeCell ref="D2225:E2225"/>
    <mergeCell ref="D2226:E2226"/>
    <mergeCell ref="D2227:E2227"/>
    <mergeCell ref="D2216:E2216"/>
    <mergeCell ref="D2217:E2217"/>
    <mergeCell ref="D2218:E2218"/>
    <mergeCell ref="D2219:E2219"/>
    <mergeCell ref="D2220:E2220"/>
    <mergeCell ref="D2221:E2221"/>
    <mergeCell ref="D2210:E2210"/>
    <mergeCell ref="D2211:E2211"/>
    <mergeCell ref="D2212:E2212"/>
    <mergeCell ref="D2213:E2213"/>
    <mergeCell ref="D2214:E2214"/>
    <mergeCell ref="D2215:E2215"/>
    <mergeCell ref="D2240:E2240"/>
    <mergeCell ref="D2241:E2241"/>
    <mergeCell ref="D2242:E2242"/>
    <mergeCell ref="D2243:E2243"/>
    <mergeCell ref="D2244:E2244"/>
    <mergeCell ref="D2245:E2245"/>
    <mergeCell ref="D2234:E2234"/>
    <mergeCell ref="D2235:E2235"/>
    <mergeCell ref="D2236:E2236"/>
    <mergeCell ref="D2237:E2237"/>
    <mergeCell ref="D2238:E2238"/>
    <mergeCell ref="D2239:E2239"/>
    <mergeCell ref="D2228:E2228"/>
    <mergeCell ref="D2229:E2229"/>
    <mergeCell ref="D2230:E2230"/>
    <mergeCell ref="D2231:E2231"/>
    <mergeCell ref="D2232:E2232"/>
    <mergeCell ref="D2233:E2233"/>
    <mergeCell ref="D2258:E2258"/>
    <mergeCell ref="D2259:E2259"/>
    <mergeCell ref="D2260:E2260"/>
    <mergeCell ref="D2261:E2261"/>
    <mergeCell ref="D2262:E2262"/>
    <mergeCell ref="D2263:E2263"/>
    <mergeCell ref="D2252:E2252"/>
    <mergeCell ref="D2253:E2253"/>
    <mergeCell ref="D2254:E2254"/>
    <mergeCell ref="D2255:E2255"/>
    <mergeCell ref="D2256:E2256"/>
    <mergeCell ref="D2257:E2257"/>
    <mergeCell ref="D2246:E2246"/>
    <mergeCell ref="D2247:E2247"/>
    <mergeCell ref="D2248:E2248"/>
    <mergeCell ref="D2249:E2249"/>
    <mergeCell ref="D2250:E2250"/>
    <mergeCell ref="D2251:E2251"/>
    <mergeCell ref="D2276:E2276"/>
    <mergeCell ref="D2277:E2277"/>
    <mergeCell ref="D2278:E2278"/>
    <mergeCell ref="D2279:E2279"/>
    <mergeCell ref="D2280:E2280"/>
    <mergeCell ref="D2281:E2281"/>
    <mergeCell ref="D2270:E2270"/>
    <mergeCell ref="D2271:E2271"/>
    <mergeCell ref="D2272:E2272"/>
    <mergeCell ref="D2273:E2273"/>
    <mergeCell ref="D2274:E2274"/>
    <mergeCell ref="D2275:E2275"/>
    <mergeCell ref="D2264:E2264"/>
    <mergeCell ref="D2265:E2265"/>
    <mergeCell ref="D2266:E2266"/>
    <mergeCell ref="D2267:E2267"/>
    <mergeCell ref="D2268:E2268"/>
    <mergeCell ref="D2269:E2269"/>
    <mergeCell ref="D2294:E2294"/>
    <mergeCell ref="D2295:E2295"/>
    <mergeCell ref="D2296:E2296"/>
    <mergeCell ref="D2297:E2297"/>
    <mergeCell ref="D2298:E2298"/>
    <mergeCell ref="D2299:E2299"/>
    <mergeCell ref="D2288:E2288"/>
    <mergeCell ref="D2289:E2289"/>
    <mergeCell ref="D2290:E2290"/>
    <mergeCell ref="D2291:E2291"/>
    <mergeCell ref="D2292:E2292"/>
    <mergeCell ref="D2293:E2293"/>
    <mergeCell ref="D2282:E2282"/>
    <mergeCell ref="D2283:E2283"/>
    <mergeCell ref="D2284:E2284"/>
    <mergeCell ref="D2285:E2285"/>
    <mergeCell ref="D2286:E2286"/>
    <mergeCell ref="D2287:E2287"/>
    <mergeCell ref="D2312:E2312"/>
    <mergeCell ref="D2313:E2313"/>
    <mergeCell ref="D2314:E2314"/>
    <mergeCell ref="D2315:E2315"/>
    <mergeCell ref="D2316:E2316"/>
    <mergeCell ref="D2317:E2317"/>
    <mergeCell ref="D2306:E2306"/>
    <mergeCell ref="D2307:E2307"/>
    <mergeCell ref="D2308:E2308"/>
    <mergeCell ref="D2309:E2309"/>
    <mergeCell ref="D2310:E2310"/>
    <mergeCell ref="D2311:E2311"/>
    <mergeCell ref="D2300:E2300"/>
    <mergeCell ref="D2301:E2301"/>
    <mergeCell ref="D2302:E2302"/>
    <mergeCell ref="D2303:E2303"/>
    <mergeCell ref="D2304:E2304"/>
    <mergeCell ref="D2305:E2305"/>
    <mergeCell ref="D2330:E2330"/>
    <mergeCell ref="D2331:E2331"/>
    <mergeCell ref="D2332:E2332"/>
    <mergeCell ref="D2333:E2333"/>
    <mergeCell ref="D2334:E2334"/>
    <mergeCell ref="D2335:E2335"/>
    <mergeCell ref="D2324:E2324"/>
    <mergeCell ref="D2325:E2325"/>
    <mergeCell ref="D2326:E2326"/>
    <mergeCell ref="D2327:E2327"/>
    <mergeCell ref="D2328:E2328"/>
    <mergeCell ref="D2329:E2329"/>
    <mergeCell ref="D2318:E2318"/>
    <mergeCell ref="D2319:E2319"/>
    <mergeCell ref="D2320:E2320"/>
    <mergeCell ref="D2321:E2321"/>
    <mergeCell ref="D2322:E2322"/>
    <mergeCell ref="D2323:E2323"/>
    <mergeCell ref="D2348:E2348"/>
    <mergeCell ref="D2349:E2349"/>
    <mergeCell ref="D2350:E2350"/>
    <mergeCell ref="D2351:E2351"/>
    <mergeCell ref="D2352:E2352"/>
    <mergeCell ref="D2353:E2353"/>
    <mergeCell ref="D2342:E2342"/>
    <mergeCell ref="D2343:E2343"/>
    <mergeCell ref="D2344:E2344"/>
    <mergeCell ref="D2345:E2345"/>
    <mergeCell ref="D2346:E2346"/>
    <mergeCell ref="D2347:E2347"/>
    <mergeCell ref="D2336:E2336"/>
    <mergeCell ref="D2337:E2337"/>
    <mergeCell ref="D2338:E2338"/>
    <mergeCell ref="D2339:E2339"/>
    <mergeCell ref="D2340:E2340"/>
    <mergeCell ref="D2341:E2341"/>
    <mergeCell ref="D2366:E2366"/>
    <mergeCell ref="D2367:E2367"/>
    <mergeCell ref="D2368:E2368"/>
    <mergeCell ref="D2369:E2369"/>
    <mergeCell ref="D2370:E2370"/>
    <mergeCell ref="D2371:E2371"/>
    <mergeCell ref="D2360:E2360"/>
    <mergeCell ref="D2361:E2361"/>
    <mergeCell ref="D2362:E2362"/>
    <mergeCell ref="D2363:E2363"/>
    <mergeCell ref="D2364:E2364"/>
    <mergeCell ref="D2365:E2365"/>
    <mergeCell ref="D2354:E2354"/>
    <mergeCell ref="D2355:E2355"/>
    <mergeCell ref="D2356:E2356"/>
    <mergeCell ref="D2357:E2357"/>
    <mergeCell ref="D2358:E2358"/>
    <mergeCell ref="D2359:E2359"/>
    <mergeCell ref="D2384:E2384"/>
    <mergeCell ref="D2385:E2385"/>
    <mergeCell ref="D2386:E2386"/>
    <mergeCell ref="D2387:E2387"/>
    <mergeCell ref="D2388:E2388"/>
    <mergeCell ref="D2389:E2389"/>
    <mergeCell ref="D2378:E2378"/>
    <mergeCell ref="D2379:E2379"/>
    <mergeCell ref="D2380:E2380"/>
    <mergeCell ref="D2381:E2381"/>
    <mergeCell ref="D2382:E2382"/>
    <mergeCell ref="D2383:E2383"/>
    <mergeCell ref="D2372:E2372"/>
    <mergeCell ref="D2373:E2373"/>
    <mergeCell ref="D2374:E2374"/>
    <mergeCell ref="D2375:E2375"/>
    <mergeCell ref="D2376:E2376"/>
    <mergeCell ref="D2377:E2377"/>
    <mergeCell ref="D2402:E2402"/>
    <mergeCell ref="D2403:E2403"/>
    <mergeCell ref="D2404:E2404"/>
    <mergeCell ref="D2405:E2405"/>
    <mergeCell ref="D2406:E2406"/>
    <mergeCell ref="D2407:E2407"/>
    <mergeCell ref="D2396:E2396"/>
    <mergeCell ref="D2397:E2397"/>
    <mergeCell ref="D2398:E2398"/>
    <mergeCell ref="D2399:E2399"/>
    <mergeCell ref="D2400:E2400"/>
    <mergeCell ref="D2401:E2401"/>
    <mergeCell ref="D2390:E2390"/>
    <mergeCell ref="D2391:E2391"/>
    <mergeCell ref="D2392:E2392"/>
    <mergeCell ref="D2393:E2393"/>
    <mergeCell ref="D2394:E2394"/>
    <mergeCell ref="D2395:E2395"/>
    <mergeCell ref="D2420:E2420"/>
    <mergeCell ref="D2421:E2421"/>
    <mergeCell ref="D2422:E2422"/>
    <mergeCell ref="D2423:E2423"/>
    <mergeCell ref="D2424:E2424"/>
    <mergeCell ref="D2425:E2425"/>
    <mergeCell ref="D2414:E2414"/>
    <mergeCell ref="D2415:E2415"/>
    <mergeCell ref="D2416:E2416"/>
    <mergeCell ref="D2417:E2417"/>
    <mergeCell ref="D2418:E2418"/>
    <mergeCell ref="D2419:E2419"/>
    <mergeCell ref="D2408:E2408"/>
    <mergeCell ref="D2409:E2409"/>
    <mergeCell ref="D2410:E2410"/>
    <mergeCell ref="D2411:E2411"/>
    <mergeCell ref="D2412:E2412"/>
    <mergeCell ref="D2413:E2413"/>
    <mergeCell ref="D2438:E2438"/>
    <mergeCell ref="D2439:E2439"/>
    <mergeCell ref="D2440:E2440"/>
    <mergeCell ref="D2441:E2441"/>
    <mergeCell ref="D2442:E2442"/>
    <mergeCell ref="D2443:E2443"/>
    <mergeCell ref="D2432:E2432"/>
    <mergeCell ref="D2433:E2433"/>
    <mergeCell ref="D2434:E2434"/>
    <mergeCell ref="D2435:E2435"/>
    <mergeCell ref="D2436:E2436"/>
    <mergeCell ref="D2437:E2437"/>
    <mergeCell ref="D2426:E2426"/>
    <mergeCell ref="D2427:E2427"/>
    <mergeCell ref="D2428:E2428"/>
    <mergeCell ref="D2429:E2429"/>
    <mergeCell ref="D2430:E2430"/>
    <mergeCell ref="D2431:E2431"/>
    <mergeCell ref="D2456:E2456"/>
    <mergeCell ref="D2457:E2457"/>
    <mergeCell ref="D2458:E2458"/>
    <mergeCell ref="D2459:E2459"/>
    <mergeCell ref="D2460:E2460"/>
    <mergeCell ref="D2461:E2461"/>
    <mergeCell ref="D2450:E2450"/>
    <mergeCell ref="D2451:E2451"/>
    <mergeCell ref="D2452:E2452"/>
    <mergeCell ref="D2453:E2453"/>
    <mergeCell ref="D2454:E2454"/>
    <mergeCell ref="D2455:E2455"/>
    <mergeCell ref="D2444:E2444"/>
    <mergeCell ref="D2445:E2445"/>
    <mergeCell ref="D2446:E2446"/>
    <mergeCell ref="D2447:E2447"/>
    <mergeCell ref="D2448:E2448"/>
    <mergeCell ref="D2449:E2449"/>
    <mergeCell ref="D2474:E2474"/>
    <mergeCell ref="D2475:E2475"/>
    <mergeCell ref="D2476:E2476"/>
    <mergeCell ref="D2477:E2477"/>
    <mergeCell ref="D2478:E2478"/>
    <mergeCell ref="D2479:E2479"/>
    <mergeCell ref="D2468:E2468"/>
    <mergeCell ref="D2469:E2469"/>
    <mergeCell ref="D2470:E2470"/>
    <mergeCell ref="D2471:E2471"/>
    <mergeCell ref="D2472:E2472"/>
    <mergeCell ref="D2473:E2473"/>
    <mergeCell ref="D2462:E2462"/>
    <mergeCell ref="D2463:E2463"/>
    <mergeCell ref="D2464:E2464"/>
    <mergeCell ref="D2465:E2465"/>
    <mergeCell ref="D2466:E2466"/>
    <mergeCell ref="D2467:E2467"/>
    <mergeCell ref="D2492:E2492"/>
    <mergeCell ref="D2493:E2493"/>
    <mergeCell ref="D2494:E2494"/>
    <mergeCell ref="D2495:E2495"/>
    <mergeCell ref="D2496:E2496"/>
    <mergeCell ref="D2497:E2497"/>
    <mergeCell ref="D2486:E2486"/>
    <mergeCell ref="D2487:E2487"/>
    <mergeCell ref="D2488:E2488"/>
    <mergeCell ref="D2489:E2489"/>
    <mergeCell ref="D2490:E2490"/>
    <mergeCell ref="D2491:E2491"/>
    <mergeCell ref="D2480:E2480"/>
    <mergeCell ref="D2481:E2481"/>
    <mergeCell ref="D2482:E2482"/>
    <mergeCell ref="D2483:E2483"/>
    <mergeCell ref="D2484:E2484"/>
    <mergeCell ref="D2485:E2485"/>
    <mergeCell ref="D2510:E2510"/>
    <mergeCell ref="D2511:E2511"/>
    <mergeCell ref="D2512:E2512"/>
    <mergeCell ref="D2513:E2513"/>
    <mergeCell ref="D2514:E2514"/>
    <mergeCell ref="D2515:E2515"/>
    <mergeCell ref="D2504:E2504"/>
    <mergeCell ref="D2505:E2505"/>
    <mergeCell ref="D2506:E2506"/>
    <mergeCell ref="D2507:E2507"/>
    <mergeCell ref="D2508:E2508"/>
    <mergeCell ref="D2509:E2509"/>
    <mergeCell ref="D2498:E2498"/>
    <mergeCell ref="D2499:E2499"/>
    <mergeCell ref="D2500:E2500"/>
    <mergeCell ref="D2501:E2501"/>
    <mergeCell ref="D2502:E2502"/>
    <mergeCell ref="D2503:E2503"/>
    <mergeCell ref="D2528:E2528"/>
    <mergeCell ref="D2529:E2529"/>
    <mergeCell ref="D2530:E2530"/>
    <mergeCell ref="D2531:E2531"/>
    <mergeCell ref="D2532:E2532"/>
    <mergeCell ref="D2533:E2533"/>
    <mergeCell ref="D2522:E2522"/>
    <mergeCell ref="D2523:E2523"/>
    <mergeCell ref="D2524:E2524"/>
    <mergeCell ref="D2525:E2525"/>
    <mergeCell ref="D2526:E2526"/>
    <mergeCell ref="D2527:E2527"/>
    <mergeCell ref="D2516:E2516"/>
    <mergeCell ref="D2517:E2517"/>
    <mergeCell ref="D2518:E2518"/>
    <mergeCell ref="D2519:E2519"/>
    <mergeCell ref="D2520:E2520"/>
    <mergeCell ref="D2521:E2521"/>
    <mergeCell ref="D2546:E2546"/>
    <mergeCell ref="D2547:E2547"/>
    <mergeCell ref="D2548:E2548"/>
    <mergeCell ref="D2549:E2549"/>
    <mergeCell ref="D2550:E2550"/>
    <mergeCell ref="D2551:E2551"/>
    <mergeCell ref="D2540:E2540"/>
    <mergeCell ref="D2541:E2541"/>
    <mergeCell ref="D2542:E2542"/>
    <mergeCell ref="D2543:E2543"/>
    <mergeCell ref="D2544:E2544"/>
    <mergeCell ref="D2545:E2545"/>
    <mergeCell ref="D2534:E2534"/>
    <mergeCell ref="D2535:E2535"/>
    <mergeCell ref="D2536:E2536"/>
    <mergeCell ref="D2537:E2537"/>
    <mergeCell ref="D2538:E2538"/>
    <mergeCell ref="D2539:E2539"/>
    <mergeCell ref="D2564:E2564"/>
    <mergeCell ref="D2565:E2565"/>
    <mergeCell ref="D2566:E2566"/>
    <mergeCell ref="D2567:E2567"/>
    <mergeCell ref="D2568:E2568"/>
    <mergeCell ref="D2569:E2569"/>
    <mergeCell ref="D2558:E2558"/>
    <mergeCell ref="D2559:E2559"/>
    <mergeCell ref="D2560:E2560"/>
    <mergeCell ref="D2561:E2561"/>
    <mergeCell ref="D2562:E2562"/>
    <mergeCell ref="D2563:E2563"/>
    <mergeCell ref="D2552:E2552"/>
    <mergeCell ref="D2553:E2553"/>
    <mergeCell ref="D2554:E2554"/>
    <mergeCell ref="D2555:E2555"/>
    <mergeCell ref="D2556:E2556"/>
    <mergeCell ref="D2557:E2557"/>
    <mergeCell ref="D2582:E2582"/>
    <mergeCell ref="D2583:E2583"/>
    <mergeCell ref="D2584:E2584"/>
    <mergeCell ref="D2585:E2585"/>
    <mergeCell ref="D2586:E2586"/>
    <mergeCell ref="D2587:E2587"/>
    <mergeCell ref="D2576:E2576"/>
    <mergeCell ref="D2577:E2577"/>
    <mergeCell ref="D2578:E2578"/>
    <mergeCell ref="D2579:E2579"/>
    <mergeCell ref="D2580:E2580"/>
    <mergeCell ref="D2581:E2581"/>
    <mergeCell ref="D2570:E2570"/>
    <mergeCell ref="D2571:E2571"/>
    <mergeCell ref="D2572:E2572"/>
    <mergeCell ref="D2573:E2573"/>
    <mergeCell ref="D2574:E2574"/>
    <mergeCell ref="D2575:E2575"/>
    <mergeCell ref="D2600:E2600"/>
    <mergeCell ref="D2601:E2601"/>
    <mergeCell ref="D2602:E2602"/>
    <mergeCell ref="D2603:E2603"/>
    <mergeCell ref="D2604:E2604"/>
    <mergeCell ref="D2605:E2605"/>
    <mergeCell ref="D2594:E2594"/>
    <mergeCell ref="D2595:E2595"/>
    <mergeCell ref="D2596:E2596"/>
    <mergeCell ref="D2597:E2597"/>
    <mergeCell ref="D2598:E2598"/>
    <mergeCell ref="D2599:E2599"/>
    <mergeCell ref="D2588:E2588"/>
    <mergeCell ref="D2589:E2589"/>
    <mergeCell ref="D2590:E2590"/>
    <mergeCell ref="D2591:E2591"/>
    <mergeCell ref="D2592:E2592"/>
    <mergeCell ref="D2593:E2593"/>
    <mergeCell ref="D2618:E2618"/>
    <mergeCell ref="D2619:E2619"/>
    <mergeCell ref="D2620:E2620"/>
    <mergeCell ref="D2621:E2621"/>
    <mergeCell ref="D2622:E2622"/>
    <mergeCell ref="D2623:E2623"/>
    <mergeCell ref="D2612:E2612"/>
    <mergeCell ref="D2613:E2613"/>
    <mergeCell ref="D2614:E2614"/>
    <mergeCell ref="D2615:E2615"/>
    <mergeCell ref="D2616:E2616"/>
    <mergeCell ref="D2617:E2617"/>
    <mergeCell ref="D2606:E2606"/>
    <mergeCell ref="D2607:E2607"/>
    <mergeCell ref="D2608:E2608"/>
    <mergeCell ref="D2609:E2609"/>
    <mergeCell ref="D2610:E2610"/>
    <mergeCell ref="D2611:E2611"/>
    <mergeCell ref="D2636:E2636"/>
    <mergeCell ref="D2637:E2637"/>
    <mergeCell ref="D2638:E2638"/>
    <mergeCell ref="D2639:E2639"/>
    <mergeCell ref="D2640:E2640"/>
    <mergeCell ref="D2641:E2641"/>
    <mergeCell ref="D2630:E2630"/>
    <mergeCell ref="D2631:E2631"/>
    <mergeCell ref="D2632:E2632"/>
    <mergeCell ref="D2633:E2633"/>
    <mergeCell ref="D2634:E2634"/>
    <mergeCell ref="D2635:E2635"/>
    <mergeCell ref="D2624:E2624"/>
    <mergeCell ref="D2625:E2625"/>
    <mergeCell ref="D2626:E2626"/>
    <mergeCell ref="D2627:E2627"/>
    <mergeCell ref="D2628:E2628"/>
    <mergeCell ref="D2629:E2629"/>
    <mergeCell ref="D2654:E2654"/>
    <mergeCell ref="D2655:E2655"/>
    <mergeCell ref="D2656:E2656"/>
    <mergeCell ref="D2657:E2657"/>
    <mergeCell ref="D2658:E2658"/>
    <mergeCell ref="D2659:E2659"/>
    <mergeCell ref="D2648:E2648"/>
    <mergeCell ref="D2649:E2649"/>
    <mergeCell ref="D2650:E2650"/>
    <mergeCell ref="D2651:E2651"/>
    <mergeCell ref="D2652:E2652"/>
    <mergeCell ref="D2653:E2653"/>
    <mergeCell ref="D2642:E2642"/>
    <mergeCell ref="D2643:E2643"/>
    <mergeCell ref="D2644:E2644"/>
    <mergeCell ref="D2645:E2645"/>
    <mergeCell ref="D2646:E2646"/>
    <mergeCell ref="D2647:E2647"/>
    <mergeCell ref="D2672:E2672"/>
    <mergeCell ref="D2673:E2673"/>
    <mergeCell ref="D2674:E2674"/>
    <mergeCell ref="D2675:E2675"/>
    <mergeCell ref="D2676:E2676"/>
    <mergeCell ref="D2677:E2677"/>
    <mergeCell ref="D2666:E2666"/>
    <mergeCell ref="D2667:E2667"/>
    <mergeCell ref="D2668:E2668"/>
    <mergeCell ref="D2669:E2669"/>
    <mergeCell ref="D2670:E2670"/>
    <mergeCell ref="D2671:E2671"/>
    <mergeCell ref="D2660:E2660"/>
    <mergeCell ref="D2661:E2661"/>
    <mergeCell ref="D2662:E2662"/>
    <mergeCell ref="D2663:E2663"/>
    <mergeCell ref="D2664:E2664"/>
    <mergeCell ref="D2665:E2665"/>
    <mergeCell ref="D2690:E2690"/>
    <mergeCell ref="D2691:E2691"/>
    <mergeCell ref="D2692:E2692"/>
    <mergeCell ref="D2693:E2693"/>
    <mergeCell ref="D2694:E2694"/>
    <mergeCell ref="D2695:E2695"/>
    <mergeCell ref="D2684:E2684"/>
    <mergeCell ref="D2685:E2685"/>
    <mergeCell ref="D2686:E2686"/>
    <mergeCell ref="D2687:E2687"/>
    <mergeCell ref="D2688:E2688"/>
    <mergeCell ref="D2689:E2689"/>
    <mergeCell ref="D2678:E2678"/>
    <mergeCell ref="D2679:E2679"/>
    <mergeCell ref="D2680:E2680"/>
    <mergeCell ref="D2681:E2681"/>
    <mergeCell ref="D2682:E2682"/>
    <mergeCell ref="D2683:E2683"/>
    <mergeCell ref="D2708:E2708"/>
    <mergeCell ref="D2709:E2709"/>
    <mergeCell ref="D2710:E2710"/>
    <mergeCell ref="D2711:E2711"/>
    <mergeCell ref="D2712:E2712"/>
    <mergeCell ref="D2713:E2713"/>
    <mergeCell ref="D2702:E2702"/>
    <mergeCell ref="D2703:E2703"/>
    <mergeCell ref="D2704:E2704"/>
    <mergeCell ref="D2705:E2705"/>
    <mergeCell ref="D2706:E2706"/>
    <mergeCell ref="D2707:E2707"/>
    <mergeCell ref="D2696:E2696"/>
    <mergeCell ref="D2697:E2697"/>
    <mergeCell ref="D2698:E2698"/>
    <mergeCell ref="D2699:E2699"/>
    <mergeCell ref="D2700:E2700"/>
    <mergeCell ref="D2701:E2701"/>
    <mergeCell ref="D2726:E2726"/>
    <mergeCell ref="D2727:E2727"/>
    <mergeCell ref="D2728:E2728"/>
    <mergeCell ref="D2729:E2729"/>
    <mergeCell ref="D2730:E2730"/>
    <mergeCell ref="D2731:E2731"/>
    <mergeCell ref="D2720:E2720"/>
    <mergeCell ref="D2721:E2721"/>
    <mergeCell ref="D2722:E2722"/>
    <mergeCell ref="D2723:E2723"/>
    <mergeCell ref="D2724:E2724"/>
    <mergeCell ref="D2725:E2725"/>
    <mergeCell ref="D2714:E2714"/>
    <mergeCell ref="D2715:E2715"/>
    <mergeCell ref="D2716:E2716"/>
    <mergeCell ref="D2717:E2717"/>
    <mergeCell ref="D2718:E2718"/>
    <mergeCell ref="D2719:E2719"/>
    <mergeCell ref="D2744:E2744"/>
    <mergeCell ref="D2745:E2745"/>
    <mergeCell ref="D2746:E2746"/>
    <mergeCell ref="D2747:E2747"/>
    <mergeCell ref="D2748:E2748"/>
    <mergeCell ref="E2749:F2749"/>
    <mergeCell ref="D2738:E2738"/>
    <mergeCell ref="D2739:E2739"/>
    <mergeCell ref="D2740:E2740"/>
    <mergeCell ref="D2741:E2741"/>
    <mergeCell ref="D2742:E2742"/>
    <mergeCell ref="D2743:E2743"/>
    <mergeCell ref="D2732:E2732"/>
    <mergeCell ref="D2733:E2733"/>
    <mergeCell ref="D2734:E2734"/>
    <mergeCell ref="D2735:E2735"/>
    <mergeCell ref="D2736:E2736"/>
    <mergeCell ref="D2737:E2737"/>
    <mergeCell ref="E2762:F2762"/>
    <mergeCell ref="E2763:F2763"/>
    <mergeCell ref="E2764:F2764"/>
    <mergeCell ref="E2765:F2765"/>
    <mergeCell ref="E2766:F2766"/>
    <mergeCell ref="E2767:F2767"/>
    <mergeCell ref="E2756:F2756"/>
    <mergeCell ref="E2757:F2757"/>
    <mergeCell ref="E2758:F2758"/>
    <mergeCell ref="E2759:F2759"/>
    <mergeCell ref="E2760:F2760"/>
    <mergeCell ref="E2761:F2761"/>
    <mergeCell ref="E2750:F2750"/>
    <mergeCell ref="E2751:F2751"/>
    <mergeCell ref="E2752:F2752"/>
    <mergeCell ref="E2753:F2753"/>
    <mergeCell ref="E2754:F2754"/>
    <mergeCell ref="E2755:F2755"/>
    <mergeCell ref="E2780:F2780"/>
    <mergeCell ref="E2781:F2781"/>
    <mergeCell ref="E2782:F2782"/>
    <mergeCell ref="E2783:F2783"/>
    <mergeCell ref="E2784:F2784"/>
    <mergeCell ref="E2785:F2785"/>
    <mergeCell ref="E2774:F2774"/>
    <mergeCell ref="E2775:F2775"/>
    <mergeCell ref="E2776:F2776"/>
    <mergeCell ref="E2777:F2777"/>
    <mergeCell ref="E2778:F2778"/>
    <mergeCell ref="E2779:F2779"/>
    <mergeCell ref="E2768:F2768"/>
    <mergeCell ref="E2769:F2769"/>
    <mergeCell ref="E2770:F2770"/>
    <mergeCell ref="E2771:F2771"/>
    <mergeCell ref="E2772:F2772"/>
    <mergeCell ref="E2773:F2773"/>
    <mergeCell ref="E2798:F2798"/>
    <mergeCell ref="E2799:F2799"/>
    <mergeCell ref="E2800:F2800"/>
    <mergeCell ref="E2801:F2801"/>
    <mergeCell ref="E2802:F2802"/>
    <mergeCell ref="E2803:F2803"/>
    <mergeCell ref="E2792:F2792"/>
    <mergeCell ref="E2793:F2793"/>
    <mergeCell ref="E2794:F2794"/>
    <mergeCell ref="E2795:F2795"/>
    <mergeCell ref="E2796:F2796"/>
    <mergeCell ref="E2797:F2797"/>
    <mergeCell ref="E2786:F2786"/>
    <mergeCell ref="E2787:F2787"/>
    <mergeCell ref="E2788:F2788"/>
    <mergeCell ref="E2789:F2789"/>
    <mergeCell ref="E2790:F2790"/>
    <mergeCell ref="E2791:F2791"/>
    <mergeCell ref="E2816:F2816"/>
    <mergeCell ref="E2817:F2817"/>
    <mergeCell ref="E2818:F2818"/>
    <mergeCell ref="E2819:F2819"/>
    <mergeCell ref="E2820:F2820"/>
    <mergeCell ref="E2821:F2821"/>
    <mergeCell ref="E2810:F2810"/>
    <mergeCell ref="E2811:F2811"/>
    <mergeCell ref="E2812:F2812"/>
    <mergeCell ref="E2813:F2813"/>
    <mergeCell ref="E2814:F2814"/>
    <mergeCell ref="E2815:F2815"/>
    <mergeCell ref="E2804:F2804"/>
    <mergeCell ref="E2805:F2805"/>
    <mergeCell ref="E2806:F2806"/>
    <mergeCell ref="E2807:F2807"/>
    <mergeCell ref="E2808:F2808"/>
    <mergeCell ref="E2809:F2809"/>
    <mergeCell ref="E2834:F2834"/>
    <mergeCell ref="E2835:F2835"/>
    <mergeCell ref="E2836:F2836"/>
    <mergeCell ref="E2837:F2837"/>
    <mergeCell ref="E2838:F2838"/>
    <mergeCell ref="E2839:F2839"/>
    <mergeCell ref="E2828:F2828"/>
    <mergeCell ref="E2829:F2829"/>
    <mergeCell ref="E2830:F2830"/>
    <mergeCell ref="E2831:F2831"/>
    <mergeCell ref="E2832:F2832"/>
    <mergeCell ref="E2833:F2833"/>
    <mergeCell ref="E2822:F2822"/>
    <mergeCell ref="E2823:F2823"/>
    <mergeCell ref="E2824:F2824"/>
    <mergeCell ref="E2825:F2825"/>
    <mergeCell ref="E2826:F2826"/>
    <mergeCell ref="E2827:F2827"/>
    <mergeCell ref="E2852:F2852"/>
    <mergeCell ref="E2853:F2853"/>
    <mergeCell ref="E2854:F2854"/>
    <mergeCell ref="E2855:F2855"/>
    <mergeCell ref="E2856:F2856"/>
    <mergeCell ref="E2857:F2857"/>
    <mergeCell ref="E2846:F2846"/>
    <mergeCell ref="E2847:F2847"/>
    <mergeCell ref="E2848:F2848"/>
    <mergeCell ref="E2849:F2849"/>
    <mergeCell ref="E2850:F2850"/>
    <mergeCell ref="E2851:F2851"/>
    <mergeCell ref="E2840:F2840"/>
    <mergeCell ref="E2841:F2841"/>
    <mergeCell ref="E2842:F2842"/>
    <mergeCell ref="E2843:F2843"/>
    <mergeCell ref="E2844:F2844"/>
    <mergeCell ref="E2845:F2845"/>
    <mergeCell ref="D2870:E2870"/>
    <mergeCell ref="D2871:E2871"/>
    <mergeCell ref="D2872:E2872"/>
    <mergeCell ref="D2873:E2873"/>
    <mergeCell ref="D2874:E2874"/>
    <mergeCell ref="D2875:E2875"/>
    <mergeCell ref="D2864:E2864"/>
    <mergeCell ref="D2865:E2865"/>
    <mergeCell ref="D2866:E2866"/>
    <mergeCell ref="D2867:E2867"/>
    <mergeCell ref="D2868:E2868"/>
    <mergeCell ref="D2869:E2869"/>
    <mergeCell ref="E2858:F2858"/>
    <mergeCell ref="D2859:E2859"/>
    <mergeCell ref="D2860:E2860"/>
    <mergeCell ref="D2861:E2861"/>
    <mergeCell ref="D2862:E2862"/>
    <mergeCell ref="D2863:E2863"/>
    <mergeCell ref="D2888:E2888"/>
    <mergeCell ref="D2889:E2889"/>
    <mergeCell ref="D2890:E2890"/>
    <mergeCell ref="D2891:E2891"/>
    <mergeCell ref="D2892:E2892"/>
    <mergeCell ref="D2893:E2893"/>
    <mergeCell ref="D2882:E2882"/>
    <mergeCell ref="D2883:E2883"/>
    <mergeCell ref="D2884:E2884"/>
    <mergeCell ref="D2885:E2885"/>
    <mergeCell ref="D2886:E2886"/>
    <mergeCell ref="D2887:E2887"/>
    <mergeCell ref="D2876:E2876"/>
    <mergeCell ref="D2877:E2877"/>
    <mergeCell ref="D2878:E2878"/>
    <mergeCell ref="D2879:E2879"/>
    <mergeCell ref="D2880:E2880"/>
    <mergeCell ref="D2881:E2881"/>
    <mergeCell ref="D2906:E2906"/>
    <mergeCell ref="D2907:E2907"/>
    <mergeCell ref="D2908:E2908"/>
    <mergeCell ref="D2909:E2909"/>
    <mergeCell ref="D2910:E2910"/>
    <mergeCell ref="D2911:E2911"/>
    <mergeCell ref="D2900:E2900"/>
    <mergeCell ref="D2901:E2901"/>
    <mergeCell ref="D2902:E2902"/>
    <mergeCell ref="D2903:E2903"/>
    <mergeCell ref="D2904:E2904"/>
    <mergeCell ref="D2905:E2905"/>
    <mergeCell ref="D2894:E2894"/>
    <mergeCell ref="D2895:E2895"/>
    <mergeCell ref="D2896:E2896"/>
    <mergeCell ref="D2897:E2897"/>
    <mergeCell ref="D2898:E2898"/>
    <mergeCell ref="D2899:E2899"/>
    <mergeCell ref="D2924:E2924"/>
    <mergeCell ref="D2925:E2925"/>
    <mergeCell ref="D2926:E2926"/>
    <mergeCell ref="D2927:E2927"/>
    <mergeCell ref="D2928:E2928"/>
    <mergeCell ref="D2929:E2929"/>
    <mergeCell ref="D2918:E2918"/>
    <mergeCell ref="D2919:E2919"/>
    <mergeCell ref="D2920:E2920"/>
    <mergeCell ref="D2921:E2921"/>
    <mergeCell ref="D2922:E2922"/>
    <mergeCell ref="D2923:E2923"/>
    <mergeCell ref="D2912:E2912"/>
    <mergeCell ref="D2913:E2913"/>
    <mergeCell ref="D2914:E2914"/>
    <mergeCell ref="D2915:E2915"/>
    <mergeCell ref="D2916:E2916"/>
    <mergeCell ref="D2917:E2917"/>
    <mergeCell ref="D2942:E2942"/>
    <mergeCell ref="D2943:E2943"/>
    <mergeCell ref="D2944:E2944"/>
    <mergeCell ref="D2945:E2945"/>
    <mergeCell ref="D2946:E2946"/>
    <mergeCell ref="D2947:E2947"/>
    <mergeCell ref="D2936:E2936"/>
    <mergeCell ref="D2937:E2937"/>
    <mergeCell ref="D2938:E2938"/>
    <mergeCell ref="D2939:E2939"/>
    <mergeCell ref="D2940:E2940"/>
    <mergeCell ref="D2941:E2941"/>
    <mergeCell ref="D2930:E2930"/>
    <mergeCell ref="D2931:E2931"/>
    <mergeCell ref="D2932:E2932"/>
    <mergeCell ref="D2933:E2933"/>
    <mergeCell ref="D2934:E2934"/>
    <mergeCell ref="D2935:E2935"/>
    <mergeCell ref="D2960:E2960"/>
    <mergeCell ref="D2961:E2961"/>
    <mergeCell ref="D2962:E2962"/>
    <mergeCell ref="D2963:E2963"/>
    <mergeCell ref="D2964:E2964"/>
    <mergeCell ref="D2965:E2965"/>
    <mergeCell ref="D2954:E2954"/>
    <mergeCell ref="D2955:E2955"/>
    <mergeCell ref="D2956:E2956"/>
    <mergeCell ref="D2957:E2957"/>
    <mergeCell ref="D2958:E2958"/>
    <mergeCell ref="D2959:E2959"/>
    <mergeCell ref="D2948:E2948"/>
    <mergeCell ref="D2949:E2949"/>
    <mergeCell ref="D2950:E2950"/>
    <mergeCell ref="D2951:E2951"/>
    <mergeCell ref="D2952:E2952"/>
    <mergeCell ref="D2953:E2953"/>
    <mergeCell ref="D2978:E2978"/>
    <mergeCell ref="D2979:E2979"/>
    <mergeCell ref="D2980:E2980"/>
    <mergeCell ref="D2981:E2981"/>
    <mergeCell ref="D2982:E2982"/>
    <mergeCell ref="D2983:E2983"/>
    <mergeCell ref="D2972:E2972"/>
    <mergeCell ref="D2973:E2973"/>
    <mergeCell ref="D2974:E2974"/>
    <mergeCell ref="D2975:E2975"/>
    <mergeCell ref="D2976:E2976"/>
    <mergeCell ref="D2977:E2977"/>
    <mergeCell ref="D2966:E2966"/>
    <mergeCell ref="D2967:E2967"/>
    <mergeCell ref="D2968:E2968"/>
    <mergeCell ref="D2969:E2969"/>
    <mergeCell ref="D2970:E2970"/>
    <mergeCell ref="D2971:E2971"/>
    <mergeCell ref="D2996:E2996"/>
    <mergeCell ref="D2997:E2997"/>
    <mergeCell ref="D2998:E2998"/>
    <mergeCell ref="D2999:E2999"/>
    <mergeCell ref="D3000:E3000"/>
    <mergeCell ref="D3001:E3001"/>
    <mergeCell ref="D2990:E2990"/>
    <mergeCell ref="D2991:E2991"/>
    <mergeCell ref="D2992:E2992"/>
    <mergeCell ref="D2993:E2993"/>
    <mergeCell ref="D2994:E2994"/>
    <mergeCell ref="D2995:E2995"/>
    <mergeCell ref="D2984:E2984"/>
    <mergeCell ref="D2985:E2985"/>
    <mergeCell ref="D2986:E2986"/>
    <mergeCell ref="D2987:E2987"/>
    <mergeCell ref="D2988:E2988"/>
    <mergeCell ref="D2989:E2989"/>
    <mergeCell ref="D3014:E3014"/>
    <mergeCell ref="D3015:E3015"/>
    <mergeCell ref="D3016:E3016"/>
    <mergeCell ref="D3017:E3017"/>
    <mergeCell ref="D3018:E3018"/>
    <mergeCell ref="D3019:E3019"/>
    <mergeCell ref="D3008:E3008"/>
    <mergeCell ref="D3009:E3009"/>
    <mergeCell ref="D3010:E3010"/>
    <mergeCell ref="D3011:E3011"/>
    <mergeCell ref="D3012:E3012"/>
    <mergeCell ref="D3013:E3013"/>
    <mergeCell ref="D3002:E3002"/>
    <mergeCell ref="D3003:E3003"/>
    <mergeCell ref="D3004:E3004"/>
    <mergeCell ref="D3005:E3005"/>
    <mergeCell ref="D3006:E3006"/>
    <mergeCell ref="D3007:E3007"/>
    <mergeCell ref="D3032:E3032"/>
    <mergeCell ref="D3033:E3033"/>
    <mergeCell ref="D3034:E3034"/>
    <mergeCell ref="D3035:E3035"/>
    <mergeCell ref="D3036:E3036"/>
    <mergeCell ref="D3037:E3037"/>
    <mergeCell ref="D3026:E3026"/>
    <mergeCell ref="D3027:E3027"/>
    <mergeCell ref="D3028:E3028"/>
    <mergeCell ref="D3029:E3029"/>
    <mergeCell ref="D3030:E3030"/>
    <mergeCell ref="D3031:E3031"/>
    <mergeCell ref="D3020:E3020"/>
    <mergeCell ref="D3021:E3021"/>
    <mergeCell ref="D3022:E3022"/>
    <mergeCell ref="D3023:E3023"/>
    <mergeCell ref="D3024:E3024"/>
    <mergeCell ref="D3025:E3025"/>
    <mergeCell ref="D3050:E3050"/>
    <mergeCell ref="D3051:E3051"/>
    <mergeCell ref="D3052:E3052"/>
    <mergeCell ref="D3053:E3053"/>
    <mergeCell ref="D3054:E3054"/>
    <mergeCell ref="D3055:E3055"/>
    <mergeCell ref="D3044:E3044"/>
    <mergeCell ref="D3045:E3045"/>
    <mergeCell ref="D3046:E3046"/>
    <mergeCell ref="D3047:E3047"/>
    <mergeCell ref="D3048:E3048"/>
    <mergeCell ref="D3049:E3049"/>
    <mergeCell ref="D3038:E3038"/>
    <mergeCell ref="D3039:E3039"/>
    <mergeCell ref="D3040:E3040"/>
    <mergeCell ref="D3041:E3041"/>
    <mergeCell ref="D3042:E3042"/>
    <mergeCell ref="D3043:E3043"/>
    <mergeCell ref="D3068:E3068"/>
    <mergeCell ref="D3069:E3069"/>
    <mergeCell ref="D3070:E3070"/>
    <mergeCell ref="D3071:E3071"/>
    <mergeCell ref="D3072:E3072"/>
    <mergeCell ref="D3073:E3073"/>
    <mergeCell ref="D3062:E3062"/>
    <mergeCell ref="D3063:E3063"/>
    <mergeCell ref="D3064:E3064"/>
    <mergeCell ref="D3065:E3065"/>
    <mergeCell ref="D3066:E3066"/>
    <mergeCell ref="D3067:E3067"/>
    <mergeCell ref="D3056:E3056"/>
    <mergeCell ref="D3057:E3057"/>
    <mergeCell ref="D3058:E3058"/>
    <mergeCell ref="D3059:E3059"/>
    <mergeCell ref="D3060:E3060"/>
    <mergeCell ref="D3061:E3061"/>
    <mergeCell ref="D3086:E3086"/>
    <mergeCell ref="D3087:E3087"/>
    <mergeCell ref="D3088:E3088"/>
    <mergeCell ref="D3089:E3089"/>
    <mergeCell ref="D3090:E3090"/>
    <mergeCell ref="D3091:E3091"/>
    <mergeCell ref="D3080:E3080"/>
    <mergeCell ref="D3081:E3081"/>
    <mergeCell ref="D3082:E3082"/>
    <mergeCell ref="D3083:E3083"/>
    <mergeCell ref="D3084:E3084"/>
    <mergeCell ref="D3085:E3085"/>
    <mergeCell ref="D3074:E3074"/>
    <mergeCell ref="D3075:E3075"/>
    <mergeCell ref="D3076:E3076"/>
    <mergeCell ref="D3077:E3077"/>
    <mergeCell ref="D3078:E3078"/>
    <mergeCell ref="D3079:E3079"/>
    <mergeCell ref="D3104:E3104"/>
    <mergeCell ref="D3105:E3105"/>
    <mergeCell ref="D3106:E3106"/>
    <mergeCell ref="D3107:E3107"/>
    <mergeCell ref="D3108:E3108"/>
    <mergeCell ref="D3109:E3109"/>
    <mergeCell ref="D3098:E3098"/>
    <mergeCell ref="D3099:E3099"/>
    <mergeCell ref="D3100:E3100"/>
    <mergeCell ref="D3101:E3101"/>
    <mergeCell ref="D3102:E3102"/>
    <mergeCell ref="D3103:E3103"/>
    <mergeCell ref="D3092:E3092"/>
    <mergeCell ref="D3093:E3093"/>
    <mergeCell ref="D3094:E3094"/>
    <mergeCell ref="D3095:E3095"/>
    <mergeCell ref="D3096:E3096"/>
    <mergeCell ref="D3097:E3097"/>
    <mergeCell ref="D3122:E3122"/>
    <mergeCell ref="D3123:E3123"/>
    <mergeCell ref="D3124:E3124"/>
    <mergeCell ref="D3125:E3125"/>
    <mergeCell ref="D3126:E3126"/>
    <mergeCell ref="D3127:E3127"/>
    <mergeCell ref="D3116:E3116"/>
    <mergeCell ref="D3117:E3117"/>
    <mergeCell ref="D3118:E3118"/>
    <mergeCell ref="D3119:E3119"/>
    <mergeCell ref="D3120:E3120"/>
    <mergeCell ref="D3121:E3121"/>
    <mergeCell ref="D3110:E3110"/>
    <mergeCell ref="D3111:E3111"/>
    <mergeCell ref="D3112:E3112"/>
    <mergeCell ref="D3113:E3113"/>
    <mergeCell ref="D3114:E3114"/>
    <mergeCell ref="D3115:E3115"/>
    <mergeCell ref="D3140:E3140"/>
    <mergeCell ref="D3141:E3141"/>
    <mergeCell ref="D3142:E3142"/>
    <mergeCell ref="D3143:E3143"/>
    <mergeCell ref="D3144:E3144"/>
    <mergeCell ref="D3145:E3145"/>
    <mergeCell ref="D3134:E3134"/>
    <mergeCell ref="D3135:E3135"/>
    <mergeCell ref="D3136:E3136"/>
    <mergeCell ref="D3137:E3137"/>
    <mergeCell ref="D3138:E3138"/>
    <mergeCell ref="D3139:E3139"/>
    <mergeCell ref="D3128:E3128"/>
    <mergeCell ref="D3129:E3129"/>
    <mergeCell ref="D3130:E3130"/>
    <mergeCell ref="D3131:E3131"/>
    <mergeCell ref="D3132:E3132"/>
    <mergeCell ref="D3133:E3133"/>
    <mergeCell ref="D3158:E3158"/>
    <mergeCell ref="D3159:E3159"/>
    <mergeCell ref="D3160:E3160"/>
    <mergeCell ref="D3161:E3161"/>
    <mergeCell ref="D3162:E3162"/>
    <mergeCell ref="D3163:E3163"/>
    <mergeCell ref="D3152:E3152"/>
    <mergeCell ref="D3153:E3153"/>
    <mergeCell ref="D3154:E3154"/>
    <mergeCell ref="D3155:E3155"/>
    <mergeCell ref="D3156:E3156"/>
    <mergeCell ref="D3157:E3157"/>
    <mergeCell ref="D3146:E3146"/>
    <mergeCell ref="D3147:E3147"/>
    <mergeCell ref="D3148:E3148"/>
    <mergeCell ref="D3149:E3149"/>
    <mergeCell ref="D3150:E3150"/>
    <mergeCell ref="D3151:E3151"/>
    <mergeCell ref="D3176:E3176"/>
    <mergeCell ref="D3177:E3177"/>
    <mergeCell ref="D3178:E3178"/>
    <mergeCell ref="D3179:E3179"/>
    <mergeCell ref="D3180:E3180"/>
    <mergeCell ref="D3181:E3181"/>
    <mergeCell ref="D3170:E3170"/>
    <mergeCell ref="D3171:E3171"/>
    <mergeCell ref="D3172:E3172"/>
    <mergeCell ref="D3173:E3173"/>
    <mergeCell ref="D3174:E3174"/>
    <mergeCell ref="D3175:E3175"/>
    <mergeCell ref="D3164:E3164"/>
    <mergeCell ref="D3165:E3165"/>
    <mergeCell ref="D3166:E3166"/>
    <mergeCell ref="D3167:E3167"/>
    <mergeCell ref="D3168:E3168"/>
    <mergeCell ref="D3169:E3169"/>
    <mergeCell ref="D3194:E3194"/>
    <mergeCell ref="D3195:E3195"/>
    <mergeCell ref="D3196:E3196"/>
    <mergeCell ref="D3197:E3197"/>
    <mergeCell ref="D3198:E3198"/>
    <mergeCell ref="D3199:E3199"/>
    <mergeCell ref="D3188:E3188"/>
    <mergeCell ref="D3189:E3189"/>
    <mergeCell ref="D3190:E3190"/>
    <mergeCell ref="D3191:E3191"/>
    <mergeCell ref="D3192:E3192"/>
    <mergeCell ref="D3193:E3193"/>
    <mergeCell ref="D3182:E3182"/>
    <mergeCell ref="D3183:E3183"/>
    <mergeCell ref="D3184:E3184"/>
    <mergeCell ref="D3185:E3185"/>
    <mergeCell ref="D3186:E3186"/>
    <mergeCell ref="D3187:E3187"/>
    <mergeCell ref="D3212:E3212"/>
    <mergeCell ref="D3213:E3213"/>
    <mergeCell ref="D3214:E3214"/>
    <mergeCell ref="D3215:E3215"/>
    <mergeCell ref="D3216:E3216"/>
    <mergeCell ref="D3217:E3217"/>
    <mergeCell ref="D3206:E3206"/>
    <mergeCell ref="D3207:E3207"/>
    <mergeCell ref="D3208:E3208"/>
    <mergeCell ref="D3209:E3209"/>
    <mergeCell ref="D3210:E3210"/>
    <mergeCell ref="D3211:E3211"/>
    <mergeCell ref="D3200:E3200"/>
    <mergeCell ref="D3201:E3201"/>
    <mergeCell ref="D3202:E3202"/>
    <mergeCell ref="D3203:E3203"/>
    <mergeCell ref="D3204:E3204"/>
    <mergeCell ref="D3205:E3205"/>
    <mergeCell ref="D3230:E3230"/>
    <mergeCell ref="D3231:E3231"/>
    <mergeCell ref="D3232:E3232"/>
    <mergeCell ref="D3233:E3233"/>
    <mergeCell ref="D3234:E3234"/>
    <mergeCell ref="D3235:E3235"/>
    <mergeCell ref="D3224:E3224"/>
    <mergeCell ref="D3225:E3225"/>
    <mergeCell ref="D3226:E3226"/>
    <mergeCell ref="D3227:E3227"/>
    <mergeCell ref="D3228:E3228"/>
    <mergeCell ref="D3229:E3229"/>
    <mergeCell ref="D3218:E3218"/>
    <mergeCell ref="D3219:E3219"/>
    <mergeCell ref="D3220:E3220"/>
    <mergeCell ref="D3221:E3221"/>
    <mergeCell ref="D3222:E3222"/>
    <mergeCell ref="D3223:E3223"/>
    <mergeCell ref="D3248:E3248"/>
    <mergeCell ref="D3249:E3249"/>
    <mergeCell ref="D3250:E3250"/>
    <mergeCell ref="D3251:E3251"/>
    <mergeCell ref="D3252:E3252"/>
    <mergeCell ref="D3253:E3253"/>
    <mergeCell ref="D3242:E3242"/>
    <mergeCell ref="D3243:E3243"/>
    <mergeCell ref="D3244:E3244"/>
    <mergeCell ref="D3245:E3245"/>
    <mergeCell ref="D3246:E3246"/>
    <mergeCell ref="D3247:E3247"/>
    <mergeCell ref="D3236:E3236"/>
    <mergeCell ref="D3237:E3237"/>
    <mergeCell ref="D3238:E3238"/>
    <mergeCell ref="D3239:E3239"/>
    <mergeCell ref="D3240:E3240"/>
    <mergeCell ref="D3241:E3241"/>
    <mergeCell ref="D3266:E3266"/>
    <mergeCell ref="D3267:E3267"/>
    <mergeCell ref="D3268:E3268"/>
    <mergeCell ref="D3269:E3269"/>
    <mergeCell ref="D3270:E3270"/>
    <mergeCell ref="D3271:E3271"/>
    <mergeCell ref="D3260:E3260"/>
    <mergeCell ref="D3261:E3261"/>
    <mergeCell ref="D3262:E3262"/>
    <mergeCell ref="D3263:E3263"/>
    <mergeCell ref="D3264:E3264"/>
    <mergeCell ref="D3265:E3265"/>
    <mergeCell ref="D3254:E3254"/>
    <mergeCell ref="D3255:E3255"/>
    <mergeCell ref="D3256:E3256"/>
    <mergeCell ref="D3257:E3257"/>
    <mergeCell ref="D3258:E3258"/>
    <mergeCell ref="D3259:E3259"/>
    <mergeCell ref="D3284:E3284"/>
    <mergeCell ref="D3285:E3285"/>
    <mergeCell ref="D3286:E3286"/>
    <mergeCell ref="D3287:E3287"/>
    <mergeCell ref="D3288:E3288"/>
    <mergeCell ref="D3289:E3289"/>
    <mergeCell ref="D3278:E3278"/>
    <mergeCell ref="D3279:E3279"/>
    <mergeCell ref="D3280:E3280"/>
    <mergeCell ref="D3281:E3281"/>
    <mergeCell ref="D3282:E3282"/>
    <mergeCell ref="D3283:E3283"/>
    <mergeCell ref="D3272:E3272"/>
    <mergeCell ref="D3273:E3273"/>
    <mergeCell ref="D3274:E3274"/>
    <mergeCell ref="D3275:E3275"/>
    <mergeCell ref="D3276:E3276"/>
    <mergeCell ref="D3277:E3277"/>
    <mergeCell ref="D3302:E3302"/>
    <mergeCell ref="D3303:E3303"/>
    <mergeCell ref="D3304:E3304"/>
    <mergeCell ref="D3305:E3305"/>
    <mergeCell ref="D3306:E3306"/>
    <mergeCell ref="D3307:E3307"/>
    <mergeCell ref="D3296:E3296"/>
    <mergeCell ref="D3297:E3297"/>
    <mergeCell ref="D3298:E3298"/>
    <mergeCell ref="D3299:E3299"/>
    <mergeCell ref="D3300:E3300"/>
    <mergeCell ref="D3301:E3301"/>
    <mergeCell ref="D3290:E3290"/>
    <mergeCell ref="D3291:E3291"/>
    <mergeCell ref="D3292:E3292"/>
    <mergeCell ref="D3293:E3293"/>
    <mergeCell ref="D3294:E3294"/>
    <mergeCell ref="D3295:E3295"/>
    <mergeCell ref="D3320:E3320"/>
    <mergeCell ref="D3321:E3321"/>
    <mergeCell ref="D3322:E3322"/>
    <mergeCell ref="D3323:E3323"/>
    <mergeCell ref="D3324:E3324"/>
    <mergeCell ref="D3325:E3325"/>
    <mergeCell ref="D3314:E3314"/>
    <mergeCell ref="D3315:E3315"/>
    <mergeCell ref="D3316:E3316"/>
    <mergeCell ref="D3317:E3317"/>
    <mergeCell ref="D3318:E3318"/>
    <mergeCell ref="D3319:E3319"/>
    <mergeCell ref="D3308:E3308"/>
    <mergeCell ref="D3309:E3309"/>
    <mergeCell ref="D3310:E3310"/>
    <mergeCell ref="D3311:E3311"/>
    <mergeCell ref="D3312:E3312"/>
    <mergeCell ref="D3313:E3313"/>
    <mergeCell ref="D3338:E3338"/>
    <mergeCell ref="D3339:E3339"/>
    <mergeCell ref="D3340:E3340"/>
    <mergeCell ref="D3341:E3341"/>
    <mergeCell ref="D3342:E3342"/>
    <mergeCell ref="D3343:E3343"/>
    <mergeCell ref="D3332:E3332"/>
    <mergeCell ref="D3333:E3333"/>
    <mergeCell ref="D3334:E3334"/>
    <mergeCell ref="D3335:E3335"/>
    <mergeCell ref="D3336:E3336"/>
    <mergeCell ref="D3337:E3337"/>
    <mergeCell ref="D3326:E3326"/>
    <mergeCell ref="D3327:E3327"/>
    <mergeCell ref="D3328:E3328"/>
    <mergeCell ref="D3329:E3329"/>
    <mergeCell ref="D3330:E3330"/>
    <mergeCell ref="D3331:E3331"/>
    <mergeCell ref="D3356:E3356"/>
    <mergeCell ref="D3357:E3357"/>
    <mergeCell ref="D3358:E3358"/>
    <mergeCell ref="D3359:E3359"/>
    <mergeCell ref="D3360:E3360"/>
    <mergeCell ref="D3361:E3361"/>
    <mergeCell ref="D3350:E3350"/>
    <mergeCell ref="D3351:E3351"/>
    <mergeCell ref="D3352:E3352"/>
    <mergeCell ref="D3353:E3353"/>
    <mergeCell ref="D3354:E3354"/>
    <mergeCell ref="D3355:E3355"/>
    <mergeCell ref="D3344:E3344"/>
    <mergeCell ref="D3345:E3345"/>
    <mergeCell ref="D3346:E3346"/>
    <mergeCell ref="D3347:E3347"/>
    <mergeCell ref="D3348:E3348"/>
    <mergeCell ref="D3349:E3349"/>
    <mergeCell ref="D3374:E3374"/>
    <mergeCell ref="D3375:E3375"/>
    <mergeCell ref="D3376:E3376"/>
    <mergeCell ref="D3377:E3377"/>
    <mergeCell ref="D3378:E3378"/>
    <mergeCell ref="D3379:E3379"/>
    <mergeCell ref="D3368:E3368"/>
    <mergeCell ref="D3369:E3369"/>
    <mergeCell ref="D3370:E3370"/>
    <mergeCell ref="D3371:E3371"/>
    <mergeCell ref="D3372:E3372"/>
    <mergeCell ref="D3373:E3373"/>
    <mergeCell ref="D3362:E3362"/>
    <mergeCell ref="D3363:E3363"/>
    <mergeCell ref="D3364:E3364"/>
    <mergeCell ref="D3365:E3365"/>
    <mergeCell ref="D3366:E3366"/>
    <mergeCell ref="D3367:E3367"/>
    <mergeCell ref="D3392:E3392"/>
    <mergeCell ref="D3393:E3393"/>
    <mergeCell ref="D3394:E3394"/>
    <mergeCell ref="D3395:E3395"/>
    <mergeCell ref="D3396:E3396"/>
    <mergeCell ref="D3397:E3397"/>
    <mergeCell ref="D3386:E3386"/>
    <mergeCell ref="D3387:E3387"/>
    <mergeCell ref="D3388:E3388"/>
    <mergeCell ref="D3389:E3389"/>
    <mergeCell ref="D3390:E3390"/>
    <mergeCell ref="D3391:E3391"/>
    <mergeCell ref="D3380:E3380"/>
    <mergeCell ref="D3381:E3381"/>
    <mergeCell ref="D3382:E3382"/>
    <mergeCell ref="D3383:E3383"/>
    <mergeCell ref="D3384:E3384"/>
    <mergeCell ref="D3385:E3385"/>
    <mergeCell ref="E3410:F3410"/>
    <mergeCell ref="E3411:F3411"/>
    <mergeCell ref="E3412:F3412"/>
    <mergeCell ref="E3413:F3413"/>
    <mergeCell ref="E3414:F3414"/>
    <mergeCell ref="E3415:F3415"/>
    <mergeCell ref="D3404:E3404"/>
    <mergeCell ref="D3405:E3405"/>
    <mergeCell ref="E3406:F3406"/>
    <mergeCell ref="E3407:F3407"/>
    <mergeCell ref="E3408:F3408"/>
    <mergeCell ref="E3409:F3409"/>
    <mergeCell ref="D3398:E3398"/>
    <mergeCell ref="D3399:E3399"/>
    <mergeCell ref="D3400:E3400"/>
    <mergeCell ref="D3401:E3401"/>
    <mergeCell ref="D3402:E3402"/>
    <mergeCell ref="D3403:E3403"/>
    <mergeCell ref="E3428:F3428"/>
    <mergeCell ref="E3429:F3429"/>
    <mergeCell ref="E3430:F3430"/>
    <mergeCell ref="E3431:F3431"/>
    <mergeCell ref="E3432:F3432"/>
    <mergeCell ref="E3433:F3433"/>
    <mergeCell ref="E3422:F3422"/>
    <mergeCell ref="E3423:F3423"/>
    <mergeCell ref="E3424:F3424"/>
    <mergeCell ref="E3425:F3425"/>
    <mergeCell ref="E3426:F3426"/>
    <mergeCell ref="E3427:F3427"/>
    <mergeCell ref="E3416:F3416"/>
    <mergeCell ref="E3417:F3417"/>
    <mergeCell ref="E3418:F3418"/>
    <mergeCell ref="E3419:F3419"/>
    <mergeCell ref="E3420:F3420"/>
    <mergeCell ref="E3421:F3421"/>
    <mergeCell ref="E3446:F3446"/>
    <mergeCell ref="E3447:F3447"/>
    <mergeCell ref="E3448:F3448"/>
    <mergeCell ref="E3449:F3449"/>
    <mergeCell ref="E3450:F3450"/>
    <mergeCell ref="E3451:F3451"/>
    <mergeCell ref="E3440:F3440"/>
    <mergeCell ref="E3441:F3441"/>
    <mergeCell ref="E3442:F3442"/>
    <mergeCell ref="E3443:F3443"/>
    <mergeCell ref="E3444:F3444"/>
    <mergeCell ref="E3445:F3445"/>
    <mergeCell ref="E3434:F3434"/>
    <mergeCell ref="E3435:F3435"/>
    <mergeCell ref="E3436:F3436"/>
    <mergeCell ref="E3437:F3437"/>
    <mergeCell ref="E3438:F3438"/>
    <mergeCell ref="E3439:F3439"/>
    <mergeCell ref="E3464:F3464"/>
    <mergeCell ref="E3465:F3465"/>
    <mergeCell ref="E3466:F3466"/>
    <mergeCell ref="E3467:F3467"/>
    <mergeCell ref="E3468:F3468"/>
    <mergeCell ref="E3469:F3469"/>
    <mergeCell ref="E3458:F3458"/>
    <mergeCell ref="E3459:F3459"/>
    <mergeCell ref="E3460:F3460"/>
    <mergeCell ref="E3461:F3461"/>
    <mergeCell ref="E3462:F3462"/>
    <mergeCell ref="E3463:F3463"/>
    <mergeCell ref="E3452:F3452"/>
    <mergeCell ref="E3453:F3453"/>
    <mergeCell ref="E3454:F3454"/>
    <mergeCell ref="E3455:F3455"/>
    <mergeCell ref="E3456:F3456"/>
    <mergeCell ref="E3457:F3457"/>
    <mergeCell ref="E3482:F3482"/>
    <mergeCell ref="E3483:F3483"/>
    <mergeCell ref="E3484:F3484"/>
    <mergeCell ref="E3485:F3485"/>
    <mergeCell ref="E3486:F3486"/>
    <mergeCell ref="E3487:F3487"/>
    <mergeCell ref="E3476:F3476"/>
    <mergeCell ref="E3477:F3477"/>
    <mergeCell ref="E3478:F3478"/>
    <mergeCell ref="E3479:F3479"/>
    <mergeCell ref="E3480:F3480"/>
    <mergeCell ref="E3481:F3481"/>
    <mergeCell ref="E3470:F3470"/>
    <mergeCell ref="E3471:F3471"/>
    <mergeCell ref="E3472:F3472"/>
    <mergeCell ref="E3473:F3473"/>
    <mergeCell ref="E3474:F3474"/>
    <mergeCell ref="E3475:F3475"/>
    <mergeCell ref="E3500:F3500"/>
    <mergeCell ref="E3501:F3501"/>
    <mergeCell ref="E3502:F3502"/>
    <mergeCell ref="E3503:F3503"/>
    <mergeCell ref="E3504:F3504"/>
    <mergeCell ref="E3505:F3505"/>
    <mergeCell ref="E3494:F3494"/>
    <mergeCell ref="E3495:F3495"/>
    <mergeCell ref="E3496:F3496"/>
    <mergeCell ref="E3497:F3497"/>
    <mergeCell ref="E3498:F3498"/>
    <mergeCell ref="E3499:F3499"/>
    <mergeCell ref="E3488:F3488"/>
    <mergeCell ref="E3489:F3489"/>
    <mergeCell ref="E3490:F3490"/>
    <mergeCell ref="E3491:F3491"/>
    <mergeCell ref="E3492:F3492"/>
    <mergeCell ref="E3493:F3493"/>
    <mergeCell ref="E3518:F3518"/>
    <mergeCell ref="E3519:F3519"/>
    <mergeCell ref="E3520:F3520"/>
    <mergeCell ref="E3521:F3521"/>
    <mergeCell ref="E3522:F3522"/>
    <mergeCell ref="E3523:F3523"/>
    <mergeCell ref="E3512:F3512"/>
    <mergeCell ref="E3513:F3513"/>
    <mergeCell ref="E3514:F3514"/>
    <mergeCell ref="E3515:F3515"/>
    <mergeCell ref="E3516:F3516"/>
    <mergeCell ref="E3517:F3517"/>
    <mergeCell ref="E3506:F3506"/>
    <mergeCell ref="E3507:F3507"/>
    <mergeCell ref="E3508:F3508"/>
    <mergeCell ref="E3509:F3509"/>
    <mergeCell ref="E3510:F3510"/>
    <mergeCell ref="E3511:F3511"/>
    <mergeCell ref="E3536:F3536"/>
    <mergeCell ref="E3537:F3537"/>
    <mergeCell ref="E3538:F3538"/>
    <mergeCell ref="E3539:F3539"/>
    <mergeCell ref="E3540:F3540"/>
    <mergeCell ref="E3541:F3541"/>
    <mergeCell ref="E3530:F3530"/>
    <mergeCell ref="E3531:F3531"/>
    <mergeCell ref="E3532:F3532"/>
    <mergeCell ref="E3533:F3533"/>
    <mergeCell ref="E3534:F3534"/>
    <mergeCell ref="E3535:F3535"/>
    <mergeCell ref="E3524:F3524"/>
    <mergeCell ref="E3525:F3525"/>
    <mergeCell ref="E3526:F3526"/>
    <mergeCell ref="E3527:F3527"/>
    <mergeCell ref="E3528:F3528"/>
    <mergeCell ref="E3529:F3529"/>
    <mergeCell ref="E3554:F3554"/>
    <mergeCell ref="E3555:F3555"/>
    <mergeCell ref="E3556:F3556"/>
    <mergeCell ref="E3557:F3557"/>
    <mergeCell ref="E3558:F3558"/>
    <mergeCell ref="E3559:F3559"/>
    <mergeCell ref="E3548:F3548"/>
    <mergeCell ref="E3549:F3549"/>
    <mergeCell ref="E3550:F3550"/>
    <mergeCell ref="E3551:F3551"/>
    <mergeCell ref="E3552:F3552"/>
    <mergeCell ref="E3553:F3553"/>
    <mergeCell ref="E3542:F3542"/>
    <mergeCell ref="E3543:F3543"/>
    <mergeCell ref="E3544:F3544"/>
    <mergeCell ref="E3545:F3545"/>
    <mergeCell ref="E3546:F3546"/>
    <mergeCell ref="E3547:F3547"/>
    <mergeCell ref="E3572:F3572"/>
    <mergeCell ref="E3573:F3573"/>
    <mergeCell ref="E3574:F3574"/>
    <mergeCell ref="E3575:F3575"/>
    <mergeCell ref="E3576:F3576"/>
    <mergeCell ref="E3577:F3577"/>
    <mergeCell ref="E3566:F3566"/>
    <mergeCell ref="E3567:F3567"/>
    <mergeCell ref="E3568:F3568"/>
    <mergeCell ref="E3569:F3569"/>
    <mergeCell ref="E3570:F3570"/>
    <mergeCell ref="E3571:F3571"/>
    <mergeCell ref="E3560:F3560"/>
    <mergeCell ref="E3561:F3561"/>
    <mergeCell ref="E3562:F3562"/>
    <mergeCell ref="E3563:F3563"/>
    <mergeCell ref="E3564:F3564"/>
    <mergeCell ref="E3565:F3565"/>
    <mergeCell ref="E3590:F3590"/>
    <mergeCell ref="E3591:F3591"/>
    <mergeCell ref="E3592:F3592"/>
    <mergeCell ref="E3593:F3593"/>
    <mergeCell ref="E3594:F3594"/>
    <mergeCell ref="E3595:F3595"/>
    <mergeCell ref="E3584:F3584"/>
    <mergeCell ref="E3585:F3585"/>
    <mergeCell ref="E3586:F3586"/>
    <mergeCell ref="E3587:F3587"/>
    <mergeCell ref="E3588:F3588"/>
    <mergeCell ref="E3589:F3589"/>
    <mergeCell ref="E3578:F3578"/>
    <mergeCell ref="E3579:F3579"/>
    <mergeCell ref="E3580:F3580"/>
    <mergeCell ref="E3581:F3581"/>
    <mergeCell ref="E3582:F3582"/>
    <mergeCell ref="E3583:F3583"/>
    <mergeCell ref="E3608:F3608"/>
    <mergeCell ref="E3609:F3609"/>
    <mergeCell ref="E3610:F3610"/>
    <mergeCell ref="E3611:F3611"/>
    <mergeCell ref="E3612:F3612"/>
    <mergeCell ref="E3613:F3613"/>
    <mergeCell ref="E3602:F3602"/>
    <mergeCell ref="E3603:F3603"/>
    <mergeCell ref="E3604:F3604"/>
    <mergeCell ref="E3605:F3605"/>
    <mergeCell ref="E3606:F3606"/>
    <mergeCell ref="E3607:F3607"/>
    <mergeCell ref="E3596:F3596"/>
    <mergeCell ref="E3597:F3597"/>
    <mergeCell ref="E3598:F3598"/>
    <mergeCell ref="E3599:F3599"/>
    <mergeCell ref="E3600:F3600"/>
    <mergeCell ref="E3601:F3601"/>
    <mergeCell ref="E3626:F3626"/>
    <mergeCell ref="E3627:F3627"/>
    <mergeCell ref="E3628:F3628"/>
    <mergeCell ref="E3629:F3629"/>
    <mergeCell ref="E3630:F3630"/>
    <mergeCell ref="E3631:F3631"/>
    <mergeCell ref="E3620:F3620"/>
    <mergeCell ref="E3621:F3621"/>
    <mergeCell ref="E3622:F3622"/>
    <mergeCell ref="E3623:F3623"/>
    <mergeCell ref="E3624:F3624"/>
    <mergeCell ref="E3625:F3625"/>
    <mergeCell ref="E3614:F3614"/>
    <mergeCell ref="E3615:F3615"/>
    <mergeCell ref="E3616:F3616"/>
    <mergeCell ref="E3617:F3617"/>
    <mergeCell ref="E3618:F3618"/>
    <mergeCell ref="E3619:F3619"/>
    <mergeCell ref="E3644:F3644"/>
    <mergeCell ref="E3645:F3645"/>
    <mergeCell ref="E3646:F3646"/>
    <mergeCell ref="E3647:F3647"/>
    <mergeCell ref="E3648:F3648"/>
    <mergeCell ref="E3649:F3649"/>
    <mergeCell ref="E3638:F3638"/>
    <mergeCell ref="E3639:F3639"/>
    <mergeCell ref="E3640:F3640"/>
    <mergeCell ref="E3641:F3641"/>
    <mergeCell ref="E3642:F3642"/>
    <mergeCell ref="E3643:F3643"/>
    <mergeCell ref="E3632:F3632"/>
    <mergeCell ref="E3633:F3633"/>
    <mergeCell ref="E3634:F3634"/>
    <mergeCell ref="E3635:F3635"/>
    <mergeCell ref="E3636:F3636"/>
    <mergeCell ref="E3637:F3637"/>
    <mergeCell ref="E3662:F3662"/>
    <mergeCell ref="E3663:F3663"/>
    <mergeCell ref="E3664:F3664"/>
    <mergeCell ref="E3665:F3665"/>
    <mergeCell ref="E3666:F3666"/>
    <mergeCell ref="E3667:F3667"/>
    <mergeCell ref="E3656:F3656"/>
    <mergeCell ref="E3657:F3657"/>
    <mergeCell ref="E3658:F3658"/>
    <mergeCell ref="E3659:F3659"/>
    <mergeCell ref="E3660:F3660"/>
    <mergeCell ref="E3661:F3661"/>
    <mergeCell ref="E3650:F3650"/>
    <mergeCell ref="E3651:F3651"/>
    <mergeCell ref="E3652:F3652"/>
    <mergeCell ref="E3653:F3653"/>
    <mergeCell ref="E3654:F3654"/>
    <mergeCell ref="E3655:F3655"/>
    <mergeCell ref="E3680:F3680"/>
    <mergeCell ref="E3681:F3681"/>
    <mergeCell ref="E3682:F3682"/>
    <mergeCell ref="E3683:F3683"/>
    <mergeCell ref="E3684:F3684"/>
    <mergeCell ref="E3685:F3685"/>
    <mergeCell ref="E3674:F3674"/>
    <mergeCell ref="E3675:F3675"/>
    <mergeCell ref="E3676:F3676"/>
    <mergeCell ref="E3677:F3677"/>
    <mergeCell ref="E3678:F3678"/>
    <mergeCell ref="E3679:F3679"/>
    <mergeCell ref="E3668:F3668"/>
    <mergeCell ref="E3669:F3669"/>
    <mergeCell ref="E3670:F3670"/>
    <mergeCell ref="E3671:F3671"/>
    <mergeCell ref="E3672:F3672"/>
    <mergeCell ref="E3673:F3673"/>
    <mergeCell ref="E3698:F3698"/>
    <mergeCell ref="E3699:F3699"/>
    <mergeCell ref="E3700:F3700"/>
    <mergeCell ref="E3701:F3701"/>
    <mergeCell ref="E3702:F3702"/>
    <mergeCell ref="E3703:F3703"/>
    <mergeCell ref="E3692:F3692"/>
    <mergeCell ref="E3693:F3693"/>
    <mergeCell ref="E3694:F3694"/>
    <mergeCell ref="E3695:F3695"/>
    <mergeCell ref="E3696:F3696"/>
    <mergeCell ref="E3697:F3697"/>
    <mergeCell ref="E3686:F3686"/>
    <mergeCell ref="E3687:F3687"/>
    <mergeCell ref="E3688:F3688"/>
    <mergeCell ref="E3689:F3689"/>
    <mergeCell ref="E3690:F3690"/>
    <mergeCell ref="E3691:F3691"/>
    <mergeCell ref="E3716:F3716"/>
    <mergeCell ref="E3717:F3717"/>
    <mergeCell ref="E3718:F3718"/>
    <mergeCell ref="E3719:F3719"/>
    <mergeCell ref="E3720:F3720"/>
    <mergeCell ref="E3721:F3721"/>
    <mergeCell ref="E3710:F3710"/>
    <mergeCell ref="E3711:F3711"/>
    <mergeCell ref="E3712:F3712"/>
    <mergeCell ref="E3713:F3713"/>
    <mergeCell ref="E3714:F3714"/>
    <mergeCell ref="E3715:F3715"/>
    <mergeCell ref="E3704:F3704"/>
    <mergeCell ref="E3705:F3705"/>
    <mergeCell ref="E3706:F3706"/>
    <mergeCell ref="E3707:F3707"/>
    <mergeCell ref="E3708:F3708"/>
    <mergeCell ref="E3709:F3709"/>
    <mergeCell ref="E3734:F3734"/>
    <mergeCell ref="E3735:F3735"/>
    <mergeCell ref="E3736:F3736"/>
    <mergeCell ref="E3737:F3737"/>
    <mergeCell ref="E3738:F3738"/>
    <mergeCell ref="E3739:F3739"/>
    <mergeCell ref="E3728:F3728"/>
    <mergeCell ref="E3729:F3729"/>
    <mergeCell ref="E3730:F3730"/>
    <mergeCell ref="E3731:F3731"/>
    <mergeCell ref="E3732:F3732"/>
    <mergeCell ref="E3733:F3733"/>
    <mergeCell ref="E3722:F3722"/>
    <mergeCell ref="E3723:F3723"/>
    <mergeCell ref="E3724:F3724"/>
    <mergeCell ref="E3725:F3725"/>
    <mergeCell ref="E3726:F3726"/>
    <mergeCell ref="E3727:F3727"/>
    <mergeCell ref="E3752:F3752"/>
    <mergeCell ref="E3753:F3753"/>
    <mergeCell ref="E3754:F3754"/>
    <mergeCell ref="E3755:F3755"/>
    <mergeCell ref="E3756:F3756"/>
    <mergeCell ref="E3757:F3757"/>
    <mergeCell ref="E3746:F3746"/>
    <mergeCell ref="E3747:F3747"/>
    <mergeCell ref="E3748:F3748"/>
    <mergeCell ref="E3749:F3749"/>
    <mergeCell ref="E3750:F3750"/>
    <mergeCell ref="E3751:F3751"/>
    <mergeCell ref="E3740:F3740"/>
    <mergeCell ref="E3741:F3741"/>
    <mergeCell ref="E3742:F3742"/>
    <mergeCell ref="E3743:F3743"/>
    <mergeCell ref="E3744:F3744"/>
    <mergeCell ref="E3745:F3745"/>
    <mergeCell ref="E3770:F3770"/>
    <mergeCell ref="E3771:F3771"/>
    <mergeCell ref="E3772:F3772"/>
    <mergeCell ref="E3773:F3773"/>
    <mergeCell ref="E3774:F3774"/>
    <mergeCell ref="E3775:F3775"/>
    <mergeCell ref="E3764:F3764"/>
    <mergeCell ref="E3765:F3765"/>
    <mergeCell ref="E3766:F3766"/>
    <mergeCell ref="E3767:F3767"/>
    <mergeCell ref="E3768:F3768"/>
    <mergeCell ref="E3769:F3769"/>
    <mergeCell ref="E3758:F3758"/>
    <mergeCell ref="E3759:F3759"/>
    <mergeCell ref="E3760:F3760"/>
    <mergeCell ref="E3761:F3761"/>
    <mergeCell ref="E3762:F3762"/>
    <mergeCell ref="E3763:F3763"/>
    <mergeCell ref="E3788:F3788"/>
    <mergeCell ref="E3789:F3789"/>
    <mergeCell ref="D3790:E3790"/>
    <mergeCell ref="D3791:E3791"/>
    <mergeCell ref="D3792:E3792"/>
    <mergeCell ref="D3793:E3793"/>
    <mergeCell ref="E3782:F3782"/>
    <mergeCell ref="E3783:F3783"/>
    <mergeCell ref="E3784:F3784"/>
    <mergeCell ref="E3785:F3785"/>
    <mergeCell ref="E3786:F3786"/>
    <mergeCell ref="E3787:F3787"/>
    <mergeCell ref="E3776:F3776"/>
    <mergeCell ref="E3777:F3777"/>
    <mergeCell ref="E3778:F3778"/>
    <mergeCell ref="E3779:F3779"/>
    <mergeCell ref="E3780:F3780"/>
    <mergeCell ref="E3781:F3781"/>
    <mergeCell ref="D3806:E3806"/>
    <mergeCell ref="D3807:E3807"/>
    <mergeCell ref="D3808:E3808"/>
    <mergeCell ref="D3809:E3809"/>
    <mergeCell ref="D3810:E3810"/>
    <mergeCell ref="D3811:E3811"/>
    <mergeCell ref="D3800:E3800"/>
    <mergeCell ref="D3801:E3801"/>
    <mergeCell ref="D3802:E3802"/>
    <mergeCell ref="D3803:E3803"/>
    <mergeCell ref="D3804:E3804"/>
    <mergeCell ref="D3805:E3805"/>
    <mergeCell ref="D3794:E3794"/>
    <mergeCell ref="D3795:E3795"/>
    <mergeCell ref="D3796:E3796"/>
    <mergeCell ref="D3797:E3797"/>
    <mergeCell ref="D3798:E3798"/>
    <mergeCell ref="D3799:E3799"/>
    <mergeCell ref="D3824:E3824"/>
    <mergeCell ref="D3825:E3825"/>
    <mergeCell ref="D3826:E3826"/>
    <mergeCell ref="D3827:E3827"/>
    <mergeCell ref="D3828:E3828"/>
    <mergeCell ref="D3829:E3829"/>
    <mergeCell ref="D3818:E3818"/>
    <mergeCell ref="D3819:E3819"/>
    <mergeCell ref="D3820:E3820"/>
    <mergeCell ref="D3821:E3821"/>
    <mergeCell ref="D3822:E3822"/>
    <mergeCell ref="D3823:E3823"/>
    <mergeCell ref="D3812:E3812"/>
    <mergeCell ref="D3813:E3813"/>
    <mergeCell ref="D3814:E3814"/>
    <mergeCell ref="D3815:E3815"/>
    <mergeCell ref="D3816:E3816"/>
    <mergeCell ref="D3817:E3817"/>
    <mergeCell ref="D3842:E3842"/>
    <mergeCell ref="D3843:E3843"/>
    <mergeCell ref="D3844:E3844"/>
    <mergeCell ref="D3845:E3845"/>
    <mergeCell ref="D3846:E3846"/>
    <mergeCell ref="D3847:E3847"/>
    <mergeCell ref="D3836:E3836"/>
    <mergeCell ref="D3837:E3837"/>
    <mergeCell ref="D3838:E3838"/>
    <mergeCell ref="D3839:E3839"/>
    <mergeCell ref="D3840:E3840"/>
    <mergeCell ref="D3841:E3841"/>
    <mergeCell ref="D3830:E3830"/>
    <mergeCell ref="D3831:E3831"/>
    <mergeCell ref="D3832:E3832"/>
    <mergeCell ref="D3833:E3833"/>
    <mergeCell ref="D3834:E3834"/>
    <mergeCell ref="D3835:E3835"/>
    <mergeCell ref="D3860:E3860"/>
    <mergeCell ref="D3861:E3861"/>
    <mergeCell ref="D3862:E3862"/>
    <mergeCell ref="D3863:E3863"/>
    <mergeCell ref="D3864:E3864"/>
    <mergeCell ref="D3865:E3865"/>
    <mergeCell ref="D3854:E3854"/>
    <mergeCell ref="D3855:E3855"/>
    <mergeCell ref="D3856:E3856"/>
    <mergeCell ref="D3857:E3857"/>
    <mergeCell ref="D3858:E3858"/>
    <mergeCell ref="D3859:E3859"/>
    <mergeCell ref="D3848:E3848"/>
    <mergeCell ref="D3849:E3849"/>
    <mergeCell ref="D3850:E3850"/>
    <mergeCell ref="D3851:E3851"/>
    <mergeCell ref="D3852:E3852"/>
    <mergeCell ref="D3853:E3853"/>
    <mergeCell ref="D3878:E3878"/>
    <mergeCell ref="D3879:E3879"/>
    <mergeCell ref="D3880:E3880"/>
    <mergeCell ref="D3881:E3881"/>
    <mergeCell ref="D3882:E3882"/>
    <mergeCell ref="D3883:E3883"/>
    <mergeCell ref="D3872:E3872"/>
    <mergeCell ref="D3873:E3873"/>
    <mergeCell ref="D3874:E3874"/>
    <mergeCell ref="D3875:E3875"/>
    <mergeCell ref="D3876:E3876"/>
    <mergeCell ref="D3877:E3877"/>
    <mergeCell ref="D3866:E3866"/>
    <mergeCell ref="D3867:E3867"/>
    <mergeCell ref="D3868:E3868"/>
    <mergeCell ref="D3869:E3869"/>
    <mergeCell ref="D3870:E3870"/>
    <mergeCell ref="D3871:E3871"/>
    <mergeCell ref="D3896:E3896"/>
    <mergeCell ref="D3897:E3897"/>
    <mergeCell ref="D3898:E3898"/>
    <mergeCell ref="D3899:E3899"/>
    <mergeCell ref="D3900:E3900"/>
    <mergeCell ref="D3901:E3901"/>
    <mergeCell ref="D3890:E3890"/>
    <mergeCell ref="D3891:E3891"/>
    <mergeCell ref="D3892:E3892"/>
    <mergeCell ref="D3893:E3893"/>
    <mergeCell ref="D3894:E3894"/>
    <mergeCell ref="D3895:E3895"/>
    <mergeCell ref="D3884:E3884"/>
    <mergeCell ref="D3885:E3885"/>
    <mergeCell ref="D3886:E3886"/>
    <mergeCell ref="D3887:E3887"/>
    <mergeCell ref="D3888:E3888"/>
    <mergeCell ref="D3889:E3889"/>
    <mergeCell ref="D3914:E3914"/>
    <mergeCell ref="D3915:E3915"/>
    <mergeCell ref="D3916:E3916"/>
    <mergeCell ref="D3917:E3917"/>
    <mergeCell ref="D3918:E3918"/>
    <mergeCell ref="D3919:E3919"/>
    <mergeCell ref="D3908:E3908"/>
    <mergeCell ref="D3909:E3909"/>
    <mergeCell ref="D3910:E3910"/>
    <mergeCell ref="D3911:E3911"/>
    <mergeCell ref="D3912:E3912"/>
    <mergeCell ref="D3913:E3913"/>
    <mergeCell ref="D3902:E3902"/>
    <mergeCell ref="D3903:E3903"/>
    <mergeCell ref="D3904:E3904"/>
    <mergeCell ref="D3905:E3905"/>
    <mergeCell ref="D3906:E3906"/>
    <mergeCell ref="D3907:E3907"/>
    <mergeCell ref="D3932:E3932"/>
    <mergeCell ref="D3933:E3933"/>
    <mergeCell ref="D3934:E3934"/>
    <mergeCell ref="D3935:E3935"/>
    <mergeCell ref="D3936:E3936"/>
    <mergeCell ref="D3937:E3937"/>
    <mergeCell ref="D3926:E3926"/>
    <mergeCell ref="D3927:E3927"/>
    <mergeCell ref="D3928:E3928"/>
    <mergeCell ref="D3929:E3929"/>
    <mergeCell ref="D3930:E3930"/>
    <mergeCell ref="D3931:E3931"/>
    <mergeCell ref="D3920:E3920"/>
    <mergeCell ref="D3921:E3921"/>
    <mergeCell ref="D3922:E3922"/>
    <mergeCell ref="D3923:E3923"/>
    <mergeCell ref="D3924:E3924"/>
    <mergeCell ref="D3925:E3925"/>
    <mergeCell ref="D3950:E3950"/>
    <mergeCell ref="D3951:E3951"/>
    <mergeCell ref="D3952:E3952"/>
    <mergeCell ref="D3953:E3953"/>
    <mergeCell ref="D3954:E3954"/>
    <mergeCell ref="D3955:E3955"/>
    <mergeCell ref="D3944:E3944"/>
    <mergeCell ref="D3945:E3945"/>
    <mergeCell ref="D3946:E3946"/>
    <mergeCell ref="D3947:E3947"/>
    <mergeCell ref="D3948:E3948"/>
    <mergeCell ref="D3949:E3949"/>
    <mergeCell ref="D3938:E3938"/>
    <mergeCell ref="D3939:E3939"/>
    <mergeCell ref="D3940:E3940"/>
    <mergeCell ref="D3941:E3941"/>
    <mergeCell ref="D3942:E3942"/>
    <mergeCell ref="D3943:E3943"/>
    <mergeCell ref="D3968:E3968"/>
    <mergeCell ref="D3969:E3969"/>
    <mergeCell ref="D3970:E3970"/>
    <mergeCell ref="D3971:E3971"/>
    <mergeCell ref="D3972:E3972"/>
    <mergeCell ref="D3973:E3973"/>
    <mergeCell ref="D3962:E3962"/>
    <mergeCell ref="D3963:E3963"/>
    <mergeCell ref="D3964:E3964"/>
    <mergeCell ref="D3965:E3965"/>
    <mergeCell ref="D3966:E3966"/>
    <mergeCell ref="D3967:E3967"/>
    <mergeCell ref="D3956:E3956"/>
    <mergeCell ref="D3957:E3957"/>
    <mergeCell ref="D3958:E3958"/>
    <mergeCell ref="D3959:E3959"/>
    <mergeCell ref="D3960:E3960"/>
    <mergeCell ref="D3961:E3961"/>
    <mergeCell ref="D3986:E3986"/>
    <mergeCell ref="D3987:E3987"/>
    <mergeCell ref="D3988:E3988"/>
    <mergeCell ref="D3989:E3989"/>
    <mergeCell ref="D3990:E3990"/>
    <mergeCell ref="D3991:E3991"/>
    <mergeCell ref="D3980:E3980"/>
    <mergeCell ref="D3981:E3981"/>
    <mergeCell ref="D3982:E3982"/>
    <mergeCell ref="D3983:E3983"/>
    <mergeCell ref="D3984:E3984"/>
    <mergeCell ref="D3985:E3985"/>
    <mergeCell ref="D3974:E3974"/>
    <mergeCell ref="D3975:E3975"/>
    <mergeCell ref="D3976:E3976"/>
    <mergeCell ref="D3977:E3977"/>
    <mergeCell ref="D3978:E3978"/>
    <mergeCell ref="D3979:E3979"/>
    <mergeCell ref="D4004:E4004"/>
    <mergeCell ref="D4005:E4005"/>
    <mergeCell ref="D4006:E4006"/>
    <mergeCell ref="D4007:E4007"/>
    <mergeCell ref="D4008:E4008"/>
    <mergeCell ref="D4009:E4009"/>
    <mergeCell ref="D3998:E3998"/>
    <mergeCell ref="D3999:E3999"/>
    <mergeCell ref="D4000:E4000"/>
    <mergeCell ref="D4001:E4001"/>
    <mergeCell ref="D4002:E4002"/>
    <mergeCell ref="D4003:E4003"/>
    <mergeCell ref="D3992:E3992"/>
    <mergeCell ref="D3993:E3993"/>
    <mergeCell ref="D3994:E3994"/>
    <mergeCell ref="D3995:E3995"/>
    <mergeCell ref="D3996:E3996"/>
    <mergeCell ref="D3997:E3997"/>
    <mergeCell ref="D4022:E4022"/>
    <mergeCell ref="D4023:E4023"/>
    <mergeCell ref="D4024:E4024"/>
    <mergeCell ref="D4025:E4025"/>
    <mergeCell ref="D4026:E4026"/>
    <mergeCell ref="D4027:E4027"/>
    <mergeCell ref="D4016:E4016"/>
    <mergeCell ref="D4017:E4017"/>
    <mergeCell ref="D4018:E4018"/>
    <mergeCell ref="D4019:E4019"/>
    <mergeCell ref="D4020:E4020"/>
    <mergeCell ref="D4021:E4021"/>
    <mergeCell ref="D4010:E4010"/>
    <mergeCell ref="D4011:E4011"/>
    <mergeCell ref="D4012:E4012"/>
    <mergeCell ref="D4013:E4013"/>
    <mergeCell ref="D4014:E4014"/>
    <mergeCell ref="D4015:E4015"/>
    <mergeCell ref="D4040:E4040"/>
    <mergeCell ref="D4041:E4041"/>
    <mergeCell ref="D4042:E4042"/>
    <mergeCell ref="D4043:E4043"/>
    <mergeCell ref="D4044:E4044"/>
    <mergeCell ref="D4045:E4045"/>
    <mergeCell ref="D4034:E4034"/>
    <mergeCell ref="D4035:E4035"/>
    <mergeCell ref="D4036:E4036"/>
    <mergeCell ref="D4037:E4037"/>
    <mergeCell ref="D4038:E4038"/>
    <mergeCell ref="D4039:E4039"/>
    <mergeCell ref="D4028:E4028"/>
    <mergeCell ref="D4029:E4029"/>
    <mergeCell ref="D4030:E4030"/>
    <mergeCell ref="D4031:E4031"/>
    <mergeCell ref="D4032:E4032"/>
    <mergeCell ref="D4033:E4033"/>
    <mergeCell ref="D4058:E4058"/>
    <mergeCell ref="D4059:E4059"/>
    <mergeCell ref="D4060:E4060"/>
    <mergeCell ref="D4061:E4061"/>
    <mergeCell ref="D4062:E4062"/>
    <mergeCell ref="D4063:E4063"/>
    <mergeCell ref="D4052:E4052"/>
    <mergeCell ref="D4053:E4053"/>
    <mergeCell ref="D4054:E4054"/>
    <mergeCell ref="D4055:E4055"/>
    <mergeCell ref="D4056:E4056"/>
    <mergeCell ref="D4057:E4057"/>
    <mergeCell ref="D4046:E4046"/>
    <mergeCell ref="D4047:E4047"/>
    <mergeCell ref="D4048:E4048"/>
    <mergeCell ref="D4049:E4049"/>
    <mergeCell ref="D4050:E4050"/>
    <mergeCell ref="D4051:E4051"/>
    <mergeCell ref="D4076:E4076"/>
    <mergeCell ref="D4077:E4077"/>
    <mergeCell ref="D4078:E4078"/>
    <mergeCell ref="D4079:E4079"/>
    <mergeCell ref="D4080:E4080"/>
    <mergeCell ref="D4081:E4081"/>
    <mergeCell ref="D4070:E4070"/>
    <mergeCell ref="D4071:E4071"/>
    <mergeCell ref="D4072:E4072"/>
    <mergeCell ref="D4073:E4073"/>
    <mergeCell ref="D4074:E4074"/>
    <mergeCell ref="D4075:E4075"/>
    <mergeCell ref="D4064:E4064"/>
    <mergeCell ref="D4065:E4065"/>
    <mergeCell ref="D4066:E4066"/>
    <mergeCell ref="D4067:E4067"/>
    <mergeCell ref="D4068:E4068"/>
    <mergeCell ref="D4069:E4069"/>
    <mergeCell ref="D4094:E4094"/>
    <mergeCell ref="D4095:E4095"/>
    <mergeCell ref="D4096:E4096"/>
    <mergeCell ref="D4097:E4097"/>
    <mergeCell ref="D4098:E4098"/>
    <mergeCell ref="D4099:E4099"/>
    <mergeCell ref="D4088:E4088"/>
    <mergeCell ref="D4089:E4089"/>
    <mergeCell ref="D4090:E4090"/>
    <mergeCell ref="D4091:E4091"/>
    <mergeCell ref="D4092:E4092"/>
    <mergeCell ref="D4093:E4093"/>
    <mergeCell ref="D4082:E4082"/>
    <mergeCell ref="D4083:E4083"/>
    <mergeCell ref="D4084:E4084"/>
    <mergeCell ref="D4085:E4085"/>
    <mergeCell ref="D4086:E4086"/>
    <mergeCell ref="D4087:E4087"/>
    <mergeCell ref="D4112:E4112"/>
    <mergeCell ref="D4113:E4113"/>
    <mergeCell ref="D4114:E4114"/>
    <mergeCell ref="D4115:E4115"/>
    <mergeCell ref="D4116:E4116"/>
    <mergeCell ref="D4117:E4117"/>
    <mergeCell ref="D4106:E4106"/>
    <mergeCell ref="D4107:E4107"/>
    <mergeCell ref="D4108:E4108"/>
    <mergeCell ref="D4109:E4109"/>
    <mergeCell ref="D4110:E4110"/>
    <mergeCell ref="D4111:E4111"/>
    <mergeCell ref="D4100:E4100"/>
    <mergeCell ref="D4101:E4101"/>
    <mergeCell ref="D4102:E4102"/>
    <mergeCell ref="D4103:E4103"/>
    <mergeCell ref="D4104:E4104"/>
    <mergeCell ref="D4105:E4105"/>
    <mergeCell ref="D4130:E4130"/>
    <mergeCell ref="D4131:E4131"/>
    <mergeCell ref="D4132:E4132"/>
    <mergeCell ref="D4133:E4133"/>
    <mergeCell ref="D4134:E4134"/>
    <mergeCell ref="D4135:E4135"/>
    <mergeCell ref="D4124:E4124"/>
    <mergeCell ref="D4125:E4125"/>
    <mergeCell ref="D4126:E4126"/>
    <mergeCell ref="D4127:E4127"/>
    <mergeCell ref="D4128:E4128"/>
    <mergeCell ref="D4129:E4129"/>
    <mergeCell ref="D4118:E4118"/>
    <mergeCell ref="D4119:E4119"/>
    <mergeCell ref="D4120:E4120"/>
    <mergeCell ref="D4121:E4121"/>
    <mergeCell ref="D4122:E4122"/>
    <mergeCell ref="D4123:E4123"/>
    <mergeCell ref="D4148:E4148"/>
    <mergeCell ref="D4149:E4149"/>
    <mergeCell ref="D4150:E4150"/>
    <mergeCell ref="D4151:E4151"/>
    <mergeCell ref="D4152:E4152"/>
    <mergeCell ref="D4153:E4153"/>
    <mergeCell ref="D4142:E4142"/>
    <mergeCell ref="D4143:E4143"/>
    <mergeCell ref="D4144:E4144"/>
    <mergeCell ref="D4145:E4145"/>
    <mergeCell ref="D4146:E4146"/>
    <mergeCell ref="D4147:E4147"/>
    <mergeCell ref="D4136:E4136"/>
    <mergeCell ref="D4137:E4137"/>
    <mergeCell ref="D4138:E4138"/>
    <mergeCell ref="D4139:E4139"/>
    <mergeCell ref="D4140:E4140"/>
    <mergeCell ref="D4141:E4141"/>
    <mergeCell ref="D4166:E4166"/>
    <mergeCell ref="D4167:E4167"/>
    <mergeCell ref="D4168:E4168"/>
    <mergeCell ref="D4169:E4169"/>
    <mergeCell ref="D4170:E4170"/>
    <mergeCell ref="D4171:E4171"/>
    <mergeCell ref="D4160:E4160"/>
    <mergeCell ref="D4161:E4161"/>
    <mergeCell ref="D4162:E4162"/>
    <mergeCell ref="D4163:E4163"/>
    <mergeCell ref="D4164:E4164"/>
    <mergeCell ref="D4165:E4165"/>
    <mergeCell ref="D4154:E4154"/>
    <mergeCell ref="D4155:E4155"/>
    <mergeCell ref="D4156:E4156"/>
    <mergeCell ref="D4157:E4157"/>
    <mergeCell ref="D4158:E4158"/>
    <mergeCell ref="D4159:E4159"/>
    <mergeCell ref="D4184:E4184"/>
    <mergeCell ref="D4185:E4185"/>
    <mergeCell ref="D4186:E4186"/>
    <mergeCell ref="D4187:E4187"/>
    <mergeCell ref="D4188:E4188"/>
    <mergeCell ref="D4189:E4189"/>
    <mergeCell ref="D4178:E4178"/>
    <mergeCell ref="D4179:E4179"/>
    <mergeCell ref="D4180:E4180"/>
    <mergeCell ref="D4181:E4181"/>
    <mergeCell ref="D4182:E4182"/>
    <mergeCell ref="D4183:E4183"/>
    <mergeCell ref="D4172:E4172"/>
    <mergeCell ref="D4173:E4173"/>
    <mergeCell ref="D4174:E4174"/>
    <mergeCell ref="D4175:E4175"/>
    <mergeCell ref="D4176:E4176"/>
    <mergeCell ref="D4177:E4177"/>
    <mergeCell ref="D4202:E4202"/>
    <mergeCell ref="D4203:E4203"/>
    <mergeCell ref="D4204:E4204"/>
    <mergeCell ref="D4205:E4205"/>
    <mergeCell ref="D4206:E4206"/>
    <mergeCell ref="D4207:E4207"/>
    <mergeCell ref="D4196:E4196"/>
    <mergeCell ref="D4197:E4197"/>
    <mergeCell ref="D4198:E4198"/>
    <mergeCell ref="D4199:E4199"/>
    <mergeCell ref="D4200:E4200"/>
    <mergeCell ref="D4201:E4201"/>
    <mergeCell ref="D4190:E4190"/>
    <mergeCell ref="D4191:E4191"/>
    <mergeCell ref="D4192:E4192"/>
    <mergeCell ref="D4193:E4193"/>
    <mergeCell ref="D4194:E4194"/>
    <mergeCell ref="D4195:E4195"/>
    <mergeCell ref="D4220:E4220"/>
    <mergeCell ref="D4221:E4221"/>
    <mergeCell ref="D4222:E4222"/>
    <mergeCell ref="D4223:E4223"/>
    <mergeCell ref="D4224:E4224"/>
    <mergeCell ref="D4225:E4225"/>
    <mergeCell ref="D4214:E4214"/>
    <mergeCell ref="D4215:E4215"/>
    <mergeCell ref="D4216:E4216"/>
    <mergeCell ref="D4217:E4217"/>
    <mergeCell ref="D4218:E4218"/>
    <mergeCell ref="D4219:E4219"/>
    <mergeCell ref="D4208:E4208"/>
    <mergeCell ref="D4209:E4209"/>
    <mergeCell ref="D4210:E4210"/>
    <mergeCell ref="D4211:E4211"/>
    <mergeCell ref="D4212:E4212"/>
    <mergeCell ref="D4213:E4213"/>
    <mergeCell ref="D4238:E4238"/>
    <mergeCell ref="D4239:E4239"/>
    <mergeCell ref="D4240:E4240"/>
    <mergeCell ref="D4241:E4241"/>
    <mergeCell ref="D4242:E4242"/>
    <mergeCell ref="D4243:E4243"/>
    <mergeCell ref="D4232:E4232"/>
    <mergeCell ref="D4233:E4233"/>
    <mergeCell ref="D4234:E4234"/>
    <mergeCell ref="D4235:E4235"/>
    <mergeCell ref="D4236:E4236"/>
    <mergeCell ref="D4237:E4237"/>
    <mergeCell ref="D4226:E4226"/>
    <mergeCell ref="D4227:E4227"/>
    <mergeCell ref="D4228:E4228"/>
    <mergeCell ref="D4229:E4229"/>
    <mergeCell ref="D4230:E4230"/>
    <mergeCell ref="D4231:E4231"/>
    <mergeCell ref="D4256:E4256"/>
    <mergeCell ref="D4257:E4257"/>
    <mergeCell ref="D4258:E4258"/>
    <mergeCell ref="D4259:E4259"/>
    <mergeCell ref="D4260:E4260"/>
    <mergeCell ref="D4261:E4261"/>
    <mergeCell ref="D4250:E4250"/>
    <mergeCell ref="D4251:E4251"/>
    <mergeCell ref="D4252:E4252"/>
    <mergeCell ref="D4253:E4253"/>
    <mergeCell ref="D4254:E4254"/>
    <mergeCell ref="D4255:E4255"/>
    <mergeCell ref="D4244:E4244"/>
    <mergeCell ref="D4245:E4245"/>
    <mergeCell ref="D4246:E4246"/>
    <mergeCell ref="D4247:E4247"/>
    <mergeCell ref="D4248:E4248"/>
    <mergeCell ref="D4249:E4249"/>
    <mergeCell ref="D4274:E4274"/>
    <mergeCell ref="D4275:E4275"/>
    <mergeCell ref="D4276:E4276"/>
    <mergeCell ref="D4277:E4277"/>
    <mergeCell ref="D4278:E4278"/>
    <mergeCell ref="D4279:E4279"/>
    <mergeCell ref="D4268:E4268"/>
    <mergeCell ref="D4269:E4269"/>
    <mergeCell ref="D4270:E4270"/>
    <mergeCell ref="D4271:E4271"/>
    <mergeCell ref="D4272:E4272"/>
    <mergeCell ref="D4273:E4273"/>
    <mergeCell ref="D4262:E4262"/>
    <mergeCell ref="D4263:E4263"/>
    <mergeCell ref="D4264:E4264"/>
    <mergeCell ref="D4265:E4265"/>
    <mergeCell ref="D4266:E4266"/>
    <mergeCell ref="D4267:E4267"/>
    <mergeCell ref="D4292:E4292"/>
    <mergeCell ref="D4293:E4293"/>
    <mergeCell ref="D4294:E4294"/>
    <mergeCell ref="D4295:E4295"/>
    <mergeCell ref="D4296:E4296"/>
    <mergeCell ref="D4297:E4297"/>
    <mergeCell ref="D4286:E4286"/>
    <mergeCell ref="D4287:E4287"/>
    <mergeCell ref="D4288:E4288"/>
    <mergeCell ref="D4289:E4289"/>
    <mergeCell ref="D4290:E4290"/>
    <mergeCell ref="D4291:E4291"/>
    <mergeCell ref="D4280:E4280"/>
    <mergeCell ref="D4281:E4281"/>
    <mergeCell ref="D4282:E4282"/>
    <mergeCell ref="D4283:E4283"/>
    <mergeCell ref="D4284:E4284"/>
    <mergeCell ref="D4285:E4285"/>
    <mergeCell ref="D4310:E4310"/>
    <mergeCell ref="D4311:E4311"/>
    <mergeCell ref="D4312:E4312"/>
    <mergeCell ref="D4313:E4313"/>
    <mergeCell ref="D4314:E4314"/>
    <mergeCell ref="D4315:E4315"/>
    <mergeCell ref="D4304:E4304"/>
    <mergeCell ref="D4305:E4305"/>
    <mergeCell ref="D4306:E4306"/>
    <mergeCell ref="D4307:E4307"/>
    <mergeCell ref="D4308:E4308"/>
    <mergeCell ref="D4309:E4309"/>
    <mergeCell ref="D4298:E4298"/>
    <mergeCell ref="D4299:E4299"/>
    <mergeCell ref="D4300:E4300"/>
    <mergeCell ref="D4301:E4301"/>
    <mergeCell ref="D4302:E4302"/>
    <mergeCell ref="D4303:E4303"/>
    <mergeCell ref="D4328:E4328"/>
    <mergeCell ref="D4329:E4329"/>
    <mergeCell ref="D4330:E4330"/>
    <mergeCell ref="D4331:E4331"/>
    <mergeCell ref="D4332:E4332"/>
    <mergeCell ref="D4333:E4333"/>
    <mergeCell ref="D4322:E4322"/>
    <mergeCell ref="D4323:E4323"/>
    <mergeCell ref="D4324:E4324"/>
    <mergeCell ref="D4325:E4325"/>
    <mergeCell ref="D4326:E4326"/>
    <mergeCell ref="D4327:E4327"/>
    <mergeCell ref="D4316:E4316"/>
    <mergeCell ref="D4317:E4317"/>
    <mergeCell ref="D4318:E4318"/>
    <mergeCell ref="D4319:E4319"/>
    <mergeCell ref="D4320:E4320"/>
    <mergeCell ref="D4321:E4321"/>
    <mergeCell ref="D4346:E4346"/>
    <mergeCell ref="D4347:E4347"/>
    <mergeCell ref="D4348:E4348"/>
    <mergeCell ref="D4349:E4349"/>
    <mergeCell ref="D4350:E4350"/>
    <mergeCell ref="D4351:E4351"/>
    <mergeCell ref="D4340:E4340"/>
    <mergeCell ref="D4341:E4341"/>
    <mergeCell ref="D4342:E4342"/>
    <mergeCell ref="D4343:E4343"/>
    <mergeCell ref="D4344:E4344"/>
    <mergeCell ref="D4345:E4345"/>
    <mergeCell ref="D4334:E4334"/>
    <mergeCell ref="D4335:E4335"/>
    <mergeCell ref="D4336:E4336"/>
    <mergeCell ref="D4337:E4337"/>
    <mergeCell ref="D4338:E4338"/>
    <mergeCell ref="D4339:E4339"/>
    <mergeCell ref="D4364:E4364"/>
    <mergeCell ref="D4365:E4365"/>
    <mergeCell ref="D4366:E4366"/>
    <mergeCell ref="D4367:E4367"/>
    <mergeCell ref="D4368:E4368"/>
    <mergeCell ref="D4369:E4369"/>
    <mergeCell ref="D4358:E4358"/>
    <mergeCell ref="D4359:E4359"/>
    <mergeCell ref="D4360:E4360"/>
    <mergeCell ref="D4361:E4361"/>
    <mergeCell ref="D4362:E4362"/>
    <mergeCell ref="D4363:E4363"/>
    <mergeCell ref="D4352:E4352"/>
    <mergeCell ref="D4353:E4353"/>
    <mergeCell ref="D4354:E4354"/>
    <mergeCell ref="D4355:E4355"/>
    <mergeCell ref="D4356:E4356"/>
    <mergeCell ref="D4357:E4357"/>
    <mergeCell ref="D4382:E4382"/>
    <mergeCell ref="D4383:E4383"/>
    <mergeCell ref="D4384:E4384"/>
    <mergeCell ref="D4385:E4385"/>
    <mergeCell ref="D4386:E4386"/>
    <mergeCell ref="D4387:E4387"/>
    <mergeCell ref="D4376:E4376"/>
    <mergeCell ref="D4377:E4377"/>
    <mergeCell ref="D4378:E4378"/>
    <mergeCell ref="D4379:E4379"/>
    <mergeCell ref="D4380:E4380"/>
    <mergeCell ref="D4381:E4381"/>
    <mergeCell ref="D4370:E4370"/>
    <mergeCell ref="D4371:E4371"/>
    <mergeCell ref="D4372:E4372"/>
    <mergeCell ref="D4373:E4373"/>
    <mergeCell ref="D4374:E4374"/>
    <mergeCell ref="D4375:E4375"/>
    <mergeCell ref="D4400:E4400"/>
    <mergeCell ref="D4401:E4401"/>
    <mergeCell ref="E4402:F4402"/>
    <mergeCell ref="E4403:F4403"/>
    <mergeCell ref="E4404:F4404"/>
    <mergeCell ref="E4405:F4405"/>
    <mergeCell ref="D4394:E4394"/>
    <mergeCell ref="D4395:E4395"/>
    <mergeCell ref="D4396:E4396"/>
    <mergeCell ref="D4397:E4397"/>
    <mergeCell ref="D4398:E4398"/>
    <mergeCell ref="D4399:E4399"/>
    <mergeCell ref="D4388:E4388"/>
    <mergeCell ref="D4389:E4389"/>
    <mergeCell ref="D4390:E4390"/>
    <mergeCell ref="D4391:E4391"/>
    <mergeCell ref="D4392:E4392"/>
    <mergeCell ref="D4393:E4393"/>
    <mergeCell ref="E4418:F4418"/>
    <mergeCell ref="E4419:F4419"/>
    <mergeCell ref="E4420:F4420"/>
    <mergeCell ref="E4421:F4421"/>
    <mergeCell ref="E4422:F4422"/>
    <mergeCell ref="E4423:F4423"/>
    <mergeCell ref="E4412:F4412"/>
    <mergeCell ref="E4413:F4413"/>
    <mergeCell ref="E4414:F4414"/>
    <mergeCell ref="E4415:F4415"/>
    <mergeCell ref="E4416:F4416"/>
    <mergeCell ref="E4417:F4417"/>
    <mergeCell ref="E4406:F4406"/>
    <mergeCell ref="E4407:F4407"/>
    <mergeCell ref="E4408:F4408"/>
    <mergeCell ref="E4409:F4409"/>
    <mergeCell ref="E4410:F4410"/>
    <mergeCell ref="E4411:F4411"/>
    <mergeCell ref="E4436:F4436"/>
    <mergeCell ref="E4437:F4437"/>
    <mergeCell ref="E4438:F4438"/>
    <mergeCell ref="E4439:F4439"/>
    <mergeCell ref="E4440:F4440"/>
    <mergeCell ref="E4441:F4441"/>
    <mergeCell ref="E4430:F4430"/>
    <mergeCell ref="E4431:F4431"/>
    <mergeCell ref="E4432:F4432"/>
    <mergeCell ref="E4433:F4433"/>
    <mergeCell ref="E4434:F4434"/>
    <mergeCell ref="E4435:F4435"/>
    <mergeCell ref="E4424:F4424"/>
    <mergeCell ref="E4425:F4425"/>
    <mergeCell ref="E4426:F4426"/>
    <mergeCell ref="E4427:F4427"/>
    <mergeCell ref="E4428:F4428"/>
    <mergeCell ref="E4429:F4429"/>
    <mergeCell ref="E4454:F4454"/>
    <mergeCell ref="E4455:F4455"/>
    <mergeCell ref="E4456:F4456"/>
    <mergeCell ref="E4457:F4457"/>
    <mergeCell ref="E4458:F4458"/>
    <mergeCell ref="E4459:F4459"/>
    <mergeCell ref="E4448:F4448"/>
    <mergeCell ref="E4449:F4449"/>
    <mergeCell ref="E4450:F4450"/>
    <mergeCell ref="E4451:F4451"/>
    <mergeCell ref="E4452:F4452"/>
    <mergeCell ref="E4453:F4453"/>
    <mergeCell ref="E4442:F4442"/>
    <mergeCell ref="E4443:F4443"/>
    <mergeCell ref="E4444:F4444"/>
    <mergeCell ref="E4445:F4445"/>
    <mergeCell ref="E4446:F4446"/>
    <mergeCell ref="E4447:F4447"/>
    <mergeCell ref="E4472:F4472"/>
    <mergeCell ref="E4473:F4473"/>
    <mergeCell ref="E4474:F4474"/>
    <mergeCell ref="E4475:F4475"/>
    <mergeCell ref="E4476:F4476"/>
    <mergeCell ref="E4477:F4477"/>
    <mergeCell ref="E4466:F4466"/>
    <mergeCell ref="E4467:F4467"/>
    <mergeCell ref="E4468:F4468"/>
    <mergeCell ref="E4469:F4469"/>
    <mergeCell ref="E4470:F4470"/>
    <mergeCell ref="E4471:F4471"/>
    <mergeCell ref="E4460:F4460"/>
    <mergeCell ref="E4461:F4461"/>
    <mergeCell ref="E4462:F4462"/>
    <mergeCell ref="E4463:F4463"/>
    <mergeCell ref="E4464:F4464"/>
    <mergeCell ref="E4465:F4465"/>
    <mergeCell ref="E4490:F4490"/>
    <mergeCell ref="E4491:F4491"/>
    <mergeCell ref="E4492:F4492"/>
    <mergeCell ref="E4493:F4493"/>
    <mergeCell ref="E4494:F4494"/>
    <mergeCell ref="E4495:F4495"/>
    <mergeCell ref="E4484:F4484"/>
    <mergeCell ref="E4485:F4485"/>
    <mergeCell ref="E4486:F4486"/>
    <mergeCell ref="E4487:F4487"/>
    <mergeCell ref="E4488:F4488"/>
    <mergeCell ref="E4489:F4489"/>
    <mergeCell ref="E4478:F4478"/>
    <mergeCell ref="E4479:F4479"/>
    <mergeCell ref="E4480:F4480"/>
    <mergeCell ref="E4481:F4481"/>
    <mergeCell ref="E4482:F4482"/>
    <mergeCell ref="E4483:F4483"/>
    <mergeCell ref="E4508:F4508"/>
    <mergeCell ref="E4509:F4509"/>
    <mergeCell ref="E4510:F4510"/>
    <mergeCell ref="E4511:F4511"/>
    <mergeCell ref="E4512:F4512"/>
    <mergeCell ref="E4513:F4513"/>
    <mergeCell ref="E4502:F4502"/>
    <mergeCell ref="E4503:F4503"/>
    <mergeCell ref="E4504:F4504"/>
    <mergeCell ref="E4505:F4505"/>
    <mergeCell ref="E4506:F4506"/>
    <mergeCell ref="E4507:F4507"/>
    <mergeCell ref="E4496:F4496"/>
    <mergeCell ref="E4497:F4497"/>
    <mergeCell ref="E4498:F4498"/>
    <mergeCell ref="E4499:F4499"/>
    <mergeCell ref="E4500:F4500"/>
    <mergeCell ref="E4501:F4501"/>
    <mergeCell ref="E4526:F4526"/>
    <mergeCell ref="E4527:F4527"/>
    <mergeCell ref="E4528:F4528"/>
    <mergeCell ref="E4529:F4529"/>
    <mergeCell ref="E4530:F4530"/>
    <mergeCell ref="E4531:F4531"/>
    <mergeCell ref="E4520:F4520"/>
    <mergeCell ref="E4521:F4521"/>
    <mergeCell ref="E4522:F4522"/>
    <mergeCell ref="E4523:F4523"/>
    <mergeCell ref="E4524:F4524"/>
    <mergeCell ref="E4525:F4525"/>
    <mergeCell ref="E4514:F4514"/>
    <mergeCell ref="E4515:F4515"/>
    <mergeCell ref="E4516:F4516"/>
    <mergeCell ref="E4517:F4517"/>
    <mergeCell ref="E4518:F4518"/>
    <mergeCell ref="E4519:F4519"/>
    <mergeCell ref="E4544:F4544"/>
    <mergeCell ref="E4545:F4545"/>
    <mergeCell ref="E4546:F4546"/>
    <mergeCell ref="E4547:F4547"/>
    <mergeCell ref="E4548:F4548"/>
    <mergeCell ref="E4549:F4549"/>
    <mergeCell ref="E4538:F4538"/>
    <mergeCell ref="E4539:F4539"/>
    <mergeCell ref="E4540:F4540"/>
    <mergeCell ref="E4541:F4541"/>
    <mergeCell ref="E4542:F4542"/>
    <mergeCell ref="E4543:F4543"/>
    <mergeCell ref="E4532:F4532"/>
    <mergeCell ref="E4533:F4533"/>
    <mergeCell ref="E4534:F4534"/>
    <mergeCell ref="E4535:F4535"/>
    <mergeCell ref="E4536:F4536"/>
    <mergeCell ref="E4537:F4537"/>
    <mergeCell ref="E4562:F4562"/>
    <mergeCell ref="E4563:F4563"/>
    <mergeCell ref="E4564:F4564"/>
    <mergeCell ref="E4565:F4565"/>
    <mergeCell ref="E4566:F4566"/>
    <mergeCell ref="E4567:F4567"/>
    <mergeCell ref="E4556:F4556"/>
    <mergeCell ref="E4557:F4557"/>
    <mergeCell ref="E4558:F4558"/>
    <mergeCell ref="E4559:F4559"/>
    <mergeCell ref="E4560:F4560"/>
    <mergeCell ref="E4561:F4561"/>
    <mergeCell ref="E4550:F4550"/>
    <mergeCell ref="E4551:F4551"/>
    <mergeCell ref="E4552:F4552"/>
    <mergeCell ref="E4553:F4553"/>
    <mergeCell ref="E4554:F4554"/>
    <mergeCell ref="E4555:F4555"/>
    <mergeCell ref="E4580:F4580"/>
    <mergeCell ref="E4581:F4581"/>
    <mergeCell ref="E4582:F4582"/>
    <mergeCell ref="E4583:F4583"/>
    <mergeCell ref="E4584:F4584"/>
    <mergeCell ref="E4585:F4585"/>
    <mergeCell ref="E4574:F4574"/>
    <mergeCell ref="E4575:F4575"/>
    <mergeCell ref="E4576:F4576"/>
    <mergeCell ref="E4577:F4577"/>
    <mergeCell ref="E4578:F4578"/>
    <mergeCell ref="E4579:F4579"/>
    <mergeCell ref="E4568:F4568"/>
    <mergeCell ref="E4569:F4569"/>
    <mergeCell ref="E4570:F4570"/>
    <mergeCell ref="E4571:F4571"/>
    <mergeCell ref="E4572:F4572"/>
    <mergeCell ref="E4573:F4573"/>
    <mergeCell ref="E4598:F4598"/>
    <mergeCell ref="E4599:F4599"/>
    <mergeCell ref="E4600:F4600"/>
    <mergeCell ref="E4601:F4601"/>
    <mergeCell ref="E4602:F4602"/>
    <mergeCell ref="E4603:F4603"/>
    <mergeCell ref="E4592:F4592"/>
    <mergeCell ref="E4593:F4593"/>
    <mergeCell ref="E4594:F4594"/>
    <mergeCell ref="E4595:F4595"/>
    <mergeCell ref="E4596:F4596"/>
    <mergeCell ref="E4597:F4597"/>
    <mergeCell ref="E4586:F4586"/>
    <mergeCell ref="E4587:F4587"/>
    <mergeCell ref="E4588:F4588"/>
    <mergeCell ref="E4589:F4589"/>
    <mergeCell ref="E4590:F4590"/>
    <mergeCell ref="E4591:F4591"/>
    <mergeCell ref="E4616:F4616"/>
    <mergeCell ref="E4617:F4617"/>
    <mergeCell ref="E4618:F4618"/>
    <mergeCell ref="E4619:F4619"/>
    <mergeCell ref="E4620:F4620"/>
    <mergeCell ref="E4621:F4621"/>
    <mergeCell ref="E4610:F4610"/>
    <mergeCell ref="E4611:F4611"/>
    <mergeCell ref="E4612:F4612"/>
    <mergeCell ref="E4613:F4613"/>
    <mergeCell ref="E4614:F4614"/>
    <mergeCell ref="E4615:F4615"/>
    <mergeCell ref="E4604:F4604"/>
    <mergeCell ref="E4605:F4605"/>
    <mergeCell ref="E4606:F4606"/>
    <mergeCell ref="E4607:F4607"/>
    <mergeCell ref="E4608:F4608"/>
    <mergeCell ref="E4609:F4609"/>
    <mergeCell ref="D4634:E4634"/>
    <mergeCell ref="D4635:E4635"/>
    <mergeCell ref="D4636:E4636"/>
    <mergeCell ref="D4637:E4637"/>
    <mergeCell ref="D4638:E4638"/>
    <mergeCell ref="D4639:E4639"/>
    <mergeCell ref="D4628:E4628"/>
    <mergeCell ref="D4629:E4629"/>
    <mergeCell ref="D4630:E4630"/>
    <mergeCell ref="D4631:E4631"/>
    <mergeCell ref="D4632:E4632"/>
    <mergeCell ref="D4633:E4633"/>
    <mergeCell ref="E4622:F4622"/>
    <mergeCell ref="E4623:F4623"/>
    <mergeCell ref="E4624:F4624"/>
    <mergeCell ref="E4625:F4625"/>
    <mergeCell ref="E4626:F4626"/>
    <mergeCell ref="E4627:F4627"/>
    <mergeCell ref="D4652:E4652"/>
    <mergeCell ref="D4653:E4653"/>
    <mergeCell ref="D4654:E4654"/>
    <mergeCell ref="D4655:E4655"/>
    <mergeCell ref="D4656:E4656"/>
    <mergeCell ref="D4657:E4657"/>
    <mergeCell ref="D4646:E4646"/>
    <mergeCell ref="D4647:E4647"/>
    <mergeCell ref="D4648:E4648"/>
    <mergeCell ref="D4649:E4649"/>
    <mergeCell ref="D4650:E4650"/>
    <mergeCell ref="D4651:E4651"/>
    <mergeCell ref="D4640:E4640"/>
    <mergeCell ref="D4641:E4641"/>
    <mergeCell ref="D4642:E4642"/>
    <mergeCell ref="D4643:E4643"/>
    <mergeCell ref="D4644:E4644"/>
    <mergeCell ref="D4645:E4645"/>
    <mergeCell ref="D4670:E4670"/>
    <mergeCell ref="D4671:E4671"/>
    <mergeCell ref="D4672:E4672"/>
    <mergeCell ref="D4673:E4673"/>
    <mergeCell ref="D4674:E4674"/>
    <mergeCell ref="D4675:E4675"/>
    <mergeCell ref="D4664:E4664"/>
    <mergeCell ref="D4665:E4665"/>
    <mergeCell ref="D4666:E4666"/>
    <mergeCell ref="D4667:E4667"/>
    <mergeCell ref="D4668:E4668"/>
    <mergeCell ref="D4669:E4669"/>
    <mergeCell ref="D4658:E4658"/>
    <mergeCell ref="D4659:E4659"/>
    <mergeCell ref="D4660:E4660"/>
    <mergeCell ref="D4661:E4661"/>
    <mergeCell ref="D4662:E4662"/>
    <mergeCell ref="D4663:E4663"/>
    <mergeCell ref="D4688:E4688"/>
    <mergeCell ref="D4689:E4689"/>
    <mergeCell ref="D4690:E4690"/>
    <mergeCell ref="D4691:E4691"/>
    <mergeCell ref="D4692:E4692"/>
    <mergeCell ref="D4693:E4693"/>
    <mergeCell ref="D4682:E4682"/>
    <mergeCell ref="D4683:E4683"/>
    <mergeCell ref="D4684:E4684"/>
    <mergeCell ref="D4685:E4685"/>
    <mergeCell ref="D4686:E4686"/>
    <mergeCell ref="D4687:E4687"/>
    <mergeCell ref="D4676:E4676"/>
    <mergeCell ref="D4677:E4677"/>
    <mergeCell ref="D4678:E4678"/>
    <mergeCell ref="D4679:E4679"/>
    <mergeCell ref="D4680:E4680"/>
    <mergeCell ref="D4681:E4681"/>
    <mergeCell ref="D4706:E4706"/>
    <mergeCell ref="D4707:E4707"/>
    <mergeCell ref="D4708:E4708"/>
    <mergeCell ref="D4709:E4709"/>
    <mergeCell ref="D4710:E4710"/>
    <mergeCell ref="D4711:E4711"/>
    <mergeCell ref="D4700:E4700"/>
    <mergeCell ref="D4701:E4701"/>
    <mergeCell ref="D4702:E4702"/>
    <mergeCell ref="D4703:E4703"/>
    <mergeCell ref="D4704:E4704"/>
    <mergeCell ref="D4705:E4705"/>
    <mergeCell ref="D4694:E4694"/>
    <mergeCell ref="D4695:E4695"/>
    <mergeCell ref="D4696:E4696"/>
    <mergeCell ref="D4697:E4697"/>
    <mergeCell ref="D4698:E4698"/>
    <mergeCell ref="D4699:E4699"/>
    <mergeCell ref="D4724:E4724"/>
    <mergeCell ref="D4725:E4725"/>
    <mergeCell ref="D4726:E4726"/>
    <mergeCell ref="D4727:E4727"/>
    <mergeCell ref="D4728:E4728"/>
    <mergeCell ref="D4729:E4729"/>
    <mergeCell ref="D4718:E4718"/>
    <mergeCell ref="D4719:E4719"/>
    <mergeCell ref="D4720:E4720"/>
    <mergeCell ref="D4721:E4721"/>
    <mergeCell ref="D4722:E4722"/>
    <mergeCell ref="D4723:E4723"/>
    <mergeCell ref="D4712:E4712"/>
    <mergeCell ref="D4713:E4713"/>
    <mergeCell ref="D4714:E4714"/>
    <mergeCell ref="D4715:E4715"/>
    <mergeCell ref="D4716:E4716"/>
    <mergeCell ref="D4717:E4717"/>
    <mergeCell ref="D4742:E4742"/>
    <mergeCell ref="D4743:E4743"/>
    <mergeCell ref="D4744:E4744"/>
    <mergeCell ref="D4745:E4745"/>
    <mergeCell ref="D4746:E4746"/>
    <mergeCell ref="D4747:E4747"/>
    <mergeCell ref="D4736:E4736"/>
    <mergeCell ref="D4737:E4737"/>
    <mergeCell ref="D4738:E4738"/>
    <mergeCell ref="D4739:E4739"/>
    <mergeCell ref="D4740:E4740"/>
    <mergeCell ref="D4741:E4741"/>
    <mergeCell ref="D4730:E4730"/>
    <mergeCell ref="D4731:E4731"/>
    <mergeCell ref="D4732:E4732"/>
    <mergeCell ref="D4733:E4733"/>
    <mergeCell ref="D4734:E4734"/>
    <mergeCell ref="D4735:E4735"/>
    <mergeCell ref="D4760:E4760"/>
    <mergeCell ref="D4761:E4761"/>
    <mergeCell ref="D4762:E4762"/>
    <mergeCell ref="D4763:E4763"/>
    <mergeCell ref="D4764:E4764"/>
    <mergeCell ref="D4765:E4765"/>
    <mergeCell ref="D4754:E4754"/>
    <mergeCell ref="D4755:E4755"/>
    <mergeCell ref="D4756:E4756"/>
    <mergeCell ref="D4757:E4757"/>
    <mergeCell ref="D4758:E4758"/>
    <mergeCell ref="D4759:E4759"/>
    <mergeCell ref="D4748:E4748"/>
    <mergeCell ref="D4749:E4749"/>
    <mergeCell ref="D4750:E4750"/>
    <mergeCell ref="D4751:E4751"/>
    <mergeCell ref="D4752:E4752"/>
    <mergeCell ref="D4753:E4753"/>
    <mergeCell ref="D4778:E4778"/>
    <mergeCell ref="D4779:E4779"/>
    <mergeCell ref="D4780:E4780"/>
    <mergeCell ref="D4781:E4781"/>
    <mergeCell ref="D4782:E4782"/>
    <mergeCell ref="D4783:E4783"/>
    <mergeCell ref="D4772:E4772"/>
    <mergeCell ref="D4773:E4773"/>
    <mergeCell ref="D4774:E4774"/>
    <mergeCell ref="D4775:E4775"/>
    <mergeCell ref="D4776:E4776"/>
    <mergeCell ref="D4777:E4777"/>
    <mergeCell ref="D4766:E4766"/>
    <mergeCell ref="D4767:E4767"/>
    <mergeCell ref="D4768:E4768"/>
    <mergeCell ref="D4769:E4769"/>
    <mergeCell ref="D4770:E4770"/>
    <mergeCell ref="D4771:E4771"/>
    <mergeCell ref="D4796:E4796"/>
    <mergeCell ref="D4797:E4797"/>
    <mergeCell ref="D4798:E4798"/>
    <mergeCell ref="D4799:E4799"/>
    <mergeCell ref="D4800:E4800"/>
    <mergeCell ref="D4801:E4801"/>
    <mergeCell ref="D4790:E4790"/>
    <mergeCell ref="D4791:E4791"/>
    <mergeCell ref="D4792:E4792"/>
    <mergeCell ref="D4793:E4793"/>
    <mergeCell ref="D4794:E4794"/>
    <mergeCell ref="D4795:E4795"/>
    <mergeCell ref="D4784:E4784"/>
    <mergeCell ref="D4785:E4785"/>
    <mergeCell ref="D4786:E4786"/>
    <mergeCell ref="D4787:E4787"/>
    <mergeCell ref="D4788:E4788"/>
    <mergeCell ref="D4789:E4789"/>
    <mergeCell ref="D4814:E4814"/>
    <mergeCell ref="D4815:E4815"/>
    <mergeCell ref="D4816:E4816"/>
    <mergeCell ref="D4817:E4817"/>
    <mergeCell ref="D4818:E4818"/>
    <mergeCell ref="D4819:E4819"/>
    <mergeCell ref="D4808:E4808"/>
    <mergeCell ref="D4809:E4809"/>
    <mergeCell ref="D4810:E4810"/>
    <mergeCell ref="D4811:E4811"/>
    <mergeCell ref="D4812:E4812"/>
    <mergeCell ref="D4813:E4813"/>
    <mergeCell ref="D4802:E4802"/>
    <mergeCell ref="D4803:E4803"/>
    <mergeCell ref="D4804:E4804"/>
    <mergeCell ref="D4805:E4805"/>
    <mergeCell ref="D4806:E4806"/>
    <mergeCell ref="D4807:E4807"/>
    <mergeCell ref="D4832:E4832"/>
    <mergeCell ref="D4833:E4833"/>
    <mergeCell ref="D4834:E4834"/>
    <mergeCell ref="D4835:E4835"/>
    <mergeCell ref="D4836:E4836"/>
    <mergeCell ref="D4837:E4837"/>
    <mergeCell ref="D4826:E4826"/>
    <mergeCell ref="D4827:E4827"/>
    <mergeCell ref="D4828:E4828"/>
    <mergeCell ref="D4829:E4829"/>
    <mergeCell ref="D4830:E4830"/>
    <mergeCell ref="D4831:E4831"/>
    <mergeCell ref="D4820:E4820"/>
    <mergeCell ref="D4821:E4821"/>
    <mergeCell ref="D4822:E4822"/>
    <mergeCell ref="D4823:E4823"/>
    <mergeCell ref="D4824:E4824"/>
    <mergeCell ref="D4825:E4825"/>
    <mergeCell ref="D4850:E4850"/>
    <mergeCell ref="D4851:E4851"/>
    <mergeCell ref="D4852:E4852"/>
    <mergeCell ref="D4853:E4853"/>
    <mergeCell ref="D4854:E4854"/>
    <mergeCell ref="D4855:E4855"/>
    <mergeCell ref="D4844:E4844"/>
    <mergeCell ref="D4845:E4845"/>
    <mergeCell ref="D4846:E4846"/>
    <mergeCell ref="D4847:E4847"/>
    <mergeCell ref="D4848:E4848"/>
    <mergeCell ref="D4849:E4849"/>
    <mergeCell ref="D4838:E4838"/>
    <mergeCell ref="D4839:E4839"/>
    <mergeCell ref="D4840:E4840"/>
    <mergeCell ref="D4841:E4841"/>
    <mergeCell ref="D4842:E4842"/>
    <mergeCell ref="D4843:E4843"/>
    <mergeCell ref="D4868:E4868"/>
    <mergeCell ref="D4869:E4869"/>
    <mergeCell ref="D4870:E4870"/>
    <mergeCell ref="D4871:E4871"/>
    <mergeCell ref="D4872:E4872"/>
    <mergeCell ref="D4873:E4873"/>
    <mergeCell ref="D4862:E4862"/>
    <mergeCell ref="D4863:E4863"/>
    <mergeCell ref="D4864:E4864"/>
    <mergeCell ref="D4865:E4865"/>
    <mergeCell ref="D4866:E4866"/>
    <mergeCell ref="D4867:E4867"/>
    <mergeCell ref="D4856:E4856"/>
    <mergeCell ref="D4857:E4857"/>
    <mergeCell ref="D4858:E4858"/>
    <mergeCell ref="D4859:E4859"/>
    <mergeCell ref="D4860:E4860"/>
    <mergeCell ref="D4861:E4861"/>
    <mergeCell ref="D4886:E4886"/>
    <mergeCell ref="D4887:E4887"/>
    <mergeCell ref="D4888:E4888"/>
    <mergeCell ref="D4889:E4889"/>
    <mergeCell ref="D4890:E4890"/>
    <mergeCell ref="D4891:E4891"/>
    <mergeCell ref="D4880:E4880"/>
    <mergeCell ref="D4881:E4881"/>
    <mergeCell ref="D4882:E4882"/>
    <mergeCell ref="D4883:E4883"/>
    <mergeCell ref="D4884:E4884"/>
    <mergeCell ref="D4885:E4885"/>
    <mergeCell ref="D4874:E4874"/>
    <mergeCell ref="D4875:E4875"/>
    <mergeCell ref="D4876:E4876"/>
    <mergeCell ref="D4877:E4877"/>
    <mergeCell ref="D4878:E4878"/>
    <mergeCell ref="D4879:E4879"/>
    <mergeCell ref="D4904:E4904"/>
    <mergeCell ref="D4905:E4905"/>
    <mergeCell ref="D4906:E4906"/>
    <mergeCell ref="D4907:E4907"/>
    <mergeCell ref="D4908:E4908"/>
    <mergeCell ref="D4909:E4909"/>
    <mergeCell ref="D4898:E4898"/>
    <mergeCell ref="D4899:E4899"/>
    <mergeCell ref="D4900:E4900"/>
    <mergeCell ref="D4901:E4901"/>
    <mergeCell ref="D4902:E4902"/>
    <mergeCell ref="D4903:E4903"/>
    <mergeCell ref="D4892:E4892"/>
    <mergeCell ref="D4893:E4893"/>
    <mergeCell ref="D4894:E4894"/>
    <mergeCell ref="D4895:E4895"/>
    <mergeCell ref="D4896:E4896"/>
    <mergeCell ref="D4897:E4897"/>
    <mergeCell ref="D4922:E4922"/>
    <mergeCell ref="D4923:E4923"/>
    <mergeCell ref="D4924:E4924"/>
    <mergeCell ref="D4925:E4925"/>
    <mergeCell ref="D4926:E4926"/>
    <mergeCell ref="D4927:E4927"/>
    <mergeCell ref="D4916:E4916"/>
    <mergeCell ref="D4917:E4917"/>
    <mergeCell ref="D4918:E4918"/>
    <mergeCell ref="D4919:E4919"/>
    <mergeCell ref="D4920:E4920"/>
    <mergeCell ref="D4921:E4921"/>
    <mergeCell ref="D4910:E4910"/>
    <mergeCell ref="D4911:E4911"/>
    <mergeCell ref="D4912:E4912"/>
    <mergeCell ref="D4913:E4913"/>
    <mergeCell ref="D4914:E4914"/>
    <mergeCell ref="D4915:E4915"/>
    <mergeCell ref="D4940:E4940"/>
    <mergeCell ref="D4941:E4941"/>
    <mergeCell ref="D4942:E4942"/>
    <mergeCell ref="D4943:E4943"/>
    <mergeCell ref="D4944:E4944"/>
    <mergeCell ref="D4945:E4945"/>
    <mergeCell ref="D4934:E4934"/>
    <mergeCell ref="D4935:E4935"/>
    <mergeCell ref="D4936:E4936"/>
    <mergeCell ref="D4937:E4937"/>
    <mergeCell ref="D4938:E4938"/>
    <mergeCell ref="D4939:E4939"/>
    <mergeCell ref="D4928:E4928"/>
    <mergeCell ref="D4929:E4929"/>
    <mergeCell ref="D4930:E4930"/>
    <mergeCell ref="D4931:E4931"/>
    <mergeCell ref="D4932:E4932"/>
    <mergeCell ref="D4933:E4933"/>
    <mergeCell ref="D4958:E4958"/>
    <mergeCell ref="D4959:E4959"/>
    <mergeCell ref="D4960:E4960"/>
    <mergeCell ref="D4961:E4961"/>
    <mergeCell ref="D4962:E4962"/>
    <mergeCell ref="D4963:E4963"/>
    <mergeCell ref="D4952:E4952"/>
    <mergeCell ref="D4953:E4953"/>
    <mergeCell ref="D4954:E4954"/>
    <mergeCell ref="D4955:E4955"/>
    <mergeCell ref="D4956:E4956"/>
    <mergeCell ref="D4957:E4957"/>
    <mergeCell ref="D4946:E4946"/>
    <mergeCell ref="D4947:E4947"/>
    <mergeCell ref="D4948:E4948"/>
    <mergeCell ref="D4949:E4949"/>
    <mergeCell ref="D4950:E4950"/>
    <mergeCell ref="D4951:E4951"/>
    <mergeCell ref="D4976:E4976"/>
    <mergeCell ref="D4977:E4977"/>
    <mergeCell ref="D4978:E4978"/>
    <mergeCell ref="D4979:E4979"/>
    <mergeCell ref="D4980:E4980"/>
    <mergeCell ref="D4981:E4981"/>
    <mergeCell ref="D4970:E4970"/>
    <mergeCell ref="D4971:E4971"/>
    <mergeCell ref="D4972:E4972"/>
    <mergeCell ref="D4973:E4973"/>
    <mergeCell ref="D4974:E4974"/>
    <mergeCell ref="D4975:E4975"/>
    <mergeCell ref="D4964:E4964"/>
    <mergeCell ref="D4965:E4965"/>
    <mergeCell ref="D4966:E4966"/>
    <mergeCell ref="D4967:E4967"/>
    <mergeCell ref="D4968:E4968"/>
    <mergeCell ref="D4969:E4969"/>
    <mergeCell ref="D4994:E4994"/>
    <mergeCell ref="D4995:E4995"/>
    <mergeCell ref="D4996:E4996"/>
    <mergeCell ref="D4997:E4997"/>
    <mergeCell ref="D4998:E4998"/>
    <mergeCell ref="D4999:E4999"/>
    <mergeCell ref="D4988:E4988"/>
    <mergeCell ref="D4989:E4989"/>
    <mergeCell ref="D4990:E4990"/>
    <mergeCell ref="D4991:E4991"/>
    <mergeCell ref="D4992:E4992"/>
    <mergeCell ref="D4993:E4993"/>
    <mergeCell ref="D4982:E4982"/>
    <mergeCell ref="D4983:E4983"/>
    <mergeCell ref="D4984:E4984"/>
    <mergeCell ref="D4985:E4985"/>
    <mergeCell ref="D4986:E4986"/>
    <mergeCell ref="D4987:E4987"/>
    <mergeCell ref="D5012:E5012"/>
    <mergeCell ref="D5013:E5013"/>
    <mergeCell ref="D5014:E5014"/>
    <mergeCell ref="D5015:E5015"/>
    <mergeCell ref="D5016:E5016"/>
    <mergeCell ref="D5017:E5017"/>
    <mergeCell ref="D5006:E5006"/>
    <mergeCell ref="D5007:E5007"/>
    <mergeCell ref="D5008:E5008"/>
    <mergeCell ref="D5009:E5009"/>
    <mergeCell ref="D5010:E5010"/>
    <mergeCell ref="D5011:E5011"/>
    <mergeCell ref="D5000:E5000"/>
    <mergeCell ref="D5001:E5001"/>
    <mergeCell ref="D5002:E5002"/>
    <mergeCell ref="D5003:E5003"/>
    <mergeCell ref="D5004:E5004"/>
    <mergeCell ref="D5005:E5005"/>
    <mergeCell ref="D5030:E5030"/>
    <mergeCell ref="D5031:E5031"/>
    <mergeCell ref="D5032:E5032"/>
    <mergeCell ref="D5033:E5033"/>
    <mergeCell ref="D5034:E5034"/>
    <mergeCell ref="D5035:E5035"/>
    <mergeCell ref="D5024:E5024"/>
    <mergeCell ref="D5025:E5025"/>
    <mergeCell ref="D5026:E5026"/>
    <mergeCell ref="D5027:E5027"/>
    <mergeCell ref="D5028:E5028"/>
    <mergeCell ref="D5029:E5029"/>
    <mergeCell ref="D5018:E5018"/>
    <mergeCell ref="D5019:E5019"/>
    <mergeCell ref="D5020:E5020"/>
    <mergeCell ref="D5021:E5021"/>
    <mergeCell ref="D5022:E5022"/>
    <mergeCell ref="D5023:E5023"/>
    <mergeCell ref="D5048:E5048"/>
    <mergeCell ref="D5049:E5049"/>
    <mergeCell ref="D5050:E5050"/>
    <mergeCell ref="D5051:E5051"/>
    <mergeCell ref="D5052:E5052"/>
    <mergeCell ref="D5053:E5053"/>
    <mergeCell ref="D5042:E5042"/>
    <mergeCell ref="D5043:E5043"/>
    <mergeCell ref="D5044:E5044"/>
    <mergeCell ref="D5045:E5045"/>
    <mergeCell ref="D5046:E5046"/>
    <mergeCell ref="D5047:E5047"/>
    <mergeCell ref="D5036:E5036"/>
    <mergeCell ref="D5037:E5037"/>
    <mergeCell ref="D5038:E5038"/>
    <mergeCell ref="D5039:E5039"/>
    <mergeCell ref="D5040:E5040"/>
    <mergeCell ref="D5041:E5041"/>
    <mergeCell ref="D5066:E5066"/>
    <mergeCell ref="D5067:E5067"/>
    <mergeCell ref="D5068:E5068"/>
    <mergeCell ref="D5069:E5069"/>
    <mergeCell ref="D5070:E5070"/>
    <mergeCell ref="D5071:E5071"/>
    <mergeCell ref="D5060:E5060"/>
    <mergeCell ref="D5061:E5061"/>
    <mergeCell ref="D5062:E5062"/>
    <mergeCell ref="D5063:E5063"/>
    <mergeCell ref="D5064:E5064"/>
    <mergeCell ref="D5065:E5065"/>
    <mergeCell ref="D5054:E5054"/>
    <mergeCell ref="D5055:E5055"/>
    <mergeCell ref="D5056:E5056"/>
    <mergeCell ref="D5057:E5057"/>
    <mergeCell ref="D5058:E5058"/>
    <mergeCell ref="D5059:E5059"/>
    <mergeCell ref="D5084:E5084"/>
    <mergeCell ref="D5085:E5085"/>
    <mergeCell ref="D5086:E5086"/>
    <mergeCell ref="D5087:E5087"/>
    <mergeCell ref="D5088:E5088"/>
    <mergeCell ref="D5089:E5089"/>
    <mergeCell ref="D5078:E5078"/>
    <mergeCell ref="D5079:E5079"/>
    <mergeCell ref="D5080:E5080"/>
    <mergeCell ref="D5081:E5081"/>
    <mergeCell ref="D5082:E5082"/>
    <mergeCell ref="D5083:E5083"/>
    <mergeCell ref="D5072:E5072"/>
    <mergeCell ref="D5073:E5073"/>
    <mergeCell ref="D5074:E5074"/>
    <mergeCell ref="D5075:E5075"/>
    <mergeCell ref="D5076:E5076"/>
    <mergeCell ref="D5077:E5077"/>
    <mergeCell ref="D5102:E5102"/>
    <mergeCell ref="D5103:E5103"/>
    <mergeCell ref="D5104:E5104"/>
    <mergeCell ref="D5105:E5105"/>
    <mergeCell ref="D5106:E5106"/>
    <mergeCell ref="D5107:E5107"/>
    <mergeCell ref="D5096:E5096"/>
    <mergeCell ref="D5097:E5097"/>
    <mergeCell ref="D5098:E5098"/>
    <mergeCell ref="D5099:E5099"/>
    <mergeCell ref="D5100:E5100"/>
    <mergeCell ref="D5101:E5101"/>
    <mergeCell ref="D5090:E5090"/>
    <mergeCell ref="D5091:E5091"/>
    <mergeCell ref="D5092:E5092"/>
    <mergeCell ref="D5093:E5093"/>
    <mergeCell ref="D5094:E5094"/>
    <mergeCell ref="D5095:E5095"/>
    <mergeCell ref="D5120:E5120"/>
    <mergeCell ref="D5121:E5121"/>
    <mergeCell ref="D5122:E5122"/>
    <mergeCell ref="D5123:E5123"/>
    <mergeCell ref="D5124:E5124"/>
    <mergeCell ref="D5125:E5125"/>
    <mergeCell ref="D5114:E5114"/>
    <mergeCell ref="D5115:E5115"/>
    <mergeCell ref="D5116:E5116"/>
    <mergeCell ref="D5117:E5117"/>
    <mergeCell ref="D5118:E5118"/>
    <mergeCell ref="D5119:E5119"/>
    <mergeCell ref="D5108:E5108"/>
    <mergeCell ref="D5109:E5109"/>
    <mergeCell ref="D5110:E5110"/>
    <mergeCell ref="D5111:E5111"/>
    <mergeCell ref="D5112:E5112"/>
    <mergeCell ref="D5113:E5113"/>
    <mergeCell ref="D5138:E5138"/>
    <mergeCell ref="D5139:E5139"/>
    <mergeCell ref="D5140:E5140"/>
    <mergeCell ref="D5141:E5141"/>
    <mergeCell ref="D5142:E5142"/>
    <mergeCell ref="D5143:E5143"/>
    <mergeCell ref="D5132:E5132"/>
    <mergeCell ref="D5133:E5133"/>
    <mergeCell ref="D5134:E5134"/>
    <mergeCell ref="D5135:E5135"/>
    <mergeCell ref="D5136:E5136"/>
    <mergeCell ref="D5137:E5137"/>
    <mergeCell ref="D5126:E5126"/>
    <mergeCell ref="D5127:E5127"/>
    <mergeCell ref="D5128:E5128"/>
    <mergeCell ref="D5129:E5129"/>
    <mergeCell ref="D5130:E5130"/>
    <mergeCell ref="D5131:E5131"/>
    <mergeCell ref="D5156:E5156"/>
    <mergeCell ref="D5157:E5157"/>
    <mergeCell ref="D5158:E5158"/>
    <mergeCell ref="D5159:E5159"/>
    <mergeCell ref="D5160:E5160"/>
    <mergeCell ref="D5161:E5161"/>
    <mergeCell ref="D5150:E5150"/>
    <mergeCell ref="D5151:E5151"/>
    <mergeCell ref="D5152:E5152"/>
    <mergeCell ref="D5153:E5153"/>
    <mergeCell ref="D5154:E5154"/>
    <mergeCell ref="D5155:E5155"/>
    <mergeCell ref="D5144:E5144"/>
    <mergeCell ref="D5145:E5145"/>
    <mergeCell ref="D5146:E5146"/>
    <mergeCell ref="D5147:E5147"/>
    <mergeCell ref="D5148:E5148"/>
    <mergeCell ref="D5149:E5149"/>
    <mergeCell ref="D5174:E5174"/>
    <mergeCell ref="D5175:E5175"/>
    <mergeCell ref="D5176:E5176"/>
    <mergeCell ref="D5177:E5177"/>
    <mergeCell ref="D5178:E5178"/>
    <mergeCell ref="D5179:E5179"/>
    <mergeCell ref="D5168:E5168"/>
    <mergeCell ref="D5169:E5169"/>
    <mergeCell ref="D5170:E5170"/>
    <mergeCell ref="D5171:E5171"/>
    <mergeCell ref="D5172:E5172"/>
    <mergeCell ref="D5173:E5173"/>
    <mergeCell ref="D5162:E5162"/>
    <mergeCell ref="D5163:E5163"/>
    <mergeCell ref="D5164:E5164"/>
    <mergeCell ref="D5165:E5165"/>
    <mergeCell ref="D5166:E5166"/>
    <mergeCell ref="D5167:E5167"/>
    <mergeCell ref="D5192:E5192"/>
    <mergeCell ref="D5193:E5193"/>
    <mergeCell ref="D5194:E5194"/>
    <mergeCell ref="D5195:E5195"/>
    <mergeCell ref="D5196:E5196"/>
    <mergeCell ref="D5197:E5197"/>
    <mergeCell ref="D5186:E5186"/>
    <mergeCell ref="D5187:E5187"/>
    <mergeCell ref="D5188:E5188"/>
    <mergeCell ref="D5189:E5189"/>
    <mergeCell ref="D5190:E5190"/>
    <mergeCell ref="D5191:E5191"/>
    <mergeCell ref="D5180:E5180"/>
    <mergeCell ref="D5181:E5181"/>
    <mergeCell ref="D5182:E5182"/>
    <mergeCell ref="D5183:E5183"/>
    <mergeCell ref="D5184:E5184"/>
    <mergeCell ref="D5185:E5185"/>
    <mergeCell ref="D5210:E5210"/>
    <mergeCell ref="D5211:E5211"/>
    <mergeCell ref="D5212:E5212"/>
    <mergeCell ref="D5213:E5213"/>
    <mergeCell ref="D5214:E5214"/>
    <mergeCell ref="D5215:E5215"/>
    <mergeCell ref="D5204:E5204"/>
    <mergeCell ref="D5205:E5205"/>
    <mergeCell ref="D5206:E5206"/>
    <mergeCell ref="D5207:E5207"/>
    <mergeCell ref="D5208:E5208"/>
    <mergeCell ref="D5209:E5209"/>
    <mergeCell ref="D5198:E5198"/>
    <mergeCell ref="D5199:E5199"/>
    <mergeCell ref="D5200:E5200"/>
    <mergeCell ref="D5201:E5201"/>
    <mergeCell ref="D5202:E5202"/>
    <mergeCell ref="D5203:E5203"/>
    <mergeCell ref="D5228:E5228"/>
    <mergeCell ref="E5229:F5229"/>
    <mergeCell ref="E5230:F5230"/>
    <mergeCell ref="E5231:F5231"/>
    <mergeCell ref="E5232:F5232"/>
    <mergeCell ref="E5233:F5233"/>
    <mergeCell ref="D5222:E5222"/>
    <mergeCell ref="D5223:E5223"/>
    <mergeCell ref="D5224:E5224"/>
    <mergeCell ref="D5225:E5225"/>
    <mergeCell ref="D5226:E5226"/>
    <mergeCell ref="D5227:E5227"/>
    <mergeCell ref="D5216:E5216"/>
    <mergeCell ref="D5217:E5217"/>
    <mergeCell ref="D5218:E5218"/>
    <mergeCell ref="D5219:E5219"/>
    <mergeCell ref="D5220:E5220"/>
    <mergeCell ref="D5221:E5221"/>
    <mergeCell ref="E5246:F5246"/>
    <mergeCell ref="E5247:F5247"/>
    <mergeCell ref="E5248:F5248"/>
    <mergeCell ref="E5249:F5249"/>
    <mergeCell ref="E5250:F5250"/>
    <mergeCell ref="E5251:F5251"/>
    <mergeCell ref="E5240:F5240"/>
    <mergeCell ref="E5241:F5241"/>
    <mergeCell ref="E5242:F5242"/>
    <mergeCell ref="E5243:F5243"/>
    <mergeCell ref="E5244:F5244"/>
    <mergeCell ref="E5245:F5245"/>
    <mergeCell ref="E5234:F5234"/>
    <mergeCell ref="E5235:F5235"/>
    <mergeCell ref="E5236:F5236"/>
    <mergeCell ref="E5237:F5237"/>
    <mergeCell ref="E5238:F5238"/>
    <mergeCell ref="E5239:F5239"/>
    <mergeCell ref="E5264:F5264"/>
    <mergeCell ref="E5265:F5265"/>
    <mergeCell ref="E5266:F5266"/>
    <mergeCell ref="E5267:F5267"/>
    <mergeCell ref="E5268:F5268"/>
    <mergeCell ref="E5269:F5269"/>
    <mergeCell ref="E5258:F5258"/>
    <mergeCell ref="E5259:F5259"/>
    <mergeCell ref="E5260:F5260"/>
    <mergeCell ref="E5261:F5261"/>
    <mergeCell ref="E5262:F5262"/>
    <mergeCell ref="E5263:F5263"/>
    <mergeCell ref="E5252:F5252"/>
    <mergeCell ref="E5253:F5253"/>
    <mergeCell ref="E5254:F5254"/>
    <mergeCell ref="E5255:F5255"/>
    <mergeCell ref="E5256:F5256"/>
    <mergeCell ref="E5257:F5257"/>
    <mergeCell ref="E5282:F5282"/>
    <mergeCell ref="E5283:F5283"/>
    <mergeCell ref="D5284:E5284"/>
    <mergeCell ref="D5285:E5285"/>
    <mergeCell ref="D5286:E5286"/>
    <mergeCell ref="D5287:E5287"/>
    <mergeCell ref="E5276:F5276"/>
    <mergeCell ref="E5277:F5277"/>
    <mergeCell ref="E5278:F5278"/>
    <mergeCell ref="E5279:F5279"/>
    <mergeCell ref="E5280:F5280"/>
    <mergeCell ref="E5281:F5281"/>
    <mergeCell ref="E5270:F5270"/>
    <mergeCell ref="E5271:F5271"/>
    <mergeCell ref="E5272:F5272"/>
    <mergeCell ref="E5273:F5273"/>
    <mergeCell ref="E5274:F5274"/>
    <mergeCell ref="E5275:F5275"/>
    <mergeCell ref="D5300:E5300"/>
    <mergeCell ref="D5301:E5301"/>
    <mergeCell ref="D5302:E5302"/>
    <mergeCell ref="D5303:E5303"/>
    <mergeCell ref="D5304:E5304"/>
    <mergeCell ref="D5305:E5305"/>
    <mergeCell ref="D5294:E5294"/>
    <mergeCell ref="D5295:E5295"/>
    <mergeCell ref="D5296:E5296"/>
    <mergeCell ref="D5297:E5297"/>
    <mergeCell ref="D5298:E5298"/>
    <mergeCell ref="D5299:E5299"/>
    <mergeCell ref="D5288:E5288"/>
    <mergeCell ref="D5289:E5289"/>
    <mergeCell ref="D5290:E5290"/>
    <mergeCell ref="D5291:E5291"/>
    <mergeCell ref="D5292:E5292"/>
    <mergeCell ref="D5293:E5293"/>
    <mergeCell ref="D5318:E5318"/>
    <mergeCell ref="D5319:E5319"/>
    <mergeCell ref="D5320:E5320"/>
    <mergeCell ref="D5321:E5321"/>
    <mergeCell ref="D5322:E5322"/>
    <mergeCell ref="D5323:E5323"/>
    <mergeCell ref="D5312:E5312"/>
    <mergeCell ref="D5313:E5313"/>
    <mergeCell ref="D5314:E5314"/>
    <mergeCell ref="D5315:E5315"/>
    <mergeCell ref="D5316:E5316"/>
    <mergeCell ref="D5317:E5317"/>
    <mergeCell ref="D5306:E5306"/>
    <mergeCell ref="D5307:E5307"/>
    <mergeCell ref="D5308:E5308"/>
    <mergeCell ref="D5309:E5309"/>
    <mergeCell ref="D5310:E5310"/>
    <mergeCell ref="D5311:E5311"/>
    <mergeCell ref="D5336:E5336"/>
    <mergeCell ref="D5337:E5337"/>
    <mergeCell ref="D5338:E5338"/>
    <mergeCell ref="D5339:E5339"/>
    <mergeCell ref="D5340:E5340"/>
    <mergeCell ref="D5341:E5341"/>
    <mergeCell ref="D5330:E5330"/>
    <mergeCell ref="D5331:E5331"/>
    <mergeCell ref="D5332:E5332"/>
    <mergeCell ref="D5333:E5333"/>
    <mergeCell ref="D5334:E5334"/>
    <mergeCell ref="D5335:E5335"/>
    <mergeCell ref="D5324:E5324"/>
    <mergeCell ref="D5325:E5325"/>
    <mergeCell ref="D5326:E5326"/>
    <mergeCell ref="D5327:E5327"/>
    <mergeCell ref="D5328:E5328"/>
    <mergeCell ref="D5329:E5329"/>
    <mergeCell ref="D5354:E5354"/>
    <mergeCell ref="D5355:E5355"/>
    <mergeCell ref="D5356:E5356"/>
    <mergeCell ref="D5357:E5357"/>
    <mergeCell ref="D5358:E5358"/>
    <mergeCell ref="D5359:E5359"/>
    <mergeCell ref="D5348:E5348"/>
    <mergeCell ref="D5349:E5349"/>
    <mergeCell ref="D5350:E5350"/>
    <mergeCell ref="D5351:E5351"/>
    <mergeCell ref="D5352:E5352"/>
    <mergeCell ref="D5353:E5353"/>
    <mergeCell ref="D5342:E5342"/>
    <mergeCell ref="D5343:E5343"/>
    <mergeCell ref="D5344:E5344"/>
    <mergeCell ref="D5345:E5345"/>
    <mergeCell ref="D5346:E5346"/>
    <mergeCell ref="D5347:E5347"/>
    <mergeCell ref="D5372:E5372"/>
    <mergeCell ref="D5373:E5373"/>
    <mergeCell ref="D5374:E5374"/>
    <mergeCell ref="D5375:E5375"/>
    <mergeCell ref="D5376:E5376"/>
    <mergeCell ref="D5377:E5377"/>
    <mergeCell ref="D5366:E5366"/>
    <mergeCell ref="D5367:E5367"/>
    <mergeCell ref="D5368:E5368"/>
    <mergeCell ref="D5369:E5369"/>
    <mergeCell ref="D5370:E5370"/>
    <mergeCell ref="D5371:E5371"/>
    <mergeCell ref="D5360:E5360"/>
    <mergeCell ref="D5361:E5361"/>
    <mergeCell ref="D5362:E5362"/>
    <mergeCell ref="D5363:E5363"/>
    <mergeCell ref="D5364:E5364"/>
    <mergeCell ref="D5365:E5365"/>
    <mergeCell ref="D5390:E5390"/>
    <mergeCell ref="D5391:E5391"/>
    <mergeCell ref="D5392:E5392"/>
    <mergeCell ref="D5393:E5393"/>
    <mergeCell ref="D5394:E5394"/>
    <mergeCell ref="D5395:E5395"/>
    <mergeCell ref="D5384:E5384"/>
    <mergeCell ref="D5385:E5385"/>
    <mergeCell ref="D5386:E5386"/>
    <mergeCell ref="D5387:E5387"/>
    <mergeCell ref="D5388:E5388"/>
    <mergeCell ref="D5389:E5389"/>
    <mergeCell ref="D5378:E5378"/>
    <mergeCell ref="D5379:E5379"/>
    <mergeCell ref="D5380:E5380"/>
    <mergeCell ref="D5381:E5381"/>
    <mergeCell ref="D5382:E5382"/>
    <mergeCell ref="D5383:E5383"/>
    <mergeCell ref="D5408:E5408"/>
    <mergeCell ref="D5409:E5409"/>
    <mergeCell ref="D5410:E5410"/>
    <mergeCell ref="D5411:E5411"/>
    <mergeCell ref="D5412:E5412"/>
    <mergeCell ref="D5413:E5413"/>
    <mergeCell ref="D5402:E5402"/>
    <mergeCell ref="D5403:E5403"/>
    <mergeCell ref="D5404:E5404"/>
    <mergeCell ref="D5405:E5405"/>
    <mergeCell ref="D5406:E5406"/>
    <mergeCell ref="D5407:E5407"/>
    <mergeCell ref="D5396:E5396"/>
    <mergeCell ref="D5397:E5397"/>
    <mergeCell ref="D5398:E5398"/>
    <mergeCell ref="D5399:E5399"/>
    <mergeCell ref="D5400:E5400"/>
    <mergeCell ref="D5401:E5401"/>
    <mergeCell ref="D5426:E5426"/>
    <mergeCell ref="D5427:E5427"/>
    <mergeCell ref="D5428:E5428"/>
    <mergeCell ref="D5429:E5429"/>
    <mergeCell ref="D5430:E5430"/>
    <mergeCell ref="D5431:E5431"/>
    <mergeCell ref="D5420:E5420"/>
    <mergeCell ref="D5421:E5421"/>
    <mergeCell ref="D5422:E5422"/>
    <mergeCell ref="D5423:E5423"/>
    <mergeCell ref="D5424:E5424"/>
    <mergeCell ref="D5425:E5425"/>
    <mergeCell ref="D5414:E5414"/>
    <mergeCell ref="D5415:E5415"/>
    <mergeCell ref="D5416:E5416"/>
    <mergeCell ref="D5417:E5417"/>
    <mergeCell ref="D5418:E5418"/>
    <mergeCell ref="D5419:E5419"/>
    <mergeCell ref="D5444:E5444"/>
    <mergeCell ref="D5445:E5445"/>
    <mergeCell ref="D5446:E5446"/>
    <mergeCell ref="D5447:E5447"/>
    <mergeCell ref="D5448:E5448"/>
    <mergeCell ref="D5449:E5449"/>
    <mergeCell ref="D5438:E5438"/>
    <mergeCell ref="D5439:E5439"/>
    <mergeCell ref="D5440:E5440"/>
    <mergeCell ref="D5441:E5441"/>
    <mergeCell ref="D5442:E5442"/>
    <mergeCell ref="D5443:E5443"/>
    <mergeCell ref="D5432:E5432"/>
    <mergeCell ref="D5433:E5433"/>
    <mergeCell ref="D5434:E5434"/>
    <mergeCell ref="D5435:E5435"/>
    <mergeCell ref="D5436:E5436"/>
    <mergeCell ref="D5437:E5437"/>
    <mergeCell ref="D5462:E5462"/>
    <mergeCell ref="D5463:E5463"/>
    <mergeCell ref="D5464:E5464"/>
    <mergeCell ref="D5465:E5465"/>
    <mergeCell ref="D5466:E5466"/>
    <mergeCell ref="D5467:E5467"/>
    <mergeCell ref="D5456:E5456"/>
    <mergeCell ref="D5457:E5457"/>
    <mergeCell ref="D5458:E5458"/>
    <mergeCell ref="D5459:E5459"/>
    <mergeCell ref="D5460:E5460"/>
    <mergeCell ref="D5461:E5461"/>
    <mergeCell ref="D5450:E5450"/>
    <mergeCell ref="D5451:E5451"/>
    <mergeCell ref="D5452:E5452"/>
    <mergeCell ref="D5453:E5453"/>
    <mergeCell ref="D5454:E5454"/>
    <mergeCell ref="D5455:E5455"/>
    <mergeCell ref="D5480:E5480"/>
    <mergeCell ref="D5481:E5481"/>
    <mergeCell ref="D5482:E5482"/>
    <mergeCell ref="D5483:E5483"/>
    <mergeCell ref="D5484:E5484"/>
    <mergeCell ref="D5485:E5485"/>
    <mergeCell ref="D5474:E5474"/>
    <mergeCell ref="D5475:E5475"/>
    <mergeCell ref="D5476:E5476"/>
    <mergeCell ref="D5477:E5477"/>
    <mergeCell ref="D5478:E5478"/>
    <mergeCell ref="D5479:E5479"/>
    <mergeCell ref="D5468:E5468"/>
    <mergeCell ref="D5469:E5469"/>
    <mergeCell ref="D5470:E5470"/>
    <mergeCell ref="D5471:E5471"/>
    <mergeCell ref="D5472:E5472"/>
    <mergeCell ref="D5473:E5473"/>
    <mergeCell ref="D5498:E5498"/>
    <mergeCell ref="D5499:E5499"/>
    <mergeCell ref="D5500:E5500"/>
    <mergeCell ref="D5501:E5501"/>
    <mergeCell ref="D5502:E5502"/>
    <mergeCell ref="D5503:E5503"/>
    <mergeCell ref="D5492:E5492"/>
    <mergeCell ref="D5493:E5493"/>
    <mergeCell ref="D5494:E5494"/>
    <mergeCell ref="D5495:E5495"/>
    <mergeCell ref="D5496:E5496"/>
    <mergeCell ref="D5497:E5497"/>
    <mergeCell ref="D5486:E5486"/>
    <mergeCell ref="D5487:E5487"/>
    <mergeCell ref="D5488:E5488"/>
    <mergeCell ref="D5489:E5489"/>
    <mergeCell ref="D5490:E5490"/>
    <mergeCell ref="D5491:E5491"/>
    <mergeCell ref="D5516:E5516"/>
    <mergeCell ref="D5517:E5517"/>
    <mergeCell ref="D5518:E5518"/>
    <mergeCell ref="D5519:E5519"/>
    <mergeCell ref="D5520:E5520"/>
    <mergeCell ref="D5521:E5521"/>
    <mergeCell ref="D5510:E5510"/>
    <mergeCell ref="D5511:E5511"/>
    <mergeCell ref="D5512:E5512"/>
    <mergeCell ref="D5513:E5513"/>
    <mergeCell ref="D5514:E5514"/>
    <mergeCell ref="D5515:E5515"/>
    <mergeCell ref="D5504:E5504"/>
    <mergeCell ref="D5505:E5505"/>
    <mergeCell ref="D5506:E5506"/>
    <mergeCell ref="D5507:E5507"/>
    <mergeCell ref="D5508:E5508"/>
    <mergeCell ref="D5509:E5509"/>
    <mergeCell ref="D5534:E5534"/>
    <mergeCell ref="D5535:E5535"/>
    <mergeCell ref="D5536:E5536"/>
    <mergeCell ref="D5537:E5537"/>
    <mergeCell ref="D5538:E5538"/>
    <mergeCell ref="D5539:E5539"/>
    <mergeCell ref="D5528:E5528"/>
    <mergeCell ref="D5529:E5529"/>
    <mergeCell ref="D5530:E5530"/>
    <mergeCell ref="D5531:E5531"/>
    <mergeCell ref="D5532:E5532"/>
    <mergeCell ref="D5533:E5533"/>
    <mergeCell ref="D5522:E5522"/>
    <mergeCell ref="D5523:E5523"/>
    <mergeCell ref="D5524:E5524"/>
    <mergeCell ref="D5525:E5525"/>
    <mergeCell ref="D5526:E5526"/>
    <mergeCell ref="D5527:E5527"/>
    <mergeCell ref="D5552:E5552"/>
    <mergeCell ref="D5553:E5553"/>
    <mergeCell ref="D5554:E5554"/>
    <mergeCell ref="D5555:E5555"/>
    <mergeCell ref="D5556:E5556"/>
    <mergeCell ref="D5557:E5557"/>
    <mergeCell ref="D5546:E5546"/>
    <mergeCell ref="D5547:E5547"/>
    <mergeCell ref="D5548:E5548"/>
    <mergeCell ref="D5549:E5549"/>
    <mergeCell ref="D5550:E5550"/>
    <mergeCell ref="D5551:E5551"/>
    <mergeCell ref="D5540:E5540"/>
    <mergeCell ref="D5541:E5541"/>
    <mergeCell ref="D5542:E5542"/>
    <mergeCell ref="D5543:E5543"/>
    <mergeCell ref="D5544:E5544"/>
    <mergeCell ref="D5545:E5545"/>
    <mergeCell ref="D5570:E5570"/>
    <mergeCell ref="D5571:E5571"/>
    <mergeCell ref="D5572:E5572"/>
    <mergeCell ref="D5573:E5573"/>
    <mergeCell ref="D5574:E5574"/>
    <mergeCell ref="D5575:E5575"/>
    <mergeCell ref="D5564:E5564"/>
    <mergeCell ref="D5565:E5565"/>
    <mergeCell ref="D5566:E5566"/>
    <mergeCell ref="D5567:E5567"/>
    <mergeCell ref="D5568:E5568"/>
    <mergeCell ref="D5569:E5569"/>
    <mergeCell ref="D5558:E5558"/>
    <mergeCell ref="D5559:E5559"/>
    <mergeCell ref="D5560:E5560"/>
    <mergeCell ref="D5561:E5561"/>
    <mergeCell ref="D5562:E5562"/>
    <mergeCell ref="D5563:E5563"/>
    <mergeCell ref="D5588:E5588"/>
    <mergeCell ref="D5589:E5589"/>
    <mergeCell ref="D5590:E5590"/>
    <mergeCell ref="D5591:E5591"/>
    <mergeCell ref="D5592:E5592"/>
    <mergeCell ref="D5593:E5593"/>
    <mergeCell ref="D5582:E5582"/>
    <mergeCell ref="D5583:E5583"/>
    <mergeCell ref="D5584:E5584"/>
    <mergeCell ref="D5585:E5585"/>
    <mergeCell ref="D5586:E5586"/>
    <mergeCell ref="D5587:E5587"/>
    <mergeCell ref="D5576:E5576"/>
    <mergeCell ref="D5577:E5577"/>
    <mergeCell ref="D5578:E5578"/>
    <mergeCell ref="D5579:E5579"/>
    <mergeCell ref="D5580:E5580"/>
    <mergeCell ref="D5581:E5581"/>
    <mergeCell ref="D5606:E5606"/>
    <mergeCell ref="D5607:E5607"/>
    <mergeCell ref="D5608:E5608"/>
    <mergeCell ref="D5609:E5609"/>
    <mergeCell ref="D5610:E5610"/>
    <mergeCell ref="D5611:E5611"/>
    <mergeCell ref="D5600:E5600"/>
    <mergeCell ref="D5601:E5601"/>
    <mergeCell ref="D5602:E5602"/>
    <mergeCell ref="D5603:E5603"/>
    <mergeCell ref="D5604:E5604"/>
    <mergeCell ref="D5605:E5605"/>
    <mergeCell ref="D5594:E5594"/>
    <mergeCell ref="D5595:E5595"/>
    <mergeCell ref="D5596:E5596"/>
    <mergeCell ref="D5597:E5597"/>
    <mergeCell ref="D5598:E5598"/>
    <mergeCell ref="D5599:E5599"/>
    <mergeCell ref="D5624:E5624"/>
    <mergeCell ref="D5625:E5625"/>
    <mergeCell ref="D5626:E5626"/>
    <mergeCell ref="D5627:E5627"/>
    <mergeCell ref="D5628:E5628"/>
    <mergeCell ref="D5629:E5629"/>
    <mergeCell ref="D5618:E5618"/>
    <mergeCell ref="D5619:E5619"/>
    <mergeCell ref="D5620:E5620"/>
    <mergeCell ref="D5621:E5621"/>
    <mergeCell ref="D5622:E5622"/>
    <mergeCell ref="D5623:E5623"/>
    <mergeCell ref="D5612:E5612"/>
    <mergeCell ref="D5613:E5613"/>
    <mergeCell ref="D5614:E5614"/>
    <mergeCell ref="D5615:E5615"/>
    <mergeCell ref="D5616:E5616"/>
    <mergeCell ref="D5617:E5617"/>
    <mergeCell ref="D5642:E5642"/>
    <mergeCell ref="D5643:E5643"/>
    <mergeCell ref="D5644:E5644"/>
    <mergeCell ref="D5645:E5645"/>
    <mergeCell ref="D5646:E5646"/>
    <mergeCell ref="D5647:E5647"/>
    <mergeCell ref="D5636:E5636"/>
    <mergeCell ref="D5637:E5637"/>
    <mergeCell ref="D5638:E5638"/>
    <mergeCell ref="D5639:E5639"/>
    <mergeCell ref="D5640:E5640"/>
    <mergeCell ref="D5641:E5641"/>
    <mergeCell ref="D5630:E5630"/>
    <mergeCell ref="D5631:E5631"/>
    <mergeCell ref="D5632:E5632"/>
    <mergeCell ref="D5633:E5633"/>
    <mergeCell ref="D5634:E5634"/>
    <mergeCell ref="D5635:E5635"/>
    <mergeCell ref="D5660:E5660"/>
    <mergeCell ref="D5661:E5661"/>
    <mergeCell ref="D5662:E5662"/>
    <mergeCell ref="D5663:E5663"/>
    <mergeCell ref="D5664:E5664"/>
    <mergeCell ref="D5665:E5665"/>
    <mergeCell ref="D5654:E5654"/>
    <mergeCell ref="D5655:E5655"/>
    <mergeCell ref="D5656:E5656"/>
    <mergeCell ref="D5657:E5657"/>
    <mergeCell ref="D5658:E5658"/>
    <mergeCell ref="D5659:E5659"/>
    <mergeCell ref="D5648:E5648"/>
    <mergeCell ref="D5649:E5649"/>
    <mergeCell ref="D5650:E5650"/>
    <mergeCell ref="D5651:E5651"/>
    <mergeCell ref="D5652:E5652"/>
    <mergeCell ref="D5653:E5653"/>
    <mergeCell ref="D5678:E5678"/>
    <mergeCell ref="D5679:E5679"/>
    <mergeCell ref="D5680:E5680"/>
    <mergeCell ref="D5681:E5681"/>
    <mergeCell ref="D5682:E5682"/>
    <mergeCell ref="D5683:E5683"/>
    <mergeCell ref="D5672:E5672"/>
    <mergeCell ref="D5673:E5673"/>
    <mergeCell ref="D5674:E5674"/>
    <mergeCell ref="D5675:E5675"/>
    <mergeCell ref="D5676:E5676"/>
    <mergeCell ref="D5677:E5677"/>
    <mergeCell ref="D5666:E5666"/>
    <mergeCell ref="D5667:E5667"/>
    <mergeCell ref="D5668:E5668"/>
    <mergeCell ref="D5669:E5669"/>
    <mergeCell ref="D5670:E5670"/>
    <mergeCell ref="D5671:E5671"/>
    <mergeCell ref="D5696:E5696"/>
    <mergeCell ref="D5697:E5697"/>
    <mergeCell ref="D5698:E5698"/>
    <mergeCell ref="D5699:E5699"/>
    <mergeCell ref="D5700:E5700"/>
    <mergeCell ref="D5701:E5701"/>
    <mergeCell ref="D5690:E5690"/>
    <mergeCell ref="D5691:E5691"/>
    <mergeCell ref="D5692:E5692"/>
    <mergeCell ref="D5693:E5693"/>
    <mergeCell ref="D5694:E5694"/>
    <mergeCell ref="D5695:E5695"/>
    <mergeCell ref="D5684:E5684"/>
    <mergeCell ref="D5685:E5685"/>
    <mergeCell ref="D5686:E5686"/>
    <mergeCell ref="D5687:E5687"/>
    <mergeCell ref="D5688:E5688"/>
    <mergeCell ref="D5689:E5689"/>
    <mergeCell ref="D5714:E5714"/>
    <mergeCell ref="D5715:E5715"/>
    <mergeCell ref="D5716:E5716"/>
    <mergeCell ref="D5717:E5717"/>
    <mergeCell ref="D5718:E5718"/>
    <mergeCell ref="D5719:E5719"/>
    <mergeCell ref="D5708:E5708"/>
    <mergeCell ref="D5709:E5709"/>
    <mergeCell ref="D5710:E5710"/>
    <mergeCell ref="D5711:E5711"/>
    <mergeCell ref="D5712:E5712"/>
    <mergeCell ref="D5713:E5713"/>
    <mergeCell ref="D5702:E5702"/>
    <mergeCell ref="D5703:E5703"/>
    <mergeCell ref="D5704:E5704"/>
    <mergeCell ref="D5705:E5705"/>
    <mergeCell ref="D5706:E5706"/>
    <mergeCell ref="D5707:E5707"/>
    <mergeCell ref="D5732:E5732"/>
    <mergeCell ref="D5733:E5733"/>
    <mergeCell ref="D5734:E5734"/>
    <mergeCell ref="D5735:E5735"/>
    <mergeCell ref="D5736:E5736"/>
    <mergeCell ref="D5737:E5737"/>
    <mergeCell ref="D5726:E5726"/>
    <mergeCell ref="D5727:E5727"/>
    <mergeCell ref="D5728:E5728"/>
    <mergeCell ref="D5729:E5729"/>
    <mergeCell ref="D5730:E5730"/>
    <mergeCell ref="D5731:E5731"/>
    <mergeCell ref="D5720:E5720"/>
    <mergeCell ref="D5721:E5721"/>
    <mergeCell ref="D5722:E5722"/>
    <mergeCell ref="D5723:E5723"/>
    <mergeCell ref="D5724:E5724"/>
    <mergeCell ref="D5725:E5725"/>
    <mergeCell ref="D5750:E5750"/>
    <mergeCell ref="D5751:E5751"/>
    <mergeCell ref="D5752:E5752"/>
    <mergeCell ref="D5753:E5753"/>
    <mergeCell ref="D5754:E5754"/>
    <mergeCell ref="D5755:E5755"/>
    <mergeCell ref="D5744:E5744"/>
    <mergeCell ref="D5745:E5745"/>
    <mergeCell ref="D5746:E5746"/>
    <mergeCell ref="D5747:E5747"/>
    <mergeCell ref="D5748:E5748"/>
    <mergeCell ref="D5749:E5749"/>
    <mergeCell ref="D5738:E5738"/>
    <mergeCell ref="D5739:E5739"/>
    <mergeCell ref="D5740:E5740"/>
    <mergeCell ref="D5741:E5741"/>
    <mergeCell ref="D5742:E5742"/>
    <mergeCell ref="D5743:E5743"/>
    <mergeCell ref="D5768:E5768"/>
    <mergeCell ref="D5769:E5769"/>
    <mergeCell ref="D5770:E5770"/>
    <mergeCell ref="D5771:E5771"/>
    <mergeCell ref="D5772:E5772"/>
    <mergeCell ref="D5773:E5773"/>
    <mergeCell ref="D5762:E5762"/>
    <mergeCell ref="D5763:E5763"/>
    <mergeCell ref="D5764:E5764"/>
    <mergeCell ref="D5765:E5765"/>
    <mergeCell ref="D5766:E5766"/>
    <mergeCell ref="D5767:E5767"/>
    <mergeCell ref="D5756:E5756"/>
    <mergeCell ref="D5757:E5757"/>
    <mergeCell ref="D5758:E5758"/>
    <mergeCell ref="D5759:E5759"/>
    <mergeCell ref="D5760:E5760"/>
    <mergeCell ref="D5761:E5761"/>
    <mergeCell ref="D5786:E5786"/>
    <mergeCell ref="D5787:E5787"/>
    <mergeCell ref="D5788:E5788"/>
    <mergeCell ref="D5789:E5789"/>
    <mergeCell ref="D5790:E5790"/>
    <mergeCell ref="D5791:E5791"/>
    <mergeCell ref="D5780:E5780"/>
    <mergeCell ref="D5781:E5781"/>
    <mergeCell ref="D5782:E5782"/>
    <mergeCell ref="D5783:E5783"/>
    <mergeCell ref="D5784:E5784"/>
    <mergeCell ref="D5785:E5785"/>
    <mergeCell ref="D5774:E5774"/>
    <mergeCell ref="D5775:E5775"/>
    <mergeCell ref="D5776:E5776"/>
    <mergeCell ref="D5777:E5777"/>
    <mergeCell ref="D5778:E5778"/>
    <mergeCell ref="D5779:E5779"/>
    <mergeCell ref="D5804:E5804"/>
    <mergeCell ref="D5805:E5805"/>
    <mergeCell ref="D5806:E5806"/>
    <mergeCell ref="D5807:E5807"/>
    <mergeCell ref="D5808:E5808"/>
    <mergeCell ref="D5809:E5809"/>
    <mergeCell ref="D5798:E5798"/>
    <mergeCell ref="D5799:E5799"/>
    <mergeCell ref="D5800:E5800"/>
    <mergeCell ref="D5801:E5801"/>
    <mergeCell ref="D5802:E5802"/>
    <mergeCell ref="D5803:E5803"/>
    <mergeCell ref="D5792:E5792"/>
    <mergeCell ref="D5793:E5793"/>
    <mergeCell ref="D5794:E5794"/>
    <mergeCell ref="D5795:E5795"/>
    <mergeCell ref="D5796:E5796"/>
    <mergeCell ref="D5797:E5797"/>
    <mergeCell ref="D5822:E5822"/>
    <mergeCell ref="D5823:E5823"/>
    <mergeCell ref="D5824:E5824"/>
    <mergeCell ref="D5825:E5825"/>
    <mergeCell ref="D5826:E5826"/>
    <mergeCell ref="D5827:E5827"/>
    <mergeCell ref="D5816:E5816"/>
    <mergeCell ref="D5817:E5817"/>
    <mergeCell ref="D5818:E5818"/>
    <mergeCell ref="D5819:E5819"/>
    <mergeCell ref="D5820:E5820"/>
    <mergeCell ref="D5821:E5821"/>
    <mergeCell ref="D5810:E5810"/>
    <mergeCell ref="D5811:E5811"/>
    <mergeCell ref="D5812:E5812"/>
    <mergeCell ref="D5813:E5813"/>
    <mergeCell ref="D5814:E5814"/>
    <mergeCell ref="D5815:E5815"/>
    <mergeCell ref="D5840:E5840"/>
    <mergeCell ref="D5841:E5841"/>
    <mergeCell ref="E5842:F5842"/>
    <mergeCell ref="E5843:F5843"/>
    <mergeCell ref="E5844:F5844"/>
    <mergeCell ref="E5845:F5845"/>
    <mergeCell ref="D5834:E5834"/>
    <mergeCell ref="D5835:E5835"/>
    <mergeCell ref="D5836:E5836"/>
    <mergeCell ref="D5837:E5837"/>
    <mergeCell ref="D5838:E5838"/>
    <mergeCell ref="D5839:E5839"/>
    <mergeCell ref="D5828:E5828"/>
    <mergeCell ref="D5829:E5829"/>
    <mergeCell ref="D5830:E5830"/>
    <mergeCell ref="D5831:E5831"/>
    <mergeCell ref="D5832:E5832"/>
    <mergeCell ref="D5833:E5833"/>
    <mergeCell ref="E5858:F5858"/>
    <mergeCell ref="E5859:F5859"/>
    <mergeCell ref="E5860:F5860"/>
    <mergeCell ref="E5861:F5861"/>
    <mergeCell ref="E5862:F5862"/>
    <mergeCell ref="E5863:F5863"/>
    <mergeCell ref="E5852:F5852"/>
    <mergeCell ref="E5853:F5853"/>
    <mergeCell ref="E5854:F5854"/>
    <mergeCell ref="E5855:F5855"/>
    <mergeCell ref="E5856:F5856"/>
    <mergeCell ref="E5857:F5857"/>
    <mergeCell ref="E5846:F5846"/>
    <mergeCell ref="E5847:F5847"/>
    <mergeCell ref="E5848:F5848"/>
    <mergeCell ref="E5849:F5849"/>
    <mergeCell ref="E5850:F5850"/>
    <mergeCell ref="E5851:F5851"/>
    <mergeCell ref="E5876:F5876"/>
    <mergeCell ref="E5877:F5877"/>
    <mergeCell ref="E5878:F5878"/>
    <mergeCell ref="E5879:F5879"/>
    <mergeCell ref="E5880:F5880"/>
    <mergeCell ref="E5881:F5881"/>
    <mergeCell ref="E5870:F5870"/>
    <mergeCell ref="E5871:F5871"/>
    <mergeCell ref="E5872:F5872"/>
    <mergeCell ref="E5873:F5873"/>
    <mergeCell ref="E5874:F5874"/>
    <mergeCell ref="E5875:F5875"/>
    <mergeCell ref="E5864:F5864"/>
    <mergeCell ref="E5865:F5865"/>
    <mergeCell ref="E5866:F5866"/>
    <mergeCell ref="E5867:F5867"/>
    <mergeCell ref="E5868:F5868"/>
    <mergeCell ref="E5869:F5869"/>
    <mergeCell ref="E5894:F5894"/>
    <mergeCell ref="E5895:F5895"/>
    <mergeCell ref="E5896:F5896"/>
    <mergeCell ref="E5897:F5897"/>
    <mergeCell ref="E5898:F5898"/>
    <mergeCell ref="E5899:F5899"/>
    <mergeCell ref="E5888:F5888"/>
    <mergeCell ref="E5889:F5889"/>
    <mergeCell ref="E5890:F5890"/>
    <mergeCell ref="E5891:F5891"/>
    <mergeCell ref="E5892:F5892"/>
    <mergeCell ref="E5893:F5893"/>
    <mergeCell ref="E5882:F5882"/>
    <mergeCell ref="E5883:F5883"/>
    <mergeCell ref="E5884:F5884"/>
    <mergeCell ref="E5885:F5885"/>
    <mergeCell ref="E5886:F5886"/>
    <mergeCell ref="E5887:F588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P1085"/>
  <sheetViews>
    <sheetView workbookViewId="0">
      <pane ySplit="1" topLeftCell="A1046" activePane="bottomLeft" state="frozen"/>
      <selection activeCell="C1118" sqref="C1118"/>
      <selection pane="bottomLeft" activeCell="E1046" sqref="E1046:P1046"/>
    </sheetView>
  </sheetViews>
  <sheetFormatPr defaultRowHeight="13.2" x14ac:dyDescent="0.25"/>
  <cols>
    <col min="1" max="1" width="13.44140625" bestFit="1" customWidth="1"/>
    <col min="2" max="2" width="9.77734375" bestFit="1" customWidth="1"/>
    <col min="3" max="3" width="24.44140625" bestFit="1" customWidth="1"/>
    <col min="4" max="4" width="29.33203125" bestFit="1" customWidth="1"/>
    <col min="5" max="5" width="17.109375" bestFit="1" customWidth="1"/>
    <col min="6" max="6" width="24.44140625" bestFit="1" customWidth="1"/>
    <col min="7" max="7" width="24.6640625" bestFit="1" customWidth="1"/>
    <col min="8" max="8" width="14.77734375" bestFit="1" customWidth="1"/>
    <col min="9" max="9" width="18.109375" bestFit="1" customWidth="1"/>
    <col min="10" max="10" width="18" bestFit="1" customWidth="1"/>
    <col min="11" max="11" width="15.6640625" bestFit="1" customWidth="1"/>
    <col min="12" max="12" width="17.6640625" bestFit="1" customWidth="1"/>
    <col min="13" max="13" width="17.109375" bestFit="1" customWidth="1"/>
    <col min="14" max="14" width="17" bestFit="1" customWidth="1"/>
    <col min="15" max="15" width="14.6640625" bestFit="1" customWidth="1"/>
    <col min="16" max="16" width="8.44140625" bestFit="1" customWidth="1"/>
  </cols>
  <sheetData>
    <row r="1" spans="1:16" x14ac:dyDescent="0.25">
      <c r="A1" s="69" t="s">
        <v>2187</v>
      </c>
      <c r="B1" s="69" t="s">
        <v>2206</v>
      </c>
      <c r="C1" s="69" t="s">
        <v>2188</v>
      </c>
      <c r="D1" s="69" t="s">
        <v>2207</v>
      </c>
      <c r="E1" s="69" t="s">
        <v>2190</v>
      </c>
      <c r="F1" s="69" t="s">
        <v>2191</v>
      </c>
      <c r="G1" s="69" t="s">
        <v>2192</v>
      </c>
      <c r="H1" s="69" t="s">
        <v>2193</v>
      </c>
      <c r="I1" s="69" t="s">
        <v>2194</v>
      </c>
      <c r="J1" s="69" t="s">
        <v>2195</v>
      </c>
      <c r="K1" s="69" t="s">
        <v>2196</v>
      </c>
      <c r="L1" s="69" t="s">
        <v>2197</v>
      </c>
      <c r="M1" s="69" t="s">
        <v>2198</v>
      </c>
      <c r="N1" s="69" t="s">
        <v>2199</v>
      </c>
      <c r="O1" s="69" t="s">
        <v>2186</v>
      </c>
      <c r="P1" s="69" t="s">
        <v>2205</v>
      </c>
    </row>
    <row r="2" spans="1:16" x14ac:dyDescent="0.25">
      <c r="A2" s="68" t="s">
        <v>2232</v>
      </c>
      <c r="B2" s="70" t="s">
        <v>2226</v>
      </c>
      <c r="C2" t="s">
        <v>1184</v>
      </c>
      <c r="D2" t="str">
        <f>CONCATENATE(A2,B2)</f>
        <v>Orange 21  C</v>
      </c>
      <c r="E2" s="80">
        <v>97</v>
      </c>
      <c r="F2" s="80"/>
      <c r="G2" s="80">
        <v>104.8</v>
      </c>
      <c r="H2" s="80">
        <v>37.799999999999997</v>
      </c>
      <c r="I2" s="80"/>
      <c r="J2" s="80"/>
      <c r="K2" s="80"/>
      <c r="L2" s="80"/>
      <c r="M2" s="80"/>
      <c r="N2" s="80"/>
      <c r="O2" s="80">
        <v>760.4</v>
      </c>
      <c r="P2" s="80">
        <f t="shared" ref="P2:P65" si="0">SUM(E2:O2)</f>
        <v>1000</v>
      </c>
    </row>
    <row r="3" spans="1:16" x14ac:dyDescent="0.25">
      <c r="A3" s="68" t="s">
        <v>2233</v>
      </c>
      <c r="B3" s="70" t="s">
        <v>2226</v>
      </c>
      <c r="C3" t="s">
        <v>1185</v>
      </c>
      <c r="D3" t="str">
        <f t="shared" ref="D3:D66" si="1">CONCATENATE(A3,B3)</f>
        <v>Red 32  C</v>
      </c>
      <c r="E3" s="80">
        <v>97.3</v>
      </c>
      <c r="F3" s="80"/>
      <c r="G3" s="80">
        <v>43.8</v>
      </c>
      <c r="H3" s="80">
        <v>175.2</v>
      </c>
      <c r="I3" s="80"/>
      <c r="J3" s="80"/>
      <c r="K3" s="80"/>
      <c r="L3" s="80"/>
      <c r="M3" s="80"/>
      <c r="N3" s="80"/>
      <c r="O3" s="80">
        <v>683.7</v>
      </c>
      <c r="P3" s="80">
        <f t="shared" si="0"/>
        <v>1000</v>
      </c>
    </row>
    <row r="4" spans="1:16" x14ac:dyDescent="0.25">
      <c r="A4" s="68" t="s">
        <v>2234</v>
      </c>
      <c r="B4" s="70" t="s">
        <v>2226</v>
      </c>
      <c r="C4" t="s">
        <v>1186</v>
      </c>
      <c r="D4" t="str">
        <f t="shared" si="1"/>
        <v>Blue 072  C</v>
      </c>
      <c r="E4" s="80">
        <v>103.2</v>
      </c>
      <c r="F4" s="80"/>
      <c r="G4" s="80"/>
      <c r="H4" s="80"/>
      <c r="I4" s="80"/>
      <c r="J4" s="80"/>
      <c r="K4" s="80">
        <v>37.200000000000003</v>
      </c>
      <c r="L4" s="80">
        <v>74.3</v>
      </c>
      <c r="M4" s="80">
        <v>6.2</v>
      </c>
      <c r="N4" s="80">
        <v>3.7</v>
      </c>
      <c r="O4" s="80">
        <v>775.4</v>
      </c>
      <c r="P4" s="80">
        <f t="shared" si="0"/>
        <v>1000</v>
      </c>
    </row>
    <row r="5" spans="1:16" x14ac:dyDescent="0.25">
      <c r="A5" s="68">
        <v>100</v>
      </c>
      <c r="B5" s="70" t="s">
        <v>2226</v>
      </c>
      <c r="C5" t="s">
        <v>1187</v>
      </c>
      <c r="D5" t="str">
        <f t="shared" si="1"/>
        <v>100  C</v>
      </c>
      <c r="E5" s="80">
        <v>311.7</v>
      </c>
      <c r="F5" s="80">
        <v>23.4</v>
      </c>
      <c r="G5" s="80"/>
      <c r="H5" s="80"/>
      <c r="I5" s="80"/>
      <c r="J5" s="80"/>
      <c r="K5" s="80"/>
      <c r="L5" s="80"/>
      <c r="M5" s="80"/>
      <c r="N5" s="80"/>
      <c r="O5" s="80">
        <v>664.9</v>
      </c>
      <c r="P5" s="80">
        <f t="shared" si="0"/>
        <v>1000</v>
      </c>
    </row>
    <row r="6" spans="1:16" x14ac:dyDescent="0.25">
      <c r="A6" s="68">
        <v>101</v>
      </c>
      <c r="B6" s="70" t="s">
        <v>2226</v>
      </c>
      <c r="C6" t="s">
        <v>1188</v>
      </c>
      <c r="D6" t="str">
        <f t="shared" si="1"/>
        <v>101  C</v>
      </c>
      <c r="E6" s="80">
        <v>311.8</v>
      </c>
      <c r="F6" s="80">
        <v>38</v>
      </c>
      <c r="G6" s="80"/>
      <c r="H6" s="80"/>
      <c r="I6" s="80"/>
      <c r="J6" s="80"/>
      <c r="K6" s="80"/>
      <c r="L6" s="80"/>
      <c r="M6" s="80"/>
      <c r="N6" s="80"/>
      <c r="O6" s="80">
        <v>650.20000000000005</v>
      </c>
      <c r="P6" s="80">
        <f t="shared" si="0"/>
        <v>1000</v>
      </c>
    </row>
    <row r="7" spans="1:16" x14ac:dyDescent="0.25">
      <c r="A7" s="68">
        <v>102</v>
      </c>
      <c r="B7" s="70" t="s">
        <v>2226</v>
      </c>
      <c r="C7" t="s">
        <v>1189</v>
      </c>
      <c r="D7" t="str">
        <f t="shared" si="1"/>
        <v>102  C</v>
      </c>
      <c r="E7" s="80">
        <v>293.10000000000002</v>
      </c>
      <c r="F7" s="80">
        <v>117.2</v>
      </c>
      <c r="G7" s="80"/>
      <c r="H7" s="80"/>
      <c r="I7" s="80"/>
      <c r="J7" s="80"/>
      <c r="K7" s="80"/>
      <c r="L7" s="80"/>
      <c r="M7" s="80"/>
      <c r="N7" s="80"/>
      <c r="O7" s="80">
        <v>589.70000000000005</v>
      </c>
      <c r="P7" s="80">
        <f t="shared" si="0"/>
        <v>1000</v>
      </c>
    </row>
    <row r="8" spans="1:16" x14ac:dyDescent="0.25">
      <c r="A8" s="68">
        <v>103</v>
      </c>
      <c r="B8" s="70" t="s">
        <v>2226</v>
      </c>
      <c r="C8" t="s">
        <v>1190</v>
      </c>
      <c r="D8" t="str">
        <f t="shared" si="1"/>
        <v>103  C</v>
      </c>
      <c r="E8" s="80">
        <v>97.2</v>
      </c>
      <c r="F8" s="80">
        <v>169</v>
      </c>
      <c r="G8" s="80">
        <v>5.8</v>
      </c>
      <c r="H8" s="80"/>
      <c r="I8" s="80"/>
      <c r="J8" s="80"/>
      <c r="K8" s="80"/>
      <c r="L8" s="80"/>
      <c r="M8" s="80"/>
      <c r="N8" s="80">
        <v>1.5</v>
      </c>
      <c r="O8" s="80">
        <v>726.5</v>
      </c>
      <c r="P8" s="80">
        <f t="shared" si="0"/>
        <v>1000</v>
      </c>
    </row>
    <row r="9" spans="1:16" x14ac:dyDescent="0.25">
      <c r="A9" s="68">
        <v>104</v>
      </c>
      <c r="B9" s="70" t="s">
        <v>2226</v>
      </c>
      <c r="C9" t="s">
        <v>1191</v>
      </c>
      <c r="D9" t="str">
        <f t="shared" si="1"/>
        <v>104  C</v>
      </c>
      <c r="E9" s="80">
        <v>97.2</v>
      </c>
      <c r="F9" s="80">
        <v>169.1</v>
      </c>
      <c r="G9" s="80">
        <v>5.8</v>
      </c>
      <c r="H9" s="80"/>
      <c r="I9" s="80"/>
      <c r="J9" s="80"/>
      <c r="K9" s="80"/>
      <c r="L9" s="80"/>
      <c r="M9" s="80"/>
      <c r="N9" s="80">
        <v>2.9</v>
      </c>
      <c r="O9" s="80">
        <v>725</v>
      </c>
      <c r="P9" s="80">
        <f t="shared" si="0"/>
        <v>1000</v>
      </c>
    </row>
    <row r="10" spans="1:16" x14ac:dyDescent="0.25">
      <c r="A10" s="68">
        <v>105</v>
      </c>
      <c r="B10" s="70" t="s">
        <v>2226</v>
      </c>
      <c r="C10" t="s">
        <v>1192</v>
      </c>
      <c r="D10" t="str">
        <f t="shared" si="1"/>
        <v>105  C</v>
      </c>
      <c r="E10" s="80">
        <v>97.2</v>
      </c>
      <c r="F10" s="80">
        <v>169.1</v>
      </c>
      <c r="G10" s="80">
        <v>5.8</v>
      </c>
      <c r="H10" s="80"/>
      <c r="I10" s="80"/>
      <c r="J10" s="80"/>
      <c r="K10" s="80"/>
      <c r="L10" s="80"/>
      <c r="M10" s="80"/>
      <c r="N10" s="80">
        <v>11.7</v>
      </c>
      <c r="O10" s="80">
        <v>716.2</v>
      </c>
      <c r="P10" s="80">
        <f t="shared" si="0"/>
        <v>1000</v>
      </c>
    </row>
    <row r="11" spans="1:16" x14ac:dyDescent="0.25">
      <c r="A11" s="68">
        <v>106</v>
      </c>
      <c r="B11" s="70" t="s">
        <v>2226</v>
      </c>
      <c r="C11" t="s">
        <v>1193</v>
      </c>
      <c r="D11" t="str">
        <f t="shared" si="1"/>
        <v>106  C</v>
      </c>
      <c r="E11" s="80">
        <v>292</v>
      </c>
      <c r="F11" s="80">
        <v>23.4</v>
      </c>
      <c r="G11" s="80">
        <v>5.8</v>
      </c>
      <c r="H11" s="80"/>
      <c r="I11" s="80"/>
      <c r="J11" s="80"/>
      <c r="K11" s="80"/>
      <c r="L11" s="80"/>
      <c r="M11" s="80"/>
      <c r="N11" s="80"/>
      <c r="O11" s="80">
        <v>678.8</v>
      </c>
      <c r="P11" s="80">
        <f t="shared" si="0"/>
        <v>1000</v>
      </c>
    </row>
    <row r="12" spans="1:16" x14ac:dyDescent="0.25">
      <c r="A12" s="68">
        <v>107</v>
      </c>
      <c r="B12" s="70" t="s">
        <v>2226</v>
      </c>
      <c r="C12" t="s">
        <v>1194</v>
      </c>
      <c r="D12" t="str">
        <f t="shared" si="1"/>
        <v>107  C</v>
      </c>
      <c r="E12" s="80">
        <v>273.8</v>
      </c>
      <c r="F12" s="80">
        <v>58.7</v>
      </c>
      <c r="G12" s="80">
        <v>5.8</v>
      </c>
      <c r="H12" s="80"/>
      <c r="I12" s="80"/>
      <c r="J12" s="80"/>
      <c r="K12" s="80"/>
      <c r="L12" s="80"/>
      <c r="M12" s="80"/>
      <c r="N12" s="80"/>
      <c r="O12" s="80">
        <v>661.7</v>
      </c>
      <c r="P12" s="80">
        <f t="shared" si="0"/>
        <v>1000</v>
      </c>
    </row>
    <row r="13" spans="1:16" x14ac:dyDescent="0.25">
      <c r="A13" s="68">
        <v>108</v>
      </c>
      <c r="B13" s="70" t="s">
        <v>2226</v>
      </c>
      <c r="C13" t="s">
        <v>1195</v>
      </c>
      <c r="D13" t="str">
        <f t="shared" si="1"/>
        <v>108  C</v>
      </c>
      <c r="E13" s="80">
        <v>108.8</v>
      </c>
      <c r="F13" s="80">
        <v>103.2</v>
      </c>
      <c r="G13" s="80">
        <v>14.1</v>
      </c>
      <c r="H13" s="80"/>
      <c r="I13" s="80"/>
      <c r="J13" s="80"/>
      <c r="K13" s="80"/>
      <c r="L13" s="80"/>
      <c r="M13" s="80"/>
      <c r="N13" s="80"/>
      <c r="O13" s="80">
        <v>773.9</v>
      </c>
      <c r="P13" s="80">
        <f t="shared" si="0"/>
        <v>1000</v>
      </c>
    </row>
    <row r="14" spans="1:16" x14ac:dyDescent="0.25">
      <c r="A14" s="68">
        <v>109</v>
      </c>
      <c r="B14" s="70" t="s">
        <v>2226</v>
      </c>
      <c r="C14" t="s">
        <v>1196</v>
      </c>
      <c r="D14" t="str">
        <f t="shared" si="1"/>
        <v>109  C</v>
      </c>
      <c r="E14" s="80">
        <v>194.7</v>
      </c>
      <c r="F14" s="80">
        <v>116.8</v>
      </c>
      <c r="G14" s="80">
        <v>14.6</v>
      </c>
      <c r="H14" s="80"/>
      <c r="I14" s="80"/>
      <c r="J14" s="80"/>
      <c r="K14" s="80"/>
      <c r="L14" s="80"/>
      <c r="M14" s="80"/>
      <c r="N14" s="80"/>
      <c r="O14" s="80">
        <v>673.9</v>
      </c>
      <c r="P14" s="80">
        <f t="shared" si="0"/>
        <v>1000</v>
      </c>
    </row>
    <row r="15" spans="1:16" x14ac:dyDescent="0.25">
      <c r="A15" s="68">
        <v>110</v>
      </c>
      <c r="B15" s="70" t="s">
        <v>2226</v>
      </c>
      <c r="C15" t="s">
        <v>1197</v>
      </c>
      <c r="D15" t="str">
        <f t="shared" si="1"/>
        <v>110  C</v>
      </c>
      <c r="E15" s="80">
        <v>194.8</v>
      </c>
      <c r="F15" s="80">
        <v>131.5</v>
      </c>
      <c r="G15" s="80">
        <v>14.6</v>
      </c>
      <c r="H15" s="80"/>
      <c r="I15" s="80"/>
      <c r="J15" s="80"/>
      <c r="K15" s="80"/>
      <c r="L15" s="80"/>
      <c r="M15" s="80"/>
      <c r="N15" s="80">
        <v>0.9</v>
      </c>
      <c r="O15" s="80">
        <v>658.2</v>
      </c>
      <c r="P15" s="80">
        <f t="shared" si="0"/>
        <v>1000</v>
      </c>
    </row>
    <row r="16" spans="1:16" x14ac:dyDescent="0.25">
      <c r="A16" s="68">
        <v>111</v>
      </c>
      <c r="B16" s="70" t="s">
        <v>2226</v>
      </c>
      <c r="C16" t="s">
        <v>1198</v>
      </c>
      <c r="D16" t="str">
        <f t="shared" si="1"/>
        <v>111  C</v>
      </c>
      <c r="E16" s="80">
        <v>142.69999999999999</v>
      </c>
      <c r="F16" s="80">
        <v>181.8</v>
      </c>
      <c r="G16" s="80"/>
      <c r="H16" s="80">
        <v>6.9</v>
      </c>
      <c r="I16" s="80"/>
      <c r="J16" s="80"/>
      <c r="K16" s="80"/>
      <c r="L16" s="80"/>
      <c r="M16" s="80"/>
      <c r="N16" s="80">
        <v>7</v>
      </c>
      <c r="O16" s="80">
        <v>661.6</v>
      </c>
      <c r="P16" s="80">
        <f t="shared" si="0"/>
        <v>1000</v>
      </c>
    </row>
    <row r="17" spans="1:16" x14ac:dyDescent="0.25">
      <c r="A17" s="68">
        <v>112</v>
      </c>
      <c r="B17" s="70" t="s">
        <v>2226</v>
      </c>
      <c r="C17" t="s">
        <v>1199</v>
      </c>
      <c r="D17" t="str">
        <f t="shared" si="1"/>
        <v>112  C</v>
      </c>
      <c r="E17" s="80">
        <v>146</v>
      </c>
      <c r="F17" s="80">
        <v>151.9</v>
      </c>
      <c r="G17" s="80">
        <v>23.4</v>
      </c>
      <c r="H17" s="80"/>
      <c r="I17" s="80"/>
      <c r="J17" s="80"/>
      <c r="K17" s="80"/>
      <c r="L17" s="80"/>
      <c r="M17" s="80"/>
      <c r="N17" s="80">
        <v>2.9</v>
      </c>
      <c r="O17" s="80">
        <v>675.8</v>
      </c>
      <c r="P17" s="80">
        <f t="shared" si="0"/>
        <v>999.99999999999989</v>
      </c>
    </row>
    <row r="18" spans="1:16" x14ac:dyDescent="0.25">
      <c r="A18" s="68">
        <v>113</v>
      </c>
      <c r="B18" s="70" t="s">
        <v>2226</v>
      </c>
      <c r="C18" t="s">
        <v>1200</v>
      </c>
      <c r="D18" t="str">
        <f t="shared" si="1"/>
        <v>113  C</v>
      </c>
      <c r="E18" s="80">
        <v>233.1</v>
      </c>
      <c r="F18" s="80">
        <v>23.3</v>
      </c>
      <c r="G18" s="80">
        <v>5.8</v>
      </c>
      <c r="H18" s="80"/>
      <c r="I18" s="80"/>
      <c r="J18" s="80"/>
      <c r="K18" s="80"/>
      <c r="L18" s="80"/>
      <c r="M18" s="80"/>
      <c r="N18" s="80"/>
      <c r="O18" s="80">
        <v>737.8</v>
      </c>
      <c r="P18" s="80">
        <f t="shared" si="0"/>
        <v>1000</v>
      </c>
    </row>
    <row r="19" spans="1:16" x14ac:dyDescent="0.25">
      <c r="A19" s="68">
        <v>114</v>
      </c>
      <c r="B19" s="70" t="s">
        <v>2226</v>
      </c>
      <c r="C19" t="s">
        <v>1201</v>
      </c>
      <c r="D19" t="str">
        <f t="shared" si="1"/>
        <v>114  C</v>
      </c>
      <c r="E19" s="80">
        <v>233.2</v>
      </c>
      <c r="F19" s="80">
        <v>32.1</v>
      </c>
      <c r="G19" s="80">
        <v>8.6999999999999993</v>
      </c>
      <c r="H19" s="80"/>
      <c r="I19" s="80"/>
      <c r="J19" s="80"/>
      <c r="K19" s="80"/>
      <c r="L19" s="80"/>
      <c r="M19" s="80"/>
      <c r="N19" s="80"/>
      <c r="O19" s="80">
        <v>726</v>
      </c>
      <c r="P19" s="80">
        <f t="shared" si="0"/>
        <v>1000</v>
      </c>
    </row>
    <row r="20" spans="1:16" x14ac:dyDescent="0.25">
      <c r="A20" s="68">
        <v>115</v>
      </c>
      <c r="B20" s="70" t="s">
        <v>2226</v>
      </c>
      <c r="C20" t="s">
        <v>1202</v>
      </c>
      <c r="D20" t="str">
        <f t="shared" si="1"/>
        <v>115  C</v>
      </c>
      <c r="E20" s="80">
        <v>223.5</v>
      </c>
      <c r="F20" s="80">
        <v>40.799999999999997</v>
      </c>
      <c r="G20" s="80">
        <v>11.7</v>
      </c>
      <c r="H20" s="80"/>
      <c r="I20" s="80"/>
      <c r="J20" s="80"/>
      <c r="K20" s="80"/>
      <c r="L20" s="80"/>
      <c r="M20" s="80"/>
      <c r="N20" s="80"/>
      <c r="O20" s="80">
        <v>724</v>
      </c>
      <c r="P20" s="80">
        <f t="shared" si="0"/>
        <v>1000</v>
      </c>
    </row>
    <row r="21" spans="1:16" x14ac:dyDescent="0.25">
      <c r="A21" s="68">
        <v>116</v>
      </c>
      <c r="B21" s="70" t="s">
        <v>2226</v>
      </c>
      <c r="C21" t="s">
        <v>1203</v>
      </c>
      <c r="D21" t="str">
        <f t="shared" si="1"/>
        <v>116  C</v>
      </c>
      <c r="E21" s="80">
        <v>223.9</v>
      </c>
      <c r="F21" s="80">
        <v>58.4</v>
      </c>
      <c r="G21" s="80">
        <v>40.9</v>
      </c>
      <c r="H21" s="80"/>
      <c r="I21" s="80"/>
      <c r="J21" s="80"/>
      <c r="K21" s="80"/>
      <c r="L21" s="80"/>
      <c r="M21" s="80"/>
      <c r="N21" s="80"/>
      <c r="O21" s="80">
        <v>676.8</v>
      </c>
      <c r="P21" s="80">
        <f t="shared" si="0"/>
        <v>1000</v>
      </c>
    </row>
    <row r="22" spans="1:16" x14ac:dyDescent="0.25">
      <c r="A22" s="68">
        <v>117</v>
      </c>
      <c r="B22" s="70" t="s">
        <v>2226</v>
      </c>
      <c r="C22" t="s">
        <v>1204</v>
      </c>
      <c r="D22" t="str">
        <f t="shared" si="1"/>
        <v>117  C</v>
      </c>
      <c r="E22" s="80">
        <v>96.8</v>
      </c>
      <c r="F22" s="80">
        <v>43.5</v>
      </c>
      <c r="G22" s="80">
        <v>31.9</v>
      </c>
      <c r="H22" s="80"/>
      <c r="I22" s="80"/>
      <c r="J22" s="80"/>
      <c r="K22" s="80"/>
      <c r="L22" s="80"/>
      <c r="M22" s="80"/>
      <c r="N22" s="80">
        <v>1.5</v>
      </c>
      <c r="O22" s="80">
        <v>826.3</v>
      </c>
      <c r="P22" s="80">
        <f t="shared" si="0"/>
        <v>1000</v>
      </c>
    </row>
    <row r="23" spans="1:16" x14ac:dyDescent="0.25">
      <c r="A23" s="68">
        <v>118</v>
      </c>
      <c r="B23" s="70" t="s">
        <v>2226</v>
      </c>
      <c r="C23" t="s">
        <v>1205</v>
      </c>
      <c r="D23" t="str">
        <f t="shared" si="1"/>
        <v>118  C</v>
      </c>
      <c r="E23" s="80">
        <v>96.8</v>
      </c>
      <c r="F23" s="80">
        <v>43.5</v>
      </c>
      <c r="G23" s="80">
        <v>31.9</v>
      </c>
      <c r="H23" s="80"/>
      <c r="I23" s="80"/>
      <c r="J23" s="80"/>
      <c r="K23" s="80"/>
      <c r="L23" s="80"/>
      <c r="M23" s="80"/>
      <c r="N23" s="80">
        <v>2.9</v>
      </c>
      <c r="O23" s="80">
        <v>824.9</v>
      </c>
      <c r="P23" s="80">
        <f t="shared" si="0"/>
        <v>1000</v>
      </c>
    </row>
    <row r="24" spans="1:16" x14ac:dyDescent="0.25">
      <c r="A24" s="68">
        <v>119</v>
      </c>
      <c r="B24" s="70" t="s">
        <v>2226</v>
      </c>
      <c r="C24" t="s">
        <v>1206</v>
      </c>
      <c r="D24" t="str">
        <f t="shared" si="1"/>
        <v>119  C</v>
      </c>
      <c r="E24" s="80">
        <v>71.3</v>
      </c>
      <c r="F24" s="80">
        <v>53</v>
      </c>
      <c r="G24" s="80">
        <v>128.6</v>
      </c>
      <c r="H24" s="80"/>
      <c r="I24" s="80"/>
      <c r="J24" s="80"/>
      <c r="K24" s="80"/>
      <c r="L24" s="80"/>
      <c r="M24" s="80"/>
      <c r="N24" s="80">
        <v>12.6</v>
      </c>
      <c r="O24" s="80">
        <v>734.5</v>
      </c>
      <c r="P24" s="80">
        <f t="shared" si="0"/>
        <v>1000</v>
      </c>
    </row>
    <row r="25" spans="1:16" x14ac:dyDescent="0.25">
      <c r="A25" s="68">
        <v>120</v>
      </c>
      <c r="B25" s="70" t="s">
        <v>2226</v>
      </c>
      <c r="C25" t="s">
        <v>1207</v>
      </c>
      <c r="D25" t="str">
        <f t="shared" si="1"/>
        <v>120  C</v>
      </c>
      <c r="E25" s="80">
        <v>193.7</v>
      </c>
      <c r="F25" s="80"/>
      <c r="G25" s="80">
        <v>5.8</v>
      </c>
      <c r="H25" s="80"/>
      <c r="I25" s="80"/>
      <c r="J25" s="80"/>
      <c r="K25" s="80"/>
      <c r="L25" s="80"/>
      <c r="M25" s="80"/>
      <c r="N25" s="80"/>
      <c r="O25" s="80">
        <v>800.5</v>
      </c>
      <c r="P25" s="80">
        <f t="shared" si="0"/>
        <v>1000</v>
      </c>
    </row>
    <row r="26" spans="1:16" x14ac:dyDescent="0.25">
      <c r="A26" s="68">
        <v>121</v>
      </c>
      <c r="B26" s="70" t="s">
        <v>2226</v>
      </c>
      <c r="C26" t="s">
        <v>1209</v>
      </c>
      <c r="D26" t="str">
        <f t="shared" si="1"/>
        <v>121  C</v>
      </c>
      <c r="E26" s="80">
        <v>193.7</v>
      </c>
      <c r="F26" s="80"/>
      <c r="G26" s="80">
        <v>8.6999999999999993</v>
      </c>
      <c r="H26" s="80"/>
      <c r="I26" s="80"/>
      <c r="J26" s="80"/>
      <c r="K26" s="80"/>
      <c r="L26" s="80"/>
      <c r="M26" s="80"/>
      <c r="N26" s="80"/>
      <c r="O26" s="80">
        <v>797.6</v>
      </c>
      <c r="P26" s="80">
        <f t="shared" si="0"/>
        <v>1000</v>
      </c>
    </row>
    <row r="27" spans="1:16" x14ac:dyDescent="0.25">
      <c r="A27" s="68">
        <v>122</v>
      </c>
      <c r="B27" s="70" t="s">
        <v>2226</v>
      </c>
      <c r="C27" t="s">
        <v>1211</v>
      </c>
      <c r="D27" t="str">
        <f t="shared" si="1"/>
        <v>122  C</v>
      </c>
      <c r="E27" s="80">
        <v>193.8</v>
      </c>
      <c r="F27" s="80"/>
      <c r="G27" s="80">
        <v>11.6</v>
      </c>
      <c r="H27" s="80">
        <v>0.3</v>
      </c>
      <c r="I27" s="80"/>
      <c r="J27" s="80"/>
      <c r="K27" s="80"/>
      <c r="L27" s="80"/>
      <c r="M27" s="80"/>
      <c r="N27" s="80"/>
      <c r="O27" s="80">
        <v>794.3</v>
      </c>
      <c r="P27" s="80">
        <f t="shared" si="0"/>
        <v>1000</v>
      </c>
    </row>
    <row r="28" spans="1:16" x14ac:dyDescent="0.25">
      <c r="A28" s="68">
        <v>123</v>
      </c>
      <c r="B28" s="70" t="s">
        <v>2226</v>
      </c>
      <c r="C28" t="s">
        <v>1213</v>
      </c>
      <c r="D28" t="str">
        <f t="shared" si="1"/>
        <v>123  C</v>
      </c>
      <c r="E28" s="80">
        <v>193.9</v>
      </c>
      <c r="F28" s="80"/>
      <c r="G28" s="80">
        <v>32</v>
      </c>
      <c r="H28" s="80">
        <v>0.3</v>
      </c>
      <c r="I28" s="80"/>
      <c r="J28" s="80"/>
      <c r="K28" s="80"/>
      <c r="L28" s="80"/>
      <c r="M28" s="80"/>
      <c r="N28" s="80"/>
      <c r="O28" s="80">
        <v>773.8</v>
      </c>
      <c r="P28" s="80">
        <f t="shared" si="0"/>
        <v>1000</v>
      </c>
    </row>
    <row r="29" spans="1:16" x14ac:dyDescent="0.25">
      <c r="A29" s="68">
        <v>124</v>
      </c>
      <c r="B29" s="70" t="s">
        <v>2226</v>
      </c>
      <c r="C29" t="s">
        <v>1215</v>
      </c>
      <c r="D29" t="str">
        <f t="shared" si="1"/>
        <v>124  C</v>
      </c>
      <c r="E29" s="80">
        <v>98.7</v>
      </c>
      <c r="F29" s="80"/>
      <c r="G29" s="80">
        <v>53.3</v>
      </c>
      <c r="H29" s="80">
        <v>0.9</v>
      </c>
      <c r="I29" s="80"/>
      <c r="J29" s="80"/>
      <c r="K29" s="80"/>
      <c r="L29" s="80"/>
      <c r="M29" s="80"/>
      <c r="N29" s="80">
        <v>0.3</v>
      </c>
      <c r="O29" s="80">
        <v>846.8</v>
      </c>
      <c r="P29" s="80">
        <f t="shared" si="0"/>
        <v>1000</v>
      </c>
    </row>
    <row r="30" spans="1:16" x14ac:dyDescent="0.25">
      <c r="A30" s="68">
        <v>125</v>
      </c>
      <c r="B30" s="70" t="s">
        <v>2226</v>
      </c>
      <c r="C30" t="s">
        <v>1217</v>
      </c>
      <c r="D30" t="str">
        <f t="shared" si="1"/>
        <v>125  C</v>
      </c>
      <c r="E30" s="80">
        <v>96.7</v>
      </c>
      <c r="F30" s="80"/>
      <c r="G30" s="80">
        <v>52.2</v>
      </c>
      <c r="H30" s="80">
        <v>2.9</v>
      </c>
      <c r="I30" s="80"/>
      <c r="J30" s="80"/>
      <c r="K30" s="80"/>
      <c r="L30" s="80"/>
      <c r="M30" s="80"/>
      <c r="N30" s="80">
        <v>1.5</v>
      </c>
      <c r="O30" s="80">
        <v>846.7</v>
      </c>
      <c r="P30" s="80">
        <f t="shared" si="0"/>
        <v>1000</v>
      </c>
    </row>
    <row r="31" spans="1:16" x14ac:dyDescent="0.25">
      <c r="A31" s="68">
        <v>126</v>
      </c>
      <c r="B31" s="70" t="s">
        <v>2226</v>
      </c>
      <c r="C31" t="s">
        <v>1219</v>
      </c>
      <c r="D31" t="str">
        <f t="shared" si="1"/>
        <v>126  C</v>
      </c>
      <c r="E31" s="80">
        <v>96.7</v>
      </c>
      <c r="F31" s="80"/>
      <c r="G31" s="80">
        <v>52.2</v>
      </c>
      <c r="H31" s="80">
        <v>2.9</v>
      </c>
      <c r="I31" s="80"/>
      <c r="J31" s="80"/>
      <c r="K31" s="80"/>
      <c r="L31" s="80"/>
      <c r="M31" s="80"/>
      <c r="N31" s="80">
        <v>2.9</v>
      </c>
      <c r="O31" s="80">
        <v>845.3</v>
      </c>
      <c r="P31" s="80">
        <f t="shared" si="0"/>
        <v>1000</v>
      </c>
    </row>
    <row r="32" spans="1:16" x14ac:dyDescent="0.25">
      <c r="A32" s="68">
        <v>127</v>
      </c>
      <c r="B32" s="70" t="s">
        <v>2226</v>
      </c>
      <c r="C32" t="s">
        <v>1221</v>
      </c>
      <c r="D32" t="str">
        <f t="shared" si="1"/>
        <v>127  C</v>
      </c>
      <c r="E32" s="80">
        <v>184</v>
      </c>
      <c r="F32" s="80">
        <v>14.5</v>
      </c>
      <c r="G32" s="80"/>
      <c r="H32" s="80">
        <v>0.6</v>
      </c>
      <c r="I32" s="80"/>
      <c r="J32" s="80"/>
      <c r="K32" s="80"/>
      <c r="L32" s="80"/>
      <c r="M32" s="80"/>
      <c r="N32" s="80"/>
      <c r="O32" s="80">
        <v>800.9</v>
      </c>
      <c r="P32" s="80">
        <f t="shared" si="0"/>
        <v>1000</v>
      </c>
    </row>
    <row r="33" spans="1:16" x14ac:dyDescent="0.25">
      <c r="A33" s="68">
        <v>128</v>
      </c>
      <c r="B33" s="70" t="s">
        <v>2226</v>
      </c>
      <c r="C33" t="s">
        <v>1222</v>
      </c>
      <c r="D33" t="str">
        <f t="shared" si="1"/>
        <v>128  C</v>
      </c>
      <c r="E33" s="80">
        <v>184.1</v>
      </c>
      <c r="F33" s="80">
        <v>23.3</v>
      </c>
      <c r="G33" s="80"/>
      <c r="H33" s="80">
        <v>0.9</v>
      </c>
      <c r="I33" s="80"/>
      <c r="J33" s="80"/>
      <c r="K33" s="80"/>
      <c r="L33" s="80"/>
      <c r="M33" s="80"/>
      <c r="N33" s="80"/>
      <c r="O33" s="80">
        <v>791.7</v>
      </c>
      <c r="P33" s="80">
        <f t="shared" si="0"/>
        <v>1000</v>
      </c>
    </row>
    <row r="34" spans="1:16" x14ac:dyDescent="0.25">
      <c r="A34" s="68">
        <v>129</v>
      </c>
      <c r="B34" s="70" t="s">
        <v>2226</v>
      </c>
      <c r="C34" t="s">
        <v>1223</v>
      </c>
      <c r="D34" t="str">
        <f t="shared" si="1"/>
        <v>129  C</v>
      </c>
      <c r="E34" s="80">
        <v>184.1</v>
      </c>
      <c r="F34" s="80">
        <v>29.1</v>
      </c>
      <c r="G34" s="80"/>
      <c r="H34" s="80">
        <v>1.5</v>
      </c>
      <c r="I34" s="80"/>
      <c r="J34" s="80"/>
      <c r="K34" s="80"/>
      <c r="L34" s="80"/>
      <c r="M34" s="80"/>
      <c r="N34" s="80"/>
      <c r="O34" s="80">
        <v>785.3</v>
      </c>
      <c r="P34" s="80">
        <f t="shared" si="0"/>
        <v>1000</v>
      </c>
    </row>
    <row r="35" spans="1:16" x14ac:dyDescent="0.25">
      <c r="A35" s="68">
        <v>130</v>
      </c>
      <c r="B35" s="70" t="s">
        <v>2226</v>
      </c>
      <c r="C35" t="s">
        <v>1224</v>
      </c>
      <c r="D35" t="str">
        <f t="shared" si="1"/>
        <v>130  C</v>
      </c>
      <c r="E35" s="80">
        <v>192.7</v>
      </c>
      <c r="F35" s="80">
        <v>116.8</v>
      </c>
      <c r="G35" s="80"/>
      <c r="H35" s="80">
        <v>5.8</v>
      </c>
      <c r="I35" s="80"/>
      <c r="J35" s="80"/>
      <c r="K35" s="80"/>
      <c r="L35" s="80"/>
      <c r="M35" s="80"/>
      <c r="N35" s="80"/>
      <c r="O35" s="80">
        <v>684.7</v>
      </c>
      <c r="P35" s="80">
        <f t="shared" si="0"/>
        <v>1000</v>
      </c>
    </row>
    <row r="36" spans="1:16" x14ac:dyDescent="0.25">
      <c r="A36" s="68">
        <v>131</v>
      </c>
      <c r="B36" s="70" t="s">
        <v>2226</v>
      </c>
      <c r="C36" t="s">
        <v>1225</v>
      </c>
      <c r="D36" t="str">
        <f t="shared" si="1"/>
        <v>131  C</v>
      </c>
      <c r="E36" s="80">
        <v>97.1</v>
      </c>
      <c r="F36" s="80">
        <v>145.6</v>
      </c>
      <c r="G36" s="80"/>
      <c r="H36" s="80">
        <v>8.6999999999999993</v>
      </c>
      <c r="I36" s="80"/>
      <c r="J36" s="80"/>
      <c r="K36" s="80"/>
      <c r="L36" s="80"/>
      <c r="M36" s="80"/>
      <c r="N36" s="80">
        <v>0.3</v>
      </c>
      <c r="O36" s="80">
        <v>748.3</v>
      </c>
      <c r="P36" s="80">
        <f t="shared" si="0"/>
        <v>1000</v>
      </c>
    </row>
    <row r="37" spans="1:16" x14ac:dyDescent="0.25">
      <c r="A37" s="68">
        <v>132</v>
      </c>
      <c r="B37" s="70" t="s">
        <v>2226</v>
      </c>
      <c r="C37" t="s">
        <v>1226</v>
      </c>
      <c r="D37" t="str">
        <f t="shared" si="1"/>
        <v>132  C</v>
      </c>
      <c r="E37" s="80">
        <v>90.4</v>
      </c>
      <c r="F37" s="80">
        <v>0</v>
      </c>
      <c r="G37" s="80">
        <v>167.9</v>
      </c>
      <c r="H37" s="80">
        <v>39.5</v>
      </c>
      <c r="I37" s="80"/>
      <c r="J37" s="80"/>
      <c r="K37" s="80"/>
      <c r="L37" s="80"/>
      <c r="M37" s="80"/>
      <c r="N37" s="80">
        <v>12</v>
      </c>
      <c r="O37" s="80">
        <v>690.2</v>
      </c>
      <c r="P37" s="80">
        <f t="shared" si="0"/>
        <v>1000</v>
      </c>
    </row>
    <row r="38" spans="1:16" x14ac:dyDescent="0.25">
      <c r="A38" s="68">
        <v>133</v>
      </c>
      <c r="B38" s="70" t="s">
        <v>2226</v>
      </c>
      <c r="C38" t="s">
        <v>1227</v>
      </c>
      <c r="D38" t="str">
        <f t="shared" si="1"/>
        <v>133  C</v>
      </c>
      <c r="E38" s="80">
        <v>97.1</v>
      </c>
      <c r="F38" s="80">
        <v>145.6</v>
      </c>
      <c r="G38" s="80"/>
      <c r="H38" s="80">
        <v>8.6999999999999993</v>
      </c>
      <c r="I38" s="80"/>
      <c r="J38" s="80"/>
      <c r="K38" s="80"/>
      <c r="L38" s="80"/>
      <c r="M38" s="80"/>
      <c r="N38" s="80">
        <v>2.9</v>
      </c>
      <c r="O38" s="80">
        <v>745.7</v>
      </c>
      <c r="P38" s="80">
        <f t="shared" si="0"/>
        <v>1000</v>
      </c>
    </row>
    <row r="39" spans="1:16" x14ac:dyDescent="0.25">
      <c r="A39" s="68">
        <v>134</v>
      </c>
      <c r="B39" s="70" t="s">
        <v>2226</v>
      </c>
      <c r="C39" t="s">
        <v>1228</v>
      </c>
      <c r="D39" t="str">
        <f t="shared" si="1"/>
        <v>134  C</v>
      </c>
      <c r="E39" s="80">
        <v>193.8</v>
      </c>
      <c r="F39" s="80"/>
      <c r="G39" s="80">
        <v>11.6</v>
      </c>
      <c r="H39" s="80">
        <v>1.2</v>
      </c>
      <c r="I39" s="80"/>
      <c r="J39" s="80"/>
      <c r="K39" s="80"/>
      <c r="L39" s="80"/>
      <c r="M39" s="80"/>
      <c r="N39" s="80"/>
      <c r="O39" s="80">
        <v>793.4</v>
      </c>
      <c r="P39" s="80">
        <f t="shared" si="0"/>
        <v>1000</v>
      </c>
    </row>
    <row r="40" spans="1:16" x14ac:dyDescent="0.25">
      <c r="A40" s="68">
        <v>135</v>
      </c>
      <c r="B40" s="70" t="s">
        <v>2226</v>
      </c>
      <c r="C40" t="s">
        <v>1230</v>
      </c>
      <c r="D40" t="str">
        <f t="shared" si="1"/>
        <v>135  C</v>
      </c>
      <c r="E40" s="80">
        <v>193.9</v>
      </c>
      <c r="F40" s="80"/>
      <c r="G40" s="80">
        <v>23.3</v>
      </c>
      <c r="H40" s="80">
        <v>2.2999999999999998</v>
      </c>
      <c r="I40" s="80"/>
      <c r="J40" s="80"/>
      <c r="K40" s="80"/>
      <c r="L40" s="80"/>
      <c r="M40" s="80"/>
      <c r="N40" s="80"/>
      <c r="O40" s="80">
        <v>780.5</v>
      </c>
      <c r="P40" s="80">
        <f t="shared" si="0"/>
        <v>1000</v>
      </c>
    </row>
    <row r="41" spans="1:16" x14ac:dyDescent="0.25">
      <c r="A41" s="68">
        <v>136</v>
      </c>
      <c r="B41" s="70" t="s">
        <v>2226</v>
      </c>
      <c r="C41" t="s">
        <v>1232</v>
      </c>
      <c r="D41" t="str">
        <f t="shared" si="1"/>
        <v>136  C</v>
      </c>
      <c r="E41" s="80">
        <v>194</v>
      </c>
      <c r="F41" s="80"/>
      <c r="G41" s="80">
        <v>34.9</v>
      </c>
      <c r="H41" s="80">
        <v>2.9</v>
      </c>
      <c r="I41" s="80"/>
      <c r="J41" s="80"/>
      <c r="K41" s="80"/>
      <c r="L41" s="80"/>
      <c r="M41" s="80"/>
      <c r="N41" s="80"/>
      <c r="O41" s="80">
        <v>768.2</v>
      </c>
      <c r="P41" s="80">
        <f t="shared" si="0"/>
        <v>1000</v>
      </c>
    </row>
    <row r="42" spans="1:16" x14ac:dyDescent="0.25">
      <c r="A42" s="68">
        <v>137</v>
      </c>
      <c r="B42" s="70" t="s">
        <v>2226</v>
      </c>
      <c r="C42" t="s">
        <v>1234</v>
      </c>
      <c r="D42" t="str">
        <f t="shared" si="1"/>
        <v>137  C</v>
      </c>
      <c r="E42" s="80">
        <v>194.7</v>
      </c>
      <c r="F42" s="80"/>
      <c r="G42" s="80">
        <v>122.7</v>
      </c>
      <c r="H42" s="80">
        <v>11.7</v>
      </c>
      <c r="I42" s="80"/>
      <c r="J42" s="80"/>
      <c r="K42" s="80"/>
      <c r="L42" s="80"/>
      <c r="M42" s="80"/>
      <c r="N42" s="80"/>
      <c r="O42" s="80">
        <v>670.9</v>
      </c>
      <c r="P42" s="80">
        <f t="shared" si="0"/>
        <v>1000</v>
      </c>
    </row>
    <row r="43" spans="1:16" x14ac:dyDescent="0.25">
      <c r="A43" s="68">
        <v>138</v>
      </c>
      <c r="B43" s="70" t="s">
        <v>2226</v>
      </c>
      <c r="C43" t="s">
        <v>1236</v>
      </c>
      <c r="D43" t="str">
        <f t="shared" si="1"/>
        <v>138  C</v>
      </c>
      <c r="E43" s="80">
        <v>97</v>
      </c>
      <c r="F43" s="80"/>
      <c r="G43" s="80">
        <v>131</v>
      </c>
      <c r="H43" s="80">
        <v>14.6</v>
      </c>
      <c r="I43" s="80"/>
      <c r="J43" s="80"/>
      <c r="K43" s="80"/>
      <c r="L43" s="80"/>
      <c r="M43" s="80"/>
      <c r="N43" s="80">
        <v>0.3</v>
      </c>
      <c r="O43" s="80">
        <v>757.1</v>
      </c>
      <c r="P43" s="80">
        <f t="shared" si="0"/>
        <v>1000</v>
      </c>
    </row>
    <row r="44" spans="1:16" x14ac:dyDescent="0.25">
      <c r="A44" s="68">
        <v>139</v>
      </c>
      <c r="B44" s="70" t="s">
        <v>2226</v>
      </c>
      <c r="C44" t="s">
        <v>1238</v>
      </c>
      <c r="D44" t="str">
        <f t="shared" si="1"/>
        <v>139  C</v>
      </c>
      <c r="E44" s="80">
        <v>97</v>
      </c>
      <c r="F44" s="80"/>
      <c r="G44" s="80">
        <v>131</v>
      </c>
      <c r="H44" s="80">
        <v>14.6</v>
      </c>
      <c r="I44" s="80"/>
      <c r="J44" s="80"/>
      <c r="K44" s="80"/>
      <c r="L44" s="80"/>
      <c r="M44" s="80"/>
      <c r="N44" s="80">
        <v>1.2</v>
      </c>
      <c r="O44" s="80">
        <v>756.2</v>
      </c>
      <c r="P44" s="80">
        <f t="shared" si="0"/>
        <v>1000</v>
      </c>
    </row>
    <row r="45" spans="1:16" x14ac:dyDescent="0.25">
      <c r="A45" s="68">
        <v>140</v>
      </c>
      <c r="B45" s="70" t="s">
        <v>2226</v>
      </c>
      <c r="C45" t="s">
        <v>1240</v>
      </c>
      <c r="D45" t="str">
        <f t="shared" si="1"/>
        <v>140  C</v>
      </c>
      <c r="E45" s="80">
        <v>97</v>
      </c>
      <c r="F45" s="80"/>
      <c r="G45" s="80">
        <v>131</v>
      </c>
      <c r="H45" s="80">
        <v>14.6</v>
      </c>
      <c r="I45" s="80"/>
      <c r="J45" s="80"/>
      <c r="K45" s="80"/>
      <c r="L45" s="80"/>
      <c r="M45" s="80"/>
      <c r="N45" s="80">
        <v>2.9</v>
      </c>
      <c r="O45" s="80">
        <v>754.5</v>
      </c>
      <c r="P45" s="80">
        <f t="shared" si="0"/>
        <v>1000</v>
      </c>
    </row>
    <row r="46" spans="1:16" x14ac:dyDescent="0.25">
      <c r="A46" s="68">
        <v>141</v>
      </c>
      <c r="B46" s="70" t="s">
        <v>2226</v>
      </c>
      <c r="C46" t="s">
        <v>1242</v>
      </c>
      <c r="D46" t="str">
        <f t="shared" si="1"/>
        <v>141  C</v>
      </c>
      <c r="E46" s="80">
        <v>193.8</v>
      </c>
      <c r="F46" s="80">
        <v>17.399999999999999</v>
      </c>
      <c r="G46" s="80"/>
      <c r="H46" s="80">
        <v>2.9</v>
      </c>
      <c r="I46" s="80"/>
      <c r="J46" s="80"/>
      <c r="K46" s="80"/>
      <c r="L46" s="80"/>
      <c r="M46" s="80"/>
      <c r="N46" s="80"/>
      <c r="O46" s="80">
        <v>785.9</v>
      </c>
      <c r="P46" s="80">
        <f t="shared" si="0"/>
        <v>1000</v>
      </c>
    </row>
    <row r="47" spans="1:16" x14ac:dyDescent="0.25">
      <c r="A47" s="68">
        <v>142</v>
      </c>
      <c r="B47" s="70" t="s">
        <v>2226</v>
      </c>
      <c r="C47" t="s">
        <v>1243</v>
      </c>
      <c r="D47" t="str">
        <f t="shared" si="1"/>
        <v>142  C</v>
      </c>
      <c r="E47" s="80">
        <v>194</v>
      </c>
      <c r="F47" s="80">
        <v>34.9</v>
      </c>
      <c r="G47" s="80"/>
      <c r="H47" s="80">
        <v>2.9</v>
      </c>
      <c r="I47" s="80"/>
      <c r="J47" s="80"/>
      <c r="K47" s="80"/>
      <c r="L47" s="80"/>
      <c r="M47" s="80"/>
      <c r="N47" s="80"/>
      <c r="O47" s="80">
        <v>768.2</v>
      </c>
      <c r="P47" s="80">
        <f t="shared" si="0"/>
        <v>1000</v>
      </c>
    </row>
    <row r="48" spans="1:16" x14ac:dyDescent="0.25">
      <c r="A48" s="68">
        <v>143</v>
      </c>
      <c r="B48" s="70" t="s">
        <v>2226</v>
      </c>
      <c r="C48" t="s">
        <v>1244</v>
      </c>
      <c r="D48" t="str">
        <f t="shared" si="1"/>
        <v>143  C</v>
      </c>
      <c r="E48" s="80">
        <v>194.1</v>
      </c>
      <c r="F48" s="80">
        <v>52.4</v>
      </c>
      <c r="G48" s="80"/>
      <c r="H48" s="80">
        <v>5.8</v>
      </c>
      <c r="I48" s="80"/>
      <c r="J48" s="80"/>
      <c r="K48" s="80"/>
      <c r="L48" s="80"/>
      <c r="M48" s="80"/>
      <c r="N48" s="80"/>
      <c r="O48" s="80">
        <v>747.7</v>
      </c>
      <c r="P48" s="80">
        <f t="shared" si="0"/>
        <v>1000</v>
      </c>
    </row>
    <row r="49" spans="1:16" x14ac:dyDescent="0.25">
      <c r="A49" s="68">
        <v>144</v>
      </c>
      <c r="B49" s="70" t="s">
        <v>2226</v>
      </c>
      <c r="C49" t="s">
        <v>1245</v>
      </c>
      <c r="D49" t="str">
        <f t="shared" si="1"/>
        <v>144  C</v>
      </c>
      <c r="E49" s="80">
        <v>195.3</v>
      </c>
      <c r="F49" s="80">
        <v>181.6</v>
      </c>
      <c r="G49" s="80"/>
      <c r="H49" s="80">
        <v>23.4</v>
      </c>
      <c r="I49" s="80"/>
      <c r="J49" s="80"/>
      <c r="K49" s="80"/>
      <c r="L49" s="80"/>
      <c r="M49" s="80"/>
      <c r="N49" s="80"/>
      <c r="O49" s="80">
        <v>599.70000000000005</v>
      </c>
      <c r="P49" s="80">
        <f t="shared" si="0"/>
        <v>1000</v>
      </c>
    </row>
    <row r="50" spans="1:16" x14ac:dyDescent="0.25">
      <c r="A50" s="68">
        <v>145</v>
      </c>
      <c r="B50" s="70" t="s">
        <v>2226</v>
      </c>
      <c r="C50" t="s">
        <v>1246</v>
      </c>
      <c r="D50" t="str">
        <f t="shared" si="1"/>
        <v>145  C</v>
      </c>
      <c r="E50" s="80">
        <v>97.3</v>
      </c>
      <c r="F50" s="80">
        <v>180.9</v>
      </c>
      <c r="G50" s="80"/>
      <c r="H50" s="80">
        <v>23.3</v>
      </c>
      <c r="I50" s="80"/>
      <c r="J50" s="80"/>
      <c r="K50" s="80"/>
      <c r="L50" s="80"/>
      <c r="M50" s="80"/>
      <c r="N50" s="80">
        <v>0.6</v>
      </c>
      <c r="O50" s="80">
        <v>697.9</v>
      </c>
      <c r="P50" s="80">
        <f t="shared" si="0"/>
        <v>1000</v>
      </c>
    </row>
    <row r="51" spans="1:16" x14ac:dyDescent="0.25">
      <c r="A51" s="68">
        <v>146</v>
      </c>
      <c r="B51" s="70" t="s">
        <v>2226</v>
      </c>
      <c r="C51" t="s">
        <v>1247</v>
      </c>
      <c r="D51" t="str">
        <f t="shared" si="1"/>
        <v>146  C</v>
      </c>
      <c r="E51" s="80">
        <v>96.7</v>
      </c>
      <c r="F51" s="80">
        <v>174.1</v>
      </c>
      <c r="G51" s="80"/>
      <c r="H51" s="80">
        <v>23</v>
      </c>
      <c r="I51" s="80"/>
      <c r="J51" s="80"/>
      <c r="K51" s="80"/>
      <c r="L51" s="80"/>
      <c r="M51" s="80"/>
      <c r="N51" s="80">
        <v>7.5</v>
      </c>
      <c r="O51" s="80">
        <v>698.7</v>
      </c>
      <c r="P51" s="80">
        <f t="shared" si="0"/>
        <v>1000</v>
      </c>
    </row>
    <row r="52" spans="1:16" x14ac:dyDescent="0.25">
      <c r="A52" s="68">
        <v>147</v>
      </c>
      <c r="B52" s="70" t="s">
        <v>2226</v>
      </c>
      <c r="C52" t="s">
        <v>1248</v>
      </c>
      <c r="D52" t="str">
        <f t="shared" si="1"/>
        <v>147  C</v>
      </c>
      <c r="E52" s="80">
        <v>97.3</v>
      </c>
      <c r="F52" s="80">
        <v>181</v>
      </c>
      <c r="G52" s="80"/>
      <c r="H52" s="80">
        <v>29.2</v>
      </c>
      <c r="I52" s="80"/>
      <c r="J52" s="80"/>
      <c r="K52" s="80"/>
      <c r="L52" s="80"/>
      <c r="M52" s="80"/>
      <c r="N52" s="80">
        <v>5.8</v>
      </c>
      <c r="O52" s="80">
        <v>686.7</v>
      </c>
      <c r="P52" s="80">
        <f t="shared" si="0"/>
        <v>1000</v>
      </c>
    </row>
    <row r="53" spans="1:16" x14ac:dyDescent="0.25">
      <c r="A53" s="68">
        <v>148</v>
      </c>
      <c r="B53" s="70" t="s">
        <v>2226</v>
      </c>
      <c r="C53" t="s">
        <v>1249</v>
      </c>
      <c r="D53" t="str">
        <f t="shared" si="1"/>
        <v>148  C</v>
      </c>
      <c r="E53" s="80">
        <v>193.8</v>
      </c>
      <c r="F53" s="80"/>
      <c r="G53" s="80">
        <v>14.5</v>
      </c>
      <c r="H53" s="80">
        <v>2.9</v>
      </c>
      <c r="I53" s="80"/>
      <c r="J53" s="80"/>
      <c r="K53" s="80"/>
      <c r="L53" s="80"/>
      <c r="M53" s="80"/>
      <c r="N53" s="80"/>
      <c r="O53" s="80">
        <v>788.8</v>
      </c>
      <c r="P53" s="80">
        <f t="shared" si="0"/>
        <v>1000</v>
      </c>
    </row>
    <row r="54" spans="1:16" x14ac:dyDescent="0.25">
      <c r="A54" s="68">
        <v>149</v>
      </c>
      <c r="B54" s="70" t="s">
        <v>2226</v>
      </c>
      <c r="C54" t="s">
        <v>1251</v>
      </c>
      <c r="D54" t="str">
        <f t="shared" si="1"/>
        <v>149  C</v>
      </c>
      <c r="E54" s="80">
        <v>193.9</v>
      </c>
      <c r="F54" s="80"/>
      <c r="G54" s="80">
        <v>23.3</v>
      </c>
      <c r="H54" s="80">
        <v>5.8</v>
      </c>
      <c r="I54" s="80"/>
      <c r="J54" s="80"/>
      <c r="K54" s="80"/>
      <c r="L54" s="80"/>
      <c r="M54" s="80"/>
      <c r="N54" s="80"/>
      <c r="O54" s="80">
        <v>777</v>
      </c>
      <c r="P54" s="80">
        <f t="shared" si="0"/>
        <v>1000</v>
      </c>
    </row>
    <row r="55" spans="1:16" x14ac:dyDescent="0.25">
      <c r="A55" s="68">
        <v>150</v>
      </c>
      <c r="B55" s="70" t="s">
        <v>2226</v>
      </c>
      <c r="C55" t="s">
        <v>1253</v>
      </c>
      <c r="D55" t="str">
        <f t="shared" si="1"/>
        <v>150  C</v>
      </c>
      <c r="E55" s="80">
        <v>194</v>
      </c>
      <c r="F55" s="80"/>
      <c r="G55" s="80">
        <v>32</v>
      </c>
      <c r="H55" s="80">
        <v>8.6999999999999993</v>
      </c>
      <c r="I55" s="80"/>
      <c r="J55" s="80"/>
      <c r="K55" s="80"/>
      <c r="L55" s="80"/>
      <c r="M55" s="80"/>
      <c r="N55" s="80"/>
      <c r="O55" s="80">
        <v>765.3</v>
      </c>
      <c r="P55" s="80">
        <f t="shared" si="0"/>
        <v>1000</v>
      </c>
    </row>
    <row r="56" spans="1:16" x14ac:dyDescent="0.25">
      <c r="A56" s="68">
        <v>151</v>
      </c>
      <c r="B56" s="70" t="s">
        <v>2226</v>
      </c>
      <c r="C56" t="s">
        <v>1255</v>
      </c>
      <c r="D56" t="str">
        <f t="shared" si="1"/>
        <v>151  C</v>
      </c>
      <c r="E56" s="80">
        <v>195.1</v>
      </c>
      <c r="F56" s="80"/>
      <c r="G56" s="80">
        <v>152.19999999999999</v>
      </c>
      <c r="H56" s="80">
        <v>29.3</v>
      </c>
      <c r="I56" s="80"/>
      <c r="J56" s="80"/>
      <c r="K56" s="80"/>
      <c r="L56" s="80"/>
      <c r="M56" s="80"/>
      <c r="N56" s="80"/>
      <c r="O56" s="80">
        <v>623.4</v>
      </c>
      <c r="P56" s="80">
        <f t="shared" si="0"/>
        <v>1000</v>
      </c>
    </row>
    <row r="57" spans="1:16" x14ac:dyDescent="0.25">
      <c r="A57" s="68">
        <v>152</v>
      </c>
      <c r="B57" s="70" t="s">
        <v>2226</v>
      </c>
      <c r="C57" t="s">
        <v>1256</v>
      </c>
      <c r="D57" t="str">
        <f t="shared" si="1"/>
        <v>152  C</v>
      </c>
      <c r="E57" s="80">
        <v>175.4</v>
      </c>
      <c r="F57" s="80"/>
      <c r="G57" s="80">
        <v>146.19999999999999</v>
      </c>
      <c r="H57" s="80">
        <v>32.200000000000003</v>
      </c>
      <c r="I57" s="80"/>
      <c r="J57" s="80"/>
      <c r="K57" s="80"/>
      <c r="L57" s="80"/>
      <c r="M57" s="80"/>
      <c r="N57" s="80">
        <v>0.3</v>
      </c>
      <c r="O57" s="80">
        <v>645.9</v>
      </c>
      <c r="P57" s="80">
        <f t="shared" si="0"/>
        <v>1000</v>
      </c>
    </row>
    <row r="58" spans="1:16" x14ac:dyDescent="0.25">
      <c r="A58" s="68">
        <v>153</v>
      </c>
      <c r="B58" s="70" t="s">
        <v>2226</v>
      </c>
      <c r="C58" t="s">
        <v>1258</v>
      </c>
      <c r="D58" t="str">
        <f t="shared" si="1"/>
        <v>153  C</v>
      </c>
      <c r="E58" s="80">
        <v>175.4</v>
      </c>
      <c r="F58" s="80"/>
      <c r="G58" s="80">
        <v>146.19999999999999</v>
      </c>
      <c r="H58" s="80">
        <v>32.200000000000003</v>
      </c>
      <c r="I58" s="80"/>
      <c r="J58" s="80"/>
      <c r="K58" s="80"/>
      <c r="L58" s="80"/>
      <c r="M58" s="80"/>
      <c r="N58" s="80">
        <v>1.5</v>
      </c>
      <c r="O58" s="80">
        <v>644.70000000000005</v>
      </c>
      <c r="P58" s="80">
        <f t="shared" si="0"/>
        <v>1000</v>
      </c>
    </row>
    <row r="59" spans="1:16" x14ac:dyDescent="0.25">
      <c r="A59" s="68">
        <v>154</v>
      </c>
      <c r="B59" s="70" t="s">
        <v>2226</v>
      </c>
      <c r="C59" t="s">
        <v>1260</v>
      </c>
      <c r="D59" t="str">
        <f t="shared" si="1"/>
        <v>154  C</v>
      </c>
      <c r="E59" s="80">
        <v>175.5</v>
      </c>
      <c r="F59" s="80"/>
      <c r="G59" s="80">
        <v>146.19999999999999</v>
      </c>
      <c r="H59" s="80">
        <v>35.1</v>
      </c>
      <c r="I59" s="80"/>
      <c r="J59" s="80"/>
      <c r="K59" s="80"/>
      <c r="L59" s="80"/>
      <c r="M59" s="80"/>
      <c r="N59" s="80">
        <v>2.9</v>
      </c>
      <c r="O59" s="80">
        <v>640.29999999999995</v>
      </c>
      <c r="P59" s="80">
        <f t="shared" si="0"/>
        <v>1000</v>
      </c>
    </row>
    <row r="60" spans="1:16" x14ac:dyDescent="0.25">
      <c r="A60" s="68">
        <v>155</v>
      </c>
      <c r="B60" s="70" t="s">
        <v>2226</v>
      </c>
      <c r="C60" t="s">
        <v>1262</v>
      </c>
      <c r="D60" t="str">
        <f t="shared" si="1"/>
        <v>155  C</v>
      </c>
      <c r="E60" s="80">
        <v>193.7</v>
      </c>
      <c r="F60" s="80">
        <v>5.8</v>
      </c>
      <c r="G60" s="80"/>
      <c r="H60" s="80">
        <v>2.9</v>
      </c>
      <c r="I60" s="80"/>
      <c r="J60" s="80"/>
      <c r="K60" s="80"/>
      <c r="L60" s="80"/>
      <c r="M60" s="80"/>
      <c r="N60" s="80"/>
      <c r="O60" s="80">
        <v>797.6</v>
      </c>
      <c r="P60" s="80">
        <f t="shared" si="0"/>
        <v>1000</v>
      </c>
    </row>
    <row r="61" spans="1:16" x14ac:dyDescent="0.25">
      <c r="A61" s="68">
        <v>156</v>
      </c>
      <c r="B61" s="70" t="s">
        <v>2226</v>
      </c>
      <c r="C61" t="s">
        <v>1264</v>
      </c>
      <c r="D61" t="str">
        <f t="shared" si="1"/>
        <v>156  C</v>
      </c>
      <c r="E61" s="80">
        <v>193.8</v>
      </c>
      <c r="F61" s="80">
        <v>11.6</v>
      </c>
      <c r="G61" s="80"/>
      <c r="H61" s="80">
        <v>5.8</v>
      </c>
      <c r="I61" s="80"/>
      <c r="J61" s="80"/>
      <c r="K61" s="80"/>
      <c r="L61" s="80"/>
      <c r="M61" s="80"/>
      <c r="N61" s="80"/>
      <c r="O61" s="80">
        <v>788.8</v>
      </c>
      <c r="P61" s="80">
        <f t="shared" si="0"/>
        <v>1000</v>
      </c>
    </row>
    <row r="62" spans="1:16" x14ac:dyDescent="0.25">
      <c r="A62" s="68">
        <v>157</v>
      </c>
      <c r="B62" s="70" t="s">
        <v>2226</v>
      </c>
      <c r="C62" t="s">
        <v>1266</v>
      </c>
      <c r="D62" t="str">
        <f t="shared" si="1"/>
        <v>157  C</v>
      </c>
      <c r="E62" s="80">
        <v>194.7</v>
      </c>
      <c r="F62" s="80">
        <v>43.7</v>
      </c>
      <c r="G62" s="80"/>
      <c r="H62" s="80">
        <v>11</v>
      </c>
      <c r="I62" s="80"/>
      <c r="J62" s="80"/>
      <c r="K62" s="80"/>
      <c r="L62" s="80"/>
      <c r="M62" s="80"/>
      <c r="N62" s="80"/>
      <c r="O62" s="80">
        <v>750.6</v>
      </c>
      <c r="P62" s="80">
        <f t="shared" si="0"/>
        <v>1000</v>
      </c>
    </row>
    <row r="63" spans="1:16" x14ac:dyDescent="0.25">
      <c r="A63" s="68">
        <v>158</v>
      </c>
      <c r="B63" s="70" t="s">
        <v>2226</v>
      </c>
      <c r="C63" t="s">
        <v>1268</v>
      </c>
      <c r="D63" t="str">
        <f t="shared" si="1"/>
        <v>158  C</v>
      </c>
      <c r="E63" s="80">
        <v>63.8</v>
      </c>
      <c r="F63" s="80">
        <v>161</v>
      </c>
      <c r="G63" s="80"/>
      <c r="H63" s="80">
        <v>32.4</v>
      </c>
      <c r="I63" s="80"/>
      <c r="J63" s="80"/>
      <c r="K63" s="80"/>
      <c r="L63" s="80"/>
      <c r="M63" s="80"/>
      <c r="N63" s="80"/>
      <c r="O63" s="80">
        <v>742.8</v>
      </c>
      <c r="P63" s="80">
        <f t="shared" si="0"/>
        <v>1000</v>
      </c>
    </row>
    <row r="64" spans="1:16" x14ac:dyDescent="0.25">
      <c r="A64" s="68">
        <v>159</v>
      </c>
      <c r="B64" s="70" t="s">
        <v>2226</v>
      </c>
      <c r="C64" t="s">
        <v>1270</v>
      </c>
      <c r="D64" t="str">
        <f t="shared" si="1"/>
        <v>159  C</v>
      </c>
      <c r="E64" s="80">
        <v>97.1</v>
      </c>
      <c r="F64" s="80">
        <v>128.19999999999999</v>
      </c>
      <c r="G64" s="80"/>
      <c r="H64" s="80">
        <v>46.6</v>
      </c>
      <c r="I64" s="80"/>
      <c r="J64" s="80"/>
      <c r="K64" s="80"/>
      <c r="L64" s="80"/>
      <c r="M64" s="80"/>
      <c r="N64" s="80">
        <v>0.3</v>
      </c>
      <c r="O64" s="80">
        <v>727.8</v>
      </c>
      <c r="P64" s="80">
        <f t="shared" si="0"/>
        <v>1000</v>
      </c>
    </row>
    <row r="65" spans="1:16" x14ac:dyDescent="0.25">
      <c r="A65" s="68">
        <v>160</v>
      </c>
      <c r="B65" s="70" t="s">
        <v>2226</v>
      </c>
      <c r="C65" t="s">
        <v>1272</v>
      </c>
      <c r="D65" t="str">
        <f t="shared" si="1"/>
        <v>160  C</v>
      </c>
      <c r="E65" s="80">
        <v>97.2</v>
      </c>
      <c r="F65" s="80">
        <v>131.30000000000001</v>
      </c>
      <c r="G65" s="80"/>
      <c r="H65" s="80">
        <v>55.4</v>
      </c>
      <c r="I65" s="80"/>
      <c r="J65" s="80"/>
      <c r="K65" s="80"/>
      <c r="L65" s="80"/>
      <c r="M65" s="80"/>
      <c r="N65" s="80">
        <v>14.6</v>
      </c>
      <c r="O65" s="80">
        <v>701.5</v>
      </c>
      <c r="P65" s="80">
        <f t="shared" si="0"/>
        <v>1000</v>
      </c>
    </row>
    <row r="66" spans="1:16" x14ac:dyDescent="0.25">
      <c r="A66" s="68">
        <v>161</v>
      </c>
      <c r="B66" s="70" t="s">
        <v>2226</v>
      </c>
      <c r="C66" t="s">
        <v>1274</v>
      </c>
      <c r="D66" t="str">
        <f t="shared" si="1"/>
        <v>161  C</v>
      </c>
      <c r="E66" s="80">
        <v>14.8</v>
      </c>
      <c r="F66" s="80">
        <v>0</v>
      </c>
      <c r="G66" s="80">
        <v>147.69999999999999</v>
      </c>
      <c r="H66" s="80">
        <v>135.1</v>
      </c>
      <c r="I66" s="80"/>
      <c r="J66" s="80"/>
      <c r="K66" s="80"/>
      <c r="L66" s="80"/>
      <c r="M66" s="80"/>
      <c r="N66" s="80">
        <v>38.4</v>
      </c>
      <c r="O66" s="80">
        <v>664</v>
      </c>
      <c r="P66" s="80">
        <f t="shared" ref="P66:P129" si="2">SUM(E66:O66)</f>
        <v>1000</v>
      </c>
    </row>
    <row r="67" spans="1:16" x14ac:dyDescent="0.25">
      <c r="A67" s="68">
        <v>162</v>
      </c>
      <c r="B67" s="70" t="s">
        <v>2226</v>
      </c>
      <c r="C67" t="s">
        <v>1276</v>
      </c>
      <c r="D67" t="str">
        <f t="shared" ref="D67:D130" si="3">CONCATENATE(A67,B67)</f>
        <v>162  C</v>
      </c>
      <c r="E67" s="80">
        <v>96.5</v>
      </c>
      <c r="F67" s="80">
        <v>2.9</v>
      </c>
      <c r="G67" s="80"/>
      <c r="H67" s="80">
        <v>5.8</v>
      </c>
      <c r="I67" s="80"/>
      <c r="J67" s="80"/>
      <c r="K67" s="80"/>
      <c r="L67" s="80"/>
      <c r="M67" s="80"/>
      <c r="N67" s="80"/>
      <c r="O67" s="80">
        <v>894.8</v>
      </c>
      <c r="P67" s="80">
        <f t="shared" si="2"/>
        <v>1000</v>
      </c>
    </row>
    <row r="68" spans="1:16" x14ac:dyDescent="0.25">
      <c r="A68" s="68">
        <v>163</v>
      </c>
      <c r="B68" s="70" t="s">
        <v>2226</v>
      </c>
      <c r="C68" t="s">
        <v>1278</v>
      </c>
      <c r="D68" t="str">
        <f t="shared" si="3"/>
        <v>163  C</v>
      </c>
      <c r="E68" s="80">
        <v>96.6</v>
      </c>
      <c r="F68" s="80">
        <v>17.399999999999999</v>
      </c>
      <c r="G68" s="80"/>
      <c r="H68" s="80">
        <v>23.2</v>
      </c>
      <c r="I68" s="80"/>
      <c r="J68" s="80"/>
      <c r="K68" s="80"/>
      <c r="L68" s="80"/>
      <c r="M68" s="80"/>
      <c r="N68" s="80"/>
      <c r="O68" s="80">
        <v>862.8</v>
      </c>
      <c r="P68" s="80">
        <f t="shared" si="2"/>
        <v>1000</v>
      </c>
    </row>
    <row r="69" spans="1:16" x14ac:dyDescent="0.25">
      <c r="A69" s="68">
        <v>164</v>
      </c>
      <c r="B69" s="70" t="s">
        <v>2226</v>
      </c>
      <c r="C69" t="s">
        <v>1280</v>
      </c>
      <c r="D69" t="str">
        <f t="shared" si="3"/>
        <v>164  C</v>
      </c>
      <c r="E69" s="80">
        <v>96.6</v>
      </c>
      <c r="F69" s="80">
        <v>29</v>
      </c>
      <c r="G69" s="80"/>
      <c r="H69" s="80">
        <v>17.399999999999999</v>
      </c>
      <c r="I69" s="80"/>
      <c r="J69" s="80"/>
      <c r="K69" s="80"/>
      <c r="L69" s="80"/>
      <c r="M69" s="80"/>
      <c r="N69" s="80"/>
      <c r="O69" s="80">
        <v>857</v>
      </c>
      <c r="P69" s="80">
        <f t="shared" si="2"/>
        <v>1000</v>
      </c>
    </row>
    <row r="70" spans="1:16" x14ac:dyDescent="0.25">
      <c r="A70" s="68">
        <v>165</v>
      </c>
      <c r="B70" s="70" t="s">
        <v>2226</v>
      </c>
      <c r="C70" t="s">
        <v>1282</v>
      </c>
      <c r="D70" t="str">
        <f t="shared" si="3"/>
        <v>165  C</v>
      </c>
      <c r="E70" s="80">
        <v>97.2</v>
      </c>
      <c r="F70" s="80">
        <v>145.80000000000001</v>
      </c>
      <c r="G70" s="80"/>
      <c r="H70" s="80">
        <v>43.7</v>
      </c>
      <c r="I70" s="80"/>
      <c r="J70" s="80"/>
      <c r="K70" s="80"/>
      <c r="L70" s="80"/>
      <c r="M70" s="80"/>
      <c r="N70" s="80"/>
      <c r="O70" s="80">
        <v>713.3</v>
      </c>
      <c r="P70" s="80">
        <f t="shared" si="2"/>
        <v>1000</v>
      </c>
    </row>
    <row r="71" spans="1:16" x14ac:dyDescent="0.25">
      <c r="A71" s="68">
        <v>166</v>
      </c>
      <c r="B71" s="70" t="s">
        <v>2226</v>
      </c>
      <c r="C71" t="s">
        <v>1284</v>
      </c>
      <c r="D71" t="str">
        <f t="shared" si="3"/>
        <v>166  C</v>
      </c>
      <c r="E71" s="80">
        <v>97</v>
      </c>
      <c r="F71" s="80">
        <v>107.7</v>
      </c>
      <c r="G71" s="80"/>
      <c r="H71" s="80">
        <v>37.799999999999997</v>
      </c>
      <c r="I71" s="80"/>
      <c r="J71" s="80"/>
      <c r="K71" s="80"/>
      <c r="L71" s="80"/>
      <c r="M71" s="80"/>
      <c r="N71" s="80">
        <v>0.3</v>
      </c>
      <c r="O71" s="80">
        <v>757.2</v>
      </c>
      <c r="P71" s="80">
        <f t="shared" si="2"/>
        <v>1000</v>
      </c>
    </row>
    <row r="72" spans="1:16" x14ac:dyDescent="0.25">
      <c r="A72" s="68">
        <v>167</v>
      </c>
      <c r="B72" s="70" t="s">
        <v>2226</v>
      </c>
      <c r="C72" t="s">
        <v>1286</v>
      </c>
      <c r="D72" t="str">
        <f t="shared" si="3"/>
        <v>167  C</v>
      </c>
      <c r="E72" s="80">
        <v>97</v>
      </c>
      <c r="F72" s="80">
        <v>107.7</v>
      </c>
      <c r="G72" s="80"/>
      <c r="H72" s="80">
        <v>40.799999999999997</v>
      </c>
      <c r="I72" s="80"/>
      <c r="J72" s="80"/>
      <c r="K72" s="80"/>
      <c r="L72" s="80"/>
      <c r="M72" s="80"/>
      <c r="N72" s="80">
        <v>1.5</v>
      </c>
      <c r="O72" s="80">
        <v>753</v>
      </c>
      <c r="P72" s="80">
        <f t="shared" si="2"/>
        <v>1000</v>
      </c>
    </row>
    <row r="73" spans="1:16" x14ac:dyDescent="0.25">
      <c r="A73" s="68">
        <v>168</v>
      </c>
      <c r="B73" s="70" t="s">
        <v>2226</v>
      </c>
      <c r="C73" t="s">
        <v>1288</v>
      </c>
      <c r="D73" t="str">
        <f t="shared" si="3"/>
        <v>168  C</v>
      </c>
      <c r="E73" s="80">
        <v>97.1</v>
      </c>
      <c r="F73" s="80">
        <v>101.9</v>
      </c>
      <c r="G73" s="80"/>
      <c r="H73" s="80">
        <v>46.6</v>
      </c>
      <c r="I73" s="80"/>
      <c r="J73" s="80"/>
      <c r="K73" s="80"/>
      <c r="L73" s="80"/>
      <c r="M73" s="80"/>
      <c r="N73" s="80">
        <v>5.8</v>
      </c>
      <c r="O73" s="80">
        <v>748.6</v>
      </c>
      <c r="P73" s="80">
        <f t="shared" si="2"/>
        <v>1000</v>
      </c>
    </row>
    <row r="74" spans="1:16" x14ac:dyDescent="0.25">
      <c r="A74" s="68">
        <v>169</v>
      </c>
      <c r="B74" s="70" t="s">
        <v>2226</v>
      </c>
      <c r="C74" t="s">
        <v>1290</v>
      </c>
      <c r="D74" t="str">
        <f t="shared" si="3"/>
        <v>169  C</v>
      </c>
      <c r="E74" s="80">
        <v>96.5</v>
      </c>
      <c r="F74" s="80">
        <v>2.9</v>
      </c>
      <c r="G74" s="80"/>
      <c r="H74" s="80">
        <v>5.8</v>
      </c>
      <c r="I74" s="80"/>
      <c r="J74" s="80"/>
      <c r="K74" s="80"/>
      <c r="L74" s="80"/>
      <c r="M74" s="80"/>
      <c r="N74" s="80"/>
      <c r="O74" s="80">
        <v>894.8</v>
      </c>
      <c r="P74" s="80">
        <f t="shared" si="2"/>
        <v>1000</v>
      </c>
    </row>
    <row r="75" spans="1:16" x14ac:dyDescent="0.25">
      <c r="A75" s="68">
        <v>170</v>
      </c>
      <c r="B75" s="70" t="s">
        <v>2226</v>
      </c>
      <c r="C75" t="s">
        <v>1291</v>
      </c>
      <c r="D75" t="str">
        <f t="shared" si="3"/>
        <v>170  C</v>
      </c>
      <c r="E75" s="80">
        <v>96.6</v>
      </c>
      <c r="F75" s="80">
        <v>11.6</v>
      </c>
      <c r="G75" s="80"/>
      <c r="H75" s="80">
        <v>23.2</v>
      </c>
      <c r="I75" s="80"/>
      <c r="J75" s="80"/>
      <c r="K75" s="80"/>
      <c r="L75" s="80"/>
      <c r="M75" s="80"/>
      <c r="N75" s="80"/>
      <c r="O75" s="80">
        <v>868.6</v>
      </c>
      <c r="P75" s="80">
        <f t="shared" si="2"/>
        <v>1000</v>
      </c>
    </row>
    <row r="76" spans="1:16" x14ac:dyDescent="0.25">
      <c r="A76" s="68">
        <v>171</v>
      </c>
      <c r="B76" s="70" t="s">
        <v>2226</v>
      </c>
      <c r="C76" t="s">
        <v>1292</v>
      </c>
      <c r="D76" t="str">
        <f t="shared" si="3"/>
        <v>171  C</v>
      </c>
      <c r="E76" s="80">
        <v>374.2</v>
      </c>
      <c r="F76" s="80">
        <v>48.4</v>
      </c>
      <c r="G76" s="80"/>
      <c r="H76" s="80">
        <v>196.5</v>
      </c>
      <c r="I76" s="80"/>
      <c r="J76" s="80"/>
      <c r="K76" s="80"/>
      <c r="L76" s="80"/>
      <c r="M76" s="80"/>
      <c r="N76" s="80"/>
      <c r="O76" s="80">
        <v>380.9</v>
      </c>
      <c r="P76" s="80">
        <f t="shared" si="2"/>
        <v>999.99999999999989</v>
      </c>
    </row>
    <row r="77" spans="1:16" x14ac:dyDescent="0.25">
      <c r="A77" s="68">
        <v>172</v>
      </c>
      <c r="B77" s="70" t="s">
        <v>2226</v>
      </c>
      <c r="C77" t="s">
        <v>1293</v>
      </c>
      <c r="D77" t="str">
        <f t="shared" si="3"/>
        <v>172  C</v>
      </c>
      <c r="E77" s="80">
        <v>97.2</v>
      </c>
      <c r="F77" s="80">
        <v>122.4</v>
      </c>
      <c r="G77" s="80"/>
      <c r="H77" s="80">
        <v>58.3</v>
      </c>
      <c r="I77" s="80"/>
      <c r="J77" s="80"/>
      <c r="K77" s="80"/>
      <c r="L77" s="80"/>
      <c r="M77" s="80"/>
      <c r="N77" s="80"/>
      <c r="O77" s="80">
        <v>722.1</v>
      </c>
      <c r="P77" s="80">
        <f t="shared" si="2"/>
        <v>1000</v>
      </c>
    </row>
    <row r="78" spans="1:16" x14ac:dyDescent="0.25">
      <c r="A78" s="68">
        <v>173</v>
      </c>
      <c r="B78" s="70" t="s">
        <v>2226</v>
      </c>
      <c r="C78" t="s">
        <v>1294</v>
      </c>
      <c r="D78" t="str">
        <f t="shared" si="3"/>
        <v>173  C</v>
      </c>
      <c r="E78" s="80">
        <v>96.9</v>
      </c>
      <c r="F78" s="80">
        <v>58.1</v>
      </c>
      <c r="G78" s="80"/>
      <c r="H78" s="80">
        <v>43.6</v>
      </c>
      <c r="I78" s="80"/>
      <c r="J78" s="80"/>
      <c r="K78" s="80"/>
      <c r="L78" s="80"/>
      <c r="M78" s="80"/>
      <c r="N78" s="80">
        <v>0.6</v>
      </c>
      <c r="O78" s="80">
        <v>800.8</v>
      </c>
      <c r="P78" s="80">
        <f t="shared" si="2"/>
        <v>1000</v>
      </c>
    </row>
    <row r="79" spans="1:16" x14ac:dyDescent="0.25">
      <c r="A79" s="68">
        <v>174</v>
      </c>
      <c r="B79" s="70" t="s">
        <v>2226</v>
      </c>
      <c r="C79" t="s">
        <v>1295</v>
      </c>
      <c r="D79" t="str">
        <f t="shared" si="3"/>
        <v>174  C</v>
      </c>
      <c r="E79" s="80">
        <v>97</v>
      </c>
      <c r="F79" s="80">
        <v>58.2</v>
      </c>
      <c r="G79" s="80"/>
      <c r="H79" s="80">
        <v>84.4</v>
      </c>
      <c r="I79" s="80"/>
      <c r="J79" s="80"/>
      <c r="K79" s="80"/>
      <c r="L79" s="80"/>
      <c r="M79" s="80"/>
      <c r="N79" s="80">
        <v>2.9</v>
      </c>
      <c r="O79" s="80">
        <v>757.5</v>
      </c>
      <c r="P79" s="80">
        <f t="shared" si="2"/>
        <v>1000</v>
      </c>
    </row>
    <row r="80" spans="1:16" x14ac:dyDescent="0.25">
      <c r="A80" s="68">
        <v>175</v>
      </c>
      <c r="B80" s="70" t="s">
        <v>2226</v>
      </c>
      <c r="C80" t="s">
        <v>1296</v>
      </c>
      <c r="D80" t="str">
        <f t="shared" si="3"/>
        <v>175  C</v>
      </c>
      <c r="E80" s="80">
        <v>97.1</v>
      </c>
      <c r="F80" s="80">
        <v>58.3</v>
      </c>
      <c r="G80" s="80"/>
      <c r="H80" s="80">
        <v>102</v>
      </c>
      <c r="I80" s="80"/>
      <c r="J80" s="80"/>
      <c r="K80" s="80"/>
      <c r="L80" s="80"/>
      <c r="M80" s="80"/>
      <c r="N80" s="80">
        <v>5.8</v>
      </c>
      <c r="O80" s="80">
        <v>736.8</v>
      </c>
      <c r="P80" s="80">
        <f t="shared" si="2"/>
        <v>1000</v>
      </c>
    </row>
    <row r="81" spans="1:16" x14ac:dyDescent="0.25">
      <c r="A81" s="68">
        <v>176</v>
      </c>
      <c r="B81" s="70" t="s">
        <v>2226</v>
      </c>
      <c r="C81" t="s">
        <v>1297</v>
      </c>
      <c r="D81" t="str">
        <f t="shared" si="3"/>
        <v>176  C</v>
      </c>
      <c r="E81" s="80">
        <v>96.5</v>
      </c>
      <c r="F81" s="80"/>
      <c r="G81" s="80">
        <v>0.6</v>
      </c>
      <c r="H81" s="80">
        <v>5.8</v>
      </c>
      <c r="I81" s="80"/>
      <c r="J81" s="80"/>
      <c r="K81" s="80"/>
      <c r="L81" s="80"/>
      <c r="M81" s="80"/>
      <c r="N81" s="80"/>
      <c r="O81" s="80">
        <v>897.1</v>
      </c>
      <c r="P81" s="80">
        <f t="shared" si="2"/>
        <v>1000</v>
      </c>
    </row>
    <row r="82" spans="1:16" x14ac:dyDescent="0.25">
      <c r="A82" s="68">
        <v>177</v>
      </c>
      <c r="B82" s="70" t="s">
        <v>2226</v>
      </c>
      <c r="C82" t="s">
        <v>1298</v>
      </c>
      <c r="D82" t="str">
        <f t="shared" si="3"/>
        <v>177  C</v>
      </c>
      <c r="E82" s="80">
        <v>96.5</v>
      </c>
      <c r="F82" s="80"/>
      <c r="G82" s="80">
        <v>2.9</v>
      </c>
      <c r="H82" s="80">
        <v>17.399999999999999</v>
      </c>
      <c r="I82" s="80"/>
      <c r="J82" s="80"/>
      <c r="K82" s="80"/>
      <c r="L82" s="80"/>
      <c r="M82" s="80"/>
      <c r="N82" s="80"/>
      <c r="O82" s="80">
        <v>883.2</v>
      </c>
      <c r="P82" s="80">
        <f t="shared" si="2"/>
        <v>1000</v>
      </c>
    </row>
    <row r="83" spans="1:16" x14ac:dyDescent="0.25">
      <c r="A83" s="68">
        <v>178</v>
      </c>
      <c r="B83" s="70" t="s">
        <v>2226</v>
      </c>
      <c r="C83" t="s">
        <v>1301</v>
      </c>
      <c r="D83" t="str">
        <f t="shared" si="3"/>
        <v>178  C</v>
      </c>
      <c r="E83" s="80">
        <v>96.6</v>
      </c>
      <c r="F83" s="80"/>
      <c r="G83" s="80">
        <v>5.8</v>
      </c>
      <c r="H83" s="80">
        <v>29</v>
      </c>
      <c r="I83" s="80"/>
      <c r="J83" s="80"/>
      <c r="K83" s="80"/>
      <c r="L83" s="80"/>
      <c r="M83" s="80"/>
      <c r="N83" s="80"/>
      <c r="O83" s="80">
        <v>868.6</v>
      </c>
      <c r="P83" s="80">
        <f t="shared" si="2"/>
        <v>1000</v>
      </c>
    </row>
    <row r="84" spans="1:16" x14ac:dyDescent="0.25">
      <c r="A84" s="68">
        <v>179</v>
      </c>
      <c r="B84" s="70" t="s">
        <v>2226</v>
      </c>
      <c r="C84" t="s">
        <v>1305</v>
      </c>
      <c r="D84" t="str">
        <f t="shared" si="3"/>
        <v>179  C</v>
      </c>
      <c r="E84" s="80">
        <v>96.9</v>
      </c>
      <c r="F84" s="80"/>
      <c r="G84" s="80">
        <v>29.1</v>
      </c>
      <c r="H84" s="80">
        <v>78.5</v>
      </c>
      <c r="I84" s="80"/>
      <c r="J84" s="80"/>
      <c r="K84" s="80"/>
      <c r="L84" s="80"/>
      <c r="M84" s="80"/>
      <c r="N84" s="80"/>
      <c r="O84" s="80">
        <v>795.5</v>
      </c>
      <c r="P84" s="80">
        <f t="shared" si="2"/>
        <v>1000</v>
      </c>
    </row>
    <row r="85" spans="1:16" x14ac:dyDescent="0.25">
      <c r="A85" s="68">
        <v>180</v>
      </c>
      <c r="B85" s="70" t="s">
        <v>2226</v>
      </c>
      <c r="C85" t="s">
        <v>1308</v>
      </c>
      <c r="D85" t="str">
        <f t="shared" si="3"/>
        <v>180  C</v>
      </c>
      <c r="E85" s="80">
        <v>0</v>
      </c>
      <c r="F85" s="80"/>
      <c r="G85" s="80">
        <v>55.2</v>
      </c>
      <c r="H85" s="80">
        <v>192.2</v>
      </c>
      <c r="I85" s="80"/>
      <c r="J85" s="80"/>
      <c r="K85" s="80"/>
      <c r="L85" s="80"/>
      <c r="M85" s="80"/>
      <c r="N85" s="80">
        <v>4.9000000000000004</v>
      </c>
      <c r="O85" s="80">
        <v>747.7</v>
      </c>
      <c r="P85" s="80">
        <f t="shared" si="2"/>
        <v>1000</v>
      </c>
    </row>
    <row r="86" spans="1:16" x14ac:dyDescent="0.25">
      <c r="A86" s="68">
        <v>181</v>
      </c>
      <c r="B86" s="70" t="s">
        <v>2226</v>
      </c>
      <c r="C86" t="s">
        <v>1311</v>
      </c>
      <c r="D86" t="str">
        <f t="shared" si="3"/>
        <v>181  C</v>
      </c>
      <c r="E86" s="80">
        <v>96.9</v>
      </c>
      <c r="F86" s="80"/>
      <c r="G86" s="80">
        <v>23.3</v>
      </c>
      <c r="H86" s="80">
        <v>93.1</v>
      </c>
      <c r="I86" s="80"/>
      <c r="J86" s="80"/>
      <c r="K86" s="80"/>
      <c r="L86" s="80"/>
      <c r="M86" s="80"/>
      <c r="N86" s="80">
        <v>5.8</v>
      </c>
      <c r="O86" s="80">
        <v>780.9</v>
      </c>
      <c r="P86" s="80">
        <f t="shared" si="2"/>
        <v>1000</v>
      </c>
    </row>
    <row r="87" spans="1:16" x14ac:dyDescent="0.25">
      <c r="A87" s="68">
        <v>182</v>
      </c>
      <c r="B87" s="70" t="s">
        <v>2226</v>
      </c>
      <c r="C87" t="s">
        <v>1314</v>
      </c>
      <c r="D87" t="str">
        <f t="shared" si="3"/>
        <v>182  C</v>
      </c>
      <c r="E87" s="80">
        <v>96.5</v>
      </c>
      <c r="F87" s="80"/>
      <c r="G87" s="80"/>
      <c r="H87" s="80">
        <v>5.8</v>
      </c>
      <c r="I87" s="80"/>
      <c r="J87" s="80"/>
      <c r="K87" s="80"/>
      <c r="L87" s="80"/>
      <c r="M87" s="80"/>
      <c r="N87" s="80"/>
      <c r="O87" s="80">
        <v>897.7</v>
      </c>
      <c r="P87" s="80">
        <f t="shared" si="2"/>
        <v>1000</v>
      </c>
    </row>
    <row r="88" spans="1:16" x14ac:dyDescent="0.25">
      <c r="A88" s="68">
        <v>183</v>
      </c>
      <c r="B88" s="70" t="s">
        <v>2226</v>
      </c>
      <c r="C88" t="s">
        <v>1315</v>
      </c>
      <c r="D88" t="str">
        <f t="shared" si="3"/>
        <v>183  C</v>
      </c>
      <c r="E88" s="80">
        <v>97.5</v>
      </c>
      <c r="F88" s="80"/>
      <c r="G88" s="80"/>
      <c r="H88" s="80">
        <v>11.7</v>
      </c>
      <c r="I88" s="80"/>
      <c r="J88" s="80"/>
      <c r="K88" s="80"/>
      <c r="L88" s="80"/>
      <c r="M88" s="80"/>
      <c r="N88" s="80"/>
      <c r="O88" s="80">
        <v>890.8</v>
      </c>
      <c r="P88" s="80">
        <f t="shared" si="2"/>
        <v>1000</v>
      </c>
    </row>
    <row r="89" spans="1:16" x14ac:dyDescent="0.25">
      <c r="A89" s="68">
        <v>184</v>
      </c>
      <c r="B89" s="70" t="s">
        <v>2226</v>
      </c>
      <c r="C89" t="s">
        <v>1316</v>
      </c>
      <c r="D89" t="str">
        <f t="shared" si="3"/>
        <v>184  C</v>
      </c>
      <c r="E89" s="80">
        <v>96.6</v>
      </c>
      <c r="F89" s="80"/>
      <c r="G89" s="80"/>
      <c r="H89" s="80">
        <v>29</v>
      </c>
      <c r="I89" s="80"/>
      <c r="J89" s="80"/>
      <c r="K89" s="80"/>
      <c r="L89" s="80"/>
      <c r="M89" s="80"/>
      <c r="N89" s="80"/>
      <c r="O89" s="80">
        <v>874.4</v>
      </c>
      <c r="P89" s="80">
        <f t="shared" si="2"/>
        <v>1000</v>
      </c>
    </row>
    <row r="90" spans="1:16" x14ac:dyDescent="0.25">
      <c r="A90" s="68">
        <v>185</v>
      </c>
      <c r="B90" s="70" t="s">
        <v>2226</v>
      </c>
      <c r="C90" t="s">
        <v>1317</v>
      </c>
      <c r="D90" t="str">
        <f t="shared" si="3"/>
        <v>185  C</v>
      </c>
      <c r="E90" s="80">
        <v>97.4</v>
      </c>
      <c r="F90" s="80"/>
      <c r="G90" s="80"/>
      <c r="H90" s="80">
        <v>248.5</v>
      </c>
      <c r="I90" s="80"/>
      <c r="J90" s="80"/>
      <c r="K90" s="80"/>
      <c r="L90" s="80"/>
      <c r="M90" s="80"/>
      <c r="N90" s="80"/>
      <c r="O90" s="80">
        <v>654.1</v>
      </c>
      <c r="P90" s="80">
        <f t="shared" si="2"/>
        <v>1000</v>
      </c>
    </row>
    <row r="91" spans="1:16" x14ac:dyDescent="0.25">
      <c r="A91" s="68">
        <v>186</v>
      </c>
      <c r="B91" s="70" t="s">
        <v>2226</v>
      </c>
      <c r="C91" t="s">
        <v>1318</v>
      </c>
      <c r="D91" t="str">
        <f t="shared" si="3"/>
        <v>186  C</v>
      </c>
      <c r="E91" s="80">
        <v>97.6</v>
      </c>
      <c r="F91" s="80"/>
      <c r="G91" s="80"/>
      <c r="H91" s="80">
        <v>292.8</v>
      </c>
      <c r="I91" s="80"/>
      <c r="J91" s="80"/>
      <c r="K91" s="80"/>
      <c r="L91" s="80"/>
      <c r="M91" s="80"/>
      <c r="N91" s="80"/>
      <c r="O91" s="80">
        <v>609.6</v>
      </c>
      <c r="P91" s="80">
        <f t="shared" si="2"/>
        <v>1000</v>
      </c>
    </row>
    <row r="92" spans="1:16" x14ac:dyDescent="0.25">
      <c r="A92" s="68">
        <v>187</v>
      </c>
      <c r="B92" s="70" t="s">
        <v>2226</v>
      </c>
      <c r="C92" t="s">
        <v>1319</v>
      </c>
      <c r="D92" t="str">
        <f t="shared" si="3"/>
        <v>187  C</v>
      </c>
      <c r="E92" s="80">
        <v>98</v>
      </c>
      <c r="F92" s="80"/>
      <c r="G92" s="80"/>
      <c r="H92" s="80">
        <v>264.5</v>
      </c>
      <c r="I92" s="80">
        <v>117.6</v>
      </c>
      <c r="J92" s="80"/>
      <c r="K92" s="80"/>
      <c r="L92" s="80"/>
      <c r="M92" s="80"/>
      <c r="N92" s="80">
        <v>1.5</v>
      </c>
      <c r="O92" s="80">
        <v>518.4</v>
      </c>
      <c r="P92" s="80">
        <f t="shared" si="2"/>
        <v>1000</v>
      </c>
    </row>
    <row r="93" spans="1:16" x14ac:dyDescent="0.25">
      <c r="A93" s="68">
        <v>188</v>
      </c>
      <c r="B93" s="70" t="s">
        <v>2226</v>
      </c>
      <c r="C93" t="s">
        <v>1320</v>
      </c>
      <c r="D93" t="str">
        <f t="shared" si="3"/>
        <v>188  C</v>
      </c>
      <c r="E93" s="80">
        <v>90</v>
      </c>
      <c r="F93" s="80"/>
      <c r="G93" s="80"/>
      <c r="H93" s="80">
        <v>210</v>
      </c>
      <c r="I93" s="80">
        <v>30</v>
      </c>
      <c r="J93" s="80"/>
      <c r="K93" s="80"/>
      <c r="L93" s="80"/>
      <c r="M93" s="80"/>
      <c r="N93" s="80">
        <v>15</v>
      </c>
      <c r="O93" s="80">
        <v>655</v>
      </c>
      <c r="P93" s="80">
        <f t="shared" si="2"/>
        <v>1000</v>
      </c>
    </row>
    <row r="94" spans="1:16" x14ac:dyDescent="0.25">
      <c r="A94" s="68">
        <v>189</v>
      </c>
      <c r="B94" s="70" t="s">
        <v>2226</v>
      </c>
      <c r="C94" t="s">
        <v>1321</v>
      </c>
      <c r="D94" t="str">
        <f t="shared" si="3"/>
        <v>189  C</v>
      </c>
      <c r="E94" s="80">
        <v>96.5</v>
      </c>
      <c r="F94" s="80"/>
      <c r="G94" s="80"/>
      <c r="H94" s="80">
        <v>8.6999999999999993</v>
      </c>
      <c r="I94" s="80"/>
      <c r="J94" s="80"/>
      <c r="K94" s="80"/>
      <c r="L94" s="80"/>
      <c r="M94" s="80"/>
      <c r="N94" s="80"/>
      <c r="O94" s="80">
        <v>894.8</v>
      </c>
      <c r="P94" s="80">
        <f t="shared" si="2"/>
        <v>1000</v>
      </c>
    </row>
    <row r="95" spans="1:16" x14ac:dyDescent="0.25">
      <c r="A95" s="68">
        <v>190</v>
      </c>
      <c r="B95" s="70" t="s">
        <v>2226</v>
      </c>
      <c r="C95" t="s">
        <v>1323</v>
      </c>
      <c r="D95" t="str">
        <f t="shared" si="3"/>
        <v>190  C</v>
      </c>
      <c r="E95" s="80">
        <v>82.2</v>
      </c>
      <c r="F95" s="80"/>
      <c r="G95" s="80"/>
      <c r="H95" s="80">
        <v>22.2</v>
      </c>
      <c r="I95" s="80"/>
      <c r="J95" s="80">
        <v>7.7</v>
      </c>
      <c r="K95" s="80"/>
      <c r="L95" s="80"/>
      <c r="M95" s="80"/>
      <c r="N95" s="80"/>
      <c r="O95" s="80">
        <v>887.9</v>
      </c>
      <c r="P95" s="80">
        <f t="shared" si="2"/>
        <v>1000</v>
      </c>
    </row>
    <row r="96" spans="1:16" x14ac:dyDescent="0.25">
      <c r="A96" s="68">
        <v>191</v>
      </c>
      <c r="B96" s="70" t="s">
        <v>2226</v>
      </c>
      <c r="C96" t="s">
        <v>1325</v>
      </c>
      <c r="D96" t="str">
        <f t="shared" si="3"/>
        <v>191  C</v>
      </c>
      <c r="E96" s="80">
        <v>96.6</v>
      </c>
      <c r="F96" s="80"/>
      <c r="G96" s="80"/>
      <c r="H96" s="80">
        <v>34.799999999999997</v>
      </c>
      <c r="I96" s="80"/>
      <c r="J96" s="80"/>
      <c r="K96" s="80"/>
      <c r="L96" s="80"/>
      <c r="M96" s="80"/>
      <c r="N96" s="80"/>
      <c r="O96" s="80">
        <v>868.6</v>
      </c>
      <c r="P96" s="80">
        <f t="shared" si="2"/>
        <v>1000</v>
      </c>
    </row>
    <row r="97" spans="1:16" x14ac:dyDescent="0.25">
      <c r="A97" s="68">
        <v>192</v>
      </c>
      <c r="B97" s="70" t="s">
        <v>2226</v>
      </c>
      <c r="C97" t="s">
        <v>1327</v>
      </c>
      <c r="D97" t="str">
        <f t="shared" si="3"/>
        <v>192  C</v>
      </c>
      <c r="E97" s="80">
        <v>97.1</v>
      </c>
      <c r="F97" s="80"/>
      <c r="G97" s="80"/>
      <c r="H97" s="80">
        <v>174.9</v>
      </c>
      <c r="I97" s="80"/>
      <c r="J97" s="80"/>
      <c r="K97" s="80"/>
      <c r="L97" s="80"/>
      <c r="M97" s="80"/>
      <c r="N97" s="80"/>
      <c r="O97" s="80">
        <v>728</v>
      </c>
      <c r="P97" s="80">
        <f t="shared" si="2"/>
        <v>1000</v>
      </c>
    </row>
    <row r="98" spans="1:16" x14ac:dyDescent="0.25">
      <c r="A98" s="68">
        <v>193</v>
      </c>
      <c r="B98" s="70" t="s">
        <v>2226</v>
      </c>
      <c r="C98" t="s">
        <v>1329</v>
      </c>
      <c r="D98" t="str">
        <f t="shared" si="3"/>
        <v>193  C</v>
      </c>
      <c r="E98" s="80">
        <v>97.3</v>
      </c>
      <c r="F98" s="80"/>
      <c r="G98" s="80"/>
      <c r="H98" s="80">
        <v>204.3</v>
      </c>
      <c r="I98" s="80"/>
      <c r="J98" s="80"/>
      <c r="K98" s="80"/>
      <c r="L98" s="80"/>
      <c r="M98" s="80"/>
      <c r="N98" s="80">
        <v>0.3</v>
      </c>
      <c r="O98" s="80">
        <v>698.1</v>
      </c>
      <c r="P98" s="80">
        <f t="shared" si="2"/>
        <v>1000</v>
      </c>
    </row>
    <row r="99" spans="1:16" x14ac:dyDescent="0.25">
      <c r="A99" s="68">
        <v>194</v>
      </c>
      <c r="B99" s="70" t="s">
        <v>2226</v>
      </c>
      <c r="C99" t="s">
        <v>1331</v>
      </c>
      <c r="D99" t="str">
        <f t="shared" si="3"/>
        <v>194  C</v>
      </c>
      <c r="E99" s="80">
        <v>97.4</v>
      </c>
      <c r="F99" s="80"/>
      <c r="G99" s="80"/>
      <c r="H99" s="80">
        <v>204.5</v>
      </c>
      <c r="I99" s="80">
        <v>29.2</v>
      </c>
      <c r="J99" s="80"/>
      <c r="K99" s="80"/>
      <c r="L99" s="80"/>
      <c r="M99" s="80"/>
      <c r="N99" s="80">
        <v>1.5</v>
      </c>
      <c r="O99" s="80">
        <v>667.4</v>
      </c>
      <c r="P99" s="80">
        <f t="shared" si="2"/>
        <v>1000</v>
      </c>
    </row>
    <row r="100" spans="1:16" x14ac:dyDescent="0.25">
      <c r="A100" s="68">
        <v>195</v>
      </c>
      <c r="B100" s="70" t="s">
        <v>2226</v>
      </c>
      <c r="C100" t="s">
        <v>1333</v>
      </c>
      <c r="D100" t="str">
        <f t="shared" si="3"/>
        <v>195  C</v>
      </c>
      <c r="E100" s="80">
        <v>97.4</v>
      </c>
      <c r="F100" s="80"/>
      <c r="G100" s="80"/>
      <c r="H100" s="80">
        <v>204.5</v>
      </c>
      <c r="I100" s="80">
        <v>29.2</v>
      </c>
      <c r="J100" s="80"/>
      <c r="K100" s="80"/>
      <c r="L100" s="80"/>
      <c r="M100" s="80"/>
      <c r="N100" s="80">
        <v>5.8</v>
      </c>
      <c r="O100" s="80">
        <v>663.1</v>
      </c>
      <c r="P100" s="80">
        <f t="shared" si="2"/>
        <v>1000</v>
      </c>
    </row>
    <row r="101" spans="1:16" x14ac:dyDescent="0.25">
      <c r="A101" s="68">
        <v>196</v>
      </c>
      <c r="B101" s="70" t="s">
        <v>2226</v>
      </c>
      <c r="C101" t="s">
        <v>1335</v>
      </c>
      <c r="D101" t="str">
        <f t="shared" si="3"/>
        <v>196  C</v>
      </c>
      <c r="E101" s="80">
        <v>96.5</v>
      </c>
      <c r="F101" s="80"/>
      <c r="G101" s="80"/>
      <c r="H101" s="80">
        <v>2.9</v>
      </c>
      <c r="I101" s="80"/>
      <c r="J101" s="80"/>
      <c r="K101" s="80"/>
      <c r="L101" s="80"/>
      <c r="M101" s="80"/>
      <c r="N101" s="80"/>
      <c r="O101" s="80">
        <v>900.6</v>
      </c>
      <c r="P101" s="80">
        <f t="shared" si="2"/>
        <v>1000</v>
      </c>
    </row>
    <row r="102" spans="1:16" x14ac:dyDescent="0.25">
      <c r="A102" s="68">
        <v>197</v>
      </c>
      <c r="B102" s="70" t="s">
        <v>2226</v>
      </c>
      <c r="C102" t="s">
        <v>1336</v>
      </c>
      <c r="D102" t="str">
        <f t="shared" si="3"/>
        <v>197  C</v>
      </c>
      <c r="E102" s="80">
        <v>96.5</v>
      </c>
      <c r="F102" s="80"/>
      <c r="G102" s="80"/>
      <c r="H102" s="80">
        <v>8.6999999999999993</v>
      </c>
      <c r="I102" s="80"/>
      <c r="J102" s="80"/>
      <c r="K102" s="80"/>
      <c r="L102" s="80"/>
      <c r="M102" s="80"/>
      <c r="N102" s="80"/>
      <c r="O102" s="80">
        <v>894.8</v>
      </c>
      <c r="P102" s="80">
        <f t="shared" si="2"/>
        <v>1000</v>
      </c>
    </row>
    <row r="103" spans="1:16" x14ac:dyDescent="0.25">
      <c r="A103" s="68">
        <v>198</v>
      </c>
      <c r="B103" s="70" t="s">
        <v>2226</v>
      </c>
      <c r="C103" t="s">
        <v>1337</v>
      </c>
      <c r="D103" t="str">
        <f t="shared" si="3"/>
        <v>198  C</v>
      </c>
      <c r="E103" s="80">
        <v>96.6</v>
      </c>
      <c r="F103" s="80"/>
      <c r="G103" s="80"/>
      <c r="H103" s="80">
        <v>29</v>
      </c>
      <c r="I103" s="80">
        <v>8.6999999999999993</v>
      </c>
      <c r="J103" s="80"/>
      <c r="K103" s="80"/>
      <c r="L103" s="80"/>
      <c r="M103" s="80"/>
      <c r="N103" s="80"/>
      <c r="O103" s="80">
        <v>865.7</v>
      </c>
      <c r="P103" s="80">
        <f t="shared" si="2"/>
        <v>1000</v>
      </c>
    </row>
    <row r="104" spans="1:16" x14ac:dyDescent="0.25">
      <c r="A104" s="68">
        <v>199</v>
      </c>
      <c r="B104" s="70" t="s">
        <v>2226</v>
      </c>
      <c r="C104" t="s">
        <v>1338</v>
      </c>
      <c r="D104" t="str">
        <f t="shared" si="3"/>
        <v>199  C</v>
      </c>
      <c r="E104" s="80">
        <v>39.6</v>
      </c>
      <c r="F104" s="80"/>
      <c r="G104" s="80"/>
      <c r="H104" s="80">
        <v>52.7</v>
      </c>
      <c r="I104" s="80">
        <v>190</v>
      </c>
      <c r="J104" s="80"/>
      <c r="K104" s="80"/>
      <c r="L104" s="80"/>
      <c r="M104" s="80"/>
      <c r="N104" s="80"/>
      <c r="O104" s="80">
        <v>717.7</v>
      </c>
      <c r="P104" s="80">
        <f t="shared" si="2"/>
        <v>1000</v>
      </c>
    </row>
    <row r="105" spans="1:16" x14ac:dyDescent="0.25">
      <c r="A105" s="68">
        <v>200</v>
      </c>
      <c r="B105" s="70" t="s">
        <v>2226</v>
      </c>
      <c r="C105" t="s">
        <v>1339</v>
      </c>
      <c r="D105" t="str">
        <f t="shared" si="3"/>
        <v>200  C</v>
      </c>
      <c r="E105" s="80">
        <v>97.2</v>
      </c>
      <c r="F105" s="80"/>
      <c r="G105" s="80"/>
      <c r="H105" s="80">
        <v>140</v>
      </c>
      <c r="I105" s="80">
        <v>52.5</v>
      </c>
      <c r="J105" s="80"/>
      <c r="K105" s="80"/>
      <c r="L105" s="80"/>
      <c r="M105" s="80"/>
      <c r="N105" s="80"/>
      <c r="O105" s="80">
        <v>710.3</v>
      </c>
      <c r="P105" s="80">
        <f t="shared" si="2"/>
        <v>1000</v>
      </c>
    </row>
    <row r="106" spans="1:16" x14ac:dyDescent="0.25">
      <c r="A106" s="68">
        <v>201</v>
      </c>
      <c r="B106" s="70" t="s">
        <v>2226</v>
      </c>
      <c r="C106" t="s">
        <v>1340</v>
      </c>
      <c r="D106" t="str">
        <f t="shared" si="3"/>
        <v>201  C</v>
      </c>
      <c r="E106" s="80">
        <v>97.2</v>
      </c>
      <c r="F106" s="80"/>
      <c r="G106" s="80"/>
      <c r="H106" s="80">
        <v>140</v>
      </c>
      <c r="I106" s="80">
        <v>52.5</v>
      </c>
      <c r="J106" s="80"/>
      <c r="K106" s="80"/>
      <c r="L106" s="80"/>
      <c r="M106" s="80"/>
      <c r="N106" s="80">
        <v>0.6</v>
      </c>
      <c r="O106" s="80">
        <v>709.7</v>
      </c>
      <c r="P106" s="80">
        <f t="shared" si="2"/>
        <v>1000</v>
      </c>
    </row>
    <row r="107" spans="1:16" x14ac:dyDescent="0.25">
      <c r="A107" s="68">
        <v>202</v>
      </c>
      <c r="B107" s="70" t="s">
        <v>2226</v>
      </c>
      <c r="C107" t="s">
        <v>1341</v>
      </c>
      <c r="D107" t="str">
        <f t="shared" si="3"/>
        <v>202  C</v>
      </c>
      <c r="E107" s="80">
        <v>97.2</v>
      </c>
      <c r="F107" s="80"/>
      <c r="G107" s="80"/>
      <c r="H107" s="80">
        <v>131.30000000000001</v>
      </c>
      <c r="I107" s="80">
        <v>58.3</v>
      </c>
      <c r="J107" s="80"/>
      <c r="K107" s="80"/>
      <c r="L107" s="80"/>
      <c r="M107" s="80"/>
      <c r="N107" s="80">
        <v>5.8</v>
      </c>
      <c r="O107" s="80">
        <v>707.4</v>
      </c>
      <c r="P107" s="80">
        <f t="shared" si="2"/>
        <v>1000</v>
      </c>
    </row>
    <row r="108" spans="1:16" x14ac:dyDescent="0.25">
      <c r="A108" s="68">
        <v>203</v>
      </c>
      <c r="B108" s="70" t="s">
        <v>2226</v>
      </c>
      <c r="C108" t="s">
        <v>1342</v>
      </c>
      <c r="D108" t="str">
        <f t="shared" si="3"/>
        <v>203  C</v>
      </c>
      <c r="E108" s="80">
        <v>96.5</v>
      </c>
      <c r="F108" s="80"/>
      <c r="G108" s="80"/>
      <c r="H108" s="80">
        <v>2.9</v>
      </c>
      <c r="I108" s="80">
        <v>2.9</v>
      </c>
      <c r="J108" s="80"/>
      <c r="K108" s="80"/>
      <c r="L108" s="80"/>
      <c r="M108" s="80"/>
      <c r="N108" s="80"/>
      <c r="O108" s="80">
        <v>897.7</v>
      </c>
      <c r="P108" s="80">
        <f t="shared" si="2"/>
        <v>1000</v>
      </c>
    </row>
    <row r="109" spans="1:16" x14ac:dyDescent="0.25">
      <c r="A109" s="68">
        <v>204</v>
      </c>
      <c r="B109" s="70" t="s">
        <v>2226</v>
      </c>
      <c r="C109" t="s">
        <v>1343</v>
      </c>
      <c r="D109" t="str">
        <f t="shared" si="3"/>
        <v>204  C</v>
      </c>
      <c r="E109" s="80">
        <v>96.5</v>
      </c>
      <c r="F109" s="80"/>
      <c r="G109" s="80"/>
      <c r="H109" s="80">
        <v>2.9</v>
      </c>
      <c r="I109" s="80">
        <v>5.8</v>
      </c>
      <c r="J109" s="80"/>
      <c r="K109" s="80"/>
      <c r="L109" s="80"/>
      <c r="M109" s="80"/>
      <c r="N109" s="80"/>
      <c r="O109" s="80">
        <v>894.8</v>
      </c>
      <c r="P109" s="80">
        <f t="shared" si="2"/>
        <v>1000</v>
      </c>
    </row>
    <row r="110" spans="1:16" x14ac:dyDescent="0.25">
      <c r="A110" s="68">
        <v>205</v>
      </c>
      <c r="B110" s="70" t="s">
        <v>2226</v>
      </c>
      <c r="C110" t="s">
        <v>1344</v>
      </c>
      <c r="D110" t="str">
        <f t="shared" si="3"/>
        <v>205  C</v>
      </c>
      <c r="E110" s="80">
        <v>96.5</v>
      </c>
      <c r="F110" s="80"/>
      <c r="G110" s="80"/>
      <c r="H110" s="80">
        <v>5.8</v>
      </c>
      <c r="I110" s="80">
        <v>11.6</v>
      </c>
      <c r="J110" s="80"/>
      <c r="K110" s="80"/>
      <c r="L110" s="80"/>
      <c r="M110" s="80"/>
      <c r="N110" s="80"/>
      <c r="O110" s="80">
        <v>886.1</v>
      </c>
      <c r="P110" s="80">
        <f t="shared" si="2"/>
        <v>1000</v>
      </c>
    </row>
    <row r="111" spans="1:16" x14ac:dyDescent="0.25">
      <c r="A111" s="68">
        <v>206</v>
      </c>
      <c r="B111" s="70" t="s">
        <v>2226</v>
      </c>
      <c r="C111" t="s">
        <v>1345</v>
      </c>
      <c r="D111" t="str">
        <f t="shared" si="3"/>
        <v>206  C</v>
      </c>
      <c r="E111" s="80">
        <v>96.9</v>
      </c>
      <c r="F111" s="80"/>
      <c r="G111" s="80"/>
      <c r="H111" s="80">
        <v>43.6</v>
      </c>
      <c r="I111" s="80">
        <v>72.7</v>
      </c>
      <c r="J111" s="80"/>
      <c r="K111" s="80"/>
      <c r="L111" s="80"/>
      <c r="M111" s="80"/>
      <c r="N111" s="80"/>
      <c r="O111" s="80">
        <v>786.8</v>
      </c>
      <c r="P111" s="80">
        <f t="shared" si="2"/>
        <v>1000</v>
      </c>
    </row>
    <row r="112" spans="1:16" x14ac:dyDescent="0.25">
      <c r="A112" s="68">
        <v>207</v>
      </c>
      <c r="B112" s="70" t="s">
        <v>2226</v>
      </c>
      <c r="C112" t="s">
        <v>1346</v>
      </c>
      <c r="D112" t="str">
        <f t="shared" si="3"/>
        <v>207  C</v>
      </c>
      <c r="E112" s="80">
        <v>97</v>
      </c>
      <c r="F112" s="80"/>
      <c r="G112" s="80"/>
      <c r="H112" s="80">
        <v>43.7</v>
      </c>
      <c r="I112" s="80">
        <v>101.9</v>
      </c>
      <c r="J112" s="80"/>
      <c r="K112" s="80"/>
      <c r="L112" s="80"/>
      <c r="M112" s="80"/>
      <c r="N112" s="80">
        <v>0.6</v>
      </c>
      <c r="O112" s="80">
        <v>756.8</v>
      </c>
      <c r="P112" s="80">
        <f t="shared" si="2"/>
        <v>1000</v>
      </c>
    </row>
    <row r="113" spans="1:16" x14ac:dyDescent="0.25">
      <c r="A113" s="68">
        <v>208</v>
      </c>
      <c r="B113" s="70" t="s">
        <v>2226</v>
      </c>
      <c r="C113" t="s">
        <v>1347</v>
      </c>
      <c r="D113" t="str">
        <f t="shared" si="3"/>
        <v>208  C</v>
      </c>
      <c r="E113" s="80">
        <v>97.4</v>
      </c>
      <c r="F113" s="80"/>
      <c r="G113" s="80"/>
      <c r="H113" s="80">
        <v>35</v>
      </c>
      <c r="I113" s="80">
        <v>189.8</v>
      </c>
      <c r="J113" s="80"/>
      <c r="K113" s="80"/>
      <c r="L113" s="80"/>
      <c r="M113" s="80"/>
      <c r="N113" s="80">
        <v>2.9</v>
      </c>
      <c r="O113" s="80">
        <v>674.9</v>
      </c>
      <c r="P113" s="80">
        <f t="shared" si="2"/>
        <v>1000</v>
      </c>
    </row>
    <row r="114" spans="1:16" x14ac:dyDescent="0.25">
      <c r="A114" s="68">
        <v>209</v>
      </c>
      <c r="B114" s="70" t="s">
        <v>2226</v>
      </c>
      <c r="C114" t="s">
        <v>1348</v>
      </c>
      <c r="D114" t="str">
        <f t="shared" si="3"/>
        <v>209  C</v>
      </c>
      <c r="E114" s="80">
        <v>97.4</v>
      </c>
      <c r="F114" s="80"/>
      <c r="G114" s="80"/>
      <c r="H114" s="80">
        <v>35.1</v>
      </c>
      <c r="I114" s="80">
        <v>195.8</v>
      </c>
      <c r="J114" s="80"/>
      <c r="K114" s="80"/>
      <c r="L114" s="80"/>
      <c r="M114" s="80"/>
      <c r="N114" s="80">
        <v>8.8000000000000007</v>
      </c>
      <c r="O114" s="80">
        <v>662.9</v>
      </c>
      <c r="P114" s="80">
        <f t="shared" si="2"/>
        <v>1000</v>
      </c>
    </row>
    <row r="115" spans="1:16" x14ac:dyDescent="0.25">
      <c r="A115" s="68">
        <v>210</v>
      </c>
      <c r="B115" s="70" t="s">
        <v>2226</v>
      </c>
      <c r="C115" t="s">
        <v>1349</v>
      </c>
      <c r="D115" t="str">
        <f t="shared" si="3"/>
        <v>210  C</v>
      </c>
      <c r="E115" s="80">
        <v>96.5</v>
      </c>
      <c r="F115" s="80"/>
      <c r="G115" s="80"/>
      <c r="H115" s="80">
        <v>2.9</v>
      </c>
      <c r="I115" s="80">
        <v>5.8</v>
      </c>
      <c r="J115" s="80"/>
      <c r="K115" s="80"/>
      <c r="L115" s="80"/>
      <c r="M115" s="80"/>
      <c r="N115" s="80"/>
      <c r="O115" s="80">
        <v>894.8</v>
      </c>
      <c r="P115" s="80">
        <f t="shared" si="2"/>
        <v>1000</v>
      </c>
    </row>
    <row r="116" spans="1:16" x14ac:dyDescent="0.25">
      <c r="A116" s="68">
        <v>211</v>
      </c>
      <c r="B116" s="70" t="s">
        <v>2226</v>
      </c>
      <c r="C116" t="s">
        <v>1350</v>
      </c>
      <c r="D116" t="str">
        <f t="shared" si="3"/>
        <v>211  C</v>
      </c>
      <c r="E116" s="80">
        <v>96.5</v>
      </c>
      <c r="F116" s="80"/>
      <c r="G116" s="80"/>
      <c r="H116" s="80">
        <v>5.8</v>
      </c>
      <c r="I116" s="80">
        <v>8.6999999999999993</v>
      </c>
      <c r="J116" s="80"/>
      <c r="K116" s="80"/>
      <c r="L116" s="80"/>
      <c r="M116" s="80"/>
      <c r="N116" s="80"/>
      <c r="O116" s="80">
        <v>889</v>
      </c>
      <c r="P116" s="80">
        <f t="shared" si="2"/>
        <v>1000</v>
      </c>
    </row>
    <row r="117" spans="1:16" x14ac:dyDescent="0.25">
      <c r="A117" s="68">
        <v>212</v>
      </c>
      <c r="B117" s="70" t="s">
        <v>2226</v>
      </c>
      <c r="C117" t="s">
        <v>1351</v>
      </c>
      <c r="D117" t="str">
        <f t="shared" si="3"/>
        <v>212  C</v>
      </c>
      <c r="E117" s="80">
        <v>96.6</v>
      </c>
      <c r="F117" s="80"/>
      <c r="G117" s="80"/>
      <c r="H117" s="80">
        <v>14.5</v>
      </c>
      <c r="I117" s="80">
        <v>29</v>
      </c>
      <c r="J117" s="80"/>
      <c r="K117" s="80"/>
      <c r="L117" s="80"/>
      <c r="M117" s="80"/>
      <c r="N117" s="80"/>
      <c r="O117" s="80">
        <v>859.9</v>
      </c>
      <c r="P117" s="80">
        <f t="shared" si="2"/>
        <v>1000</v>
      </c>
    </row>
    <row r="118" spans="1:16" x14ac:dyDescent="0.25">
      <c r="A118" s="68">
        <v>213</v>
      </c>
      <c r="B118" s="70" t="s">
        <v>2226</v>
      </c>
      <c r="C118" t="s">
        <v>1352</v>
      </c>
      <c r="D118" t="str">
        <f t="shared" si="3"/>
        <v>213  C</v>
      </c>
      <c r="E118" s="80">
        <v>96.8</v>
      </c>
      <c r="F118" s="80"/>
      <c r="G118" s="80"/>
      <c r="H118" s="80">
        <v>29</v>
      </c>
      <c r="I118" s="80">
        <v>58.1</v>
      </c>
      <c r="J118" s="80"/>
      <c r="K118" s="80"/>
      <c r="L118" s="80"/>
      <c r="M118" s="80"/>
      <c r="N118" s="80"/>
      <c r="O118" s="80">
        <v>816.1</v>
      </c>
      <c r="P118" s="80">
        <f t="shared" si="2"/>
        <v>1000</v>
      </c>
    </row>
    <row r="119" spans="1:16" x14ac:dyDescent="0.25">
      <c r="A119" s="68">
        <v>214</v>
      </c>
      <c r="B119" s="70" t="s">
        <v>2226</v>
      </c>
      <c r="C119" t="s">
        <v>1353</v>
      </c>
      <c r="D119" t="str">
        <f t="shared" si="3"/>
        <v>214  C</v>
      </c>
      <c r="E119" s="80">
        <v>96.9</v>
      </c>
      <c r="F119" s="80"/>
      <c r="G119" s="80"/>
      <c r="H119" s="80">
        <v>29.1</v>
      </c>
      <c r="I119" s="80">
        <v>87.2</v>
      </c>
      <c r="J119" s="80"/>
      <c r="K119" s="80"/>
      <c r="L119" s="80"/>
      <c r="M119" s="80"/>
      <c r="N119" s="80"/>
      <c r="O119" s="80">
        <v>786.8</v>
      </c>
      <c r="P119" s="80">
        <f t="shared" si="2"/>
        <v>1000</v>
      </c>
    </row>
    <row r="120" spans="1:16" x14ac:dyDescent="0.25">
      <c r="A120" s="68">
        <v>215</v>
      </c>
      <c r="B120" s="70" t="s">
        <v>2226</v>
      </c>
      <c r="C120" t="s">
        <v>1354</v>
      </c>
      <c r="D120" t="str">
        <f t="shared" si="3"/>
        <v>215  C</v>
      </c>
      <c r="E120" s="80">
        <v>88</v>
      </c>
      <c r="F120" s="80"/>
      <c r="G120" s="80"/>
      <c r="H120" s="80">
        <v>29.1</v>
      </c>
      <c r="I120" s="80">
        <v>87.2</v>
      </c>
      <c r="J120" s="80"/>
      <c r="K120" s="80"/>
      <c r="L120" s="80"/>
      <c r="M120" s="80"/>
      <c r="N120" s="80">
        <v>0.6</v>
      </c>
      <c r="O120" s="80">
        <v>795.1</v>
      </c>
      <c r="P120" s="80">
        <f t="shared" si="2"/>
        <v>1000</v>
      </c>
    </row>
    <row r="121" spans="1:16" x14ac:dyDescent="0.25">
      <c r="A121" s="68">
        <v>216</v>
      </c>
      <c r="B121" s="70" t="s">
        <v>2226</v>
      </c>
      <c r="C121" t="s">
        <v>1355</v>
      </c>
      <c r="D121" t="str">
        <f t="shared" si="3"/>
        <v>216  C</v>
      </c>
      <c r="E121" s="80">
        <v>87.3</v>
      </c>
      <c r="F121" s="80"/>
      <c r="G121" s="80"/>
      <c r="H121" s="80">
        <v>29.1</v>
      </c>
      <c r="I121" s="80">
        <v>116.4</v>
      </c>
      <c r="J121" s="80"/>
      <c r="K121" s="80"/>
      <c r="L121" s="80"/>
      <c r="M121" s="80"/>
      <c r="N121" s="80">
        <v>2.9</v>
      </c>
      <c r="O121" s="80">
        <v>764.3</v>
      </c>
      <c r="P121" s="80">
        <f t="shared" si="2"/>
        <v>1000</v>
      </c>
    </row>
    <row r="122" spans="1:16" x14ac:dyDescent="0.25">
      <c r="A122" s="68">
        <v>217</v>
      </c>
      <c r="B122" s="70" t="s">
        <v>2226</v>
      </c>
      <c r="C122" t="s">
        <v>1356</v>
      </c>
      <c r="D122" t="str">
        <f t="shared" si="3"/>
        <v>217  C</v>
      </c>
      <c r="E122" s="80">
        <v>96.5</v>
      </c>
      <c r="F122" s="80"/>
      <c r="G122" s="80"/>
      <c r="H122" s="80"/>
      <c r="I122" s="80">
        <v>5.8</v>
      </c>
      <c r="J122" s="80"/>
      <c r="K122" s="80"/>
      <c r="L122" s="80"/>
      <c r="M122" s="80"/>
      <c r="N122" s="80"/>
      <c r="O122" s="80">
        <v>897.7</v>
      </c>
      <c r="P122" s="80">
        <f t="shared" si="2"/>
        <v>1000</v>
      </c>
    </row>
    <row r="123" spans="1:16" x14ac:dyDescent="0.25">
      <c r="A123" s="68">
        <v>218</v>
      </c>
      <c r="B123" s="70" t="s">
        <v>2226</v>
      </c>
      <c r="C123" t="s">
        <v>1357</v>
      </c>
      <c r="D123" t="str">
        <f t="shared" si="3"/>
        <v>218  C</v>
      </c>
      <c r="E123" s="80">
        <v>96.5</v>
      </c>
      <c r="F123" s="80"/>
      <c r="G123" s="80"/>
      <c r="H123" s="80"/>
      <c r="I123" s="80">
        <v>11.6</v>
      </c>
      <c r="J123" s="80"/>
      <c r="K123" s="80"/>
      <c r="L123" s="80"/>
      <c r="M123" s="80"/>
      <c r="N123" s="80"/>
      <c r="O123" s="80">
        <v>891.9</v>
      </c>
      <c r="P123" s="80">
        <f t="shared" si="2"/>
        <v>1000</v>
      </c>
    </row>
    <row r="124" spans="1:16" x14ac:dyDescent="0.25">
      <c r="A124" s="68">
        <v>219</v>
      </c>
      <c r="B124" s="70" t="s">
        <v>2226</v>
      </c>
      <c r="C124" t="s">
        <v>1358</v>
      </c>
      <c r="D124" t="str">
        <f t="shared" si="3"/>
        <v>219  C</v>
      </c>
      <c r="E124" s="80">
        <v>96.6</v>
      </c>
      <c r="F124" s="80"/>
      <c r="G124" s="80"/>
      <c r="H124" s="80"/>
      <c r="I124" s="80">
        <v>29</v>
      </c>
      <c r="J124" s="80"/>
      <c r="K124" s="80"/>
      <c r="L124" s="80"/>
      <c r="M124" s="80"/>
      <c r="N124" s="80"/>
      <c r="O124" s="80">
        <v>874.4</v>
      </c>
      <c r="P124" s="80">
        <f t="shared" si="2"/>
        <v>1000</v>
      </c>
    </row>
    <row r="125" spans="1:16" x14ac:dyDescent="0.25">
      <c r="A125" s="68">
        <v>220</v>
      </c>
      <c r="B125" s="70" t="s">
        <v>2226</v>
      </c>
      <c r="C125" t="s">
        <v>1359</v>
      </c>
      <c r="D125" t="str">
        <f t="shared" si="3"/>
        <v>220  C</v>
      </c>
      <c r="E125" s="80">
        <v>96.8</v>
      </c>
      <c r="F125" s="80"/>
      <c r="G125" s="80"/>
      <c r="H125" s="80"/>
      <c r="I125" s="80">
        <v>72.599999999999994</v>
      </c>
      <c r="J125" s="80">
        <v>14.5</v>
      </c>
      <c r="K125" s="80"/>
      <c r="L125" s="80">
        <v>2.9</v>
      </c>
      <c r="M125" s="80"/>
      <c r="N125" s="80"/>
      <c r="O125" s="80">
        <v>813.2</v>
      </c>
      <c r="P125" s="80">
        <f t="shared" si="2"/>
        <v>1000</v>
      </c>
    </row>
    <row r="126" spans="1:16" x14ac:dyDescent="0.25">
      <c r="A126" s="68">
        <v>221</v>
      </c>
      <c r="B126" s="70" t="s">
        <v>2226</v>
      </c>
      <c r="C126" t="s">
        <v>1360</v>
      </c>
      <c r="D126" t="str">
        <f t="shared" si="3"/>
        <v>221  C</v>
      </c>
      <c r="E126" s="80">
        <v>89.1</v>
      </c>
      <c r="F126" s="80"/>
      <c r="G126" s="80"/>
      <c r="H126" s="80"/>
      <c r="I126" s="80">
        <v>72.599999999999994</v>
      </c>
      <c r="J126" s="80">
        <v>29.1</v>
      </c>
      <c r="K126" s="80"/>
      <c r="L126" s="80">
        <v>8.6999999999999993</v>
      </c>
      <c r="M126" s="80"/>
      <c r="N126" s="80"/>
      <c r="O126" s="80">
        <v>800.5</v>
      </c>
      <c r="P126" s="80">
        <f t="shared" si="2"/>
        <v>1000</v>
      </c>
    </row>
    <row r="127" spans="1:16" x14ac:dyDescent="0.25">
      <c r="A127" s="68">
        <v>222</v>
      </c>
      <c r="B127" s="70" t="s">
        <v>2226</v>
      </c>
      <c r="C127" t="s">
        <v>1361</v>
      </c>
      <c r="D127" t="str">
        <f t="shared" si="3"/>
        <v>222  C</v>
      </c>
      <c r="E127" s="80">
        <v>90.2</v>
      </c>
      <c r="F127" s="80"/>
      <c r="G127" s="80"/>
      <c r="H127" s="80"/>
      <c r="I127" s="80">
        <v>116.4</v>
      </c>
      <c r="J127" s="80"/>
      <c r="K127" s="80"/>
      <c r="L127" s="80">
        <v>17.5</v>
      </c>
      <c r="M127" s="80"/>
      <c r="N127" s="80">
        <v>2.9</v>
      </c>
      <c r="O127" s="80">
        <v>773</v>
      </c>
      <c r="P127" s="80">
        <f t="shared" si="2"/>
        <v>1000</v>
      </c>
    </row>
    <row r="128" spans="1:16" x14ac:dyDescent="0.25">
      <c r="A128" s="68">
        <v>223</v>
      </c>
      <c r="B128" s="70" t="s">
        <v>2226</v>
      </c>
      <c r="C128" t="s">
        <v>1362</v>
      </c>
      <c r="D128" t="str">
        <f t="shared" si="3"/>
        <v>223  C</v>
      </c>
      <c r="E128" s="80">
        <v>96.5</v>
      </c>
      <c r="F128" s="80"/>
      <c r="G128" s="80"/>
      <c r="H128" s="80"/>
      <c r="I128" s="80">
        <v>2.9</v>
      </c>
      <c r="J128" s="80">
        <v>5.8</v>
      </c>
      <c r="K128" s="80"/>
      <c r="L128" s="80"/>
      <c r="M128" s="80"/>
      <c r="N128" s="80"/>
      <c r="O128" s="80">
        <v>894.8</v>
      </c>
      <c r="P128" s="80">
        <f t="shared" si="2"/>
        <v>1000</v>
      </c>
    </row>
    <row r="129" spans="1:16" x14ac:dyDescent="0.25">
      <c r="A129" s="68">
        <v>224</v>
      </c>
      <c r="B129" s="70" t="s">
        <v>2226</v>
      </c>
      <c r="C129" t="s">
        <v>1363</v>
      </c>
      <c r="D129" t="str">
        <f t="shared" si="3"/>
        <v>224  C</v>
      </c>
      <c r="E129" s="80">
        <v>96.5</v>
      </c>
      <c r="F129" s="80"/>
      <c r="G129" s="80"/>
      <c r="H129" s="80"/>
      <c r="I129" s="80">
        <v>5.8</v>
      </c>
      <c r="J129" s="80">
        <v>11.6</v>
      </c>
      <c r="K129" s="80"/>
      <c r="L129" s="80"/>
      <c r="M129" s="80"/>
      <c r="N129" s="80"/>
      <c r="O129" s="80">
        <v>886.1</v>
      </c>
      <c r="P129" s="80">
        <f t="shared" si="2"/>
        <v>1000</v>
      </c>
    </row>
    <row r="130" spans="1:16" x14ac:dyDescent="0.25">
      <c r="A130" s="68">
        <v>225</v>
      </c>
      <c r="B130" s="70" t="s">
        <v>2226</v>
      </c>
      <c r="C130" t="s">
        <v>1364</v>
      </c>
      <c r="D130" t="str">
        <f t="shared" si="3"/>
        <v>225  C</v>
      </c>
      <c r="E130" s="80">
        <v>96.6</v>
      </c>
      <c r="F130" s="80"/>
      <c r="G130" s="80"/>
      <c r="H130" s="80"/>
      <c r="I130" s="80">
        <v>11.6</v>
      </c>
      <c r="J130" s="80">
        <v>23.2</v>
      </c>
      <c r="K130" s="80"/>
      <c r="L130" s="80"/>
      <c r="M130" s="80"/>
      <c r="N130" s="80"/>
      <c r="O130" s="80">
        <v>868.6</v>
      </c>
      <c r="P130" s="80">
        <f t="shared" ref="P130:P193" si="4">SUM(E130:O130)</f>
        <v>1000</v>
      </c>
    </row>
    <row r="131" spans="1:16" x14ac:dyDescent="0.25">
      <c r="A131" s="68">
        <v>226</v>
      </c>
      <c r="B131" s="70" t="s">
        <v>2226</v>
      </c>
      <c r="C131" t="s">
        <v>1365</v>
      </c>
      <c r="D131" t="str">
        <f t="shared" ref="D131:D194" si="5">CONCATENATE(A131,B131)</f>
        <v>226  C</v>
      </c>
      <c r="E131" s="80">
        <v>3.9</v>
      </c>
      <c r="F131" s="80"/>
      <c r="G131" s="80"/>
      <c r="H131" s="80"/>
      <c r="I131" s="80">
        <v>19.5</v>
      </c>
      <c r="J131" s="80">
        <v>157.9</v>
      </c>
      <c r="K131" s="80"/>
      <c r="L131" s="80"/>
      <c r="M131" s="80"/>
      <c r="N131" s="80"/>
      <c r="O131" s="80">
        <v>818.7</v>
      </c>
      <c r="P131" s="80">
        <f t="shared" si="4"/>
        <v>1000</v>
      </c>
    </row>
    <row r="132" spans="1:16" x14ac:dyDescent="0.25">
      <c r="A132" s="68">
        <v>227</v>
      </c>
      <c r="B132" s="70" t="s">
        <v>2226</v>
      </c>
      <c r="C132" t="s">
        <v>1366</v>
      </c>
      <c r="D132" t="str">
        <f t="shared" si="5"/>
        <v>227  C</v>
      </c>
      <c r="E132" s="80">
        <v>96.8</v>
      </c>
      <c r="F132" s="80"/>
      <c r="G132" s="80"/>
      <c r="H132" s="80"/>
      <c r="I132" s="80">
        <v>29</v>
      </c>
      <c r="J132" s="80">
        <v>52.3</v>
      </c>
      <c r="K132" s="80"/>
      <c r="L132" s="80">
        <v>0.9</v>
      </c>
      <c r="M132" s="80"/>
      <c r="N132" s="80"/>
      <c r="O132" s="80">
        <v>821</v>
      </c>
      <c r="P132" s="80">
        <f t="shared" si="4"/>
        <v>1000</v>
      </c>
    </row>
    <row r="133" spans="1:16" x14ac:dyDescent="0.25">
      <c r="A133" s="68">
        <v>228</v>
      </c>
      <c r="B133" s="70" t="s">
        <v>2226</v>
      </c>
      <c r="C133" t="s">
        <v>1367</v>
      </c>
      <c r="D133" t="str">
        <f t="shared" si="5"/>
        <v>228  C</v>
      </c>
      <c r="E133" s="80">
        <v>96.8</v>
      </c>
      <c r="F133" s="80"/>
      <c r="G133" s="80"/>
      <c r="H133" s="80"/>
      <c r="I133" s="80">
        <v>29.1</v>
      </c>
      <c r="J133" s="80">
        <v>66.8</v>
      </c>
      <c r="K133" s="80"/>
      <c r="L133" s="80"/>
      <c r="M133" s="80"/>
      <c r="N133" s="80">
        <v>1.5</v>
      </c>
      <c r="O133" s="80">
        <v>805.8</v>
      </c>
      <c r="P133" s="80">
        <f t="shared" si="4"/>
        <v>1000</v>
      </c>
    </row>
    <row r="134" spans="1:16" x14ac:dyDescent="0.25">
      <c r="A134" s="68">
        <v>229</v>
      </c>
      <c r="B134" s="70" t="s">
        <v>2226</v>
      </c>
      <c r="C134" t="s">
        <v>1368</v>
      </c>
      <c r="D134" t="str">
        <f t="shared" si="5"/>
        <v>229  C</v>
      </c>
      <c r="E134" s="80">
        <v>96.9</v>
      </c>
      <c r="F134" s="80"/>
      <c r="G134" s="80"/>
      <c r="H134" s="80"/>
      <c r="I134" s="80">
        <v>29.1</v>
      </c>
      <c r="J134" s="80">
        <v>66.8</v>
      </c>
      <c r="K134" s="80"/>
      <c r="L134" s="80"/>
      <c r="M134" s="80"/>
      <c r="N134" s="80">
        <v>5.8</v>
      </c>
      <c r="O134" s="80">
        <v>801.4</v>
      </c>
      <c r="P134" s="80">
        <f t="shared" si="4"/>
        <v>1000</v>
      </c>
    </row>
    <row r="135" spans="1:16" x14ac:dyDescent="0.25">
      <c r="A135" s="68">
        <v>230</v>
      </c>
      <c r="B135" s="70" t="s">
        <v>2226</v>
      </c>
      <c r="C135" t="s">
        <v>1369</v>
      </c>
      <c r="D135" t="str">
        <f t="shared" si="5"/>
        <v>230  C</v>
      </c>
      <c r="E135" s="80">
        <v>96.5</v>
      </c>
      <c r="F135" s="80"/>
      <c r="G135" s="80"/>
      <c r="H135" s="80"/>
      <c r="I135" s="80">
        <v>5.8</v>
      </c>
      <c r="J135" s="80"/>
      <c r="K135" s="80"/>
      <c r="L135" s="80"/>
      <c r="M135" s="80"/>
      <c r="N135" s="80"/>
      <c r="O135" s="80">
        <v>897.7</v>
      </c>
      <c r="P135" s="80">
        <f t="shared" si="4"/>
        <v>1000</v>
      </c>
    </row>
    <row r="136" spans="1:16" x14ac:dyDescent="0.25">
      <c r="A136" s="68">
        <v>231</v>
      </c>
      <c r="B136" s="70" t="s">
        <v>2226</v>
      </c>
      <c r="C136" t="s">
        <v>1370</v>
      </c>
      <c r="D136" t="str">
        <f t="shared" si="5"/>
        <v>231  C</v>
      </c>
      <c r="E136" s="80">
        <v>96.5</v>
      </c>
      <c r="F136" s="80"/>
      <c r="G136" s="80"/>
      <c r="H136" s="80"/>
      <c r="I136" s="80">
        <v>5.8</v>
      </c>
      <c r="J136" s="80">
        <v>5.8</v>
      </c>
      <c r="K136" s="80"/>
      <c r="L136" s="80"/>
      <c r="M136" s="80"/>
      <c r="N136" s="80"/>
      <c r="O136" s="80">
        <v>891.9</v>
      </c>
      <c r="P136" s="80">
        <f t="shared" si="4"/>
        <v>1000</v>
      </c>
    </row>
    <row r="137" spans="1:16" x14ac:dyDescent="0.25">
      <c r="A137" s="68">
        <v>233</v>
      </c>
      <c r="B137" s="70" t="s">
        <v>2226</v>
      </c>
      <c r="C137" t="s">
        <v>1371</v>
      </c>
      <c r="D137" t="str">
        <f t="shared" si="5"/>
        <v>233  C</v>
      </c>
      <c r="E137" s="80">
        <v>96.9</v>
      </c>
      <c r="F137" s="80"/>
      <c r="G137" s="80"/>
      <c r="H137" s="80"/>
      <c r="I137" s="80">
        <v>8.6999999999999993</v>
      </c>
      <c r="J137" s="80">
        <v>93</v>
      </c>
      <c r="K137" s="80"/>
      <c r="L137" s="80"/>
      <c r="M137" s="80"/>
      <c r="N137" s="80"/>
      <c r="O137" s="80">
        <v>801.4</v>
      </c>
      <c r="P137" s="80">
        <f t="shared" si="4"/>
        <v>1000</v>
      </c>
    </row>
    <row r="138" spans="1:16" x14ac:dyDescent="0.25">
      <c r="A138" s="68">
        <v>234</v>
      </c>
      <c r="B138" s="70" t="s">
        <v>2226</v>
      </c>
      <c r="C138" t="s">
        <v>1372</v>
      </c>
      <c r="D138" t="str">
        <f t="shared" si="5"/>
        <v>234  C</v>
      </c>
      <c r="E138" s="80">
        <v>97</v>
      </c>
      <c r="F138" s="80"/>
      <c r="G138" s="80"/>
      <c r="H138" s="80"/>
      <c r="I138" s="80"/>
      <c r="J138" s="80">
        <v>130.9</v>
      </c>
      <c r="K138" s="80"/>
      <c r="L138" s="80"/>
      <c r="M138" s="80"/>
      <c r="N138" s="80">
        <v>0.9</v>
      </c>
      <c r="O138" s="80">
        <v>771.2</v>
      </c>
      <c r="P138" s="80">
        <f t="shared" si="4"/>
        <v>1000</v>
      </c>
    </row>
    <row r="139" spans="1:16" x14ac:dyDescent="0.25">
      <c r="A139" s="68">
        <v>235</v>
      </c>
      <c r="B139" s="70" t="s">
        <v>2226</v>
      </c>
      <c r="C139" t="s">
        <v>1373</v>
      </c>
      <c r="D139" t="str">
        <f t="shared" si="5"/>
        <v>235  C</v>
      </c>
      <c r="E139" s="80">
        <v>97</v>
      </c>
      <c r="F139" s="80"/>
      <c r="G139" s="80"/>
      <c r="H139" s="80"/>
      <c r="I139" s="80"/>
      <c r="J139" s="80">
        <v>131</v>
      </c>
      <c r="K139" s="80"/>
      <c r="L139" s="80"/>
      <c r="M139" s="80"/>
      <c r="N139" s="80">
        <v>14.6</v>
      </c>
      <c r="O139" s="80">
        <v>757.4</v>
      </c>
      <c r="P139" s="80">
        <f t="shared" si="4"/>
        <v>1000</v>
      </c>
    </row>
    <row r="140" spans="1:16" x14ac:dyDescent="0.25">
      <c r="A140" s="68">
        <v>236</v>
      </c>
      <c r="B140" s="70" t="s">
        <v>2226</v>
      </c>
      <c r="C140" t="s">
        <v>1374</v>
      </c>
      <c r="D140" t="str">
        <f t="shared" si="5"/>
        <v>236  C</v>
      </c>
      <c r="E140" s="80">
        <v>96.5</v>
      </c>
      <c r="F140" s="80"/>
      <c r="G140" s="80"/>
      <c r="H140" s="80"/>
      <c r="I140" s="80">
        <v>2.9</v>
      </c>
      <c r="J140" s="80">
        <v>2.9</v>
      </c>
      <c r="K140" s="80"/>
      <c r="L140" s="80"/>
      <c r="M140" s="80"/>
      <c r="N140" s="80"/>
      <c r="O140" s="80">
        <v>897.7</v>
      </c>
      <c r="P140" s="80">
        <f t="shared" si="4"/>
        <v>1000</v>
      </c>
    </row>
    <row r="141" spans="1:16" x14ac:dyDescent="0.25">
      <c r="A141" s="68">
        <v>237</v>
      </c>
      <c r="B141" s="70" t="s">
        <v>2226</v>
      </c>
      <c r="C141" t="s">
        <v>1376</v>
      </c>
      <c r="D141" t="str">
        <f t="shared" si="5"/>
        <v>237  C</v>
      </c>
      <c r="E141" s="80">
        <v>96.5</v>
      </c>
      <c r="F141" s="80"/>
      <c r="G141" s="80"/>
      <c r="H141" s="80"/>
      <c r="I141" s="80">
        <v>1.4</v>
      </c>
      <c r="J141" s="80">
        <v>8.6999999999999993</v>
      </c>
      <c r="K141" s="80"/>
      <c r="L141" s="80"/>
      <c r="M141" s="80"/>
      <c r="N141" s="80"/>
      <c r="O141" s="80">
        <v>893.4</v>
      </c>
      <c r="P141" s="80">
        <f t="shared" si="4"/>
        <v>1000</v>
      </c>
    </row>
    <row r="142" spans="1:16" x14ac:dyDescent="0.25">
      <c r="A142" s="68">
        <v>238</v>
      </c>
      <c r="B142" s="70" t="s">
        <v>2226</v>
      </c>
      <c r="C142" t="s">
        <v>1378</v>
      </c>
      <c r="D142" t="str">
        <f t="shared" si="5"/>
        <v>238  C</v>
      </c>
      <c r="E142" s="80">
        <v>96.6</v>
      </c>
      <c r="F142" s="80"/>
      <c r="G142" s="80"/>
      <c r="H142" s="80"/>
      <c r="I142" s="80"/>
      <c r="J142" s="80">
        <v>29</v>
      </c>
      <c r="K142" s="80"/>
      <c r="L142" s="80"/>
      <c r="M142" s="80"/>
      <c r="N142" s="80"/>
      <c r="O142" s="80">
        <v>874.4</v>
      </c>
      <c r="P142" s="80">
        <f t="shared" si="4"/>
        <v>1000</v>
      </c>
    </row>
    <row r="143" spans="1:16" x14ac:dyDescent="0.25">
      <c r="A143" s="68">
        <v>239</v>
      </c>
      <c r="B143" s="70" t="s">
        <v>2226</v>
      </c>
      <c r="C143" t="s">
        <v>1380</v>
      </c>
      <c r="D143" t="str">
        <f t="shared" si="5"/>
        <v>239  C</v>
      </c>
      <c r="E143" s="80">
        <v>96.7</v>
      </c>
      <c r="F143" s="80"/>
      <c r="G143" s="80"/>
      <c r="H143" s="80"/>
      <c r="I143" s="80"/>
      <c r="J143" s="80">
        <v>58</v>
      </c>
      <c r="K143" s="80"/>
      <c r="L143" s="80"/>
      <c r="M143" s="80"/>
      <c r="N143" s="80"/>
      <c r="O143" s="80">
        <v>845.3</v>
      </c>
      <c r="P143" s="80">
        <f t="shared" si="4"/>
        <v>1000</v>
      </c>
    </row>
    <row r="144" spans="1:16" x14ac:dyDescent="0.25">
      <c r="A144" s="68">
        <v>240</v>
      </c>
      <c r="B144" s="70" t="s">
        <v>2226</v>
      </c>
      <c r="C144" t="s">
        <v>1382</v>
      </c>
      <c r="D144" t="str">
        <f t="shared" si="5"/>
        <v>240  C</v>
      </c>
      <c r="E144" s="80">
        <v>96.9</v>
      </c>
      <c r="F144" s="80"/>
      <c r="G144" s="80"/>
      <c r="H144" s="80"/>
      <c r="I144" s="80"/>
      <c r="J144" s="80">
        <v>101.7</v>
      </c>
      <c r="K144" s="80"/>
      <c r="L144" s="80">
        <v>0.3</v>
      </c>
      <c r="M144" s="80"/>
      <c r="N144" s="80"/>
      <c r="O144" s="80">
        <v>801.1</v>
      </c>
      <c r="P144" s="80">
        <f t="shared" si="4"/>
        <v>1000</v>
      </c>
    </row>
    <row r="145" spans="1:16" x14ac:dyDescent="0.25">
      <c r="A145" s="68">
        <v>241</v>
      </c>
      <c r="B145" s="70" t="s">
        <v>2226</v>
      </c>
      <c r="C145" t="s">
        <v>1384</v>
      </c>
      <c r="D145" t="str">
        <f t="shared" si="5"/>
        <v>241  C</v>
      </c>
      <c r="E145" s="80">
        <v>96.9</v>
      </c>
      <c r="F145" s="80"/>
      <c r="G145" s="80"/>
      <c r="H145" s="80"/>
      <c r="I145" s="80"/>
      <c r="J145" s="80">
        <v>116.3</v>
      </c>
      <c r="K145" s="80"/>
      <c r="L145" s="80">
        <v>2.9</v>
      </c>
      <c r="M145" s="80"/>
      <c r="N145" s="80"/>
      <c r="O145" s="80">
        <v>783.9</v>
      </c>
      <c r="P145" s="80">
        <f t="shared" si="4"/>
        <v>1000</v>
      </c>
    </row>
    <row r="146" spans="1:16" x14ac:dyDescent="0.25">
      <c r="A146" s="68">
        <v>242</v>
      </c>
      <c r="B146" s="70" t="s">
        <v>2226</v>
      </c>
      <c r="C146" t="s">
        <v>1386</v>
      </c>
      <c r="D146" t="str">
        <f t="shared" si="5"/>
        <v>242  C</v>
      </c>
      <c r="E146" s="80">
        <v>97</v>
      </c>
      <c r="F146" s="80"/>
      <c r="G146" s="80"/>
      <c r="H146" s="80"/>
      <c r="I146" s="80"/>
      <c r="J146" s="80">
        <v>131</v>
      </c>
      <c r="K146" s="80"/>
      <c r="L146" s="80">
        <v>14.6</v>
      </c>
      <c r="M146" s="80"/>
      <c r="N146" s="80"/>
      <c r="O146" s="80">
        <v>757.4</v>
      </c>
      <c r="P146" s="80">
        <f t="shared" si="4"/>
        <v>1000</v>
      </c>
    </row>
    <row r="147" spans="1:16" x14ac:dyDescent="0.25">
      <c r="A147" s="68">
        <v>243</v>
      </c>
      <c r="B147" s="70" t="s">
        <v>2226</v>
      </c>
      <c r="C147" t="s">
        <v>1388</v>
      </c>
      <c r="D147" t="str">
        <f t="shared" si="5"/>
        <v>243  C</v>
      </c>
      <c r="E147" s="80">
        <v>183.5</v>
      </c>
      <c r="F147" s="80"/>
      <c r="G147" s="80"/>
      <c r="H147" s="80"/>
      <c r="I147" s="80"/>
      <c r="J147" s="80">
        <v>4.4000000000000004</v>
      </c>
      <c r="K147" s="80"/>
      <c r="L147" s="80">
        <v>0.6</v>
      </c>
      <c r="M147" s="80"/>
      <c r="N147" s="80"/>
      <c r="O147" s="80">
        <v>811.5</v>
      </c>
      <c r="P147" s="80">
        <f t="shared" si="4"/>
        <v>1000</v>
      </c>
    </row>
    <row r="148" spans="1:16" x14ac:dyDescent="0.25">
      <c r="A148" s="68">
        <v>244</v>
      </c>
      <c r="B148" s="70" t="s">
        <v>2226</v>
      </c>
      <c r="C148" t="s">
        <v>1389</v>
      </c>
      <c r="D148" t="str">
        <f t="shared" si="5"/>
        <v>244  C</v>
      </c>
      <c r="E148" s="80">
        <v>173.1</v>
      </c>
      <c r="F148" s="80"/>
      <c r="G148" s="80"/>
      <c r="H148" s="80"/>
      <c r="I148" s="80"/>
      <c r="J148" s="80">
        <v>8.9</v>
      </c>
      <c r="K148" s="80"/>
      <c r="L148" s="80">
        <v>1.2</v>
      </c>
      <c r="M148" s="80"/>
      <c r="N148" s="80"/>
      <c r="O148" s="80">
        <v>816.8</v>
      </c>
      <c r="P148" s="80">
        <f t="shared" si="4"/>
        <v>1000</v>
      </c>
    </row>
    <row r="149" spans="1:16" x14ac:dyDescent="0.25">
      <c r="A149" s="68">
        <v>245</v>
      </c>
      <c r="B149" s="70" t="s">
        <v>2226</v>
      </c>
      <c r="C149" t="s">
        <v>1390</v>
      </c>
      <c r="D149" t="str">
        <f t="shared" si="5"/>
        <v>245  C</v>
      </c>
      <c r="E149" s="80">
        <v>151.69999999999999</v>
      </c>
      <c r="F149" s="80"/>
      <c r="G149" s="80"/>
      <c r="H149" s="80"/>
      <c r="I149" s="80"/>
      <c r="J149" s="80">
        <v>18.2</v>
      </c>
      <c r="K149" s="80"/>
      <c r="L149" s="80">
        <v>2.4</v>
      </c>
      <c r="M149" s="80"/>
      <c r="N149" s="80"/>
      <c r="O149" s="80">
        <v>827.7</v>
      </c>
      <c r="P149" s="80">
        <f t="shared" si="4"/>
        <v>1000</v>
      </c>
    </row>
    <row r="150" spans="1:16" x14ac:dyDescent="0.25">
      <c r="A150" s="68">
        <v>246</v>
      </c>
      <c r="B150" s="70" t="s">
        <v>2226</v>
      </c>
      <c r="C150" t="s">
        <v>1391</v>
      </c>
      <c r="D150" t="str">
        <f t="shared" si="5"/>
        <v>246  C</v>
      </c>
      <c r="E150" s="80">
        <v>105.8</v>
      </c>
      <c r="F150" s="80"/>
      <c r="G150" s="80"/>
      <c r="H150" s="80"/>
      <c r="I150" s="80"/>
      <c r="J150" s="80">
        <v>38.1</v>
      </c>
      <c r="K150" s="80"/>
      <c r="L150" s="80">
        <v>4.0999999999999996</v>
      </c>
      <c r="M150" s="80"/>
      <c r="N150" s="80"/>
      <c r="O150" s="80">
        <v>852</v>
      </c>
      <c r="P150" s="80">
        <f t="shared" si="4"/>
        <v>1000</v>
      </c>
    </row>
    <row r="151" spans="1:16" x14ac:dyDescent="0.25">
      <c r="A151" s="68">
        <v>247</v>
      </c>
      <c r="B151" s="70" t="s">
        <v>2226</v>
      </c>
      <c r="C151" t="s">
        <v>1392</v>
      </c>
      <c r="D151" t="str">
        <f t="shared" si="5"/>
        <v>247  C</v>
      </c>
      <c r="E151" s="80">
        <v>105.7</v>
      </c>
      <c r="F151" s="80"/>
      <c r="G151" s="80"/>
      <c r="H151" s="80"/>
      <c r="I151" s="80"/>
      <c r="J151" s="80">
        <v>38.1</v>
      </c>
      <c r="K151" s="80"/>
      <c r="L151" s="80">
        <v>5.0999999999999996</v>
      </c>
      <c r="M151" s="80"/>
      <c r="N151" s="80">
        <v>2.5</v>
      </c>
      <c r="O151" s="80">
        <v>848.6</v>
      </c>
      <c r="P151" s="80">
        <f t="shared" si="4"/>
        <v>1000</v>
      </c>
    </row>
    <row r="152" spans="1:16" x14ac:dyDescent="0.25">
      <c r="A152" s="68">
        <v>248</v>
      </c>
      <c r="B152" s="70" t="s">
        <v>2226</v>
      </c>
      <c r="C152" t="s">
        <v>1393</v>
      </c>
      <c r="D152" t="str">
        <f t="shared" si="5"/>
        <v>248  C</v>
      </c>
      <c r="E152" s="80">
        <v>105.5</v>
      </c>
      <c r="F152" s="80"/>
      <c r="G152" s="80"/>
      <c r="H152" s="80"/>
      <c r="I152" s="80"/>
      <c r="J152" s="80">
        <v>38</v>
      </c>
      <c r="K152" s="80"/>
      <c r="L152" s="80">
        <v>5.0999999999999996</v>
      </c>
      <c r="M152" s="80"/>
      <c r="N152" s="80">
        <v>8.9</v>
      </c>
      <c r="O152" s="80">
        <v>842.5</v>
      </c>
      <c r="P152" s="80">
        <f t="shared" si="4"/>
        <v>1000</v>
      </c>
    </row>
    <row r="153" spans="1:16" x14ac:dyDescent="0.25">
      <c r="A153" s="68">
        <v>249</v>
      </c>
      <c r="B153" s="70" t="s">
        <v>2226</v>
      </c>
      <c r="C153" t="s">
        <v>1394</v>
      </c>
      <c r="D153" t="str">
        <f t="shared" si="5"/>
        <v>249  C</v>
      </c>
      <c r="E153" s="80">
        <v>105.3</v>
      </c>
      <c r="F153" s="80"/>
      <c r="G153" s="80"/>
      <c r="H153" s="80"/>
      <c r="I153" s="80"/>
      <c r="J153" s="80">
        <v>37.9</v>
      </c>
      <c r="K153" s="80"/>
      <c r="L153" s="80">
        <v>5.0999999999999996</v>
      </c>
      <c r="M153" s="80"/>
      <c r="N153" s="80">
        <v>15.2</v>
      </c>
      <c r="O153" s="80">
        <v>836.5</v>
      </c>
      <c r="P153" s="80">
        <f t="shared" si="4"/>
        <v>1000</v>
      </c>
    </row>
    <row r="154" spans="1:16" x14ac:dyDescent="0.25">
      <c r="A154" s="68">
        <v>250</v>
      </c>
      <c r="B154" s="70" t="s">
        <v>2226</v>
      </c>
      <c r="C154" t="s">
        <v>1395</v>
      </c>
      <c r="D154" t="str">
        <f t="shared" si="5"/>
        <v>250  C</v>
      </c>
      <c r="E154" s="80">
        <v>188.6</v>
      </c>
      <c r="F154" s="80"/>
      <c r="G154" s="80"/>
      <c r="H154" s="80"/>
      <c r="I154" s="80"/>
      <c r="J154" s="80">
        <v>2.2000000000000002</v>
      </c>
      <c r="K154" s="80"/>
      <c r="L154" s="80">
        <v>0.7</v>
      </c>
      <c r="M154" s="80"/>
      <c r="N154" s="80"/>
      <c r="O154" s="80">
        <v>808.5</v>
      </c>
      <c r="P154" s="80">
        <f t="shared" si="4"/>
        <v>1000</v>
      </c>
    </row>
    <row r="155" spans="1:16" x14ac:dyDescent="0.25">
      <c r="A155" s="68">
        <v>251</v>
      </c>
      <c r="B155" s="70" t="s">
        <v>2226</v>
      </c>
      <c r="C155" t="s">
        <v>1396</v>
      </c>
      <c r="D155" t="str">
        <f t="shared" si="5"/>
        <v>251  C</v>
      </c>
      <c r="E155" s="80">
        <v>173.1</v>
      </c>
      <c r="F155" s="80"/>
      <c r="G155" s="80"/>
      <c r="H155" s="80"/>
      <c r="I155" s="80"/>
      <c r="J155" s="80">
        <v>8.9</v>
      </c>
      <c r="K155" s="80"/>
      <c r="L155" s="80">
        <v>2.7</v>
      </c>
      <c r="M155" s="80"/>
      <c r="N155" s="80"/>
      <c r="O155" s="80">
        <v>815.3</v>
      </c>
      <c r="P155" s="80">
        <f t="shared" si="4"/>
        <v>1000</v>
      </c>
    </row>
    <row r="156" spans="1:16" x14ac:dyDescent="0.25">
      <c r="A156" s="68">
        <v>252</v>
      </c>
      <c r="B156" s="70" t="s">
        <v>2226</v>
      </c>
      <c r="C156" t="s">
        <v>1397</v>
      </c>
      <c r="D156" t="str">
        <f t="shared" si="5"/>
        <v>252  C</v>
      </c>
      <c r="E156" s="80">
        <v>151.5</v>
      </c>
      <c r="F156" s="80"/>
      <c r="G156" s="80"/>
      <c r="H156" s="80"/>
      <c r="I156" s="80"/>
      <c r="J156" s="80">
        <v>18.2</v>
      </c>
      <c r="K156" s="80"/>
      <c r="L156" s="80">
        <v>5.5</v>
      </c>
      <c r="M156" s="80"/>
      <c r="N156" s="80"/>
      <c r="O156" s="80">
        <v>824.8</v>
      </c>
      <c r="P156" s="80">
        <f t="shared" si="4"/>
        <v>1000</v>
      </c>
    </row>
    <row r="157" spans="1:16" x14ac:dyDescent="0.25">
      <c r="A157" s="68">
        <v>253</v>
      </c>
      <c r="B157" s="70" t="s">
        <v>2226</v>
      </c>
      <c r="C157" t="s">
        <v>1398</v>
      </c>
      <c r="D157" t="str">
        <f t="shared" si="5"/>
        <v>253  C</v>
      </c>
      <c r="E157" s="80">
        <v>105.6</v>
      </c>
      <c r="F157" s="80"/>
      <c r="G157" s="80"/>
      <c r="H157" s="80"/>
      <c r="I157" s="80"/>
      <c r="J157" s="80">
        <v>38</v>
      </c>
      <c r="K157" s="80"/>
      <c r="L157" s="80">
        <v>11.4</v>
      </c>
      <c r="M157" s="80"/>
      <c r="N157" s="80">
        <v>1.3</v>
      </c>
      <c r="O157" s="80">
        <v>843.7</v>
      </c>
      <c r="P157" s="80">
        <f t="shared" si="4"/>
        <v>1000</v>
      </c>
    </row>
    <row r="158" spans="1:16" x14ac:dyDescent="0.25">
      <c r="A158" s="68">
        <v>254</v>
      </c>
      <c r="B158" s="70" t="s">
        <v>2226</v>
      </c>
      <c r="C158" t="s">
        <v>1399</v>
      </c>
      <c r="D158" t="str">
        <f t="shared" si="5"/>
        <v>254  C</v>
      </c>
      <c r="E158" s="80">
        <v>105.5</v>
      </c>
      <c r="F158" s="80"/>
      <c r="G158" s="80"/>
      <c r="H158" s="80"/>
      <c r="I158" s="80"/>
      <c r="J158" s="80">
        <v>38</v>
      </c>
      <c r="K158" s="80"/>
      <c r="L158" s="80">
        <v>11.4</v>
      </c>
      <c r="M158" s="80"/>
      <c r="N158" s="80">
        <v>2.5</v>
      </c>
      <c r="O158" s="80">
        <v>842.6</v>
      </c>
      <c r="P158" s="80">
        <f t="shared" si="4"/>
        <v>1000</v>
      </c>
    </row>
    <row r="159" spans="1:16" x14ac:dyDescent="0.25">
      <c r="A159" s="68">
        <v>255</v>
      </c>
      <c r="B159" s="70" t="s">
        <v>2226</v>
      </c>
      <c r="C159" t="s">
        <v>1400</v>
      </c>
      <c r="D159" t="str">
        <f t="shared" si="5"/>
        <v>255  C</v>
      </c>
      <c r="E159" s="80">
        <v>105.1</v>
      </c>
      <c r="F159" s="80"/>
      <c r="G159" s="80"/>
      <c r="H159" s="80"/>
      <c r="I159" s="80"/>
      <c r="J159" s="80">
        <v>37.799999999999997</v>
      </c>
      <c r="K159" s="80"/>
      <c r="L159" s="80">
        <v>11.4</v>
      </c>
      <c r="M159" s="80"/>
      <c r="N159" s="80">
        <v>15.1</v>
      </c>
      <c r="O159" s="80">
        <v>830.6</v>
      </c>
      <c r="P159" s="80">
        <f t="shared" si="4"/>
        <v>1000</v>
      </c>
    </row>
    <row r="160" spans="1:16" x14ac:dyDescent="0.25">
      <c r="A160" s="68">
        <v>256</v>
      </c>
      <c r="B160" s="70" t="s">
        <v>2226</v>
      </c>
      <c r="C160" t="s">
        <v>1401</v>
      </c>
      <c r="D160" t="str">
        <f t="shared" si="5"/>
        <v>256  C</v>
      </c>
      <c r="E160" s="80">
        <v>183.5</v>
      </c>
      <c r="F160" s="80"/>
      <c r="G160" s="80">
        <v>0.7</v>
      </c>
      <c r="H160" s="80"/>
      <c r="I160" s="80"/>
      <c r="J160" s="80">
        <v>0.9</v>
      </c>
      <c r="K160" s="80"/>
      <c r="L160" s="80">
        <v>4.4000000000000004</v>
      </c>
      <c r="M160" s="80"/>
      <c r="N160" s="80"/>
      <c r="O160" s="80">
        <v>810.5</v>
      </c>
      <c r="P160" s="80">
        <f t="shared" si="4"/>
        <v>1000</v>
      </c>
    </row>
    <row r="161" spans="1:16" x14ac:dyDescent="0.25">
      <c r="A161" s="68">
        <v>257</v>
      </c>
      <c r="B161" s="70" t="s">
        <v>2226</v>
      </c>
      <c r="C161" t="s">
        <v>1405</v>
      </c>
      <c r="D161" t="str">
        <f t="shared" si="5"/>
        <v>257  C</v>
      </c>
      <c r="E161" s="80">
        <v>173</v>
      </c>
      <c r="F161" s="80"/>
      <c r="G161" s="80">
        <v>1.5</v>
      </c>
      <c r="H161" s="80"/>
      <c r="I161" s="80"/>
      <c r="J161" s="80">
        <v>1.8</v>
      </c>
      <c r="K161" s="80"/>
      <c r="L161" s="80">
        <v>8.9</v>
      </c>
      <c r="M161" s="80"/>
      <c r="N161" s="80"/>
      <c r="O161" s="80">
        <v>814.8</v>
      </c>
      <c r="P161" s="80">
        <f t="shared" si="4"/>
        <v>1000</v>
      </c>
    </row>
    <row r="162" spans="1:16" x14ac:dyDescent="0.25">
      <c r="A162" s="68">
        <v>258</v>
      </c>
      <c r="B162" s="70" t="s">
        <v>2226</v>
      </c>
      <c r="C162" t="s">
        <v>1409</v>
      </c>
      <c r="D162" t="str">
        <f t="shared" si="5"/>
        <v>258  C</v>
      </c>
      <c r="E162" s="80">
        <v>151.5</v>
      </c>
      <c r="F162" s="80"/>
      <c r="G162" s="80">
        <v>3</v>
      </c>
      <c r="H162" s="80"/>
      <c r="I162" s="80"/>
      <c r="J162" s="80">
        <v>3.6</v>
      </c>
      <c r="K162" s="80"/>
      <c r="L162" s="80">
        <v>18.2</v>
      </c>
      <c r="M162" s="80"/>
      <c r="N162" s="80"/>
      <c r="O162" s="80">
        <v>823.7</v>
      </c>
      <c r="P162" s="80">
        <f t="shared" si="4"/>
        <v>1000</v>
      </c>
    </row>
    <row r="163" spans="1:16" x14ac:dyDescent="0.25">
      <c r="A163" s="68">
        <v>259</v>
      </c>
      <c r="B163" s="70" t="s">
        <v>2226</v>
      </c>
      <c r="C163" t="s">
        <v>1413</v>
      </c>
      <c r="D163" t="str">
        <f t="shared" si="5"/>
        <v>259  C</v>
      </c>
      <c r="E163" s="80">
        <v>105.5</v>
      </c>
      <c r="F163" s="80"/>
      <c r="G163" s="80">
        <v>6.3</v>
      </c>
      <c r="H163" s="80"/>
      <c r="I163" s="80"/>
      <c r="J163" s="80">
        <v>7.6</v>
      </c>
      <c r="K163" s="80"/>
      <c r="L163" s="80">
        <v>38</v>
      </c>
      <c r="M163" s="80"/>
      <c r="N163" s="80"/>
      <c r="O163" s="80">
        <v>842.6</v>
      </c>
      <c r="P163" s="80">
        <f t="shared" si="4"/>
        <v>1000</v>
      </c>
    </row>
    <row r="164" spans="1:16" x14ac:dyDescent="0.25">
      <c r="A164" s="68">
        <v>260</v>
      </c>
      <c r="B164" s="70" t="s">
        <v>2226</v>
      </c>
      <c r="C164" t="s">
        <v>1417</v>
      </c>
      <c r="D164" t="str">
        <f t="shared" si="5"/>
        <v>260  C</v>
      </c>
      <c r="E164" s="80">
        <v>105.4</v>
      </c>
      <c r="F164" s="80">
        <v>6.3</v>
      </c>
      <c r="G164" s="80"/>
      <c r="H164" s="80"/>
      <c r="I164" s="80"/>
      <c r="J164" s="80">
        <v>7.6</v>
      </c>
      <c r="K164" s="80"/>
      <c r="L164" s="80">
        <v>37.9</v>
      </c>
      <c r="M164" s="80"/>
      <c r="N164" s="80">
        <v>3.8</v>
      </c>
      <c r="O164" s="80">
        <v>839</v>
      </c>
      <c r="P164" s="80">
        <f t="shared" si="4"/>
        <v>1000</v>
      </c>
    </row>
    <row r="165" spans="1:16" x14ac:dyDescent="0.25">
      <c r="A165" s="68">
        <v>261</v>
      </c>
      <c r="B165" s="70" t="s">
        <v>2226</v>
      </c>
      <c r="C165" t="s">
        <v>1421</v>
      </c>
      <c r="D165" t="str">
        <f t="shared" si="5"/>
        <v>261  C</v>
      </c>
      <c r="E165" s="80">
        <v>105.3</v>
      </c>
      <c r="F165" s="80">
        <v>6.3</v>
      </c>
      <c r="G165" s="80"/>
      <c r="H165" s="80"/>
      <c r="I165" s="80"/>
      <c r="J165" s="80">
        <v>7.6</v>
      </c>
      <c r="K165" s="80"/>
      <c r="L165" s="80">
        <v>37.9</v>
      </c>
      <c r="M165" s="80"/>
      <c r="N165" s="80">
        <v>7.6</v>
      </c>
      <c r="O165" s="80">
        <v>835.3</v>
      </c>
      <c r="P165" s="80">
        <f t="shared" si="4"/>
        <v>1000</v>
      </c>
    </row>
    <row r="166" spans="1:16" x14ac:dyDescent="0.25">
      <c r="A166" s="68">
        <v>262</v>
      </c>
      <c r="B166" s="70" t="s">
        <v>2226</v>
      </c>
      <c r="C166" t="s">
        <v>1425</v>
      </c>
      <c r="D166" t="str">
        <f t="shared" si="5"/>
        <v>262  C</v>
      </c>
      <c r="E166" s="80">
        <v>105.1</v>
      </c>
      <c r="F166" s="80">
        <v>6.3</v>
      </c>
      <c r="G166" s="80"/>
      <c r="H166" s="80"/>
      <c r="I166" s="80"/>
      <c r="J166" s="80">
        <v>7.6</v>
      </c>
      <c r="K166" s="80"/>
      <c r="L166" s="80">
        <v>37.799999999999997</v>
      </c>
      <c r="M166" s="80"/>
      <c r="N166" s="80">
        <v>12.6</v>
      </c>
      <c r="O166" s="80">
        <v>830.6</v>
      </c>
      <c r="P166" s="80">
        <f t="shared" si="4"/>
        <v>1000</v>
      </c>
    </row>
    <row r="167" spans="1:16" x14ac:dyDescent="0.25">
      <c r="A167" s="68">
        <v>263</v>
      </c>
      <c r="B167" s="70" t="s">
        <v>2226</v>
      </c>
      <c r="C167" t="s">
        <v>1429</v>
      </c>
      <c r="D167" t="str">
        <f t="shared" si="5"/>
        <v>263  C</v>
      </c>
      <c r="E167" s="80">
        <v>203.8</v>
      </c>
      <c r="F167" s="80"/>
      <c r="G167" s="80"/>
      <c r="H167" s="80"/>
      <c r="I167" s="80"/>
      <c r="J167" s="80">
        <v>1.2</v>
      </c>
      <c r="K167" s="80"/>
      <c r="L167" s="80">
        <v>2.2999999999999998</v>
      </c>
      <c r="M167" s="80">
        <v>0.4</v>
      </c>
      <c r="N167" s="80"/>
      <c r="O167" s="80">
        <v>792.3</v>
      </c>
      <c r="P167" s="80">
        <f t="shared" si="4"/>
        <v>1000</v>
      </c>
    </row>
    <row r="168" spans="1:16" x14ac:dyDescent="0.25">
      <c r="A168" s="68">
        <v>264</v>
      </c>
      <c r="B168" s="70" t="s">
        <v>2226</v>
      </c>
      <c r="C168" t="s">
        <v>1431</v>
      </c>
      <c r="D168" t="str">
        <f t="shared" si="5"/>
        <v>264  C</v>
      </c>
      <c r="E168" s="80">
        <v>201.6</v>
      </c>
      <c r="F168" s="80"/>
      <c r="G168" s="80"/>
      <c r="H168" s="80"/>
      <c r="I168" s="80"/>
      <c r="J168" s="80">
        <v>2.2999999999999998</v>
      </c>
      <c r="K168" s="80"/>
      <c r="L168" s="80">
        <v>4.7</v>
      </c>
      <c r="M168" s="80">
        <v>0.8</v>
      </c>
      <c r="N168" s="80"/>
      <c r="O168" s="80">
        <v>790.6</v>
      </c>
      <c r="P168" s="80">
        <f t="shared" si="4"/>
        <v>1000</v>
      </c>
    </row>
    <row r="169" spans="1:16" x14ac:dyDescent="0.25">
      <c r="A169" s="68">
        <v>265</v>
      </c>
      <c r="B169" s="70" t="s">
        <v>2226</v>
      </c>
      <c r="C169" t="s">
        <v>1433</v>
      </c>
      <c r="D169" t="str">
        <f t="shared" si="5"/>
        <v>265  C</v>
      </c>
      <c r="E169" s="80">
        <v>187.6</v>
      </c>
      <c r="F169" s="80"/>
      <c r="G169" s="80"/>
      <c r="H169" s="80"/>
      <c r="I169" s="80"/>
      <c r="J169" s="80">
        <v>9.4</v>
      </c>
      <c r="K169" s="80"/>
      <c r="L169" s="80">
        <v>18.8</v>
      </c>
      <c r="M169" s="80">
        <v>3.1</v>
      </c>
      <c r="N169" s="80"/>
      <c r="O169" s="80">
        <v>781.1</v>
      </c>
      <c r="P169" s="80">
        <f t="shared" si="4"/>
        <v>1000</v>
      </c>
    </row>
    <row r="170" spans="1:16" x14ac:dyDescent="0.25">
      <c r="A170" s="68">
        <v>266</v>
      </c>
      <c r="B170" s="70" t="s">
        <v>2226</v>
      </c>
      <c r="C170" t="s">
        <v>1435</v>
      </c>
      <c r="D170" t="str">
        <f t="shared" si="5"/>
        <v>266  C</v>
      </c>
      <c r="E170" s="80">
        <v>168.7</v>
      </c>
      <c r="F170" s="80"/>
      <c r="G170" s="80"/>
      <c r="H170" s="80"/>
      <c r="I170" s="80"/>
      <c r="J170" s="80">
        <v>19</v>
      </c>
      <c r="K170" s="80"/>
      <c r="L170" s="80">
        <v>38</v>
      </c>
      <c r="M170" s="80">
        <v>6.3</v>
      </c>
      <c r="N170" s="80"/>
      <c r="O170" s="80">
        <v>768</v>
      </c>
      <c r="P170" s="80">
        <f t="shared" si="4"/>
        <v>1000</v>
      </c>
    </row>
    <row r="171" spans="1:16" x14ac:dyDescent="0.25">
      <c r="A171" s="68">
        <v>267</v>
      </c>
      <c r="B171" s="70" t="s">
        <v>2226</v>
      </c>
      <c r="C171" t="s">
        <v>1437</v>
      </c>
      <c r="D171" t="str">
        <f t="shared" si="5"/>
        <v>267  C</v>
      </c>
      <c r="E171" s="80">
        <v>103.4</v>
      </c>
      <c r="F171" s="80"/>
      <c r="G171" s="80"/>
      <c r="H171" s="80"/>
      <c r="I171" s="80"/>
      <c r="J171" s="80">
        <v>16.600000000000001</v>
      </c>
      <c r="K171" s="80"/>
      <c r="L171" s="80">
        <v>12.5</v>
      </c>
      <c r="M171" s="80">
        <v>2.5</v>
      </c>
      <c r="N171" s="80"/>
      <c r="O171" s="80">
        <v>865</v>
      </c>
      <c r="P171" s="80">
        <f t="shared" si="4"/>
        <v>1000</v>
      </c>
    </row>
    <row r="172" spans="1:16" x14ac:dyDescent="0.25">
      <c r="A172" s="68">
        <v>268</v>
      </c>
      <c r="B172" s="70" t="s">
        <v>2226</v>
      </c>
      <c r="C172" t="s">
        <v>1438</v>
      </c>
      <c r="D172" t="str">
        <f t="shared" si="5"/>
        <v>268  C</v>
      </c>
      <c r="E172" s="80">
        <v>168.3</v>
      </c>
      <c r="F172" s="80"/>
      <c r="G172" s="80"/>
      <c r="H172" s="80"/>
      <c r="I172" s="80"/>
      <c r="J172" s="80">
        <v>18.899999999999999</v>
      </c>
      <c r="K172" s="80"/>
      <c r="L172" s="80">
        <v>37.9</v>
      </c>
      <c r="M172" s="80">
        <v>6.3</v>
      </c>
      <c r="N172" s="80">
        <v>7.6</v>
      </c>
      <c r="O172" s="80">
        <v>761</v>
      </c>
      <c r="P172" s="80">
        <f t="shared" si="4"/>
        <v>1000</v>
      </c>
    </row>
    <row r="173" spans="1:16" x14ac:dyDescent="0.25">
      <c r="A173" s="68">
        <v>269</v>
      </c>
      <c r="B173" s="70" t="s">
        <v>2226</v>
      </c>
      <c r="C173" t="s">
        <v>1440</v>
      </c>
      <c r="D173" t="str">
        <f t="shared" si="5"/>
        <v>269  C</v>
      </c>
      <c r="E173" s="80">
        <v>167.6</v>
      </c>
      <c r="F173" s="80"/>
      <c r="G173" s="80"/>
      <c r="H173" s="80"/>
      <c r="I173" s="80"/>
      <c r="J173" s="80">
        <v>18.899999999999999</v>
      </c>
      <c r="K173" s="80"/>
      <c r="L173" s="80">
        <v>37.700000000000003</v>
      </c>
      <c r="M173" s="80">
        <v>6.3</v>
      </c>
      <c r="N173" s="80">
        <v>20.100000000000001</v>
      </c>
      <c r="O173" s="80">
        <v>749.4</v>
      </c>
      <c r="P173" s="80">
        <f t="shared" si="4"/>
        <v>1000</v>
      </c>
    </row>
    <row r="174" spans="1:16" x14ac:dyDescent="0.25">
      <c r="A174" s="68">
        <v>270</v>
      </c>
      <c r="B174" s="70" t="s">
        <v>2226</v>
      </c>
      <c r="C174" t="s">
        <v>1442</v>
      </c>
      <c r="D174" t="str">
        <f t="shared" si="5"/>
        <v>270  C</v>
      </c>
      <c r="E174" s="80">
        <v>182.9</v>
      </c>
      <c r="F174" s="80"/>
      <c r="G174" s="80"/>
      <c r="H174" s="80"/>
      <c r="I174" s="80"/>
      <c r="J174" s="80">
        <v>4.4000000000000004</v>
      </c>
      <c r="K174" s="80"/>
      <c r="L174" s="80">
        <v>8.8000000000000007</v>
      </c>
      <c r="M174" s="80">
        <v>2.6</v>
      </c>
      <c r="N174" s="80"/>
      <c r="O174" s="80">
        <v>801.3</v>
      </c>
      <c r="P174" s="80">
        <f t="shared" si="4"/>
        <v>1000</v>
      </c>
    </row>
    <row r="175" spans="1:16" x14ac:dyDescent="0.25">
      <c r="A175" s="68">
        <v>271</v>
      </c>
      <c r="B175" s="70" t="s">
        <v>2226</v>
      </c>
      <c r="C175" t="s">
        <v>1447</v>
      </c>
      <c r="D175" t="str">
        <f t="shared" si="5"/>
        <v>271  C</v>
      </c>
      <c r="E175" s="80">
        <v>172</v>
      </c>
      <c r="F175" s="80"/>
      <c r="G175" s="80"/>
      <c r="H175" s="80"/>
      <c r="I175" s="80"/>
      <c r="J175" s="80">
        <v>8.8000000000000007</v>
      </c>
      <c r="K175" s="80"/>
      <c r="L175" s="80">
        <v>17.7</v>
      </c>
      <c r="M175" s="80">
        <v>5.3</v>
      </c>
      <c r="N175" s="80"/>
      <c r="O175" s="80">
        <v>796.2</v>
      </c>
      <c r="P175" s="80">
        <f t="shared" si="4"/>
        <v>1000</v>
      </c>
    </row>
    <row r="176" spans="1:16" x14ac:dyDescent="0.25">
      <c r="A176" s="68">
        <v>272</v>
      </c>
      <c r="B176" s="70" t="s">
        <v>2226</v>
      </c>
      <c r="C176" t="s">
        <v>1452</v>
      </c>
      <c r="D176" t="str">
        <f t="shared" si="5"/>
        <v>272  C</v>
      </c>
      <c r="E176" s="80">
        <v>149.6</v>
      </c>
      <c r="F176" s="80"/>
      <c r="G176" s="80"/>
      <c r="H176" s="80"/>
      <c r="I176" s="80"/>
      <c r="J176" s="80">
        <v>18</v>
      </c>
      <c r="K176" s="80"/>
      <c r="L176" s="80">
        <v>35.9</v>
      </c>
      <c r="M176" s="80">
        <v>10.8</v>
      </c>
      <c r="N176" s="80"/>
      <c r="O176" s="80">
        <v>785.7</v>
      </c>
      <c r="P176" s="80">
        <f t="shared" si="4"/>
        <v>1000</v>
      </c>
    </row>
    <row r="177" spans="1:16" x14ac:dyDescent="0.25">
      <c r="A177" s="68">
        <v>273</v>
      </c>
      <c r="B177" s="70" t="s">
        <v>2226</v>
      </c>
      <c r="C177" t="s">
        <v>1457</v>
      </c>
      <c r="D177" t="str">
        <f t="shared" si="5"/>
        <v>273  C</v>
      </c>
      <c r="E177" s="80">
        <v>103.2</v>
      </c>
      <c r="F177" s="80"/>
      <c r="G177" s="80"/>
      <c r="H177" s="80"/>
      <c r="I177" s="80"/>
      <c r="J177" s="80">
        <v>37.1</v>
      </c>
      <c r="K177" s="80"/>
      <c r="L177" s="80">
        <v>74.3</v>
      </c>
      <c r="M177" s="80">
        <v>12.4</v>
      </c>
      <c r="N177" s="80"/>
      <c r="O177" s="80">
        <v>773</v>
      </c>
      <c r="P177" s="80">
        <f t="shared" si="4"/>
        <v>1000</v>
      </c>
    </row>
    <row r="178" spans="1:16" x14ac:dyDescent="0.25">
      <c r="A178" s="68">
        <v>274</v>
      </c>
      <c r="B178" s="70" t="s">
        <v>2226</v>
      </c>
      <c r="C178" t="s">
        <v>1461</v>
      </c>
      <c r="D178" t="str">
        <f t="shared" si="5"/>
        <v>274  C</v>
      </c>
      <c r="E178" s="80">
        <v>102.9</v>
      </c>
      <c r="F178" s="80"/>
      <c r="G178" s="80"/>
      <c r="H178" s="80"/>
      <c r="I178" s="80"/>
      <c r="J178" s="80">
        <v>37.1</v>
      </c>
      <c r="K178" s="80"/>
      <c r="L178" s="80">
        <v>74.099999999999994</v>
      </c>
      <c r="M178" s="80">
        <v>12.4</v>
      </c>
      <c r="N178" s="80">
        <v>7.4</v>
      </c>
      <c r="O178" s="80">
        <v>766.1</v>
      </c>
      <c r="P178" s="80">
        <f t="shared" si="4"/>
        <v>1000</v>
      </c>
    </row>
    <row r="179" spans="1:16" x14ac:dyDescent="0.25">
      <c r="A179" s="68">
        <v>275</v>
      </c>
      <c r="B179" s="70" t="s">
        <v>2226</v>
      </c>
      <c r="C179" t="s">
        <v>1466</v>
      </c>
      <c r="D179" t="str">
        <f t="shared" si="5"/>
        <v>275  C</v>
      </c>
      <c r="E179" s="80">
        <v>102.3</v>
      </c>
      <c r="F179" s="80"/>
      <c r="G179" s="80"/>
      <c r="H179" s="80"/>
      <c r="I179" s="80"/>
      <c r="J179" s="80">
        <v>36.799999999999997</v>
      </c>
      <c r="K179" s="80"/>
      <c r="L179" s="80">
        <v>73.599999999999994</v>
      </c>
      <c r="M179" s="80">
        <v>12.3</v>
      </c>
      <c r="N179" s="80">
        <v>28.2</v>
      </c>
      <c r="O179" s="80">
        <v>746.8</v>
      </c>
      <c r="P179" s="80">
        <f t="shared" si="4"/>
        <v>1000</v>
      </c>
    </row>
    <row r="180" spans="1:16" x14ac:dyDescent="0.25">
      <c r="A180" s="68">
        <v>276</v>
      </c>
      <c r="B180" s="70" t="s">
        <v>2226</v>
      </c>
      <c r="C180" t="s">
        <v>1471</v>
      </c>
      <c r="D180" t="str">
        <f t="shared" si="5"/>
        <v>276  C</v>
      </c>
      <c r="E180" s="80">
        <v>101.6</v>
      </c>
      <c r="F180" s="80"/>
      <c r="G180" s="80"/>
      <c r="H180" s="80"/>
      <c r="I180" s="80"/>
      <c r="J180" s="80">
        <v>36.6</v>
      </c>
      <c r="K180" s="80"/>
      <c r="L180" s="80">
        <v>73.2</v>
      </c>
      <c r="M180" s="80">
        <v>12.2</v>
      </c>
      <c r="N180" s="80">
        <v>48.8</v>
      </c>
      <c r="O180" s="80">
        <v>727.6</v>
      </c>
      <c r="P180" s="80">
        <f t="shared" si="4"/>
        <v>1000</v>
      </c>
    </row>
    <row r="181" spans="1:16" x14ac:dyDescent="0.25">
      <c r="A181" s="68">
        <v>277</v>
      </c>
      <c r="B181" s="70" t="s">
        <v>2226</v>
      </c>
      <c r="C181" t="s">
        <v>1476</v>
      </c>
      <c r="D181" t="str">
        <f t="shared" si="5"/>
        <v>277  C</v>
      </c>
      <c r="E181" s="80">
        <v>191</v>
      </c>
      <c r="F181" s="80"/>
      <c r="G181" s="80"/>
      <c r="H181" s="80"/>
      <c r="I181" s="80"/>
      <c r="J181" s="80"/>
      <c r="K181" s="80">
        <v>1.8</v>
      </c>
      <c r="L181" s="80">
        <v>1.5</v>
      </c>
      <c r="M181" s="80">
        <v>0.4</v>
      </c>
      <c r="N181" s="80"/>
      <c r="O181" s="80">
        <v>805.3</v>
      </c>
      <c r="P181" s="80">
        <f t="shared" si="4"/>
        <v>1000</v>
      </c>
    </row>
    <row r="182" spans="1:16" x14ac:dyDescent="0.25">
      <c r="A182" s="68">
        <v>278</v>
      </c>
      <c r="B182" s="70" t="s">
        <v>2226</v>
      </c>
      <c r="C182" t="s">
        <v>1477</v>
      </c>
      <c r="D182" t="str">
        <f t="shared" si="5"/>
        <v>278  C</v>
      </c>
      <c r="E182" s="80">
        <v>188.3</v>
      </c>
      <c r="F182" s="80"/>
      <c r="G182" s="80"/>
      <c r="H182" s="80"/>
      <c r="I182" s="80"/>
      <c r="J182" s="80"/>
      <c r="K182" s="80">
        <v>3.6</v>
      </c>
      <c r="L182" s="80">
        <v>3</v>
      </c>
      <c r="M182" s="80">
        <v>0.7</v>
      </c>
      <c r="N182" s="80"/>
      <c r="O182" s="80">
        <v>804.4</v>
      </c>
      <c r="P182" s="80">
        <f t="shared" si="4"/>
        <v>1000</v>
      </c>
    </row>
    <row r="183" spans="1:16" x14ac:dyDescent="0.25">
      <c r="A183" s="68">
        <v>279</v>
      </c>
      <c r="B183" s="70" t="s">
        <v>2226</v>
      </c>
      <c r="C183" t="s">
        <v>1478</v>
      </c>
      <c r="D183" t="str">
        <f t="shared" si="5"/>
        <v>279  C</v>
      </c>
      <c r="E183" s="80">
        <v>183</v>
      </c>
      <c r="F183" s="80"/>
      <c r="G183" s="80"/>
      <c r="H183" s="80"/>
      <c r="I183" s="80"/>
      <c r="J183" s="80"/>
      <c r="K183" s="80">
        <v>7.3</v>
      </c>
      <c r="L183" s="80">
        <v>6</v>
      </c>
      <c r="M183" s="80">
        <v>1.5</v>
      </c>
      <c r="N183" s="80"/>
      <c r="O183" s="80">
        <v>802.2</v>
      </c>
      <c r="P183" s="80">
        <f t="shared" si="4"/>
        <v>1000</v>
      </c>
    </row>
    <row r="184" spans="1:16" x14ac:dyDescent="0.25">
      <c r="A184" s="68">
        <v>280</v>
      </c>
      <c r="B184" s="70" t="s">
        <v>2226</v>
      </c>
      <c r="C184" t="s">
        <v>1479</v>
      </c>
      <c r="D184" t="str">
        <f t="shared" si="5"/>
        <v>280  C</v>
      </c>
      <c r="E184" s="80">
        <v>102.9</v>
      </c>
      <c r="F184" s="80"/>
      <c r="G184" s="80"/>
      <c r="H184" s="80"/>
      <c r="I184" s="80"/>
      <c r="J184" s="80"/>
      <c r="K184" s="80">
        <v>61.8</v>
      </c>
      <c r="L184" s="80">
        <v>49.4</v>
      </c>
      <c r="M184" s="80">
        <v>12.4</v>
      </c>
      <c r="N184" s="80">
        <v>7.4</v>
      </c>
      <c r="O184" s="80">
        <v>766.1</v>
      </c>
      <c r="P184" s="80">
        <f t="shared" si="4"/>
        <v>1000</v>
      </c>
    </row>
    <row r="185" spans="1:16" x14ac:dyDescent="0.25">
      <c r="A185" s="68">
        <v>281</v>
      </c>
      <c r="B185" s="70" t="s">
        <v>2226</v>
      </c>
      <c r="C185" t="s">
        <v>1480</v>
      </c>
      <c r="D185" t="str">
        <f t="shared" si="5"/>
        <v>281  C</v>
      </c>
      <c r="E185" s="80">
        <v>102.3</v>
      </c>
      <c r="F185" s="80"/>
      <c r="G185" s="80"/>
      <c r="H185" s="80"/>
      <c r="I185" s="80"/>
      <c r="J185" s="80"/>
      <c r="K185" s="80">
        <v>61.4</v>
      </c>
      <c r="L185" s="80">
        <v>49.1</v>
      </c>
      <c r="M185" s="80">
        <v>12.3</v>
      </c>
      <c r="N185" s="80">
        <v>28.2</v>
      </c>
      <c r="O185" s="80">
        <v>746.7</v>
      </c>
      <c r="P185" s="80">
        <f t="shared" si="4"/>
        <v>1000</v>
      </c>
    </row>
    <row r="186" spans="1:16" x14ac:dyDescent="0.25">
      <c r="A186" s="68">
        <v>282</v>
      </c>
      <c r="B186" s="70" t="s">
        <v>2226</v>
      </c>
      <c r="C186" t="s">
        <v>1481</v>
      </c>
      <c r="D186" t="str">
        <f t="shared" si="5"/>
        <v>282  C</v>
      </c>
      <c r="E186" s="80">
        <v>101.6</v>
      </c>
      <c r="F186" s="80"/>
      <c r="G186" s="80"/>
      <c r="H186" s="80"/>
      <c r="I186" s="80"/>
      <c r="J186" s="80"/>
      <c r="K186" s="80">
        <v>61</v>
      </c>
      <c r="L186" s="80">
        <v>48.8</v>
      </c>
      <c r="M186" s="80">
        <v>12.2</v>
      </c>
      <c r="N186" s="80">
        <v>48.8</v>
      </c>
      <c r="O186" s="80">
        <v>727.6</v>
      </c>
      <c r="P186" s="80">
        <f t="shared" si="4"/>
        <v>1000</v>
      </c>
    </row>
    <row r="187" spans="1:16" x14ac:dyDescent="0.25">
      <c r="A187" s="68">
        <v>283</v>
      </c>
      <c r="B187" s="70" t="s">
        <v>2226</v>
      </c>
      <c r="C187" t="s">
        <v>1482</v>
      </c>
      <c r="D187" t="str">
        <f t="shared" si="5"/>
        <v>283  C</v>
      </c>
      <c r="E187" s="80">
        <v>188.4</v>
      </c>
      <c r="F187" s="80"/>
      <c r="G187" s="80"/>
      <c r="H187" s="80"/>
      <c r="I187" s="80"/>
      <c r="J187" s="80"/>
      <c r="K187" s="80">
        <v>3.6</v>
      </c>
      <c r="L187" s="80">
        <v>1.6</v>
      </c>
      <c r="M187" s="80"/>
      <c r="N187" s="80">
        <v>0.3</v>
      </c>
      <c r="O187" s="80">
        <v>806.1</v>
      </c>
      <c r="P187" s="80">
        <f t="shared" si="4"/>
        <v>1000</v>
      </c>
    </row>
    <row r="188" spans="1:16" x14ac:dyDescent="0.25">
      <c r="A188" s="68">
        <v>284</v>
      </c>
      <c r="B188" s="70" t="s">
        <v>2226</v>
      </c>
      <c r="C188" t="s">
        <v>1483</v>
      </c>
      <c r="D188" t="str">
        <f t="shared" si="5"/>
        <v>284  C</v>
      </c>
      <c r="E188" s="80">
        <v>183.2</v>
      </c>
      <c r="F188" s="80"/>
      <c r="G188" s="80"/>
      <c r="H188" s="80"/>
      <c r="I188" s="80"/>
      <c r="J188" s="80"/>
      <c r="K188" s="80">
        <v>7.3</v>
      </c>
      <c r="L188" s="80">
        <v>3.2</v>
      </c>
      <c r="M188" s="80"/>
      <c r="N188" s="80">
        <v>0.6</v>
      </c>
      <c r="O188" s="80">
        <v>805.7</v>
      </c>
      <c r="P188" s="80">
        <f t="shared" si="4"/>
        <v>1000</v>
      </c>
    </row>
    <row r="189" spans="1:16" x14ac:dyDescent="0.25">
      <c r="A189" s="68">
        <v>285</v>
      </c>
      <c r="B189" s="70" t="s">
        <v>2226</v>
      </c>
      <c r="C189" t="s">
        <v>1484</v>
      </c>
      <c r="D189" t="str">
        <f t="shared" si="5"/>
        <v>285  C</v>
      </c>
      <c r="E189" s="80">
        <v>89.5</v>
      </c>
      <c r="F189" s="80"/>
      <c r="G189" s="80"/>
      <c r="H189" s="80"/>
      <c r="I189" s="80"/>
      <c r="J189" s="80"/>
      <c r="K189" s="80">
        <v>15.3</v>
      </c>
      <c r="L189" s="80">
        <v>6.7</v>
      </c>
      <c r="M189" s="80"/>
      <c r="N189" s="80"/>
      <c r="O189" s="80">
        <v>888.5</v>
      </c>
      <c r="P189" s="80">
        <f t="shared" si="4"/>
        <v>1000</v>
      </c>
    </row>
    <row r="190" spans="1:16" x14ac:dyDescent="0.25">
      <c r="A190" s="68">
        <v>286</v>
      </c>
      <c r="B190" s="70" t="s">
        <v>2226</v>
      </c>
      <c r="C190" t="s">
        <v>1485</v>
      </c>
      <c r="D190" t="str">
        <f t="shared" si="5"/>
        <v>286  C</v>
      </c>
      <c r="E190" s="80">
        <v>18.399999999999999</v>
      </c>
      <c r="F190" s="80"/>
      <c r="G190" s="80"/>
      <c r="H190" s="80"/>
      <c r="I190" s="80"/>
      <c r="J190" s="80">
        <v>11</v>
      </c>
      <c r="K190" s="80">
        <v>50.6</v>
      </c>
      <c r="L190" s="80">
        <v>0</v>
      </c>
      <c r="M190" s="80"/>
      <c r="N190" s="80">
        <v>0</v>
      </c>
      <c r="O190" s="80">
        <v>920</v>
      </c>
      <c r="P190" s="80">
        <f t="shared" si="4"/>
        <v>1000</v>
      </c>
    </row>
    <row r="191" spans="1:16" x14ac:dyDescent="0.25">
      <c r="A191" s="68">
        <v>287</v>
      </c>
      <c r="B191" s="70" t="s">
        <v>2226</v>
      </c>
      <c r="C191" t="s">
        <v>1486</v>
      </c>
      <c r="D191" t="str">
        <f t="shared" si="5"/>
        <v>287  C</v>
      </c>
      <c r="E191" s="80">
        <v>103.2</v>
      </c>
      <c r="F191" s="80"/>
      <c r="G191" s="80"/>
      <c r="H191" s="80"/>
      <c r="I191" s="80"/>
      <c r="J191" s="80"/>
      <c r="K191" s="80">
        <v>61.9</v>
      </c>
      <c r="L191" s="80">
        <v>47.1</v>
      </c>
      <c r="M191" s="80"/>
      <c r="N191" s="80">
        <v>12.4</v>
      </c>
      <c r="O191" s="80">
        <v>775.4</v>
      </c>
      <c r="P191" s="80">
        <f t="shared" si="4"/>
        <v>1000</v>
      </c>
    </row>
    <row r="192" spans="1:16" x14ac:dyDescent="0.25">
      <c r="A192" s="68">
        <v>288</v>
      </c>
      <c r="B192" s="70" t="s">
        <v>2226</v>
      </c>
      <c r="C192" t="s">
        <v>1487</v>
      </c>
      <c r="D192" t="str">
        <f t="shared" si="5"/>
        <v>288  C</v>
      </c>
      <c r="E192" s="80">
        <v>102.5</v>
      </c>
      <c r="F192" s="80"/>
      <c r="G192" s="80"/>
      <c r="H192" s="80"/>
      <c r="I192" s="80"/>
      <c r="J192" s="80"/>
      <c r="K192" s="80">
        <v>61.5</v>
      </c>
      <c r="L192" s="80">
        <v>55.3</v>
      </c>
      <c r="M192" s="80"/>
      <c r="N192" s="80">
        <v>27.1</v>
      </c>
      <c r="O192" s="80">
        <v>753.6</v>
      </c>
      <c r="P192" s="80">
        <f t="shared" si="4"/>
        <v>1000</v>
      </c>
    </row>
    <row r="193" spans="1:16" x14ac:dyDescent="0.25">
      <c r="A193" s="68">
        <v>289</v>
      </c>
      <c r="B193" s="70" t="s">
        <v>2226</v>
      </c>
      <c r="C193" t="s">
        <v>1488</v>
      </c>
      <c r="D193" t="str">
        <f t="shared" si="5"/>
        <v>289  C</v>
      </c>
      <c r="E193" s="80">
        <v>101.4</v>
      </c>
      <c r="F193" s="80"/>
      <c r="G193" s="80"/>
      <c r="H193" s="80"/>
      <c r="I193" s="80"/>
      <c r="J193" s="80"/>
      <c r="K193" s="80">
        <v>60.8</v>
      </c>
      <c r="L193" s="80">
        <v>63.3</v>
      </c>
      <c r="M193" s="80"/>
      <c r="N193" s="80">
        <v>53.5</v>
      </c>
      <c r="O193" s="80">
        <v>721</v>
      </c>
      <c r="P193" s="80">
        <f t="shared" si="4"/>
        <v>1000</v>
      </c>
    </row>
    <row r="194" spans="1:16" x14ac:dyDescent="0.25">
      <c r="A194" s="68">
        <v>290</v>
      </c>
      <c r="B194" s="70" t="s">
        <v>2226</v>
      </c>
      <c r="C194" t="s">
        <v>1489</v>
      </c>
      <c r="D194" t="str">
        <f t="shared" si="5"/>
        <v>290  C</v>
      </c>
      <c r="E194" s="80">
        <v>188.5</v>
      </c>
      <c r="F194" s="80"/>
      <c r="G194" s="80"/>
      <c r="H194" s="80"/>
      <c r="I194" s="80"/>
      <c r="J194" s="80"/>
      <c r="K194" s="80">
        <v>3.6</v>
      </c>
      <c r="L194" s="80">
        <v>1.4</v>
      </c>
      <c r="M194" s="80"/>
      <c r="N194" s="80">
        <v>0.3</v>
      </c>
      <c r="O194" s="80">
        <v>806.2</v>
      </c>
      <c r="P194" s="80">
        <f t="shared" ref="P194:P257" si="6">SUM(E194:O194)</f>
        <v>1000</v>
      </c>
    </row>
    <row r="195" spans="1:16" x14ac:dyDescent="0.25">
      <c r="A195" s="68">
        <v>291</v>
      </c>
      <c r="B195" s="70" t="s">
        <v>2226</v>
      </c>
      <c r="C195" t="s">
        <v>1491</v>
      </c>
      <c r="D195" t="str">
        <f t="shared" ref="D195:D258" si="7">CONCATENATE(A195,B195)</f>
        <v>291  C</v>
      </c>
      <c r="E195" s="80">
        <v>183.2</v>
      </c>
      <c r="F195" s="80"/>
      <c r="G195" s="80"/>
      <c r="H195" s="80"/>
      <c r="I195" s="80"/>
      <c r="J195" s="80"/>
      <c r="K195" s="80">
        <v>7.3</v>
      </c>
      <c r="L195" s="80">
        <v>2.8</v>
      </c>
      <c r="M195" s="80"/>
      <c r="N195" s="80">
        <v>0.6</v>
      </c>
      <c r="O195" s="80">
        <v>806.1</v>
      </c>
      <c r="P195" s="80">
        <f t="shared" si="6"/>
        <v>1000</v>
      </c>
    </row>
    <row r="196" spans="1:16" x14ac:dyDescent="0.25">
      <c r="A196" s="68">
        <v>292</v>
      </c>
      <c r="B196" s="70" t="s">
        <v>2226</v>
      </c>
      <c r="C196" t="s">
        <v>1493</v>
      </c>
      <c r="D196" t="str">
        <f t="shared" si="7"/>
        <v>292  C</v>
      </c>
      <c r="E196" s="80">
        <v>172.5</v>
      </c>
      <c r="F196" s="80"/>
      <c r="G196" s="80"/>
      <c r="H196" s="80"/>
      <c r="I196" s="80"/>
      <c r="J196" s="80"/>
      <c r="K196" s="80">
        <v>14.8</v>
      </c>
      <c r="L196" s="80">
        <v>5.6</v>
      </c>
      <c r="M196" s="80"/>
      <c r="N196" s="80">
        <v>1.2</v>
      </c>
      <c r="O196" s="80">
        <v>805.9</v>
      </c>
      <c r="P196" s="80">
        <f t="shared" si="6"/>
        <v>1000</v>
      </c>
    </row>
    <row r="197" spans="1:16" x14ac:dyDescent="0.25">
      <c r="A197" s="68">
        <v>293</v>
      </c>
      <c r="B197" s="70" t="s">
        <v>2226</v>
      </c>
      <c r="C197" t="s">
        <v>1495</v>
      </c>
      <c r="D197" t="str">
        <f t="shared" si="7"/>
        <v>293  C</v>
      </c>
      <c r="E197" s="80">
        <v>104.2</v>
      </c>
      <c r="F197" s="80"/>
      <c r="G197" s="80"/>
      <c r="H197" s="80"/>
      <c r="I197" s="80"/>
      <c r="J197" s="80"/>
      <c r="K197" s="80">
        <v>62.5</v>
      </c>
      <c r="L197" s="80">
        <v>23.8</v>
      </c>
      <c r="M197" s="80"/>
      <c r="N197" s="80">
        <v>5</v>
      </c>
      <c r="O197" s="80">
        <v>804.5</v>
      </c>
      <c r="P197" s="80">
        <f t="shared" si="6"/>
        <v>1000</v>
      </c>
    </row>
    <row r="198" spans="1:16" x14ac:dyDescent="0.25">
      <c r="A198" s="68">
        <v>294</v>
      </c>
      <c r="B198" s="70" t="s">
        <v>2226</v>
      </c>
      <c r="C198" t="s">
        <v>1497</v>
      </c>
      <c r="D198" t="str">
        <f t="shared" si="7"/>
        <v>294  C</v>
      </c>
      <c r="E198" s="80">
        <v>104</v>
      </c>
      <c r="F198" s="80"/>
      <c r="G198" s="80"/>
      <c r="H198" s="80"/>
      <c r="I198" s="80"/>
      <c r="J198" s="80"/>
      <c r="K198" s="80">
        <v>62.4</v>
      </c>
      <c r="L198" s="80">
        <v>23.7</v>
      </c>
      <c r="M198" s="80"/>
      <c r="N198" s="80">
        <v>12.5</v>
      </c>
      <c r="O198" s="80">
        <v>797.4</v>
      </c>
      <c r="P198" s="80">
        <f t="shared" si="6"/>
        <v>1000</v>
      </c>
    </row>
    <row r="199" spans="1:16" x14ac:dyDescent="0.25">
      <c r="A199" s="68">
        <v>295</v>
      </c>
      <c r="B199" s="70" t="s">
        <v>2226</v>
      </c>
      <c r="C199" t="s">
        <v>1499</v>
      </c>
      <c r="D199" t="str">
        <f t="shared" si="7"/>
        <v>295  C</v>
      </c>
      <c r="E199" s="80">
        <v>103.4</v>
      </c>
      <c r="F199" s="80"/>
      <c r="G199" s="80"/>
      <c r="H199" s="80"/>
      <c r="I199" s="80"/>
      <c r="J199" s="80"/>
      <c r="K199" s="80">
        <v>62.1</v>
      </c>
      <c r="L199" s="80">
        <v>23.6</v>
      </c>
      <c r="M199" s="80"/>
      <c r="N199" s="80">
        <v>29.8</v>
      </c>
      <c r="O199" s="80">
        <v>781.1</v>
      </c>
      <c r="P199" s="80">
        <f t="shared" si="6"/>
        <v>1000</v>
      </c>
    </row>
    <row r="200" spans="1:16" x14ac:dyDescent="0.25">
      <c r="A200" s="68">
        <v>296</v>
      </c>
      <c r="B200" s="70" t="s">
        <v>2226</v>
      </c>
      <c r="C200" t="s">
        <v>1501</v>
      </c>
      <c r="D200" t="str">
        <f t="shared" si="7"/>
        <v>296  C</v>
      </c>
      <c r="E200" s="80">
        <v>102.7</v>
      </c>
      <c r="F200" s="80"/>
      <c r="G200" s="80"/>
      <c r="H200" s="80"/>
      <c r="I200" s="80"/>
      <c r="J200" s="80"/>
      <c r="K200" s="80">
        <v>61.6</v>
      </c>
      <c r="L200" s="80">
        <v>23.4</v>
      </c>
      <c r="M200" s="80"/>
      <c r="N200" s="80">
        <v>54.2</v>
      </c>
      <c r="O200" s="80">
        <v>758.1</v>
      </c>
      <c r="P200" s="80">
        <f t="shared" si="6"/>
        <v>1000</v>
      </c>
    </row>
    <row r="201" spans="1:16" x14ac:dyDescent="0.25">
      <c r="A201" s="68">
        <v>297</v>
      </c>
      <c r="B201" s="70" t="s">
        <v>2226</v>
      </c>
      <c r="C201" t="s">
        <v>1503</v>
      </c>
      <c r="D201" t="str">
        <f t="shared" si="7"/>
        <v>297  C</v>
      </c>
      <c r="E201" s="80">
        <v>188.5</v>
      </c>
      <c r="F201" s="80"/>
      <c r="G201" s="80"/>
      <c r="H201" s="80"/>
      <c r="I201" s="80"/>
      <c r="J201" s="80"/>
      <c r="K201" s="80">
        <v>3.6</v>
      </c>
      <c r="L201" s="80">
        <v>0.7</v>
      </c>
      <c r="M201" s="80"/>
      <c r="N201" s="80">
        <v>0.3</v>
      </c>
      <c r="O201" s="80">
        <v>806.9</v>
      </c>
      <c r="P201" s="80">
        <f t="shared" si="6"/>
        <v>1000</v>
      </c>
    </row>
    <row r="202" spans="1:16" x14ac:dyDescent="0.25">
      <c r="A202" s="68">
        <v>298</v>
      </c>
      <c r="B202" s="70" t="s">
        <v>2226</v>
      </c>
      <c r="C202" t="s">
        <v>1505</v>
      </c>
      <c r="D202" t="str">
        <f t="shared" si="7"/>
        <v>298  C</v>
      </c>
      <c r="E202" s="80">
        <v>183.3</v>
      </c>
      <c r="F202" s="80"/>
      <c r="G202" s="80"/>
      <c r="H202" s="80"/>
      <c r="I202" s="80"/>
      <c r="J202" s="80"/>
      <c r="K202" s="80">
        <v>7.3</v>
      </c>
      <c r="L202" s="80">
        <v>1.5</v>
      </c>
      <c r="M202" s="80"/>
      <c r="N202" s="80">
        <v>0.6</v>
      </c>
      <c r="O202" s="80">
        <v>807.3</v>
      </c>
      <c r="P202" s="80">
        <f t="shared" si="6"/>
        <v>1000</v>
      </c>
    </row>
    <row r="203" spans="1:16" x14ac:dyDescent="0.25">
      <c r="A203" s="68">
        <v>299</v>
      </c>
      <c r="B203" s="70" t="s">
        <v>2226</v>
      </c>
      <c r="C203" t="s">
        <v>1507</v>
      </c>
      <c r="D203" t="str">
        <f t="shared" si="7"/>
        <v>299  C</v>
      </c>
      <c r="E203" s="80">
        <v>172.7</v>
      </c>
      <c r="F203" s="80"/>
      <c r="G203" s="80"/>
      <c r="H203" s="80"/>
      <c r="I203" s="80"/>
      <c r="J203" s="80"/>
      <c r="K203" s="80">
        <v>14.8</v>
      </c>
      <c r="L203" s="80">
        <v>3</v>
      </c>
      <c r="M203" s="80"/>
      <c r="N203" s="80">
        <v>1.2</v>
      </c>
      <c r="O203" s="80">
        <v>808.3</v>
      </c>
      <c r="P203" s="80">
        <f t="shared" si="6"/>
        <v>1000</v>
      </c>
    </row>
    <row r="204" spans="1:16" x14ac:dyDescent="0.25">
      <c r="A204" s="68">
        <v>300</v>
      </c>
      <c r="B204" s="70" t="s">
        <v>2226</v>
      </c>
      <c r="C204" t="s">
        <v>1509</v>
      </c>
      <c r="D204" t="str">
        <f t="shared" si="7"/>
        <v>300  C</v>
      </c>
      <c r="E204" s="80">
        <v>143.69999999999999</v>
      </c>
      <c r="F204" s="80"/>
      <c r="G204" s="80"/>
      <c r="H204" s="80"/>
      <c r="I204" s="80"/>
      <c r="J204" s="80"/>
      <c r="K204" s="80">
        <v>172</v>
      </c>
      <c r="L204" s="80">
        <v>2.5</v>
      </c>
      <c r="M204" s="80"/>
      <c r="N204" s="80">
        <v>0</v>
      </c>
      <c r="O204" s="80">
        <v>681.8</v>
      </c>
      <c r="P204" s="80">
        <f t="shared" si="6"/>
        <v>1000</v>
      </c>
    </row>
    <row r="205" spans="1:16" x14ac:dyDescent="0.25">
      <c r="A205" s="68">
        <v>301</v>
      </c>
      <c r="B205" s="70" t="s">
        <v>2226</v>
      </c>
      <c r="C205" t="s">
        <v>1511</v>
      </c>
      <c r="D205" t="str">
        <f t="shared" si="7"/>
        <v>301  C</v>
      </c>
      <c r="E205" s="80">
        <v>104.3</v>
      </c>
      <c r="F205" s="80"/>
      <c r="G205" s="80"/>
      <c r="H205" s="80"/>
      <c r="I205" s="80"/>
      <c r="J205" s="80"/>
      <c r="K205" s="80">
        <v>62.6</v>
      </c>
      <c r="L205" s="80">
        <v>12.5</v>
      </c>
      <c r="M205" s="80"/>
      <c r="N205" s="80">
        <v>12.5</v>
      </c>
      <c r="O205" s="80">
        <v>808.1</v>
      </c>
      <c r="P205" s="80">
        <f t="shared" si="6"/>
        <v>1000</v>
      </c>
    </row>
    <row r="206" spans="1:16" x14ac:dyDescent="0.25">
      <c r="A206" s="68">
        <v>302</v>
      </c>
      <c r="B206" s="70" t="s">
        <v>2226</v>
      </c>
      <c r="C206" t="s">
        <v>1513</v>
      </c>
      <c r="D206" t="str">
        <f t="shared" si="7"/>
        <v>302  C</v>
      </c>
      <c r="E206" s="80">
        <v>103.8</v>
      </c>
      <c r="F206" s="80"/>
      <c r="G206" s="80"/>
      <c r="H206" s="80"/>
      <c r="I206" s="80"/>
      <c r="J206" s="80"/>
      <c r="K206" s="80">
        <v>62.3</v>
      </c>
      <c r="L206" s="80">
        <v>12.5</v>
      </c>
      <c r="M206" s="80"/>
      <c r="N206" s="80">
        <v>29.9</v>
      </c>
      <c r="O206" s="80">
        <v>791.5</v>
      </c>
      <c r="P206" s="80">
        <f t="shared" si="6"/>
        <v>1000</v>
      </c>
    </row>
    <row r="207" spans="1:16" x14ac:dyDescent="0.25">
      <c r="A207" s="68">
        <v>303</v>
      </c>
      <c r="B207" s="70" t="s">
        <v>2226</v>
      </c>
      <c r="C207" t="s">
        <v>1515</v>
      </c>
      <c r="D207" t="str">
        <f t="shared" si="7"/>
        <v>303  C</v>
      </c>
      <c r="E207" s="80">
        <v>103</v>
      </c>
      <c r="F207" s="80"/>
      <c r="G207" s="80"/>
      <c r="H207" s="80"/>
      <c r="I207" s="80"/>
      <c r="J207" s="80"/>
      <c r="K207" s="80">
        <v>61.8</v>
      </c>
      <c r="L207" s="80">
        <v>12.4</v>
      </c>
      <c r="M207" s="80"/>
      <c r="N207" s="80">
        <v>54.4</v>
      </c>
      <c r="O207" s="80">
        <v>768.4</v>
      </c>
      <c r="P207" s="80">
        <f t="shared" si="6"/>
        <v>1000</v>
      </c>
    </row>
    <row r="208" spans="1:16" x14ac:dyDescent="0.25">
      <c r="A208" s="68">
        <v>304</v>
      </c>
      <c r="B208" s="70" t="s">
        <v>2226</v>
      </c>
      <c r="C208" t="s">
        <v>1517</v>
      </c>
      <c r="D208" t="str">
        <f t="shared" si="7"/>
        <v>304  C</v>
      </c>
      <c r="E208" s="80">
        <v>191</v>
      </c>
      <c r="F208" s="80"/>
      <c r="G208" s="80"/>
      <c r="H208" s="80"/>
      <c r="I208" s="80"/>
      <c r="J208" s="80"/>
      <c r="K208" s="80">
        <v>1.8</v>
      </c>
      <c r="L208" s="80"/>
      <c r="M208" s="80">
        <v>1.3</v>
      </c>
      <c r="N208" s="80"/>
      <c r="O208" s="80">
        <v>805.9</v>
      </c>
      <c r="P208" s="80">
        <f t="shared" si="6"/>
        <v>1000</v>
      </c>
    </row>
    <row r="209" spans="1:16" x14ac:dyDescent="0.25">
      <c r="A209" s="68">
        <v>305</v>
      </c>
      <c r="B209" s="70" t="s">
        <v>2226</v>
      </c>
      <c r="C209" t="s">
        <v>1518</v>
      </c>
      <c r="D209" t="str">
        <f t="shared" si="7"/>
        <v>305  C</v>
      </c>
      <c r="E209" s="80">
        <v>188.4</v>
      </c>
      <c r="F209" s="80"/>
      <c r="G209" s="80"/>
      <c r="H209" s="80"/>
      <c r="I209" s="80"/>
      <c r="J209" s="80"/>
      <c r="K209" s="80">
        <v>3.6</v>
      </c>
      <c r="L209" s="80"/>
      <c r="M209" s="80">
        <v>2.7</v>
      </c>
      <c r="N209" s="80"/>
      <c r="O209" s="80">
        <v>805.3</v>
      </c>
      <c r="P209" s="80">
        <f t="shared" si="6"/>
        <v>1000</v>
      </c>
    </row>
    <row r="210" spans="1:16" x14ac:dyDescent="0.25">
      <c r="A210" s="68">
        <v>306</v>
      </c>
      <c r="B210" s="70" t="s">
        <v>2226</v>
      </c>
      <c r="C210" t="s">
        <v>1519</v>
      </c>
      <c r="D210" t="str">
        <f t="shared" si="7"/>
        <v>306  C</v>
      </c>
      <c r="E210" s="80">
        <v>183.3</v>
      </c>
      <c r="F210" s="80"/>
      <c r="G210" s="80"/>
      <c r="H210" s="80"/>
      <c r="I210" s="80"/>
      <c r="J210" s="80"/>
      <c r="K210" s="80">
        <v>7.3</v>
      </c>
      <c r="L210" s="80"/>
      <c r="M210" s="80">
        <v>0.7</v>
      </c>
      <c r="N210" s="80"/>
      <c r="O210" s="80">
        <v>808.7</v>
      </c>
      <c r="P210" s="80">
        <f t="shared" si="6"/>
        <v>1000</v>
      </c>
    </row>
    <row r="211" spans="1:16" x14ac:dyDescent="0.25">
      <c r="A211" s="68">
        <v>307</v>
      </c>
      <c r="B211" s="70" t="s">
        <v>2226</v>
      </c>
      <c r="C211" t="s">
        <v>1520</v>
      </c>
      <c r="D211" t="str">
        <f t="shared" si="7"/>
        <v>307  C</v>
      </c>
      <c r="E211" s="80">
        <v>104.7</v>
      </c>
      <c r="F211" s="80"/>
      <c r="G211" s="80"/>
      <c r="H211" s="80"/>
      <c r="I211" s="80"/>
      <c r="J211" s="80"/>
      <c r="K211" s="80">
        <v>62.8</v>
      </c>
      <c r="L211" s="80"/>
      <c r="M211" s="80">
        <v>5.7</v>
      </c>
      <c r="N211" s="80">
        <v>7.5</v>
      </c>
      <c r="O211" s="80">
        <v>819.3</v>
      </c>
      <c r="P211" s="80">
        <f t="shared" si="6"/>
        <v>1000</v>
      </c>
    </row>
    <row r="212" spans="1:16" x14ac:dyDescent="0.25">
      <c r="A212" s="68">
        <v>308</v>
      </c>
      <c r="B212" s="70" t="s">
        <v>2226</v>
      </c>
      <c r="C212" t="s">
        <v>1521</v>
      </c>
      <c r="D212" t="str">
        <f t="shared" si="7"/>
        <v>308  C</v>
      </c>
      <c r="E212" s="80">
        <v>104</v>
      </c>
      <c r="F212" s="80"/>
      <c r="G212" s="80"/>
      <c r="H212" s="80"/>
      <c r="I212" s="80"/>
      <c r="J212" s="80"/>
      <c r="K212" s="80">
        <v>62.4</v>
      </c>
      <c r="L212" s="80"/>
      <c r="M212" s="80">
        <v>5.6</v>
      </c>
      <c r="N212" s="80">
        <v>28.7</v>
      </c>
      <c r="O212" s="80">
        <v>799.3</v>
      </c>
      <c r="P212" s="80">
        <f t="shared" si="6"/>
        <v>1000</v>
      </c>
    </row>
    <row r="213" spans="1:16" x14ac:dyDescent="0.25">
      <c r="A213" s="68">
        <v>309</v>
      </c>
      <c r="B213" s="70" t="s">
        <v>2226</v>
      </c>
      <c r="C213" t="s">
        <v>1522</v>
      </c>
      <c r="D213" t="str">
        <f t="shared" si="7"/>
        <v>309  C</v>
      </c>
      <c r="E213" s="80">
        <v>103.4</v>
      </c>
      <c r="F213" s="80"/>
      <c r="G213" s="80"/>
      <c r="H213" s="80"/>
      <c r="I213" s="80"/>
      <c r="J213" s="80"/>
      <c r="K213" s="80">
        <v>62</v>
      </c>
      <c r="L213" s="80"/>
      <c r="M213" s="80">
        <v>5.6</v>
      </c>
      <c r="N213" s="80">
        <v>49.6</v>
      </c>
      <c r="O213" s="80">
        <v>779.4</v>
      </c>
      <c r="P213" s="80">
        <f t="shared" si="6"/>
        <v>1000</v>
      </c>
    </row>
    <row r="214" spans="1:16" x14ac:dyDescent="0.25">
      <c r="A214" s="68">
        <v>310</v>
      </c>
      <c r="B214" s="70" t="s">
        <v>2226</v>
      </c>
      <c r="C214" t="s">
        <v>1523</v>
      </c>
      <c r="D214" t="str">
        <f t="shared" si="7"/>
        <v>310  C</v>
      </c>
      <c r="E214" s="80">
        <v>183.4</v>
      </c>
      <c r="F214" s="80"/>
      <c r="G214" s="80"/>
      <c r="H214" s="80"/>
      <c r="I214" s="80"/>
      <c r="J214" s="80"/>
      <c r="K214" s="80">
        <v>5.9</v>
      </c>
      <c r="L214" s="80"/>
      <c r="M214" s="80">
        <v>1.5</v>
      </c>
      <c r="N214" s="80"/>
      <c r="O214" s="80">
        <v>809.2</v>
      </c>
      <c r="P214" s="80">
        <f t="shared" si="6"/>
        <v>1000</v>
      </c>
    </row>
    <row r="215" spans="1:16" x14ac:dyDescent="0.25">
      <c r="A215" s="68">
        <v>311</v>
      </c>
      <c r="B215" s="70" t="s">
        <v>2226</v>
      </c>
      <c r="C215" t="s">
        <v>1525</v>
      </c>
      <c r="D215" t="str">
        <f t="shared" si="7"/>
        <v>311  C</v>
      </c>
      <c r="E215" s="80">
        <v>172.9</v>
      </c>
      <c r="F215" s="80"/>
      <c r="G215" s="80"/>
      <c r="H215" s="80"/>
      <c r="I215" s="80"/>
      <c r="J215" s="80"/>
      <c r="K215" s="80">
        <v>11.9</v>
      </c>
      <c r="L215" s="80"/>
      <c r="M215" s="80">
        <v>3</v>
      </c>
      <c r="N215" s="80"/>
      <c r="O215" s="80">
        <v>812.2</v>
      </c>
      <c r="P215" s="80">
        <f t="shared" si="6"/>
        <v>1000</v>
      </c>
    </row>
    <row r="216" spans="1:16" x14ac:dyDescent="0.25">
      <c r="A216" s="68">
        <v>312</v>
      </c>
      <c r="B216" s="70" t="s">
        <v>2226</v>
      </c>
      <c r="C216" t="s">
        <v>1527</v>
      </c>
      <c r="D216" t="str">
        <f t="shared" si="7"/>
        <v>312  C</v>
      </c>
      <c r="E216" s="80">
        <v>151.19999999999999</v>
      </c>
      <c r="F216" s="80"/>
      <c r="G216" s="80"/>
      <c r="H216" s="80"/>
      <c r="I216" s="80"/>
      <c r="J216" s="80"/>
      <c r="K216" s="80">
        <v>24.2</v>
      </c>
      <c r="L216" s="80"/>
      <c r="M216" s="80">
        <v>6</v>
      </c>
      <c r="N216" s="80"/>
      <c r="O216" s="80">
        <v>818.6</v>
      </c>
      <c r="P216" s="80">
        <f t="shared" si="6"/>
        <v>1000</v>
      </c>
    </row>
    <row r="217" spans="1:16" x14ac:dyDescent="0.25">
      <c r="A217" s="68">
        <v>313</v>
      </c>
      <c r="B217" s="70" t="s">
        <v>2226</v>
      </c>
      <c r="C217" t="s">
        <v>1529</v>
      </c>
      <c r="D217" t="str">
        <f t="shared" si="7"/>
        <v>313  C</v>
      </c>
      <c r="E217" s="80">
        <v>105.2</v>
      </c>
      <c r="F217" s="80"/>
      <c r="G217" s="80"/>
      <c r="H217" s="80"/>
      <c r="I217" s="80"/>
      <c r="J217" s="80"/>
      <c r="K217" s="80">
        <v>50.5</v>
      </c>
      <c r="L217" s="80"/>
      <c r="M217" s="80">
        <v>12.6</v>
      </c>
      <c r="N217" s="80"/>
      <c r="O217" s="80">
        <v>831.7</v>
      </c>
      <c r="P217" s="80">
        <f t="shared" si="6"/>
        <v>1000</v>
      </c>
    </row>
    <row r="218" spans="1:16" x14ac:dyDescent="0.25">
      <c r="A218" s="68">
        <v>314</v>
      </c>
      <c r="B218" s="70" t="s">
        <v>2226</v>
      </c>
      <c r="C218" t="s">
        <v>1531</v>
      </c>
      <c r="D218" t="str">
        <f t="shared" si="7"/>
        <v>314  C</v>
      </c>
      <c r="E218" s="80">
        <v>104.9</v>
      </c>
      <c r="F218" s="80"/>
      <c r="G218" s="80"/>
      <c r="H218" s="80"/>
      <c r="I218" s="80"/>
      <c r="J218" s="80"/>
      <c r="K218" s="80">
        <v>50.4</v>
      </c>
      <c r="L218" s="80"/>
      <c r="M218" s="80">
        <v>12.6</v>
      </c>
      <c r="N218" s="80">
        <v>7.6</v>
      </c>
      <c r="O218" s="80">
        <v>824.5</v>
      </c>
      <c r="P218" s="80">
        <f t="shared" si="6"/>
        <v>1000</v>
      </c>
    </row>
    <row r="219" spans="1:16" x14ac:dyDescent="0.25">
      <c r="A219" s="68">
        <v>315</v>
      </c>
      <c r="B219" s="70" t="s">
        <v>2226</v>
      </c>
      <c r="C219" t="s">
        <v>1533</v>
      </c>
      <c r="D219" t="str">
        <f t="shared" si="7"/>
        <v>315  C</v>
      </c>
      <c r="E219" s="80">
        <v>104.2</v>
      </c>
      <c r="F219" s="80"/>
      <c r="G219" s="80"/>
      <c r="H219" s="80"/>
      <c r="I219" s="80"/>
      <c r="J219" s="80"/>
      <c r="K219" s="80">
        <v>50</v>
      </c>
      <c r="L219" s="80"/>
      <c r="M219" s="80">
        <v>12.5</v>
      </c>
      <c r="N219" s="80">
        <v>28.8</v>
      </c>
      <c r="O219" s="80">
        <v>804.5</v>
      </c>
      <c r="P219" s="80">
        <f t="shared" si="6"/>
        <v>1000</v>
      </c>
    </row>
    <row r="220" spans="1:16" x14ac:dyDescent="0.25">
      <c r="A220" s="68">
        <v>316</v>
      </c>
      <c r="B220" s="70" t="s">
        <v>2226</v>
      </c>
      <c r="C220" t="s">
        <v>1535</v>
      </c>
      <c r="D220" t="str">
        <f t="shared" si="7"/>
        <v>316  C</v>
      </c>
      <c r="E220" s="80">
        <v>103.6</v>
      </c>
      <c r="F220" s="80"/>
      <c r="G220" s="80"/>
      <c r="H220" s="80"/>
      <c r="I220" s="80"/>
      <c r="J220" s="80"/>
      <c r="K220" s="80">
        <v>49.7</v>
      </c>
      <c r="L220" s="80"/>
      <c r="M220" s="80">
        <v>12.4</v>
      </c>
      <c r="N220" s="80">
        <v>49.7</v>
      </c>
      <c r="O220" s="80">
        <v>784.6</v>
      </c>
      <c r="P220" s="80">
        <f t="shared" si="6"/>
        <v>1000</v>
      </c>
    </row>
    <row r="221" spans="1:16" x14ac:dyDescent="0.25">
      <c r="A221" s="68">
        <v>317</v>
      </c>
      <c r="B221" s="70" t="s">
        <v>2226</v>
      </c>
      <c r="C221" t="s">
        <v>1537</v>
      </c>
      <c r="D221" t="str">
        <f t="shared" si="7"/>
        <v>317  C</v>
      </c>
      <c r="E221" s="80">
        <v>183.5</v>
      </c>
      <c r="F221" s="80"/>
      <c r="G221" s="80"/>
      <c r="H221" s="80"/>
      <c r="I221" s="80"/>
      <c r="J221" s="80"/>
      <c r="K221" s="80">
        <v>2.9</v>
      </c>
      <c r="L221" s="80"/>
      <c r="M221" s="80">
        <v>2.9</v>
      </c>
      <c r="N221" s="80"/>
      <c r="O221" s="80">
        <v>810.7</v>
      </c>
      <c r="P221" s="80">
        <f t="shared" si="6"/>
        <v>1000</v>
      </c>
    </row>
    <row r="222" spans="1:16" x14ac:dyDescent="0.25">
      <c r="A222" s="68">
        <v>318</v>
      </c>
      <c r="B222" s="70" t="s">
        <v>2226</v>
      </c>
      <c r="C222" t="s">
        <v>1538</v>
      </c>
      <c r="D222" t="str">
        <f t="shared" si="7"/>
        <v>318  C</v>
      </c>
      <c r="E222" s="80">
        <v>173</v>
      </c>
      <c r="F222" s="80"/>
      <c r="G222" s="80"/>
      <c r="H222" s="80"/>
      <c r="I222" s="80"/>
      <c r="J222" s="80"/>
      <c r="K222" s="80">
        <v>5.9</v>
      </c>
      <c r="L222" s="80"/>
      <c r="M222" s="80">
        <v>5.9</v>
      </c>
      <c r="N222" s="80"/>
      <c r="O222" s="80">
        <v>815.2</v>
      </c>
      <c r="P222" s="80">
        <f t="shared" si="6"/>
        <v>1000</v>
      </c>
    </row>
    <row r="223" spans="1:16" x14ac:dyDescent="0.25">
      <c r="A223" s="68">
        <v>319</v>
      </c>
      <c r="B223" s="70" t="s">
        <v>2226</v>
      </c>
      <c r="C223" t="s">
        <v>1539</v>
      </c>
      <c r="D223" t="str">
        <f t="shared" si="7"/>
        <v>319  C</v>
      </c>
      <c r="E223" s="80">
        <v>151.5</v>
      </c>
      <c r="F223" s="80"/>
      <c r="G223" s="80"/>
      <c r="H223" s="80"/>
      <c r="I223" s="80"/>
      <c r="J223" s="80"/>
      <c r="K223" s="80">
        <v>12.1</v>
      </c>
      <c r="L223" s="80"/>
      <c r="M223" s="80">
        <v>12.1</v>
      </c>
      <c r="N223" s="80"/>
      <c r="O223" s="80">
        <v>824.3</v>
      </c>
      <c r="P223" s="80">
        <f t="shared" si="6"/>
        <v>1000</v>
      </c>
    </row>
    <row r="224" spans="1:16" x14ac:dyDescent="0.25">
      <c r="A224" s="68">
        <v>320</v>
      </c>
      <c r="B224" s="70" t="s">
        <v>2226</v>
      </c>
      <c r="C224" t="s">
        <v>1540</v>
      </c>
      <c r="D224" t="str">
        <f t="shared" si="7"/>
        <v>320  C</v>
      </c>
      <c r="E224" s="80">
        <v>105.6</v>
      </c>
      <c r="F224" s="80"/>
      <c r="G224" s="80"/>
      <c r="H224" s="80"/>
      <c r="I224" s="80"/>
      <c r="J224" s="80"/>
      <c r="K224" s="80">
        <v>25.3</v>
      </c>
      <c r="L224" s="80"/>
      <c r="M224" s="80">
        <v>25.3</v>
      </c>
      <c r="N224" s="80"/>
      <c r="O224" s="80">
        <v>843.8</v>
      </c>
      <c r="P224" s="80">
        <f t="shared" si="6"/>
        <v>1000</v>
      </c>
    </row>
    <row r="225" spans="1:16" x14ac:dyDescent="0.25">
      <c r="A225" s="68">
        <v>321</v>
      </c>
      <c r="B225" s="70" t="s">
        <v>2226</v>
      </c>
      <c r="C225" t="s">
        <v>1541</v>
      </c>
      <c r="D225" t="str">
        <f t="shared" si="7"/>
        <v>321  C</v>
      </c>
      <c r="E225" s="80">
        <v>105.3</v>
      </c>
      <c r="F225" s="80"/>
      <c r="G225" s="80"/>
      <c r="H225" s="80"/>
      <c r="I225" s="80"/>
      <c r="J225" s="80"/>
      <c r="K225" s="80">
        <v>25.3</v>
      </c>
      <c r="L225" s="80"/>
      <c r="M225" s="80">
        <v>25.3</v>
      </c>
      <c r="N225" s="80">
        <v>7.6</v>
      </c>
      <c r="O225" s="80">
        <v>836.5</v>
      </c>
      <c r="P225" s="80">
        <f t="shared" si="6"/>
        <v>1000</v>
      </c>
    </row>
    <row r="226" spans="1:16" x14ac:dyDescent="0.25">
      <c r="A226" s="68">
        <v>322</v>
      </c>
      <c r="B226" s="70" t="s">
        <v>2226</v>
      </c>
      <c r="C226" t="s">
        <v>1542</v>
      </c>
      <c r="D226" t="str">
        <f t="shared" si="7"/>
        <v>322  C</v>
      </c>
      <c r="E226" s="80"/>
      <c r="F226" s="80"/>
      <c r="G226" s="80"/>
      <c r="H226" s="80"/>
      <c r="I226" s="80"/>
      <c r="J226" s="80"/>
      <c r="K226" s="80"/>
      <c r="L226" s="80"/>
      <c r="M226" s="80"/>
      <c r="N226" s="80"/>
      <c r="O226" s="80">
        <v>1000</v>
      </c>
      <c r="P226" s="80">
        <f t="shared" si="6"/>
        <v>1000</v>
      </c>
    </row>
    <row r="227" spans="1:16" x14ac:dyDescent="0.25">
      <c r="A227" s="68">
        <v>323</v>
      </c>
      <c r="B227" s="70" t="s">
        <v>2226</v>
      </c>
      <c r="C227" t="s">
        <v>1543</v>
      </c>
      <c r="D227" t="str">
        <f t="shared" si="7"/>
        <v>323  C</v>
      </c>
      <c r="E227" s="80"/>
      <c r="F227" s="80"/>
      <c r="G227" s="80"/>
      <c r="H227" s="80"/>
      <c r="I227" s="80"/>
      <c r="J227" s="80"/>
      <c r="K227" s="80"/>
      <c r="L227" s="80"/>
      <c r="M227" s="80"/>
      <c r="N227" s="80"/>
      <c r="O227" s="80">
        <v>1000</v>
      </c>
      <c r="P227" s="80">
        <f t="shared" si="6"/>
        <v>1000</v>
      </c>
    </row>
    <row r="228" spans="1:16" x14ac:dyDescent="0.25">
      <c r="A228" s="68">
        <v>324</v>
      </c>
      <c r="B228" s="70" t="s">
        <v>2226</v>
      </c>
      <c r="C228" t="s">
        <v>1544</v>
      </c>
      <c r="D228" t="str">
        <f t="shared" si="7"/>
        <v>324  C</v>
      </c>
      <c r="E228" s="80">
        <v>183.3</v>
      </c>
      <c r="F228" s="80"/>
      <c r="G228" s="80"/>
      <c r="H228" s="80"/>
      <c r="I228" s="80"/>
      <c r="J228" s="80"/>
      <c r="K228" s="80">
        <v>2.9</v>
      </c>
      <c r="L228" s="80"/>
      <c r="M228" s="80">
        <v>5.9</v>
      </c>
      <c r="N228" s="80"/>
      <c r="O228" s="80">
        <v>807.9</v>
      </c>
      <c r="P228" s="80">
        <f t="shared" si="6"/>
        <v>1000</v>
      </c>
    </row>
    <row r="229" spans="1:16" x14ac:dyDescent="0.25">
      <c r="A229" s="68">
        <v>325</v>
      </c>
      <c r="B229" s="70" t="s">
        <v>2226</v>
      </c>
      <c r="C229" t="s">
        <v>1547</v>
      </c>
      <c r="D229" t="str">
        <f t="shared" si="7"/>
        <v>325  C</v>
      </c>
      <c r="E229" s="80">
        <v>172.7</v>
      </c>
      <c r="F229" s="80"/>
      <c r="G229" s="80"/>
      <c r="H229" s="80"/>
      <c r="I229" s="80"/>
      <c r="J229" s="80"/>
      <c r="K229" s="80">
        <v>5.9</v>
      </c>
      <c r="L229" s="80"/>
      <c r="M229" s="80">
        <v>11.8</v>
      </c>
      <c r="N229" s="80"/>
      <c r="O229" s="80">
        <v>809.6</v>
      </c>
      <c r="P229" s="80">
        <f t="shared" si="6"/>
        <v>1000</v>
      </c>
    </row>
    <row r="230" spans="1:16" x14ac:dyDescent="0.25">
      <c r="A230" s="68">
        <v>326</v>
      </c>
      <c r="B230" s="70" t="s">
        <v>2226</v>
      </c>
      <c r="C230" t="s">
        <v>1551</v>
      </c>
      <c r="D230" t="str">
        <f t="shared" si="7"/>
        <v>326  C</v>
      </c>
      <c r="E230" s="80">
        <v>151</v>
      </c>
      <c r="F230" s="80"/>
      <c r="G230" s="80"/>
      <c r="H230" s="80"/>
      <c r="I230" s="80"/>
      <c r="J230" s="80"/>
      <c r="K230" s="80">
        <v>12.1</v>
      </c>
      <c r="L230" s="80"/>
      <c r="M230" s="80">
        <v>24.2</v>
      </c>
      <c r="N230" s="80"/>
      <c r="O230" s="80">
        <v>812.7</v>
      </c>
      <c r="P230" s="80">
        <f t="shared" si="6"/>
        <v>1000</v>
      </c>
    </row>
    <row r="231" spans="1:16" x14ac:dyDescent="0.25">
      <c r="A231" s="68">
        <v>327</v>
      </c>
      <c r="B231" s="70" t="s">
        <v>2226</v>
      </c>
      <c r="C231" t="s">
        <v>1555</v>
      </c>
      <c r="D231" t="str">
        <f t="shared" si="7"/>
        <v>327  C</v>
      </c>
      <c r="E231" s="80">
        <v>293.10000000000002</v>
      </c>
      <c r="F231" s="80">
        <v>25.8</v>
      </c>
      <c r="G231" s="80"/>
      <c r="H231" s="80"/>
      <c r="I231" s="80"/>
      <c r="J231" s="80"/>
      <c r="K231" s="80">
        <v>98</v>
      </c>
      <c r="L231" s="80"/>
      <c r="M231" s="80">
        <v>187.4</v>
      </c>
      <c r="N231" s="80"/>
      <c r="O231" s="80">
        <v>395.7</v>
      </c>
      <c r="P231" s="80">
        <f t="shared" si="6"/>
        <v>1000</v>
      </c>
    </row>
    <row r="232" spans="1:16" x14ac:dyDescent="0.25">
      <c r="A232" s="68">
        <v>328</v>
      </c>
      <c r="B232" s="70" t="s">
        <v>2226</v>
      </c>
      <c r="C232" t="s">
        <v>1559</v>
      </c>
      <c r="D232" t="str">
        <f t="shared" si="7"/>
        <v>328  C</v>
      </c>
      <c r="E232" s="80">
        <v>104.5</v>
      </c>
      <c r="F232" s="80"/>
      <c r="G232" s="80"/>
      <c r="H232" s="80"/>
      <c r="I232" s="80"/>
      <c r="J232" s="80"/>
      <c r="K232" s="80">
        <v>25.1</v>
      </c>
      <c r="L232" s="80"/>
      <c r="M232" s="80">
        <v>50.2</v>
      </c>
      <c r="N232" s="80">
        <v>7.5</v>
      </c>
      <c r="O232" s="80">
        <v>812.7</v>
      </c>
      <c r="P232" s="80">
        <f t="shared" si="6"/>
        <v>1000</v>
      </c>
    </row>
    <row r="233" spans="1:16" x14ac:dyDescent="0.25">
      <c r="A233" s="68">
        <v>329</v>
      </c>
      <c r="B233" s="70" t="s">
        <v>2226</v>
      </c>
      <c r="C233" t="s">
        <v>1563</v>
      </c>
      <c r="D233" t="str">
        <f t="shared" si="7"/>
        <v>329  C</v>
      </c>
      <c r="E233" s="80">
        <v>103.9</v>
      </c>
      <c r="F233" s="80"/>
      <c r="G233" s="80"/>
      <c r="H233" s="80"/>
      <c r="I233" s="80"/>
      <c r="J233" s="80"/>
      <c r="K233" s="80">
        <v>24.9</v>
      </c>
      <c r="L233" s="80"/>
      <c r="M233" s="80">
        <v>49.9</v>
      </c>
      <c r="N233" s="80">
        <v>24.9</v>
      </c>
      <c r="O233" s="80">
        <v>796.4</v>
      </c>
      <c r="P233" s="80">
        <f t="shared" si="6"/>
        <v>1000</v>
      </c>
    </row>
    <row r="234" spans="1:16" x14ac:dyDescent="0.25">
      <c r="A234" s="68">
        <v>330</v>
      </c>
      <c r="B234" s="70" t="s">
        <v>2226</v>
      </c>
      <c r="C234" t="s">
        <v>1567</v>
      </c>
      <c r="D234" t="str">
        <f t="shared" si="7"/>
        <v>330  C</v>
      </c>
      <c r="E234" s="80">
        <v>103.2</v>
      </c>
      <c r="F234" s="80"/>
      <c r="G234" s="80"/>
      <c r="H234" s="80"/>
      <c r="I234" s="80"/>
      <c r="J234" s="80"/>
      <c r="K234" s="80">
        <v>24.8</v>
      </c>
      <c r="L234" s="80"/>
      <c r="M234" s="80">
        <v>49.5</v>
      </c>
      <c r="N234" s="80">
        <v>49.5</v>
      </c>
      <c r="O234" s="80">
        <v>773</v>
      </c>
      <c r="P234" s="80">
        <f t="shared" si="6"/>
        <v>1000</v>
      </c>
    </row>
    <row r="235" spans="1:16" x14ac:dyDescent="0.25">
      <c r="A235" s="68">
        <v>331</v>
      </c>
      <c r="B235" s="70" t="s">
        <v>2226</v>
      </c>
      <c r="C235" t="s">
        <v>1571</v>
      </c>
      <c r="D235" t="str">
        <f t="shared" si="7"/>
        <v>331  C</v>
      </c>
      <c r="E235" s="80">
        <v>183.1</v>
      </c>
      <c r="F235" s="80">
        <v>1.5</v>
      </c>
      <c r="G235" s="80"/>
      <c r="H235" s="80"/>
      <c r="I235" s="80"/>
      <c r="J235" s="80"/>
      <c r="K235" s="80">
        <v>1.5</v>
      </c>
      <c r="L235" s="80"/>
      <c r="M235" s="80">
        <v>10.3</v>
      </c>
      <c r="N235" s="80"/>
      <c r="O235" s="80">
        <v>803.6</v>
      </c>
      <c r="P235" s="80">
        <f t="shared" si="6"/>
        <v>1000</v>
      </c>
    </row>
    <row r="236" spans="1:16" x14ac:dyDescent="0.25">
      <c r="A236" s="68">
        <v>332</v>
      </c>
      <c r="B236" s="70" t="s">
        <v>2226</v>
      </c>
      <c r="C236" t="s">
        <v>1572</v>
      </c>
      <c r="D236" t="str">
        <f t="shared" si="7"/>
        <v>332  C</v>
      </c>
      <c r="E236" s="80">
        <v>172.3</v>
      </c>
      <c r="F236" s="80">
        <v>3</v>
      </c>
      <c r="G236" s="80"/>
      <c r="H236" s="80"/>
      <c r="I236" s="80"/>
      <c r="J236" s="80"/>
      <c r="K236" s="80">
        <v>3</v>
      </c>
      <c r="L236" s="80"/>
      <c r="M236" s="80">
        <v>20.7</v>
      </c>
      <c r="N236" s="80"/>
      <c r="O236" s="80">
        <v>801</v>
      </c>
      <c r="P236" s="80">
        <f t="shared" si="6"/>
        <v>1000</v>
      </c>
    </row>
    <row r="237" spans="1:16" x14ac:dyDescent="0.25">
      <c r="A237" s="68">
        <v>333</v>
      </c>
      <c r="B237" s="70" t="s">
        <v>2226</v>
      </c>
      <c r="C237" t="s">
        <v>1573</v>
      </c>
      <c r="D237" t="str">
        <f t="shared" si="7"/>
        <v>333  C</v>
      </c>
      <c r="E237" s="80">
        <v>150.1</v>
      </c>
      <c r="F237" s="80">
        <v>6</v>
      </c>
      <c r="G237" s="80"/>
      <c r="H237" s="80"/>
      <c r="I237" s="80"/>
      <c r="J237" s="80"/>
      <c r="K237" s="80">
        <v>6</v>
      </c>
      <c r="L237" s="80"/>
      <c r="M237" s="80">
        <v>42</v>
      </c>
      <c r="N237" s="80"/>
      <c r="O237" s="80">
        <v>795.9</v>
      </c>
      <c r="P237" s="80">
        <f t="shared" si="6"/>
        <v>1000</v>
      </c>
    </row>
    <row r="238" spans="1:16" x14ac:dyDescent="0.25">
      <c r="A238" s="68">
        <v>334</v>
      </c>
      <c r="B238" s="70" t="s">
        <v>2226</v>
      </c>
      <c r="C238" t="s">
        <v>1574</v>
      </c>
      <c r="D238" t="str">
        <f t="shared" si="7"/>
        <v>334  C</v>
      </c>
      <c r="E238" s="80">
        <v>103.3</v>
      </c>
      <c r="F238" s="80">
        <v>12.4</v>
      </c>
      <c r="G238" s="80"/>
      <c r="H238" s="80"/>
      <c r="I238" s="80"/>
      <c r="J238" s="80"/>
      <c r="K238" s="80">
        <v>12.4</v>
      </c>
      <c r="L238" s="80"/>
      <c r="M238" s="80">
        <v>86.8</v>
      </c>
      <c r="N238" s="80">
        <v>7.4</v>
      </c>
      <c r="O238" s="80">
        <v>777.7</v>
      </c>
      <c r="P238" s="80">
        <f t="shared" si="6"/>
        <v>1000</v>
      </c>
    </row>
    <row r="239" spans="1:16" x14ac:dyDescent="0.25">
      <c r="A239" s="68">
        <v>335</v>
      </c>
      <c r="B239" s="70" t="s">
        <v>2226</v>
      </c>
      <c r="C239" t="s">
        <v>1575</v>
      </c>
      <c r="D239" t="str">
        <f t="shared" si="7"/>
        <v>335  C</v>
      </c>
      <c r="E239" s="80">
        <v>102.7</v>
      </c>
      <c r="F239" s="80">
        <v>12.3</v>
      </c>
      <c r="G239" s="80"/>
      <c r="H239" s="80"/>
      <c r="I239" s="80"/>
      <c r="J239" s="80"/>
      <c r="K239" s="80">
        <v>12.3</v>
      </c>
      <c r="L239" s="80"/>
      <c r="M239" s="80">
        <v>86.2</v>
      </c>
      <c r="N239" s="80">
        <v>28.3</v>
      </c>
      <c r="O239" s="80">
        <v>758.2</v>
      </c>
      <c r="P239" s="80">
        <f t="shared" si="6"/>
        <v>1000</v>
      </c>
    </row>
    <row r="240" spans="1:16" x14ac:dyDescent="0.25">
      <c r="A240" s="68">
        <v>336</v>
      </c>
      <c r="B240" s="70" t="s">
        <v>2226</v>
      </c>
      <c r="C240" t="s">
        <v>1576</v>
      </c>
      <c r="D240" t="str">
        <f t="shared" si="7"/>
        <v>336  C</v>
      </c>
      <c r="E240" s="80">
        <v>102</v>
      </c>
      <c r="F240" s="80">
        <v>12.2</v>
      </c>
      <c r="G240" s="80"/>
      <c r="H240" s="80"/>
      <c r="I240" s="80"/>
      <c r="J240" s="80"/>
      <c r="K240" s="80">
        <v>12.2</v>
      </c>
      <c r="L240" s="80"/>
      <c r="M240" s="80">
        <v>85.7</v>
      </c>
      <c r="N240" s="80">
        <v>49</v>
      </c>
      <c r="O240" s="80">
        <v>738.9</v>
      </c>
      <c r="P240" s="80">
        <f t="shared" si="6"/>
        <v>1000</v>
      </c>
    </row>
    <row r="241" spans="1:16" x14ac:dyDescent="0.25">
      <c r="A241" s="68">
        <v>337</v>
      </c>
      <c r="B241" s="70" t="s">
        <v>2226</v>
      </c>
      <c r="C241" t="s">
        <v>1577</v>
      </c>
      <c r="D241" t="str">
        <f t="shared" si="7"/>
        <v>337  C</v>
      </c>
      <c r="E241" s="80">
        <v>183.4</v>
      </c>
      <c r="F241" s="80"/>
      <c r="G241" s="80">
        <v>1.8</v>
      </c>
      <c r="H241" s="80"/>
      <c r="I241" s="80"/>
      <c r="J241" s="80"/>
      <c r="K241" s="80">
        <v>2.9</v>
      </c>
      <c r="L241" s="80"/>
      <c r="M241" s="80">
        <v>2.9</v>
      </c>
      <c r="N241" s="80"/>
      <c r="O241" s="80">
        <v>809</v>
      </c>
      <c r="P241" s="80">
        <f t="shared" si="6"/>
        <v>1000</v>
      </c>
    </row>
    <row r="242" spans="1:16" x14ac:dyDescent="0.25">
      <c r="A242" s="68">
        <v>338</v>
      </c>
      <c r="B242" s="70" t="s">
        <v>2226</v>
      </c>
      <c r="C242" t="s">
        <v>1579</v>
      </c>
      <c r="D242" t="str">
        <f t="shared" si="7"/>
        <v>338  C</v>
      </c>
      <c r="E242" s="80">
        <v>172.9</v>
      </c>
      <c r="F242" s="80"/>
      <c r="G242" s="80">
        <v>3.6</v>
      </c>
      <c r="H242" s="80"/>
      <c r="I242" s="80"/>
      <c r="J242" s="80"/>
      <c r="K242" s="80">
        <v>5.9</v>
      </c>
      <c r="L242" s="80"/>
      <c r="M242" s="80">
        <v>5.9</v>
      </c>
      <c r="N242" s="80"/>
      <c r="O242" s="80">
        <v>811.7</v>
      </c>
      <c r="P242" s="80">
        <f t="shared" si="6"/>
        <v>1000</v>
      </c>
    </row>
    <row r="243" spans="1:16" x14ac:dyDescent="0.25">
      <c r="A243" s="68">
        <v>339</v>
      </c>
      <c r="B243" s="70" t="s">
        <v>2226</v>
      </c>
      <c r="C243" t="s">
        <v>1581</v>
      </c>
      <c r="D243" t="str">
        <f t="shared" si="7"/>
        <v>339  C</v>
      </c>
      <c r="E243" s="80">
        <v>151.19999999999999</v>
      </c>
      <c r="F243" s="80"/>
      <c r="G243" s="80">
        <v>7.3</v>
      </c>
      <c r="H243" s="80"/>
      <c r="I243" s="80"/>
      <c r="J243" s="80"/>
      <c r="K243" s="80">
        <v>12.1</v>
      </c>
      <c r="L243" s="80"/>
      <c r="M243" s="80">
        <v>12.1</v>
      </c>
      <c r="N243" s="80"/>
      <c r="O243" s="80">
        <v>817.3</v>
      </c>
      <c r="P243" s="80">
        <f t="shared" si="6"/>
        <v>1000</v>
      </c>
    </row>
    <row r="244" spans="1:16" x14ac:dyDescent="0.25">
      <c r="A244" s="68">
        <v>340</v>
      </c>
      <c r="B244" s="70" t="s">
        <v>2226</v>
      </c>
      <c r="C244" t="s">
        <v>1583</v>
      </c>
      <c r="D244" t="str">
        <f t="shared" si="7"/>
        <v>340  C</v>
      </c>
      <c r="E244" s="80">
        <v>105.1</v>
      </c>
      <c r="F244" s="80"/>
      <c r="G244" s="80">
        <v>15.1</v>
      </c>
      <c r="H244" s="80"/>
      <c r="I244" s="80"/>
      <c r="J244" s="80"/>
      <c r="K244" s="80">
        <v>25.2</v>
      </c>
      <c r="L244" s="80"/>
      <c r="M244" s="80">
        <v>25.2</v>
      </c>
      <c r="N244" s="80"/>
      <c r="O244" s="80">
        <v>829.4</v>
      </c>
      <c r="P244" s="80">
        <f t="shared" si="6"/>
        <v>1000</v>
      </c>
    </row>
    <row r="245" spans="1:16" x14ac:dyDescent="0.25">
      <c r="A245" s="68">
        <v>341</v>
      </c>
      <c r="B245" s="70" t="s">
        <v>2226</v>
      </c>
      <c r="C245" t="s">
        <v>1585</v>
      </c>
      <c r="D245" t="str">
        <f t="shared" si="7"/>
        <v>341  C</v>
      </c>
      <c r="E245" s="80">
        <v>104.8</v>
      </c>
      <c r="F245" s="80"/>
      <c r="G245" s="80">
        <v>15.1</v>
      </c>
      <c r="H245" s="80"/>
      <c r="I245" s="80"/>
      <c r="J245" s="80"/>
      <c r="K245" s="80">
        <v>25.2</v>
      </c>
      <c r="L245" s="80"/>
      <c r="M245" s="80">
        <v>25.2</v>
      </c>
      <c r="N245" s="80">
        <v>7.5</v>
      </c>
      <c r="O245" s="80">
        <v>822.2</v>
      </c>
      <c r="P245" s="80">
        <f t="shared" si="6"/>
        <v>1000</v>
      </c>
    </row>
    <row r="246" spans="1:16" x14ac:dyDescent="0.25">
      <c r="A246" s="68">
        <v>342</v>
      </c>
      <c r="B246" s="70" t="s">
        <v>2226</v>
      </c>
      <c r="C246" t="s">
        <v>1587</v>
      </c>
      <c r="D246" t="str">
        <f t="shared" si="7"/>
        <v>342  C</v>
      </c>
      <c r="E246" s="80">
        <v>104.5</v>
      </c>
      <c r="F246" s="80"/>
      <c r="G246" s="80">
        <v>15.1</v>
      </c>
      <c r="H246" s="80"/>
      <c r="I246" s="80"/>
      <c r="J246" s="80"/>
      <c r="K246" s="80">
        <v>25.1</v>
      </c>
      <c r="L246" s="80"/>
      <c r="M246" s="80">
        <v>25.1</v>
      </c>
      <c r="N246" s="80">
        <v>16.3</v>
      </c>
      <c r="O246" s="80">
        <v>813.9</v>
      </c>
      <c r="P246" s="80">
        <f t="shared" si="6"/>
        <v>1000</v>
      </c>
    </row>
    <row r="247" spans="1:16" x14ac:dyDescent="0.25">
      <c r="A247" s="68">
        <v>343</v>
      </c>
      <c r="B247" s="70" t="s">
        <v>2226</v>
      </c>
      <c r="C247" t="s">
        <v>1589</v>
      </c>
      <c r="D247" t="str">
        <f t="shared" si="7"/>
        <v>343  C</v>
      </c>
      <c r="E247" s="80">
        <v>80</v>
      </c>
      <c r="F247" s="80"/>
      <c r="G247" s="80">
        <v>140</v>
      </c>
      <c r="H247" s="80"/>
      <c r="I247" s="80"/>
      <c r="J247" s="80"/>
      <c r="K247" s="80">
        <v>220</v>
      </c>
      <c r="L247" s="80"/>
      <c r="M247" s="80">
        <v>0</v>
      </c>
      <c r="N247" s="80">
        <v>12.5</v>
      </c>
      <c r="O247" s="80">
        <v>547.5</v>
      </c>
      <c r="P247" s="80">
        <f t="shared" si="6"/>
        <v>1000</v>
      </c>
    </row>
    <row r="248" spans="1:16" x14ac:dyDescent="0.25">
      <c r="A248" s="68">
        <v>344</v>
      </c>
      <c r="B248" s="70" t="s">
        <v>2226</v>
      </c>
      <c r="C248" t="s">
        <v>1591</v>
      </c>
      <c r="D248" t="str">
        <f t="shared" si="7"/>
        <v>344  C</v>
      </c>
      <c r="E248" s="80">
        <v>188.2</v>
      </c>
      <c r="F248" s="80">
        <v>5.0999999999999996</v>
      </c>
      <c r="G248" s="80">
        <v>0.7</v>
      </c>
      <c r="H248" s="80"/>
      <c r="I248" s="80"/>
      <c r="J248" s="80"/>
      <c r="K248" s="80">
        <v>4.4000000000000004</v>
      </c>
      <c r="L248" s="80"/>
      <c r="M248" s="80"/>
      <c r="N248" s="80"/>
      <c r="O248" s="80">
        <v>801.6</v>
      </c>
      <c r="P248" s="80">
        <f t="shared" si="6"/>
        <v>1000</v>
      </c>
    </row>
    <row r="249" spans="1:16" x14ac:dyDescent="0.25">
      <c r="A249" s="68">
        <v>345</v>
      </c>
      <c r="B249" s="70" t="s">
        <v>2226</v>
      </c>
      <c r="C249" t="s">
        <v>1592</v>
      </c>
      <c r="D249" t="str">
        <f t="shared" si="7"/>
        <v>345  C</v>
      </c>
      <c r="E249" s="80">
        <v>182.6</v>
      </c>
      <c r="F249" s="80">
        <v>10.199999999999999</v>
      </c>
      <c r="G249" s="80">
        <v>1.5</v>
      </c>
      <c r="H249" s="80"/>
      <c r="I249" s="80"/>
      <c r="J249" s="80"/>
      <c r="K249" s="80">
        <v>8.8000000000000007</v>
      </c>
      <c r="L249" s="80"/>
      <c r="M249" s="80"/>
      <c r="N249" s="80"/>
      <c r="O249" s="80">
        <v>796.9</v>
      </c>
      <c r="P249" s="80">
        <f t="shared" si="6"/>
        <v>1000</v>
      </c>
    </row>
    <row r="250" spans="1:16" x14ac:dyDescent="0.25">
      <c r="A250" s="68">
        <v>346</v>
      </c>
      <c r="B250" s="70" t="s">
        <v>2226</v>
      </c>
      <c r="C250" t="s">
        <v>1593</v>
      </c>
      <c r="D250" t="str">
        <f t="shared" si="7"/>
        <v>346  C</v>
      </c>
      <c r="E250" s="80">
        <v>171.5</v>
      </c>
      <c r="F250" s="80">
        <v>20.6</v>
      </c>
      <c r="G250" s="80">
        <v>2.9</v>
      </c>
      <c r="H250" s="80"/>
      <c r="I250" s="80"/>
      <c r="J250" s="80"/>
      <c r="K250" s="80">
        <v>17.600000000000001</v>
      </c>
      <c r="L250" s="80"/>
      <c r="M250" s="80"/>
      <c r="N250" s="80"/>
      <c r="O250" s="80">
        <v>787.4</v>
      </c>
      <c r="P250" s="80">
        <f t="shared" si="6"/>
        <v>1000</v>
      </c>
    </row>
    <row r="251" spans="1:16" x14ac:dyDescent="0.25">
      <c r="A251" s="68">
        <v>347</v>
      </c>
      <c r="B251" s="70" t="s">
        <v>2226</v>
      </c>
      <c r="C251" t="s">
        <v>1594</v>
      </c>
      <c r="D251" t="str">
        <f t="shared" si="7"/>
        <v>347  C</v>
      </c>
      <c r="E251" s="80">
        <v>148.80000000000001</v>
      </c>
      <c r="F251" s="80">
        <v>41.7</v>
      </c>
      <c r="G251" s="80">
        <v>6</v>
      </c>
      <c r="H251" s="80"/>
      <c r="I251" s="80"/>
      <c r="J251" s="80"/>
      <c r="K251" s="80">
        <v>35.700000000000003</v>
      </c>
      <c r="L251" s="80"/>
      <c r="M251" s="80"/>
      <c r="N251" s="80"/>
      <c r="O251" s="80">
        <v>767.8</v>
      </c>
      <c r="P251" s="80">
        <f t="shared" si="6"/>
        <v>1000</v>
      </c>
    </row>
    <row r="252" spans="1:16" x14ac:dyDescent="0.25">
      <c r="A252" s="68">
        <v>348</v>
      </c>
      <c r="B252" s="70" t="s">
        <v>2226</v>
      </c>
      <c r="C252" t="s">
        <v>1595</v>
      </c>
      <c r="D252" t="str">
        <f t="shared" si="7"/>
        <v>348  C</v>
      </c>
      <c r="E252" s="80">
        <v>148.4</v>
      </c>
      <c r="F252" s="80">
        <v>41.6</v>
      </c>
      <c r="G252" s="80">
        <v>5.9</v>
      </c>
      <c r="H252" s="80"/>
      <c r="I252" s="80"/>
      <c r="J252" s="80"/>
      <c r="K252" s="80">
        <v>35.6</v>
      </c>
      <c r="L252" s="80"/>
      <c r="M252" s="80"/>
      <c r="N252" s="80">
        <v>7.1</v>
      </c>
      <c r="O252" s="80">
        <v>761.4</v>
      </c>
      <c r="P252" s="80">
        <f t="shared" si="6"/>
        <v>1000</v>
      </c>
    </row>
    <row r="253" spans="1:16" x14ac:dyDescent="0.25">
      <c r="A253" s="68">
        <v>349</v>
      </c>
      <c r="B253" s="70" t="s">
        <v>2226</v>
      </c>
      <c r="C253" t="s">
        <v>1596</v>
      </c>
      <c r="D253" t="str">
        <f t="shared" si="7"/>
        <v>349  C</v>
      </c>
      <c r="E253" s="80">
        <v>147.69999999999999</v>
      </c>
      <c r="F253" s="80">
        <v>41.4</v>
      </c>
      <c r="G253" s="80">
        <v>5.9</v>
      </c>
      <c r="H253" s="80"/>
      <c r="I253" s="80"/>
      <c r="J253" s="80"/>
      <c r="K253" s="80">
        <v>35.4</v>
      </c>
      <c r="L253" s="80"/>
      <c r="M253" s="80"/>
      <c r="N253" s="80">
        <v>23.6</v>
      </c>
      <c r="O253" s="80">
        <v>746</v>
      </c>
      <c r="P253" s="80">
        <f t="shared" si="6"/>
        <v>1000</v>
      </c>
    </row>
    <row r="254" spans="1:16" x14ac:dyDescent="0.25">
      <c r="A254" s="68">
        <v>350</v>
      </c>
      <c r="B254" s="70" t="s">
        <v>2226</v>
      </c>
      <c r="C254" t="s">
        <v>1597</v>
      </c>
      <c r="D254" t="str">
        <f t="shared" si="7"/>
        <v>350  C</v>
      </c>
      <c r="E254" s="80">
        <v>103.3</v>
      </c>
      <c r="F254" s="80">
        <v>0</v>
      </c>
      <c r="G254" s="80">
        <v>82.6</v>
      </c>
      <c r="H254" s="80"/>
      <c r="I254" s="80"/>
      <c r="J254" s="80"/>
      <c r="K254" s="80">
        <v>0</v>
      </c>
      <c r="L254" s="80"/>
      <c r="M254" s="80">
        <v>86.8</v>
      </c>
      <c r="N254" s="80">
        <v>10.4</v>
      </c>
      <c r="O254" s="80">
        <v>716.9</v>
      </c>
      <c r="P254" s="80">
        <f t="shared" si="6"/>
        <v>1000</v>
      </c>
    </row>
    <row r="255" spans="1:16" x14ac:dyDescent="0.25">
      <c r="A255" s="68">
        <v>351</v>
      </c>
      <c r="B255" s="70" t="s">
        <v>2226</v>
      </c>
      <c r="C255" t="s">
        <v>1598</v>
      </c>
      <c r="D255" t="str">
        <f t="shared" si="7"/>
        <v>351  C</v>
      </c>
      <c r="E255" s="80">
        <v>188.2</v>
      </c>
      <c r="F255" s="80">
        <v>3.6</v>
      </c>
      <c r="G255" s="80"/>
      <c r="H255" s="80"/>
      <c r="I255" s="80"/>
      <c r="J255" s="80"/>
      <c r="K255" s="80">
        <v>0.7</v>
      </c>
      <c r="L255" s="80"/>
      <c r="M255" s="80">
        <v>5.0999999999999996</v>
      </c>
      <c r="N255" s="80"/>
      <c r="O255" s="80">
        <v>802.4</v>
      </c>
      <c r="P255" s="80">
        <f t="shared" si="6"/>
        <v>1000</v>
      </c>
    </row>
    <row r="256" spans="1:16" x14ac:dyDescent="0.25">
      <c r="A256" s="68">
        <v>352</v>
      </c>
      <c r="B256" s="70" t="s">
        <v>2226</v>
      </c>
      <c r="C256" t="s">
        <v>1599</v>
      </c>
      <c r="D256" t="str">
        <f t="shared" si="7"/>
        <v>352  C</v>
      </c>
      <c r="E256" s="80">
        <v>182.7</v>
      </c>
      <c r="F256" s="80">
        <v>7.3</v>
      </c>
      <c r="G256" s="80"/>
      <c r="H256" s="80"/>
      <c r="I256" s="80"/>
      <c r="J256" s="80"/>
      <c r="K256" s="80">
        <v>1.5</v>
      </c>
      <c r="L256" s="80"/>
      <c r="M256" s="80">
        <v>10.199999999999999</v>
      </c>
      <c r="N256" s="80"/>
      <c r="O256" s="80">
        <v>798.3</v>
      </c>
      <c r="P256" s="80">
        <f t="shared" si="6"/>
        <v>1000</v>
      </c>
    </row>
    <row r="257" spans="1:16" x14ac:dyDescent="0.25">
      <c r="A257" s="68">
        <v>353</v>
      </c>
      <c r="B257" s="70" t="s">
        <v>2226</v>
      </c>
      <c r="C257" t="s">
        <v>1600</v>
      </c>
      <c r="D257" t="str">
        <f t="shared" si="7"/>
        <v>353  C</v>
      </c>
      <c r="E257" s="80">
        <v>171.6</v>
      </c>
      <c r="F257" s="80">
        <v>14.7</v>
      </c>
      <c r="G257" s="80"/>
      <c r="H257" s="80"/>
      <c r="I257" s="80"/>
      <c r="J257" s="80"/>
      <c r="K257" s="80">
        <v>2.9</v>
      </c>
      <c r="L257" s="80"/>
      <c r="M257" s="80">
        <v>20.6</v>
      </c>
      <c r="N257" s="80"/>
      <c r="O257" s="80">
        <v>790.2</v>
      </c>
      <c r="P257" s="80">
        <f t="shared" si="6"/>
        <v>1000</v>
      </c>
    </row>
    <row r="258" spans="1:16" x14ac:dyDescent="0.25">
      <c r="A258" s="68">
        <v>354</v>
      </c>
      <c r="B258" s="70" t="s">
        <v>2226</v>
      </c>
      <c r="C258" t="s">
        <v>1601</v>
      </c>
      <c r="D258" t="str">
        <f t="shared" si="7"/>
        <v>354  C</v>
      </c>
      <c r="E258" s="80">
        <v>149</v>
      </c>
      <c r="F258" s="80">
        <v>29.8</v>
      </c>
      <c r="G258" s="80"/>
      <c r="H258" s="80"/>
      <c r="I258" s="80"/>
      <c r="J258" s="80"/>
      <c r="K258" s="80">
        <v>6</v>
      </c>
      <c r="L258" s="80"/>
      <c r="M258" s="80">
        <v>41.7</v>
      </c>
      <c r="N258" s="80"/>
      <c r="O258" s="80">
        <v>773.5</v>
      </c>
      <c r="P258" s="80">
        <f t="shared" ref="P258:P321" si="8">SUM(E258:O258)</f>
        <v>1000</v>
      </c>
    </row>
    <row r="259" spans="1:16" x14ac:dyDescent="0.25">
      <c r="A259" s="68">
        <v>355</v>
      </c>
      <c r="B259" s="70" t="s">
        <v>2226</v>
      </c>
      <c r="C259" t="s">
        <v>1602</v>
      </c>
      <c r="D259" t="str">
        <f t="shared" ref="D259:D322" si="9">CONCATENATE(A259,B259)</f>
        <v>355  C</v>
      </c>
      <c r="E259" s="80">
        <v>103.8</v>
      </c>
      <c r="F259" s="80">
        <v>62.2</v>
      </c>
      <c r="G259" s="80"/>
      <c r="H259" s="80"/>
      <c r="I259" s="80"/>
      <c r="J259" s="80"/>
      <c r="K259" s="80"/>
      <c r="L259" s="80"/>
      <c r="M259" s="80">
        <v>87.1</v>
      </c>
      <c r="N259" s="80"/>
      <c r="O259" s="80">
        <v>746.9</v>
      </c>
      <c r="P259" s="80">
        <f t="shared" si="8"/>
        <v>1000</v>
      </c>
    </row>
    <row r="260" spans="1:16" x14ac:dyDescent="0.25">
      <c r="A260" s="68">
        <v>356</v>
      </c>
      <c r="B260" s="70" t="s">
        <v>2226</v>
      </c>
      <c r="C260" t="s">
        <v>1603</v>
      </c>
      <c r="D260" t="str">
        <f t="shared" si="9"/>
        <v>356  C</v>
      </c>
      <c r="E260" s="80">
        <v>101.2</v>
      </c>
      <c r="F260" s="80">
        <v>60.7</v>
      </c>
      <c r="G260" s="80"/>
      <c r="H260" s="80"/>
      <c r="I260" s="80"/>
      <c r="J260" s="80"/>
      <c r="K260" s="80">
        <v>12.1</v>
      </c>
      <c r="L260" s="80"/>
      <c r="M260" s="80">
        <v>85</v>
      </c>
      <c r="N260" s="80">
        <v>24.3</v>
      </c>
      <c r="O260" s="80">
        <v>716.7</v>
      </c>
      <c r="P260" s="80">
        <f t="shared" si="8"/>
        <v>1000</v>
      </c>
    </row>
    <row r="261" spans="1:16" x14ac:dyDescent="0.25">
      <c r="A261" s="68">
        <v>357</v>
      </c>
      <c r="B261" s="70" t="s">
        <v>2226</v>
      </c>
      <c r="C261" t="s">
        <v>1604</v>
      </c>
      <c r="D261" t="str">
        <f t="shared" si="9"/>
        <v>357  C</v>
      </c>
      <c r="E261" s="80">
        <v>100.5</v>
      </c>
      <c r="F261" s="80">
        <v>60.3</v>
      </c>
      <c r="G261" s="80"/>
      <c r="H261" s="80"/>
      <c r="I261" s="80"/>
      <c r="J261" s="80"/>
      <c r="K261" s="80">
        <v>12.1</v>
      </c>
      <c r="L261" s="80"/>
      <c r="M261" s="80">
        <v>84.4</v>
      </c>
      <c r="N261" s="80">
        <v>48.2</v>
      </c>
      <c r="O261" s="80">
        <v>694.5</v>
      </c>
      <c r="P261" s="80">
        <f t="shared" si="8"/>
        <v>1000</v>
      </c>
    </row>
    <row r="262" spans="1:16" x14ac:dyDescent="0.25">
      <c r="A262" s="68">
        <v>358</v>
      </c>
      <c r="B262" s="70" t="s">
        <v>2226</v>
      </c>
      <c r="C262" t="s">
        <v>1605</v>
      </c>
      <c r="D262" t="str">
        <f t="shared" si="9"/>
        <v>358  C</v>
      </c>
      <c r="E262" s="80">
        <v>230.4</v>
      </c>
      <c r="F262" s="80">
        <v>10.3</v>
      </c>
      <c r="G262" s="80"/>
      <c r="H262" s="80"/>
      <c r="I262" s="80"/>
      <c r="J262" s="80"/>
      <c r="K262" s="80">
        <v>2.1</v>
      </c>
      <c r="L262" s="80"/>
      <c r="M262" s="80"/>
      <c r="N262" s="80"/>
      <c r="O262" s="80">
        <v>757.2</v>
      </c>
      <c r="P262" s="80">
        <f t="shared" si="8"/>
        <v>1000</v>
      </c>
    </row>
    <row r="263" spans="1:16" x14ac:dyDescent="0.25">
      <c r="A263" s="68">
        <v>359</v>
      </c>
      <c r="B263" s="70" t="s">
        <v>2226</v>
      </c>
      <c r="C263" t="s">
        <v>1606</v>
      </c>
      <c r="D263" t="str">
        <f t="shared" si="9"/>
        <v>359  C</v>
      </c>
      <c r="E263" s="80">
        <v>221.6</v>
      </c>
      <c r="F263" s="80">
        <v>18.3</v>
      </c>
      <c r="G263" s="80"/>
      <c r="H263" s="80"/>
      <c r="I263" s="80"/>
      <c r="J263" s="80"/>
      <c r="K263" s="80">
        <v>3.6</v>
      </c>
      <c r="L263" s="80"/>
      <c r="M263" s="80"/>
      <c r="N263" s="80"/>
      <c r="O263" s="80">
        <v>756.5</v>
      </c>
      <c r="P263" s="80">
        <f t="shared" si="8"/>
        <v>1000</v>
      </c>
    </row>
    <row r="264" spans="1:16" x14ac:dyDescent="0.25">
      <c r="A264" s="68">
        <v>360</v>
      </c>
      <c r="B264" s="70" t="s">
        <v>2226</v>
      </c>
      <c r="C264" t="s">
        <v>1607</v>
      </c>
      <c r="D264" t="str">
        <f t="shared" si="9"/>
        <v>360  C</v>
      </c>
      <c r="E264" s="80">
        <v>214</v>
      </c>
      <c r="F264" s="80">
        <v>30.8</v>
      </c>
      <c r="G264" s="80"/>
      <c r="H264" s="80"/>
      <c r="I264" s="80"/>
      <c r="J264" s="80"/>
      <c r="K264" s="80">
        <v>6</v>
      </c>
      <c r="L264" s="80"/>
      <c r="M264" s="80"/>
      <c r="N264" s="80"/>
      <c r="O264" s="80">
        <v>749.2</v>
      </c>
      <c r="P264" s="80">
        <f t="shared" si="8"/>
        <v>1000</v>
      </c>
    </row>
    <row r="265" spans="1:16" x14ac:dyDescent="0.25">
      <c r="A265" s="68">
        <v>361</v>
      </c>
      <c r="B265" s="70" t="s">
        <v>2226</v>
      </c>
      <c r="C265" t="s">
        <v>1608</v>
      </c>
      <c r="D265" t="str">
        <f t="shared" si="9"/>
        <v>361  C</v>
      </c>
      <c r="E265" s="80">
        <v>189.6</v>
      </c>
      <c r="F265" s="80">
        <v>56.9</v>
      </c>
      <c r="G265" s="80"/>
      <c r="H265" s="80"/>
      <c r="I265" s="80"/>
      <c r="J265" s="80"/>
      <c r="K265" s="80">
        <v>11.4</v>
      </c>
      <c r="L265" s="80"/>
      <c r="M265" s="80"/>
      <c r="N265" s="80"/>
      <c r="O265" s="80">
        <v>742.1</v>
      </c>
      <c r="P265" s="80">
        <f t="shared" si="8"/>
        <v>1000</v>
      </c>
    </row>
    <row r="266" spans="1:16" x14ac:dyDescent="0.25">
      <c r="A266" s="68">
        <v>362</v>
      </c>
      <c r="B266" s="70" t="s">
        <v>2226</v>
      </c>
      <c r="C266" t="s">
        <v>1609</v>
      </c>
      <c r="D266" t="str">
        <f t="shared" si="9"/>
        <v>362  C</v>
      </c>
      <c r="E266" s="80">
        <v>75.8</v>
      </c>
      <c r="F266" s="80"/>
      <c r="G266" s="80">
        <v>39.9</v>
      </c>
      <c r="H266" s="80"/>
      <c r="I266" s="80"/>
      <c r="J266" s="80"/>
      <c r="K266" s="80">
        <v>0</v>
      </c>
      <c r="L266" s="80"/>
      <c r="M266" s="80">
        <v>16</v>
      </c>
      <c r="N266" s="80">
        <v>2</v>
      </c>
      <c r="O266" s="80">
        <v>866.3</v>
      </c>
      <c r="P266" s="80">
        <f t="shared" si="8"/>
        <v>1000</v>
      </c>
    </row>
    <row r="267" spans="1:16" x14ac:dyDescent="0.25">
      <c r="A267" s="68">
        <v>363</v>
      </c>
      <c r="B267" s="70" t="s">
        <v>2226</v>
      </c>
      <c r="C267" t="s">
        <v>1610</v>
      </c>
      <c r="D267" t="str">
        <f t="shared" si="9"/>
        <v>363  C</v>
      </c>
      <c r="E267" s="80">
        <v>93.9</v>
      </c>
      <c r="F267" s="80">
        <v>62</v>
      </c>
      <c r="G267" s="80"/>
      <c r="H267" s="80"/>
      <c r="I267" s="80"/>
      <c r="J267" s="80"/>
      <c r="K267" s="80">
        <v>12.4</v>
      </c>
      <c r="L267" s="80"/>
      <c r="M267" s="80"/>
      <c r="N267" s="80">
        <v>12.4</v>
      </c>
      <c r="O267" s="80">
        <v>819.3</v>
      </c>
      <c r="P267" s="80">
        <f t="shared" si="8"/>
        <v>1000</v>
      </c>
    </row>
    <row r="268" spans="1:16" x14ac:dyDescent="0.25">
      <c r="A268" s="68">
        <v>364</v>
      </c>
      <c r="B268" s="70" t="s">
        <v>2226</v>
      </c>
      <c r="C268" t="s">
        <v>1611</v>
      </c>
      <c r="D268" t="str">
        <f t="shared" si="9"/>
        <v>364  C</v>
      </c>
      <c r="E268" s="80">
        <v>94</v>
      </c>
      <c r="F268" s="80">
        <v>62.1</v>
      </c>
      <c r="G268" s="80"/>
      <c r="H268" s="80"/>
      <c r="I268" s="80"/>
      <c r="J268" s="80"/>
      <c r="K268" s="80">
        <v>12.4</v>
      </c>
      <c r="L268" s="80"/>
      <c r="M268" s="80"/>
      <c r="N268" s="80">
        <v>7.9</v>
      </c>
      <c r="O268" s="80">
        <v>823.6</v>
      </c>
      <c r="P268" s="80">
        <f t="shared" si="8"/>
        <v>1000</v>
      </c>
    </row>
    <row r="269" spans="1:16" x14ac:dyDescent="0.25">
      <c r="A269" s="68">
        <v>365</v>
      </c>
      <c r="B269" s="70" t="s">
        <v>2226</v>
      </c>
      <c r="C269" t="s">
        <v>1612</v>
      </c>
      <c r="D269" t="str">
        <f t="shared" si="9"/>
        <v>365  C</v>
      </c>
      <c r="E269" s="80">
        <v>173.2</v>
      </c>
      <c r="F269" s="80">
        <v>4.5</v>
      </c>
      <c r="G269" s="80"/>
      <c r="H269" s="80"/>
      <c r="I269" s="80"/>
      <c r="J269" s="80"/>
      <c r="K269" s="80">
        <v>0.7</v>
      </c>
      <c r="L269" s="80"/>
      <c r="M269" s="80"/>
      <c r="N269" s="80"/>
      <c r="O269" s="80">
        <v>821.6</v>
      </c>
      <c r="P269" s="80">
        <f t="shared" si="8"/>
        <v>1000</v>
      </c>
    </row>
    <row r="270" spans="1:16" x14ac:dyDescent="0.25">
      <c r="A270" s="68">
        <v>366</v>
      </c>
      <c r="B270" s="70" t="s">
        <v>2226</v>
      </c>
      <c r="C270" t="s">
        <v>1613</v>
      </c>
      <c r="D270" t="str">
        <f t="shared" si="9"/>
        <v>366  C</v>
      </c>
      <c r="E270" s="80">
        <v>151.4</v>
      </c>
      <c r="F270" s="80">
        <v>9.1</v>
      </c>
      <c r="G270" s="80"/>
      <c r="H270" s="80"/>
      <c r="I270" s="80"/>
      <c r="J270" s="80"/>
      <c r="K270" s="80">
        <v>18.2</v>
      </c>
      <c r="L270" s="80"/>
      <c r="M270" s="80"/>
      <c r="N270" s="80"/>
      <c r="O270" s="80">
        <v>821.3</v>
      </c>
      <c r="P270" s="80">
        <f t="shared" si="8"/>
        <v>1000</v>
      </c>
    </row>
    <row r="271" spans="1:16" x14ac:dyDescent="0.25">
      <c r="A271" s="68">
        <v>367</v>
      </c>
      <c r="B271" s="70" t="s">
        <v>2226</v>
      </c>
      <c r="C271" t="s">
        <v>1614</v>
      </c>
      <c r="D271" t="str">
        <f t="shared" si="9"/>
        <v>367  C</v>
      </c>
      <c r="E271" s="80">
        <v>192.4</v>
      </c>
      <c r="F271" s="80">
        <v>17.3</v>
      </c>
      <c r="G271" s="80"/>
      <c r="H271" s="80"/>
      <c r="I271" s="80"/>
      <c r="J271" s="80"/>
      <c r="K271" s="80">
        <v>3.5</v>
      </c>
      <c r="L271" s="80"/>
      <c r="M271" s="80"/>
      <c r="N271" s="80"/>
      <c r="O271" s="80">
        <v>786.8</v>
      </c>
      <c r="P271" s="80">
        <f t="shared" si="8"/>
        <v>1000</v>
      </c>
    </row>
    <row r="272" spans="1:16" x14ac:dyDescent="0.25">
      <c r="A272" s="68">
        <v>368</v>
      </c>
      <c r="B272" s="70" t="s">
        <v>2226</v>
      </c>
      <c r="C272" t="s">
        <v>1615</v>
      </c>
      <c r="D272" t="str">
        <f t="shared" si="9"/>
        <v>368  C</v>
      </c>
      <c r="E272" s="80">
        <v>104.3</v>
      </c>
      <c r="F272" s="80">
        <v>75.099999999999994</v>
      </c>
      <c r="G272" s="80"/>
      <c r="H272" s="80"/>
      <c r="I272" s="80"/>
      <c r="J272" s="80"/>
      <c r="K272" s="80">
        <v>12.5</v>
      </c>
      <c r="L272" s="80"/>
      <c r="M272" s="80"/>
      <c r="N272" s="80"/>
      <c r="O272" s="80">
        <v>808.1</v>
      </c>
      <c r="P272" s="80">
        <f t="shared" si="8"/>
        <v>1000</v>
      </c>
    </row>
    <row r="273" spans="1:16" x14ac:dyDescent="0.25">
      <c r="A273" s="68">
        <v>369</v>
      </c>
      <c r="B273" s="70" t="s">
        <v>2226</v>
      </c>
      <c r="C273" t="s">
        <v>1616</v>
      </c>
      <c r="D273" t="str">
        <f t="shared" si="9"/>
        <v>369  C</v>
      </c>
      <c r="E273" s="80">
        <v>104.3</v>
      </c>
      <c r="F273" s="80">
        <v>75.099999999999994</v>
      </c>
      <c r="G273" s="80"/>
      <c r="H273" s="80"/>
      <c r="I273" s="80"/>
      <c r="J273" s="80"/>
      <c r="K273" s="80">
        <v>12.5</v>
      </c>
      <c r="L273" s="80"/>
      <c r="M273" s="80"/>
      <c r="N273" s="80">
        <v>2.5</v>
      </c>
      <c r="O273" s="80">
        <v>805.6</v>
      </c>
      <c r="P273" s="80">
        <f t="shared" si="8"/>
        <v>1000</v>
      </c>
    </row>
    <row r="274" spans="1:16" x14ac:dyDescent="0.25">
      <c r="A274" s="68">
        <v>370</v>
      </c>
      <c r="B274" s="70" t="s">
        <v>2226</v>
      </c>
      <c r="C274" t="s">
        <v>1617</v>
      </c>
      <c r="D274" t="str">
        <f t="shared" si="9"/>
        <v>370  C</v>
      </c>
      <c r="E274" s="80">
        <v>104</v>
      </c>
      <c r="F274" s="80">
        <v>74.900000000000006</v>
      </c>
      <c r="G274" s="80"/>
      <c r="H274" s="80"/>
      <c r="I274" s="80"/>
      <c r="J274" s="80"/>
      <c r="K274" s="80">
        <v>12.5</v>
      </c>
      <c r="L274" s="80"/>
      <c r="M274" s="80"/>
      <c r="N274" s="80">
        <v>10</v>
      </c>
      <c r="O274" s="80">
        <v>798.6</v>
      </c>
      <c r="P274" s="80">
        <f t="shared" si="8"/>
        <v>1000</v>
      </c>
    </row>
    <row r="275" spans="1:16" x14ac:dyDescent="0.25">
      <c r="A275" s="68">
        <v>371</v>
      </c>
      <c r="B275" s="70" t="s">
        <v>2226</v>
      </c>
      <c r="C275" t="s">
        <v>1618</v>
      </c>
      <c r="D275" t="str">
        <f t="shared" si="9"/>
        <v>371  C</v>
      </c>
      <c r="E275" s="80">
        <v>102.9</v>
      </c>
      <c r="F275" s="80">
        <v>74.099999999999994</v>
      </c>
      <c r="G275" s="80"/>
      <c r="H275" s="80"/>
      <c r="I275" s="80"/>
      <c r="J275" s="80"/>
      <c r="K275" s="80">
        <v>12.4</v>
      </c>
      <c r="L275" s="80"/>
      <c r="M275" s="80"/>
      <c r="N275" s="80">
        <v>44.5</v>
      </c>
      <c r="O275" s="80">
        <v>766.1</v>
      </c>
      <c r="P275" s="80">
        <f t="shared" si="8"/>
        <v>1000</v>
      </c>
    </row>
    <row r="276" spans="1:16" x14ac:dyDescent="0.25">
      <c r="A276" s="68">
        <v>372</v>
      </c>
      <c r="B276" s="70" t="s">
        <v>2226</v>
      </c>
      <c r="C276" t="s">
        <v>1619</v>
      </c>
      <c r="D276" t="str">
        <f t="shared" si="9"/>
        <v>372  C</v>
      </c>
      <c r="E276" s="80">
        <v>183.3</v>
      </c>
      <c r="F276" s="80">
        <v>14.6</v>
      </c>
      <c r="G276" s="80"/>
      <c r="H276" s="80"/>
      <c r="I276" s="80"/>
      <c r="J276" s="80"/>
      <c r="K276" s="80">
        <v>1.5</v>
      </c>
      <c r="L276" s="80"/>
      <c r="M276" s="80"/>
      <c r="N276" s="80"/>
      <c r="O276" s="80">
        <v>800.6</v>
      </c>
      <c r="P276" s="80">
        <f t="shared" si="8"/>
        <v>1000</v>
      </c>
    </row>
    <row r="277" spans="1:16" x14ac:dyDescent="0.25">
      <c r="A277" s="68">
        <v>373</v>
      </c>
      <c r="B277" s="70" t="s">
        <v>2226</v>
      </c>
      <c r="C277" t="s">
        <v>1620</v>
      </c>
      <c r="D277" t="str">
        <f t="shared" si="9"/>
        <v>373  C</v>
      </c>
      <c r="E277" s="80">
        <v>171.9</v>
      </c>
      <c r="F277" s="80">
        <v>29.5</v>
      </c>
      <c r="G277" s="80"/>
      <c r="H277" s="80"/>
      <c r="I277" s="80"/>
      <c r="J277" s="80"/>
      <c r="K277" s="80">
        <v>2.9</v>
      </c>
      <c r="L277" s="80"/>
      <c r="M277" s="80"/>
      <c r="N277" s="80"/>
      <c r="O277" s="80">
        <v>795.7</v>
      </c>
      <c r="P277" s="80">
        <f t="shared" si="8"/>
        <v>1000</v>
      </c>
    </row>
    <row r="278" spans="1:16" x14ac:dyDescent="0.25">
      <c r="A278" s="68">
        <v>374</v>
      </c>
      <c r="B278" s="70" t="s">
        <v>2226</v>
      </c>
      <c r="C278" t="s">
        <v>1621</v>
      </c>
      <c r="D278" t="str">
        <f t="shared" si="9"/>
        <v>374  C</v>
      </c>
      <c r="E278" s="80">
        <v>149.6</v>
      </c>
      <c r="F278" s="80">
        <v>59.8</v>
      </c>
      <c r="G278" s="80"/>
      <c r="H278" s="80"/>
      <c r="I278" s="80"/>
      <c r="J278" s="80"/>
      <c r="K278" s="80">
        <v>6</v>
      </c>
      <c r="L278" s="80"/>
      <c r="M278" s="80"/>
      <c r="N278" s="80"/>
      <c r="O278" s="80">
        <v>784.6</v>
      </c>
      <c r="P278" s="80">
        <f t="shared" si="8"/>
        <v>1000</v>
      </c>
    </row>
    <row r="279" spans="1:16" x14ac:dyDescent="0.25">
      <c r="A279" s="68">
        <v>375</v>
      </c>
      <c r="B279" s="70" t="s">
        <v>2226</v>
      </c>
      <c r="C279" t="s">
        <v>1622</v>
      </c>
      <c r="D279" t="str">
        <f t="shared" si="9"/>
        <v>375  C</v>
      </c>
      <c r="E279" s="80">
        <v>102.8</v>
      </c>
      <c r="F279" s="80">
        <v>123.3</v>
      </c>
      <c r="G279" s="80"/>
      <c r="H279" s="80"/>
      <c r="I279" s="80"/>
      <c r="J279" s="80"/>
      <c r="K279" s="80">
        <v>12.3</v>
      </c>
      <c r="L279" s="80"/>
      <c r="M279" s="80"/>
      <c r="N279" s="80"/>
      <c r="O279" s="80">
        <v>761.6</v>
      </c>
      <c r="P279" s="80">
        <f t="shared" si="8"/>
        <v>1000</v>
      </c>
    </row>
    <row r="280" spans="1:16" x14ac:dyDescent="0.25">
      <c r="A280" s="68">
        <v>376</v>
      </c>
      <c r="B280" s="70" t="s">
        <v>2226</v>
      </c>
      <c r="C280" t="s">
        <v>1623</v>
      </c>
      <c r="D280" t="str">
        <f t="shared" si="9"/>
        <v>376  C</v>
      </c>
      <c r="E280" s="80">
        <v>102.7</v>
      </c>
      <c r="F280" s="80">
        <v>123.2</v>
      </c>
      <c r="G280" s="80"/>
      <c r="H280" s="80"/>
      <c r="I280" s="80"/>
      <c r="J280" s="80"/>
      <c r="K280" s="80">
        <v>12.3</v>
      </c>
      <c r="L280" s="80"/>
      <c r="M280" s="80"/>
      <c r="N280" s="80">
        <v>2.5</v>
      </c>
      <c r="O280" s="80">
        <v>759.3</v>
      </c>
      <c r="P280" s="80">
        <f t="shared" si="8"/>
        <v>1000</v>
      </c>
    </row>
    <row r="281" spans="1:16" x14ac:dyDescent="0.25">
      <c r="A281" s="68">
        <v>377</v>
      </c>
      <c r="B281" s="70" t="s">
        <v>2226</v>
      </c>
      <c r="C281" t="s">
        <v>1624</v>
      </c>
      <c r="D281" t="str">
        <f t="shared" si="9"/>
        <v>377  C</v>
      </c>
      <c r="E281" s="80">
        <v>102.5</v>
      </c>
      <c r="F281" s="80">
        <v>123</v>
      </c>
      <c r="G281" s="80"/>
      <c r="H281" s="80"/>
      <c r="I281" s="80"/>
      <c r="J281" s="80"/>
      <c r="K281" s="80">
        <v>12.3</v>
      </c>
      <c r="L281" s="80"/>
      <c r="M281" s="80"/>
      <c r="N281" s="80">
        <v>7.4</v>
      </c>
      <c r="O281" s="80">
        <v>754.8</v>
      </c>
      <c r="P281" s="80">
        <f t="shared" si="8"/>
        <v>1000</v>
      </c>
    </row>
    <row r="282" spans="1:16" x14ac:dyDescent="0.25">
      <c r="A282" s="68">
        <v>378</v>
      </c>
      <c r="B282" s="70" t="s">
        <v>2226</v>
      </c>
      <c r="C282" t="s">
        <v>1625</v>
      </c>
      <c r="D282" t="str">
        <f t="shared" si="9"/>
        <v>378  C</v>
      </c>
      <c r="E282" s="80">
        <v>102.3</v>
      </c>
      <c r="F282" s="80">
        <v>122.8</v>
      </c>
      <c r="G282" s="80"/>
      <c r="H282" s="80"/>
      <c r="I282" s="80"/>
      <c r="J282" s="80"/>
      <c r="K282" s="80">
        <v>12.3</v>
      </c>
      <c r="L282" s="80"/>
      <c r="M282" s="80"/>
      <c r="N282" s="80">
        <v>14.7</v>
      </c>
      <c r="O282" s="80">
        <v>747.9</v>
      </c>
      <c r="P282" s="80">
        <f t="shared" si="8"/>
        <v>1000</v>
      </c>
    </row>
    <row r="283" spans="1:16" x14ac:dyDescent="0.25">
      <c r="A283" s="68">
        <v>379</v>
      </c>
      <c r="B283" s="70" t="s">
        <v>2226</v>
      </c>
      <c r="C283" t="s">
        <v>1626</v>
      </c>
      <c r="D283" t="str">
        <f t="shared" si="9"/>
        <v>379  C</v>
      </c>
      <c r="E283" s="80">
        <v>181.9</v>
      </c>
      <c r="F283" s="80">
        <v>29.2</v>
      </c>
      <c r="G283" s="80"/>
      <c r="H283" s="80"/>
      <c r="I283" s="80"/>
      <c r="J283" s="80"/>
      <c r="K283" s="80">
        <v>0.4</v>
      </c>
      <c r="L283" s="80"/>
      <c r="M283" s="80"/>
      <c r="N283" s="80"/>
      <c r="O283" s="80">
        <v>788.5</v>
      </c>
      <c r="P283" s="80">
        <f t="shared" si="8"/>
        <v>1000</v>
      </c>
    </row>
    <row r="284" spans="1:16" x14ac:dyDescent="0.25">
      <c r="A284" s="68">
        <v>380</v>
      </c>
      <c r="B284" s="70" t="s">
        <v>2226</v>
      </c>
      <c r="C284" t="s">
        <v>1627</v>
      </c>
      <c r="D284" t="str">
        <f t="shared" si="9"/>
        <v>380  C</v>
      </c>
      <c r="E284" s="80">
        <v>170.5</v>
      </c>
      <c r="F284" s="80">
        <v>58.5</v>
      </c>
      <c r="G284" s="80"/>
      <c r="H284" s="80"/>
      <c r="I284" s="80"/>
      <c r="J284" s="80"/>
      <c r="K284" s="80">
        <v>0.7</v>
      </c>
      <c r="L284" s="80"/>
      <c r="M284" s="80"/>
      <c r="N284" s="80"/>
      <c r="O284" s="80">
        <v>770.3</v>
      </c>
      <c r="P284" s="80">
        <f t="shared" si="8"/>
        <v>1000</v>
      </c>
    </row>
    <row r="285" spans="1:16" x14ac:dyDescent="0.25">
      <c r="A285" s="68">
        <v>381</v>
      </c>
      <c r="B285" s="70" t="s">
        <v>2226</v>
      </c>
      <c r="C285" t="s">
        <v>1628</v>
      </c>
      <c r="D285" t="str">
        <f t="shared" si="9"/>
        <v>381  C</v>
      </c>
      <c r="E285" s="80">
        <v>147.1</v>
      </c>
      <c r="F285" s="80">
        <v>117.7</v>
      </c>
      <c r="G285" s="80"/>
      <c r="H285" s="80"/>
      <c r="I285" s="80"/>
      <c r="J285" s="80"/>
      <c r="K285" s="80">
        <v>1.5</v>
      </c>
      <c r="L285" s="80"/>
      <c r="M285" s="80"/>
      <c r="N285" s="80"/>
      <c r="O285" s="80">
        <v>733.7</v>
      </c>
      <c r="P285" s="80">
        <f t="shared" si="8"/>
        <v>1000</v>
      </c>
    </row>
    <row r="286" spans="1:16" x14ac:dyDescent="0.25">
      <c r="A286" s="68">
        <v>382</v>
      </c>
      <c r="B286" s="70" t="s">
        <v>2226</v>
      </c>
      <c r="C286" t="s">
        <v>1629</v>
      </c>
      <c r="D286" t="str">
        <f t="shared" si="9"/>
        <v>382  C</v>
      </c>
      <c r="E286" s="80">
        <v>99.3</v>
      </c>
      <c r="F286" s="80">
        <v>238.3</v>
      </c>
      <c r="G286" s="80"/>
      <c r="H286" s="80"/>
      <c r="I286" s="80"/>
      <c r="J286" s="80"/>
      <c r="K286" s="80">
        <v>3</v>
      </c>
      <c r="L286" s="80"/>
      <c r="M286" s="80"/>
      <c r="N286" s="80"/>
      <c r="O286" s="80">
        <v>659.4</v>
      </c>
      <c r="P286" s="80">
        <f t="shared" si="8"/>
        <v>1000</v>
      </c>
    </row>
    <row r="287" spans="1:16" x14ac:dyDescent="0.25">
      <c r="A287" s="68">
        <v>383</v>
      </c>
      <c r="B287" s="70" t="s">
        <v>2226</v>
      </c>
      <c r="C287" t="s">
        <v>1630</v>
      </c>
      <c r="D287" t="str">
        <f t="shared" si="9"/>
        <v>383  C</v>
      </c>
      <c r="E287" s="80">
        <v>99.2</v>
      </c>
      <c r="F287" s="80">
        <v>238</v>
      </c>
      <c r="G287" s="80"/>
      <c r="H287" s="80"/>
      <c r="I287" s="80"/>
      <c r="J287" s="80"/>
      <c r="K287" s="80">
        <v>3</v>
      </c>
      <c r="L287" s="80"/>
      <c r="M287" s="80"/>
      <c r="N287" s="80">
        <v>4.8</v>
      </c>
      <c r="O287" s="80">
        <v>655</v>
      </c>
      <c r="P287" s="80">
        <f t="shared" si="8"/>
        <v>1000</v>
      </c>
    </row>
    <row r="288" spans="1:16" x14ac:dyDescent="0.25">
      <c r="A288" s="68">
        <v>384</v>
      </c>
      <c r="B288" s="70" t="s">
        <v>2226</v>
      </c>
      <c r="C288" t="s">
        <v>1631</v>
      </c>
      <c r="D288" t="str">
        <f t="shared" si="9"/>
        <v>384  C</v>
      </c>
      <c r="E288" s="80">
        <v>99</v>
      </c>
      <c r="F288" s="80">
        <v>237.6</v>
      </c>
      <c r="G288" s="80"/>
      <c r="H288" s="80"/>
      <c r="I288" s="80"/>
      <c r="J288" s="80"/>
      <c r="K288" s="80">
        <v>3</v>
      </c>
      <c r="L288" s="80"/>
      <c r="M288" s="80"/>
      <c r="N288" s="80">
        <v>9.5</v>
      </c>
      <c r="O288" s="80">
        <v>650.9</v>
      </c>
      <c r="P288" s="80">
        <f t="shared" si="8"/>
        <v>1000</v>
      </c>
    </row>
    <row r="289" spans="1:16" x14ac:dyDescent="0.25">
      <c r="A289" s="68">
        <v>385</v>
      </c>
      <c r="B289" s="70" t="s">
        <v>2226</v>
      </c>
      <c r="C289" t="s">
        <v>1632</v>
      </c>
      <c r="D289" t="str">
        <f t="shared" si="9"/>
        <v>385  C</v>
      </c>
      <c r="E289" s="80">
        <v>98.6</v>
      </c>
      <c r="F289" s="80">
        <v>236.6</v>
      </c>
      <c r="G289" s="80"/>
      <c r="H289" s="80"/>
      <c r="I289" s="80"/>
      <c r="J289" s="80"/>
      <c r="K289" s="80">
        <v>3</v>
      </c>
      <c r="L289" s="80"/>
      <c r="M289" s="80"/>
      <c r="N289" s="80">
        <v>23.7</v>
      </c>
      <c r="O289" s="80">
        <v>638.1</v>
      </c>
      <c r="P289" s="80">
        <f t="shared" si="8"/>
        <v>1000</v>
      </c>
    </row>
    <row r="290" spans="1:16" x14ac:dyDescent="0.25">
      <c r="A290" s="68">
        <v>386</v>
      </c>
      <c r="B290" s="70" t="s">
        <v>2226</v>
      </c>
      <c r="C290" t="s">
        <v>1633</v>
      </c>
      <c r="D290" t="str">
        <f t="shared" si="9"/>
        <v>386  C</v>
      </c>
      <c r="E290" s="80">
        <v>182.7</v>
      </c>
      <c r="F290" s="80">
        <v>14.6</v>
      </c>
      <c r="G290" s="80"/>
      <c r="H290" s="80"/>
      <c r="I290" s="80"/>
      <c r="J290" s="80"/>
      <c r="K290" s="80"/>
      <c r="L290" s="80"/>
      <c r="M290" s="80">
        <v>0.6</v>
      </c>
      <c r="N290" s="80"/>
      <c r="O290" s="80">
        <v>802.1</v>
      </c>
      <c r="P290" s="80">
        <f t="shared" si="8"/>
        <v>1000</v>
      </c>
    </row>
    <row r="291" spans="1:16" x14ac:dyDescent="0.25">
      <c r="A291" s="68">
        <v>387</v>
      </c>
      <c r="B291" s="70" t="s">
        <v>2226</v>
      </c>
      <c r="C291" t="s">
        <v>1634</v>
      </c>
      <c r="D291" t="str">
        <f t="shared" si="9"/>
        <v>387  C</v>
      </c>
      <c r="E291" s="80">
        <v>172</v>
      </c>
      <c r="F291" s="80">
        <v>29.5</v>
      </c>
      <c r="G291" s="80"/>
      <c r="H291" s="80"/>
      <c r="I291" s="80"/>
      <c r="J291" s="80"/>
      <c r="K291" s="80"/>
      <c r="L291" s="80"/>
      <c r="M291" s="80">
        <v>1.2</v>
      </c>
      <c r="N291" s="80"/>
      <c r="O291" s="80">
        <v>797.3</v>
      </c>
      <c r="P291" s="80">
        <f t="shared" si="8"/>
        <v>1000</v>
      </c>
    </row>
    <row r="292" spans="1:16" x14ac:dyDescent="0.25">
      <c r="A292" s="68">
        <v>388</v>
      </c>
      <c r="B292" s="70" t="s">
        <v>2226</v>
      </c>
      <c r="C292" t="s">
        <v>1635</v>
      </c>
      <c r="D292" t="str">
        <f t="shared" si="9"/>
        <v>388  C</v>
      </c>
      <c r="E292" s="80">
        <v>149.69999999999999</v>
      </c>
      <c r="F292" s="80">
        <v>59.9</v>
      </c>
      <c r="G292" s="80"/>
      <c r="H292" s="80"/>
      <c r="I292" s="80"/>
      <c r="J292" s="80"/>
      <c r="K292" s="80"/>
      <c r="L292" s="80"/>
      <c r="M292" s="80">
        <v>2.4</v>
      </c>
      <c r="N292" s="80"/>
      <c r="O292" s="80">
        <v>788</v>
      </c>
      <c r="P292" s="80">
        <f t="shared" si="8"/>
        <v>1000</v>
      </c>
    </row>
    <row r="293" spans="1:16" x14ac:dyDescent="0.25">
      <c r="A293" s="68">
        <v>389</v>
      </c>
      <c r="B293" s="70" t="s">
        <v>2226</v>
      </c>
      <c r="C293" t="s">
        <v>1636</v>
      </c>
      <c r="D293" t="str">
        <f t="shared" si="9"/>
        <v>389  C</v>
      </c>
      <c r="E293" s="80">
        <v>103</v>
      </c>
      <c r="F293" s="80">
        <v>123.6</v>
      </c>
      <c r="G293" s="80"/>
      <c r="H293" s="80"/>
      <c r="I293" s="80"/>
      <c r="J293" s="80"/>
      <c r="K293" s="80"/>
      <c r="L293" s="80"/>
      <c r="M293" s="80">
        <v>4.9000000000000004</v>
      </c>
      <c r="N293" s="80"/>
      <c r="O293" s="80">
        <v>768.5</v>
      </c>
      <c r="P293" s="80">
        <f t="shared" si="8"/>
        <v>1000</v>
      </c>
    </row>
    <row r="294" spans="1:16" x14ac:dyDescent="0.25">
      <c r="A294" s="68">
        <v>390</v>
      </c>
      <c r="B294" s="70" t="s">
        <v>2226</v>
      </c>
      <c r="C294" t="s">
        <v>1637</v>
      </c>
      <c r="D294" t="str">
        <f t="shared" si="9"/>
        <v>390  C</v>
      </c>
      <c r="E294" s="80">
        <v>102.8</v>
      </c>
      <c r="F294" s="80">
        <v>123.3</v>
      </c>
      <c r="G294" s="80"/>
      <c r="H294" s="80"/>
      <c r="I294" s="80"/>
      <c r="J294" s="80"/>
      <c r="K294" s="80"/>
      <c r="L294" s="80"/>
      <c r="M294" s="80">
        <v>4.9000000000000004</v>
      </c>
      <c r="N294" s="80">
        <v>7.4</v>
      </c>
      <c r="O294" s="80">
        <v>761.6</v>
      </c>
      <c r="P294" s="80">
        <f t="shared" si="8"/>
        <v>1000</v>
      </c>
    </row>
    <row r="295" spans="1:16" x14ac:dyDescent="0.25">
      <c r="A295" s="68">
        <v>391</v>
      </c>
      <c r="B295" s="70" t="s">
        <v>2226</v>
      </c>
      <c r="C295" t="s">
        <v>1638</v>
      </c>
      <c r="D295" t="str">
        <f t="shared" si="9"/>
        <v>391  C</v>
      </c>
      <c r="E295" s="80">
        <v>102.5</v>
      </c>
      <c r="F295" s="80">
        <v>123</v>
      </c>
      <c r="G295" s="80"/>
      <c r="H295" s="80"/>
      <c r="I295" s="80"/>
      <c r="J295" s="80"/>
      <c r="K295" s="80"/>
      <c r="L295" s="80"/>
      <c r="M295" s="80">
        <v>4.9000000000000004</v>
      </c>
      <c r="N295" s="80">
        <v>14.8</v>
      </c>
      <c r="O295" s="80">
        <v>754.8</v>
      </c>
      <c r="P295" s="80">
        <f t="shared" si="8"/>
        <v>1000</v>
      </c>
    </row>
    <row r="296" spans="1:16" x14ac:dyDescent="0.25">
      <c r="A296" s="68">
        <v>392</v>
      </c>
      <c r="B296" s="70" t="s">
        <v>2226</v>
      </c>
      <c r="C296" t="s">
        <v>1639</v>
      </c>
      <c r="D296" t="str">
        <f t="shared" si="9"/>
        <v>392  C</v>
      </c>
      <c r="E296" s="80">
        <v>102.2</v>
      </c>
      <c r="F296" s="80">
        <v>122.7</v>
      </c>
      <c r="G296" s="80"/>
      <c r="H296" s="80"/>
      <c r="I296" s="80"/>
      <c r="J296" s="80"/>
      <c r="K296" s="80"/>
      <c r="L296" s="80"/>
      <c r="M296" s="80">
        <v>4.9000000000000004</v>
      </c>
      <c r="N296" s="80">
        <v>24.5</v>
      </c>
      <c r="O296" s="80">
        <v>745.7</v>
      </c>
      <c r="P296" s="80">
        <f t="shared" si="8"/>
        <v>1000</v>
      </c>
    </row>
    <row r="297" spans="1:16" x14ac:dyDescent="0.25">
      <c r="A297" s="68">
        <v>393</v>
      </c>
      <c r="B297" s="70" t="s">
        <v>2226</v>
      </c>
      <c r="C297" t="s">
        <v>1640</v>
      </c>
      <c r="D297" t="str">
        <f t="shared" si="9"/>
        <v>393  C</v>
      </c>
      <c r="E297" s="80">
        <v>181.9</v>
      </c>
      <c r="F297" s="80">
        <v>29.1</v>
      </c>
      <c r="G297" s="80"/>
      <c r="H297" s="80"/>
      <c r="I297" s="80"/>
      <c r="J297" s="80"/>
      <c r="K297" s="80"/>
      <c r="L297" s="80"/>
      <c r="M297" s="80">
        <v>0.7</v>
      </c>
      <c r="N297" s="80"/>
      <c r="O297" s="80">
        <v>788.3</v>
      </c>
      <c r="P297" s="80">
        <f t="shared" si="8"/>
        <v>1000</v>
      </c>
    </row>
    <row r="298" spans="1:16" x14ac:dyDescent="0.25">
      <c r="A298" s="68">
        <v>394</v>
      </c>
      <c r="B298" s="70" t="s">
        <v>2226</v>
      </c>
      <c r="C298" t="s">
        <v>1642</v>
      </c>
      <c r="D298" t="str">
        <f t="shared" si="9"/>
        <v>394  C</v>
      </c>
      <c r="E298" s="80">
        <v>170.5</v>
      </c>
      <c r="F298" s="80">
        <v>58.5</v>
      </c>
      <c r="G298" s="80"/>
      <c r="H298" s="80"/>
      <c r="I298" s="80"/>
      <c r="J298" s="80"/>
      <c r="K298" s="80"/>
      <c r="L298" s="80"/>
      <c r="M298" s="80">
        <v>1.5</v>
      </c>
      <c r="N298" s="80"/>
      <c r="O298" s="80">
        <v>769.5</v>
      </c>
      <c r="P298" s="80">
        <f t="shared" si="8"/>
        <v>1000</v>
      </c>
    </row>
    <row r="299" spans="1:16" x14ac:dyDescent="0.25">
      <c r="A299" s="68">
        <v>395</v>
      </c>
      <c r="B299" s="70" t="s">
        <v>2226</v>
      </c>
      <c r="C299" t="s">
        <v>1644</v>
      </c>
      <c r="D299" t="str">
        <f t="shared" si="9"/>
        <v>395  C</v>
      </c>
      <c r="E299" s="80">
        <v>147</v>
      </c>
      <c r="F299" s="80">
        <v>117.6</v>
      </c>
      <c r="G299" s="80"/>
      <c r="H299" s="80"/>
      <c r="I299" s="80"/>
      <c r="J299" s="80"/>
      <c r="K299" s="80"/>
      <c r="L299" s="80"/>
      <c r="M299" s="80">
        <v>2.9</v>
      </c>
      <c r="N299" s="80"/>
      <c r="O299" s="80">
        <v>732.5</v>
      </c>
      <c r="P299" s="80">
        <f t="shared" si="8"/>
        <v>1000</v>
      </c>
    </row>
    <row r="300" spans="1:16" x14ac:dyDescent="0.25">
      <c r="A300" s="68">
        <v>396</v>
      </c>
      <c r="B300" s="70" t="s">
        <v>2226</v>
      </c>
      <c r="C300" t="s">
        <v>1646</v>
      </c>
      <c r="D300" t="str">
        <f t="shared" si="9"/>
        <v>396  C</v>
      </c>
      <c r="E300" s="80">
        <v>99.2</v>
      </c>
      <c r="F300" s="80">
        <v>238.1</v>
      </c>
      <c r="G300" s="80"/>
      <c r="H300" s="80"/>
      <c r="I300" s="80"/>
      <c r="J300" s="80"/>
      <c r="K300" s="80"/>
      <c r="L300" s="80"/>
      <c r="M300" s="80">
        <v>6</v>
      </c>
      <c r="N300" s="80"/>
      <c r="O300" s="80">
        <v>656.7</v>
      </c>
      <c r="P300" s="80">
        <f t="shared" si="8"/>
        <v>1000</v>
      </c>
    </row>
    <row r="301" spans="1:16" x14ac:dyDescent="0.25">
      <c r="A301" s="68">
        <v>397</v>
      </c>
      <c r="B301" s="70" t="s">
        <v>2226</v>
      </c>
      <c r="C301" t="s">
        <v>1648</v>
      </c>
      <c r="D301" t="str">
        <f t="shared" si="9"/>
        <v>397  C</v>
      </c>
      <c r="E301" s="80">
        <v>99</v>
      </c>
      <c r="F301" s="80">
        <v>237.7</v>
      </c>
      <c r="G301" s="80"/>
      <c r="H301" s="80"/>
      <c r="I301" s="80"/>
      <c r="J301" s="80"/>
      <c r="K301" s="80"/>
      <c r="L301" s="80"/>
      <c r="M301" s="80">
        <v>5.9</v>
      </c>
      <c r="N301" s="80">
        <v>5.9</v>
      </c>
      <c r="O301" s="80">
        <v>651.5</v>
      </c>
      <c r="P301" s="80">
        <f t="shared" si="8"/>
        <v>1000</v>
      </c>
    </row>
    <row r="302" spans="1:16" x14ac:dyDescent="0.25">
      <c r="A302" s="68">
        <v>398</v>
      </c>
      <c r="B302" s="70" t="s">
        <v>2226</v>
      </c>
      <c r="C302" t="s">
        <v>1650</v>
      </c>
      <c r="D302" t="str">
        <f t="shared" si="9"/>
        <v>398  C</v>
      </c>
      <c r="E302" s="80">
        <v>98.9</v>
      </c>
      <c r="F302" s="80">
        <v>237.5</v>
      </c>
      <c r="G302" s="80"/>
      <c r="H302" s="80"/>
      <c r="I302" s="80"/>
      <c r="J302" s="80"/>
      <c r="K302" s="80"/>
      <c r="L302" s="80"/>
      <c r="M302" s="80">
        <v>5.9</v>
      </c>
      <c r="N302" s="80">
        <v>8.9</v>
      </c>
      <c r="O302" s="80">
        <v>648.79999999999995</v>
      </c>
      <c r="P302" s="80">
        <f t="shared" si="8"/>
        <v>999.99999999999989</v>
      </c>
    </row>
    <row r="303" spans="1:16" x14ac:dyDescent="0.25">
      <c r="A303" s="68">
        <v>399</v>
      </c>
      <c r="B303" s="70" t="s">
        <v>2226</v>
      </c>
      <c r="C303" t="s">
        <v>1652</v>
      </c>
      <c r="D303" t="str">
        <f t="shared" si="9"/>
        <v>399  C</v>
      </c>
      <c r="E303" s="80">
        <v>98.9</v>
      </c>
      <c r="F303" s="80">
        <v>237.2</v>
      </c>
      <c r="G303" s="80"/>
      <c r="H303" s="80"/>
      <c r="I303" s="80"/>
      <c r="J303" s="80"/>
      <c r="K303" s="80"/>
      <c r="L303" s="80"/>
      <c r="M303" s="80">
        <v>5.9</v>
      </c>
      <c r="N303" s="80">
        <v>11.9</v>
      </c>
      <c r="O303" s="80">
        <v>646.1</v>
      </c>
      <c r="P303" s="80">
        <f t="shared" si="8"/>
        <v>1000</v>
      </c>
    </row>
    <row r="304" spans="1:16" x14ac:dyDescent="0.25">
      <c r="A304" s="68">
        <v>400</v>
      </c>
      <c r="B304" s="70" t="s">
        <v>2226</v>
      </c>
      <c r="C304" t="s">
        <v>1654</v>
      </c>
      <c r="D304" t="str">
        <f t="shared" si="9"/>
        <v>400  C</v>
      </c>
      <c r="E304" s="80">
        <v>96.5</v>
      </c>
      <c r="F304" s="80"/>
      <c r="G304" s="80">
        <v>0.3</v>
      </c>
      <c r="H304" s="80"/>
      <c r="I304" s="80"/>
      <c r="J304" s="80"/>
      <c r="K304" s="80"/>
      <c r="L304" s="80"/>
      <c r="M304" s="80"/>
      <c r="N304" s="80">
        <v>2.9</v>
      </c>
      <c r="O304" s="80">
        <v>900.3</v>
      </c>
      <c r="P304" s="80">
        <f t="shared" si="8"/>
        <v>1000</v>
      </c>
    </row>
    <row r="305" spans="1:16" x14ac:dyDescent="0.25">
      <c r="A305" s="68">
        <v>401</v>
      </c>
      <c r="B305" s="70" t="s">
        <v>2226</v>
      </c>
      <c r="C305" t="s">
        <v>1655</v>
      </c>
      <c r="D305" t="str">
        <f t="shared" si="9"/>
        <v>401  C</v>
      </c>
      <c r="E305" s="80">
        <v>96.5</v>
      </c>
      <c r="F305" s="80"/>
      <c r="G305" s="80">
        <v>2.9</v>
      </c>
      <c r="H305" s="80"/>
      <c r="I305" s="80"/>
      <c r="J305" s="80"/>
      <c r="K305" s="80"/>
      <c r="L305" s="80"/>
      <c r="M305" s="80"/>
      <c r="N305" s="80">
        <v>5.8</v>
      </c>
      <c r="O305" s="80">
        <v>894.8</v>
      </c>
      <c r="P305" s="80">
        <f t="shared" si="8"/>
        <v>1000</v>
      </c>
    </row>
    <row r="306" spans="1:16" x14ac:dyDescent="0.25">
      <c r="A306" s="68">
        <v>402</v>
      </c>
      <c r="B306" s="70" t="s">
        <v>2226</v>
      </c>
      <c r="C306" t="s">
        <v>1656</v>
      </c>
      <c r="D306" t="str">
        <f t="shared" si="9"/>
        <v>402  C</v>
      </c>
      <c r="E306" s="80">
        <v>96.5</v>
      </c>
      <c r="F306" s="80"/>
      <c r="G306" s="80">
        <v>2.9</v>
      </c>
      <c r="H306" s="80"/>
      <c r="I306" s="80"/>
      <c r="J306" s="80"/>
      <c r="K306" s="80"/>
      <c r="L306" s="80"/>
      <c r="M306" s="80"/>
      <c r="N306" s="80">
        <v>8.6999999999999993</v>
      </c>
      <c r="O306" s="80">
        <v>891.9</v>
      </c>
      <c r="P306" s="80">
        <f t="shared" si="8"/>
        <v>1000</v>
      </c>
    </row>
    <row r="307" spans="1:16" x14ac:dyDescent="0.25">
      <c r="A307" s="68">
        <v>403</v>
      </c>
      <c r="B307" s="70" t="s">
        <v>2226</v>
      </c>
      <c r="C307" t="s">
        <v>1657</v>
      </c>
      <c r="D307" t="str">
        <f t="shared" si="9"/>
        <v>403  C</v>
      </c>
      <c r="E307" s="80">
        <v>96.5</v>
      </c>
      <c r="F307" s="80"/>
      <c r="G307" s="80">
        <v>2.9</v>
      </c>
      <c r="H307" s="80"/>
      <c r="I307" s="80"/>
      <c r="J307" s="80"/>
      <c r="K307" s="80"/>
      <c r="L307" s="80"/>
      <c r="M307" s="80"/>
      <c r="N307" s="80">
        <v>14.5</v>
      </c>
      <c r="O307" s="80">
        <v>886.1</v>
      </c>
      <c r="P307" s="80">
        <f t="shared" si="8"/>
        <v>1000</v>
      </c>
    </row>
    <row r="308" spans="1:16" x14ac:dyDescent="0.25">
      <c r="A308" s="68">
        <v>404</v>
      </c>
      <c r="B308" s="70" t="s">
        <v>2226</v>
      </c>
      <c r="C308" t="s">
        <v>1658</v>
      </c>
      <c r="D308" t="str">
        <f t="shared" si="9"/>
        <v>404  C</v>
      </c>
      <c r="E308" s="80">
        <v>96.6</v>
      </c>
      <c r="F308" s="80"/>
      <c r="G308" s="80">
        <v>5.8</v>
      </c>
      <c r="H308" s="80"/>
      <c r="I308" s="80"/>
      <c r="J308" s="80"/>
      <c r="K308" s="80"/>
      <c r="L308" s="80"/>
      <c r="M308" s="80"/>
      <c r="N308" s="80">
        <v>29</v>
      </c>
      <c r="O308" s="80">
        <v>868.6</v>
      </c>
      <c r="P308" s="80">
        <f t="shared" si="8"/>
        <v>1000</v>
      </c>
    </row>
    <row r="309" spans="1:16" x14ac:dyDescent="0.25">
      <c r="A309" s="68">
        <v>405</v>
      </c>
      <c r="B309" s="70" t="s">
        <v>2226</v>
      </c>
      <c r="C309" t="s">
        <v>1659</v>
      </c>
      <c r="D309" t="str">
        <f t="shared" si="9"/>
        <v>405  C</v>
      </c>
      <c r="E309" s="80">
        <v>96.9</v>
      </c>
      <c r="F309" s="80"/>
      <c r="G309" s="80">
        <v>20.3</v>
      </c>
      <c r="H309" s="80"/>
      <c r="I309" s="80"/>
      <c r="J309" s="80"/>
      <c r="K309" s="80"/>
      <c r="L309" s="80"/>
      <c r="M309" s="80"/>
      <c r="N309" s="80">
        <v>87.2</v>
      </c>
      <c r="O309" s="80">
        <v>795.6</v>
      </c>
      <c r="P309" s="80">
        <f t="shared" si="8"/>
        <v>1000</v>
      </c>
    </row>
    <row r="310" spans="1:16" x14ac:dyDescent="0.25">
      <c r="A310" s="68">
        <v>406</v>
      </c>
      <c r="B310" s="70" t="s">
        <v>2226</v>
      </c>
      <c r="C310" t="s">
        <v>1660</v>
      </c>
      <c r="D310" t="str">
        <f t="shared" si="9"/>
        <v>406  C</v>
      </c>
      <c r="E310" s="80">
        <v>96.5</v>
      </c>
      <c r="F310" s="80"/>
      <c r="G310" s="80">
        <v>0.3</v>
      </c>
      <c r="H310" s="80">
        <v>1.4</v>
      </c>
      <c r="I310" s="80"/>
      <c r="J310" s="80"/>
      <c r="K310" s="80"/>
      <c r="L310" s="80"/>
      <c r="M310" s="80"/>
      <c r="N310" s="80">
        <v>5.8</v>
      </c>
      <c r="O310" s="80">
        <v>896</v>
      </c>
      <c r="P310" s="80">
        <f t="shared" si="8"/>
        <v>1000</v>
      </c>
    </row>
    <row r="311" spans="1:16" x14ac:dyDescent="0.25">
      <c r="A311" s="68">
        <v>407</v>
      </c>
      <c r="B311" s="70" t="s">
        <v>2226</v>
      </c>
      <c r="C311" t="s">
        <v>1661</v>
      </c>
      <c r="D311" t="str">
        <f t="shared" si="9"/>
        <v>407  C</v>
      </c>
      <c r="E311" s="80">
        <v>96.5</v>
      </c>
      <c r="F311" s="80"/>
      <c r="G311" s="80">
        <v>0.3</v>
      </c>
      <c r="H311" s="80">
        <v>2.9</v>
      </c>
      <c r="I311" s="80"/>
      <c r="J311" s="80"/>
      <c r="K311" s="80"/>
      <c r="L311" s="80"/>
      <c r="M311" s="80"/>
      <c r="N311" s="80">
        <v>8.6999999999999993</v>
      </c>
      <c r="O311" s="80">
        <v>891.6</v>
      </c>
      <c r="P311" s="80">
        <f t="shared" si="8"/>
        <v>1000</v>
      </c>
    </row>
    <row r="312" spans="1:16" x14ac:dyDescent="0.25">
      <c r="A312" s="68">
        <v>408</v>
      </c>
      <c r="B312" s="70" t="s">
        <v>2226</v>
      </c>
      <c r="C312" t="s">
        <v>1662</v>
      </c>
      <c r="D312" t="str">
        <f t="shared" si="9"/>
        <v>408  C</v>
      </c>
      <c r="E312" s="80">
        <v>96.5</v>
      </c>
      <c r="F312" s="80"/>
      <c r="G312" s="80">
        <v>0.3</v>
      </c>
      <c r="H312" s="80">
        <v>2.9</v>
      </c>
      <c r="I312" s="80"/>
      <c r="J312" s="80"/>
      <c r="K312" s="80"/>
      <c r="L312" s="80"/>
      <c r="M312" s="80"/>
      <c r="N312" s="80">
        <v>11.6</v>
      </c>
      <c r="O312" s="80">
        <v>888.7</v>
      </c>
      <c r="P312" s="80">
        <f t="shared" si="8"/>
        <v>1000</v>
      </c>
    </row>
    <row r="313" spans="1:16" x14ac:dyDescent="0.25">
      <c r="A313" s="68">
        <v>409</v>
      </c>
      <c r="B313" s="70" t="s">
        <v>2226</v>
      </c>
      <c r="C313" t="s">
        <v>1663</v>
      </c>
      <c r="D313" t="str">
        <f t="shared" si="9"/>
        <v>409  C</v>
      </c>
      <c r="E313" s="80">
        <v>96.5</v>
      </c>
      <c r="F313" s="80"/>
      <c r="G313" s="80">
        <v>0.6</v>
      </c>
      <c r="H313" s="80">
        <v>5.8</v>
      </c>
      <c r="I313" s="80"/>
      <c r="J313" s="80"/>
      <c r="K313" s="80"/>
      <c r="L313" s="80"/>
      <c r="M313" s="80"/>
      <c r="N313" s="80">
        <v>14.5</v>
      </c>
      <c r="O313" s="80">
        <v>882.6</v>
      </c>
      <c r="P313" s="80">
        <f t="shared" si="8"/>
        <v>1000</v>
      </c>
    </row>
    <row r="314" spans="1:16" x14ac:dyDescent="0.25">
      <c r="A314" s="68">
        <v>410</v>
      </c>
      <c r="B314" s="70" t="s">
        <v>2226</v>
      </c>
      <c r="C314" t="s">
        <v>1664</v>
      </c>
      <c r="D314" t="str">
        <f t="shared" si="9"/>
        <v>410  C</v>
      </c>
      <c r="E314" s="80">
        <v>96.6</v>
      </c>
      <c r="F314" s="80"/>
      <c r="G314" s="80">
        <v>0.6</v>
      </c>
      <c r="H314" s="80">
        <v>5.8</v>
      </c>
      <c r="I314" s="80"/>
      <c r="J314" s="80"/>
      <c r="K314" s="80"/>
      <c r="L314" s="80"/>
      <c r="M314" s="80"/>
      <c r="N314" s="80">
        <v>20.3</v>
      </c>
      <c r="O314" s="80">
        <v>876.7</v>
      </c>
      <c r="P314" s="80">
        <f t="shared" si="8"/>
        <v>1000</v>
      </c>
    </row>
    <row r="315" spans="1:16" x14ac:dyDescent="0.25">
      <c r="A315" s="68">
        <v>411</v>
      </c>
      <c r="B315" s="70" t="s">
        <v>2226</v>
      </c>
      <c r="C315" t="s">
        <v>1665</v>
      </c>
      <c r="D315" t="str">
        <f t="shared" si="9"/>
        <v>411  C</v>
      </c>
      <c r="E315" s="80">
        <v>96.7</v>
      </c>
      <c r="F315" s="80"/>
      <c r="G315" s="80">
        <v>0.9</v>
      </c>
      <c r="H315" s="80">
        <v>14.5</v>
      </c>
      <c r="I315" s="80"/>
      <c r="J315" s="80"/>
      <c r="K315" s="80"/>
      <c r="L315" s="80"/>
      <c r="M315" s="80"/>
      <c r="N315" s="80">
        <v>40.6</v>
      </c>
      <c r="O315" s="80">
        <v>847.3</v>
      </c>
      <c r="P315" s="80">
        <f t="shared" si="8"/>
        <v>1000</v>
      </c>
    </row>
    <row r="316" spans="1:16" x14ac:dyDescent="0.25">
      <c r="A316" s="68">
        <v>412</v>
      </c>
      <c r="B316" s="70" t="s">
        <v>2226</v>
      </c>
      <c r="C316" t="s">
        <v>1666</v>
      </c>
      <c r="D316" t="str">
        <f t="shared" si="9"/>
        <v>412  C</v>
      </c>
      <c r="E316" s="80">
        <v>96.9</v>
      </c>
      <c r="F316" s="80"/>
      <c r="G316" s="80">
        <v>5.8</v>
      </c>
      <c r="H316" s="80">
        <v>29.1</v>
      </c>
      <c r="I316" s="80"/>
      <c r="J316" s="80"/>
      <c r="K316" s="80"/>
      <c r="L316" s="80"/>
      <c r="M316" s="80"/>
      <c r="N316" s="80">
        <v>87.2</v>
      </c>
      <c r="O316" s="80">
        <v>781</v>
      </c>
      <c r="P316" s="80">
        <f t="shared" si="8"/>
        <v>1000</v>
      </c>
    </row>
    <row r="317" spans="1:16" x14ac:dyDescent="0.25">
      <c r="A317" s="68">
        <v>413</v>
      </c>
      <c r="B317" s="70" t="s">
        <v>2226</v>
      </c>
      <c r="C317" t="s">
        <v>1667</v>
      </c>
      <c r="D317" t="str">
        <f t="shared" si="9"/>
        <v>413  C</v>
      </c>
      <c r="E317" s="80">
        <v>96.5</v>
      </c>
      <c r="F317" s="80">
        <v>0.3</v>
      </c>
      <c r="G317" s="80"/>
      <c r="H317" s="80"/>
      <c r="I317" s="80"/>
      <c r="J317" s="80"/>
      <c r="K317" s="80"/>
      <c r="L317" s="80"/>
      <c r="M317" s="80"/>
      <c r="N317" s="80">
        <v>1.4</v>
      </c>
      <c r="O317" s="80">
        <v>901.8</v>
      </c>
      <c r="P317" s="80">
        <f t="shared" si="8"/>
        <v>1000</v>
      </c>
    </row>
    <row r="318" spans="1:16" x14ac:dyDescent="0.25">
      <c r="A318" s="68">
        <v>414</v>
      </c>
      <c r="B318" s="70" t="s">
        <v>2226</v>
      </c>
      <c r="C318" t="s">
        <v>1668</v>
      </c>
      <c r="D318" t="str">
        <f t="shared" si="9"/>
        <v>414  C</v>
      </c>
      <c r="E318" s="80">
        <v>96.5</v>
      </c>
      <c r="F318" s="80">
        <v>0.3</v>
      </c>
      <c r="G318" s="80"/>
      <c r="H318" s="80"/>
      <c r="I318" s="80"/>
      <c r="J318" s="80"/>
      <c r="K318" s="80"/>
      <c r="L318" s="80"/>
      <c r="M318" s="80"/>
      <c r="N318" s="80">
        <v>2.9</v>
      </c>
      <c r="O318" s="80">
        <v>900.3</v>
      </c>
      <c r="P318" s="80">
        <f t="shared" si="8"/>
        <v>1000</v>
      </c>
    </row>
    <row r="319" spans="1:16" x14ac:dyDescent="0.25">
      <c r="A319" s="68">
        <v>415</v>
      </c>
      <c r="B319" s="70" t="s">
        <v>2226</v>
      </c>
      <c r="C319" t="s">
        <v>1669</v>
      </c>
      <c r="D319" t="str">
        <f t="shared" si="9"/>
        <v>415  C</v>
      </c>
      <c r="E319" s="80">
        <v>96.5</v>
      </c>
      <c r="F319" s="80">
        <v>0.3</v>
      </c>
      <c r="G319" s="80"/>
      <c r="H319" s="80"/>
      <c r="I319" s="80"/>
      <c r="J319" s="80"/>
      <c r="K319" s="80"/>
      <c r="L319" s="80"/>
      <c r="M319" s="80"/>
      <c r="N319" s="80">
        <v>5.8</v>
      </c>
      <c r="O319" s="80">
        <v>897.4</v>
      </c>
      <c r="P319" s="80">
        <f t="shared" si="8"/>
        <v>1000</v>
      </c>
    </row>
    <row r="320" spans="1:16" x14ac:dyDescent="0.25">
      <c r="A320" s="68">
        <v>416</v>
      </c>
      <c r="B320" s="70" t="s">
        <v>2226</v>
      </c>
      <c r="C320" t="s">
        <v>1670</v>
      </c>
      <c r="D320" t="str">
        <f t="shared" si="9"/>
        <v>416  C</v>
      </c>
      <c r="E320" s="80">
        <v>96.5</v>
      </c>
      <c r="F320" s="80">
        <v>0.6</v>
      </c>
      <c r="G320" s="80"/>
      <c r="H320" s="80"/>
      <c r="I320" s="80"/>
      <c r="J320" s="80"/>
      <c r="K320" s="80"/>
      <c r="L320" s="80"/>
      <c r="M320" s="80"/>
      <c r="N320" s="80">
        <v>8.6999999999999993</v>
      </c>
      <c r="O320" s="80">
        <v>894.2</v>
      </c>
      <c r="P320" s="80">
        <f t="shared" si="8"/>
        <v>1000</v>
      </c>
    </row>
    <row r="321" spans="1:16" x14ac:dyDescent="0.25">
      <c r="A321" s="68">
        <v>417</v>
      </c>
      <c r="B321" s="70" t="s">
        <v>2226</v>
      </c>
      <c r="C321" t="s">
        <v>1671</v>
      </c>
      <c r="D321" t="str">
        <f t="shared" si="9"/>
        <v>417  C</v>
      </c>
      <c r="E321" s="80">
        <v>96.5</v>
      </c>
      <c r="F321" s="80">
        <v>0.9</v>
      </c>
      <c r="G321" s="80"/>
      <c r="H321" s="80"/>
      <c r="I321" s="80"/>
      <c r="J321" s="80"/>
      <c r="K321" s="80"/>
      <c r="L321" s="80"/>
      <c r="M321" s="80"/>
      <c r="N321" s="80">
        <v>14.5</v>
      </c>
      <c r="O321" s="80">
        <v>888.1</v>
      </c>
      <c r="P321" s="80">
        <f t="shared" si="8"/>
        <v>1000</v>
      </c>
    </row>
    <row r="322" spans="1:16" x14ac:dyDescent="0.25">
      <c r="A322" s="68">
        <v>418</v>
      </c>
      <c r="B322" s="70" t="s">
        <v>2226</v>
      </c>
      <c r="C322" t="s">
        <v>1672</v>
      </c>
      <c r="D322" t="str">
        <f t="shared" si="9"/>
        <v>418  C</v>
      </c>
      <c r="E322" s="80">
        <v>96.7</v>
      </c>
      <c r="F322" s="80">
        <v>14.5</v>
      </c>
      <c r="G322" s="80"/>
      <c r="H322" s="80"/>
      <c r="I322" s="80"/>
      <c r="J322" s="80"/>
      <c r="K322" s="80"/>
      <c r="L322" s="80"/>
      <c r="M322" s="80"/>
      <c r="N322" s="80">
        <v>34.799999999999997</v>
      </c>
      <c r="O322" s="80">
        <v>854</v>
      </c>
      <c r="P322" s="80">
        <f t="shared" ref="P322:P385" si="10">SUM(E322:O322)</f>
        <v>1000</v>
      </c>
    </row>
    <row r="323" spans="1:16" x14ac:dyDescent="0.25">
      <c r="A323" s="68">
        <v>419</v>
      </c>
      <c r="B323" s="70" t="s">
        <v>2226</v>
      </c>
      <c r="C323" t="s">
        <v>1673</v>
      </c>
      <c r="D323" t="str">
        <f t="shared" ref="D323:D386" si="11">CONCATENATE(A323,B323)</f>
        <v>419  C</v>
      </c>
      <c r="E323" s="80">
        <v>96.8</v>
      </c>
      <c r="F323" s="80">
        <v>17.399999999999999</v>
      </c>
      <c r="G323" s="80"/>
      <c r="H323" s="80"/>
      <c r="I323" s="80"/>
      <c r="J323" s="80"/>
      <c r="K323" s="80"/>
      <c r="L323" s="80"/>
      <c r="M323" s="80"/>
      <c r="N323" s="80">
        <v>72.599999999999994</v>
      </c>
      <c r="O323" s="80">
        <v>813.2</v>
      </c>
      <c r="P323" s="80">
        <f t="shared" si="10"/>
        <v>1000</v>
      </c>
    </row>
    <row r="324" spans="1:16" x14ac:dyDescent="0.25">
      <c r="A324" s="68">
        <v>420</v>
      </c>
      <c r="B324" s="70" t="s">
        <v>2226</v>
      </c>
      <c r="C324" t="s">
        <v>1674</v>
      </c>
      <c r="D324" t="str">
        <f t="shared" si="11"/>
        <v>420  C</v>
      </c>
      <c r="E324" s="80">
        <v>96.5</v>
      </c>
      <c r="F324" s="80">
        <v>0.3</v>
      </c>
      <c r="G324" s="80"/>
      <c r="H324" s="80"/>
      <c r="I324" s="80"/>
      <c r="J324" s="80"/>
      <c r="K324" s="80"/>
      <c r="L324" s="80"/>
      <c r="M324" s="80"/>
      <c r="N324" s="80">
        <v>8.6999999999999993</v>
      </c>
      <c r="O324" s="80">
        <v>894.5</v>
      </c>
      <c r="P324" s="80">
        <f t="shared" si="10"/>
        <v>1000</v>
      </c>
    </row>
    <row r="325" spans="1:16" x14ac:dyDescent="0.25">
      <c r="A325" s="68">
        <v>421</v>
      </c>
      <c r="B325" s="70" t="s">
        <v>2226</v>
      </c>
      <c r="C325" t="s">
        <v>1675</v>
      </c>
      <c r="D325" t="str">
        <f t="shared" si="11"/>
        <v>421  C</v>
      </c>
      <c r="E325" s="80">
        <v>96.5</v>
      </c>
      <c r="F325" s="80">
        <v>0.6</v>
      </c>
      <c r="G325" s="80"/>
      <c r="H325" s="80"/>
      <c r="I325" s="80"/>
      <c r="J325" s="80"/>
      <c r="K325" s="80"/>
      <c r="L325" s="80"/>
      <c r="M325" s="80"/>
      <c r="N325" s="80">
        <v>14.5</v>
      </c>
      <c r="O325" s="80">
        <v>888.4</v>
      </c>
      <c r="P325" s="80">
        <f t="shared" si="10"/>
        <v>1000</v>
      </c>
    </row>
    <row r="326" spans="1:16" x14ac:dyDescent="0.25">
      <c r="A326" s="68">
        <v>422</v>
      </c>
      <c r="B326" s="70" t="s">
        <v>2226</v>
      </c>
      <c r="C326" t="s">
        <v>1676</v>
      </c>
      <c r="D326" t="str">
        <f t="shared" si="11"/>
        <v>422  C</v>
      </c>
      <c r="E326" s="80">
        <v>96.6</v>
      </c>
      <c r="F326" s="80">
        <v>1.4</v>
      </c>
      <c r="G326" s="80"/>
      <c r="H326" s="80"/>
      <c r="I326" s="80"/>
      <c r="J326" s="80"/>
      <c r="K326" s="80"/>
      <c r="L326" s="80"/>
      <c r="M326" s="80"/>
      <c r="N326" s="80">
        <v>29</v>
      </c>
      <c r="O326" s="80">
        <v>873</v>
      </c>
      <c r="P326" s="80">
        <f t="shared" si="10"/>
        <v>1000</v>
      </c>
    </row>
    <row r="327" spans="1:16" x14ac:dyDescent="0.25">
      <c r="A327" s="68">
        <v>423</v>
      </c>
      <c r="B327" s="70" t="s">
        <v>2226</v>
      </c>
      <c r="C327" t="s">
        <v>1677</v>
      </c>
      <c r="D327" t="str">
        <f t="shared" si="11"/>
        <v>423  C</v>
      </c>
      <c r="E327" s="80">
        <v>150</v>
      </c>
      <c r="F327" s="80"/>
      <c r="G327" s="80"/>
      <c r="H327" s="80"/>
      <c r="I327" s="80"/>
      <c r="J327" s="80"/>
      <c r="K327" s="80">
        <v>0.3</v>
      </c>
      <c r="L327" s="80"/>
      <c r="M327" s="80"/>
      <c r="N327" s="80">
        <v>40</v>
      </c>
      <c r="O327" s="80">
        <v>809.7</v>
      </c>
      <c r="P327" s="80">
        <f t="shared" si="10"/>
        <v>1000</v>
      </c>
    </row>
    <row r="328" spans="1:16" x14ac:dyDescent="0.25">
      <c r="A328" s="68">
        <v>424</v>
      </c>
      <c r="B328" s="70" t="s">
        <v>2226</v>
      </c>
      <c r="C328" t="s">
        <v>1678</v>
      </c>
      <c r="D328" t="str">
        <f t="shared" si="11"/>
        <v>424  C</v>
      </c>
      <c r="E328" s="80">
        <v>374.5</v>
      </c>
      <c r="F328" s="80"/>
      <c r="G328" s="80"/>
      <c r="H328" s="80"/>
      <c r="I328" s="80"/>
      <c r="J328" s="80"/>
      <c r="K328" s="80">
        <v>0</v>
      </c>
      <c r="L328" s="80"/>
      <c r="M328" s="80"/>
      <c r="N328" s="80">
        <v>63.7</v>
      </c>
      <c r="O328" s="80">
        <v>561.79999999999995</v>
      </c>
      <c r="P328" s="80">
        <f t="shared" si="10"/>
        <v>1000</v>
      </c>
    </row>
    <row r="329" spans="1:16" x14ac:dyDescent="0.25">
      <c r="A329" s="68">
        <v>425</v>
      </c>
      <c r="B329" s="70" t="s">
        <v>2226</v>
      </c>
      <c r="C329" t="s">
        <v>1679</v>
      </c>
      <c r="D329" t="str">
        <f t="shared" si="11"/>
        <v>425  C</v>
      </c>
      <c r="E329" s="80">
        <v>120</v>
      </c>
      <c r="F329" s="80"/>
      <c r="G329" s="80"/>
      <c r="H329" s="80"/>
      <c r="I329" s="80"/>
      <c r="J329" s="80"/>
      <c r="K329" s="80">
        <v>0.5</v>
      </c>
      <c r="L329" s="80"/>
      <c r="M329" s="80"/>
      <c r="N329" s="80">
        <v>88</v>
      </c>
      <c r="O329" s="80">
        <v>791.5</v>
      </c>
      <c r="P329" s="80">
        <f t="shared" si="10"/>
        <v>1000</v>
      </c>
    </row>
    <row r="330" spans="1:16" x14ac:dyDescent="0.25">
      <c r="A330" s="68">
        <v>426</v>
      </c>
      <c r="B330" s="70" t="s">
        <v>2226</v>
      </c>
      <c r="C330" t="s">
        <v>1680</v>
      </c>
      <c r="D330" t="str">
        <f t="shared" si="11"/>
        <v>426  C</v>
      </c>
      <c r="E330" s="80">
        <v>97.1</v>
      </c>
      <c r="F330" s="80"/>
      <c r="G330" s="80"/>
      <c r="H330" s="80"/>
      <c r="I330" s="80"/>
      <c r="J330" s="80"/>
      <c r="K330" s="80">
        <v>14.6</v>
      </c>
      <c r="L330" s="80"/>
      <c r="M330" s="80"/>
      <c r="N330" s="80">
        <v>145.6</v>
      </c>
      <c r="O330" s="80">
        <v>742.7</v>
      </c>
      <c r="P330" s="80">
        <f t="shared" si="10"/>
        <v>1000</v>
      </c>
    </row>
    <row r="331" spans="1:16" x14ac:dyDescent="0.25">
      <c r="A331" s="68">
        <v>427</v>
      </c>
      <c r="B331" s="70" t="s">
        <v>2226</v>
      </c>
      <c r="C331" t="s">
        <v>1681</v>
      </c>
      <c r="D331" t="str">
        <f t="shared" si="11"/>
        <v>427  C</v>
      </c>
      <c r="E331" s="80">
        <v>135</v>
      </c>
      <c r="F331" s="80"/>
      <c r="G331" s="80"/>
      <c r="H331" s="80"/>
      <c r="I331" s="80"/>
      <c r="J331" s="80"/>
      <c r="K331" s="80">
        <v>0.3</v>
      </c>
      <c r="L331" s="80"/>
      <c r="M331" s="80"/>
      <c r="N331" s="80">
        <v>5</v>
      </c>
      <c r="O331" s="80">
        <v>859.7</v>
      </c>
      <c r="P331" s="80">
        <f t="shared" si="10"/>
        <v>1000</v>
      </c>
    </row>
    <row r="332" spans="1:16" x14ac:dyDescent="0.25">
      <c r="A332" s="68">
        <v>428</v>
      </c>
      <c r="B332" s="70" t="s">
        <v>2226</v>
      </c>
      <c r="C332" t="s">
        <v>1682</v>
      </c>
      <c r="D332" t="str">
        <f t="shared" si="11"/>
        <v>428  C</v>
      </c>
      <c r="E332" s="80">
        <v>130</v>
      </c>
      <c r="F332" s="80"/>
      <c r="G332" s="80"/>
      <c r="H332" s="80"/>
      <c r="I332" s="80"/>
      <c r="J332" s="80"/>
      <c r="K332" s="80">
        <v>0.3</v>
      </c>
      <c r="L332" s="80"/>
      <c r="M332" s="80"/>
      <c r="N332" s="80">
        <v>9</v>
      </c>
      <c r="O332" s="80">
        <v>860.7</v>
      </c>
      <c r="P332" s="80">
        <f t="shared" si="10"/>
        <v>1000</v>
      </c>
    </row>
    <row r="333" spans="1:16" x14ac:dyDescent="0.25">
      <c r="A333" s="68">
        <v>429</v>
      </c>
      <c r="B333" s="70" t="s">
        <v>2226</v>
      </c>
      <c r="C333" t="s">
        <v>1683</v>
      </c>
      <c r="D333" t="str">
        <f t="shared" si="11"/>
        <v>429  C</v>
      </c>
      <c r="E333" s="80">
        <v>96.5</v>
      </c>
      <c r="F333" s="80"/>
      <c r="G333" s="80"/>
      <c r="H333" s="80"/>
      <c r="I333" s="80"/>
      <c r="J333" s="80"/>
      <c r="K333" s="80">
        <v>0.6</v>
      </c>
      <c r="L333" s="80"/>
      <c r="M333" s="80"/>
      <c r="N333" s="80">
        <v>17.399999999999999</v>
      </c>
      <c r="O333" s="80">
        <v>885.5</v>
      </c>
      <c r="P333" s="80">
        <f t="shared" si="10"/>
        <v>1000</v>
      </c>
    </row>
    <row r="334" spans="1:16" x14ac:dyDescent="0.25">
      <c r="A334" s="68">
        <v>430</v>
      </c>
      <c r="B334" s="70" t="s">
        <v>2226</v>
      </c>
      <c r="C334" t="s">
        <v>1684</v>
      </c>
      <c r="D334" t="str">
        <f t="shared" si="11"/>
        <v>430  C</v>
      </c>
      <c r="E334" s="80">
        <v>96.6</v>
      </c>
      <c r="F334" s="80"/>
      <c r="G334" s="80"/>
      <c r="H334" s="80"/>
      <c r="I334" s="80"/>
      <c r="J334" s="80"/>
      <c r="K334" s="80">
        <v>1.4</v>
      </c>
      <c r="L334" s="80"/>
      <c r="M334" s="80"/>
      <c r="N334" s="80">
        <v>34.799999999999997</v>
      </c>
      <c r="O334" s="80">
        <v>867.2</v>
      </c>
      <c r="P334" s="80">
        <f t="shared" si="10"/>
        <v>1000</v>
      </c>
    </row>
    <row r="335" spans="1:16" x14ac:dyDescent="0.25">
      <c r="A335" s="68">
        <v>431</v>
      </c>
      <c r="B335" s="70" t="s">
        <v>2226</v>
      </c>
      <c r="C335" t="s">
        <v>1685</v>
      </c>
      <c r="D335" t="str">
        <f t="shared" si="11"/>
        <v>431  C</v>
      </c>
      <c r="E335" s="80">
        <v>96.6</v>
      </c>
      <c r="F335" s="80"/>
      <c r="G335" s="80"/>
      <c r="H335" s="80"/>
      <c r="I335" s="80"/>
      <c r="J335" s="80"/>
      <c r="K335" s="80">
        <v>2.2999999999999998</v>
      </c>
      <c r="L335" s="80"/>
      <c r="M335" s="80"/>
      <c r="N335" s="80">
        <v>43.5</v>
      </c>
      <c r="O335" s="80">
        <v>857.6</v>
      </c>
      <c r="P335" s="80">
        <f t="shared" si="10"/>
        <v>1000</v>
      </c>
    </row>
    <row r="336" spans="1:16" x14ac:dyDescent="0.25">
      <c r="A336" s="68">
        <v>432</v>
      </c>
      <c r="B336" s="70" t="s">
        <v>2226</v>
      </c>
      <c r="C336" t="s">
        <v>1686</v>
      </c>
      <c r="D336" t="str">
        <f t="shared" si="11"/>
        <v>432  C</v>
      </c>
      <c r="E336" s="80">
        <v>87.1</v>
      </c>
      <c r="F336" s="80"/>
      <c r="G336" s="80"/>
      <c r="H336" s="80"/>
      <c r="I336" s="80"/>
      <c r="J336" s="80"/>
      <c r="K336" s="80">
        <v>2.9</v>
      </c>
      <c r="L336" s="80"/>
      <c r="M336" s="80"/>
      <c r="N336" s="80">
        <v>84.2</v>
      </c>
      <c r="O336" s="80">
        <v>825.8</v>
      </c>
      <c r="P336" s="80">
        <f t="shared" si="10"/>
        <v>1000</v>
      </c>
    </row>
    <row r="337" spans="1:16" x14ac:dyDescent="0.25">
      <c r="A337" s="68">
        <v>433</v>
      </c>
      <c r="B337" s="70" t="s">
        <v>2226</v>
      </c>
      <c r="C337" t="s">
        <v>1687</v>
      </c>
      <c r="D337" t="str">
        <f t="shared" si="11"/>
        <v>433  C</v>
      </c>
      <c r="E337" s="80">
        <v>87.2</v>
      </c>
      <c r="F337" s="80"/>
      <c r="G337" s="80"/>
      <c r="H337" s="80"/>
      <c r="I337" s="80"/>
      <c r="J337" s="80"/>
      <c r="K337" s="80">
        <v>5.8</v>
      </c>
      <c r="L337" s="80"/>
      <c r="M337" s="80"/>
      <c r="N337" s="80">
        <v>125</v>
      </c>
      <c r="O337" s="80">
        <v>782</v>
      </c>
      <c r="P337" s="80">
        <f t="shared" si="10"/>
        <v>1000</v>
      </c>
    </row>
    <row r="338" spans="1:16" x14ac:dyDescent="0.25">
      <c r="A338" s="68">
        <v>434</v>
      </c>
      <c r="B338" s="70" t="s">
        <v>2226</v>
      </c>
      <c r="C338" t="s">
        <v>1688</v>
      </c>
      <c r="D338" t="str">
        <f t="shared" si="11"/>
        <v>434  C</v>
      </c>
      <c r="E338" s="80">
        <v>96.5</v>
      </c>
      <c r="F338" s="80"/>
      <c r="G338" s="80"/>
      <c r="H338" s="80">
        <v>0.6</v>
      </c>
      <c r="I338" s="80"/>
      <c r="J338" s="80"/>
      <c r="K338" s="80"/>
      <c r="L338" s="80"/>
      <c r="M338" s="80"/>
      <c r="N338" s="80">
        <v>2.9</v>
      </c>
      <c r="O338" s="80">
        <v>900</v>
      </c>
      <c r="P338" s="80">
        <f t="shared" si="10"/>
        <v>1000</v>
      </c>
    </row>
    <row r="339" spans="1:16" x14ac:dyDescent="0.25">
      <c r="A339" s="68">
        <v>435</v>
      </c>
      <c r="B339" s="70" t="s">
        <v>2226</v>
      </c>
      <c r="C339" t="s">
        <v>1689</v>
      </c>
      <c r="D339" t="str">
        <f t="shared" si="11"/>
        <v>435  C</v>
      </c>
      <c r="E339" s="80">
        <v>96.5</v>
      </c>
      <c r="F339" s="80"/>
      <c r="G339" s="80"/>
      <c r="H339" s="80">
        <v>0.9</v>
      </c>
      <c r="I339" s="80"/>
      <c r="J339" s="80"/>
      <c r="K339" s="80"/>
      <c r="L339" s="80"/>
      <c r="M339" s="80"/>
      <c r="N339" s="80">
        <v>5.8</v>
      </c>
      <c r="O339" s="80">
        <v>896.8</v>
      </c>
      <c r="P339" s="80">
        <f t="shared" si="10"/>
        <v>1000</v>
      </c>
    </row>
    <row r="340" spans="1:16" x14ac:dyDescent="0.25">
      <c r="A340" s="68">
        <v>436</v>
      </c>
      <c r="B340" s="70" t="s">
        <v>2226</v>
      </c>
      <c r="C340" t="s">
        <v>1690</v>
      </c>
      <c r="D340" t="str">
        <f t="shared" si="11"/>
        <v>436  C</v>
      </c>
      <c r="E340" s="80">
        <v>96.5</v>
      </c>
      <c r="F340" s="80"/>
      <c r="G340" s="80"/>
      <c r="H340" s="80">
        <v>2.9</v>
      </c>
      <c r="I340" s="80"/>
      <c r="J340" s="80"/>
      <c r="K340" s="80"/>
      <c r="L340" s="80"/>
      <c r="M340" s="80"/>
      <c r="N340" s="80">
        <v>8.6999999999999993</v>
      </c>
      <c r="O340" s="80">
        <v>891.9</v>
      </c>
      <c r="P340" s="80">
        <f t="shared" si="10"/>
        <v>1000</v>
      </c>
    </row>
    <row r="341" spans="1:16" x14ac:dyDescent="0.25">
      <c r="A341" s="68">
        <v>437</v>
      </c>
      <c r="B341" s="70" t="s">
        <v>2226</v>
      </c>
      <c r="C341" t="s">
        <v>1691</v>
      </c>
      <c r="D341" t="str">
        <f t="shared" si="11"/>
        <v>437  C</v>
      </c>
      <c r="E341" s="80">
        <v>96.5</v>
      </c>
      <c r="F341" s="80"/>
      <c r="G341" s="80"/>
      <c r="H341" s="80">
        <v>5.8</v>
      </c>
      <c r="I341" s="80"/>
      <c r="J341" s="80"/>
      <c r="K341" s="80"/>
      <c r="L341" s="80"/>
      <c r="M341" s="80"/>
      <c r="N341" s="80">
        <v>14.5</v>
      </c>
      <c r="O341" s="80">
        <v>883.2</v>
      </c>
      <c r="P341" s="80">
        <f t="shared" si="10"/>
        <v>1000</v>
      </c>
    </row>
    <row r="342" spans="1:16" x14ac:dyDescent="0.25">
      <c r="A342" s="68">
        <v>438</v>
      </c>
      <c r="B342" s="70" t="s">
        <v>2226</v>
      </c>
      <c r="C342" t="s">
        <v>1692</v>
      </c>
      <c r="D342" t="str">
        <f t="shared" si="11"/>
        <v>438  C</v>
      </c>
      <c r="E342" s="80">
        <v>96.7</v>
      </c>
      <c r="F342" s="80"/>
      <c r="G342" s="80"/>
      <c r="H342" s="80">
        <v>5.8</v>
      </c>
      <c r="I342" s="80"/>
      <c r="J342" s="80"/>
      <c r="K342" s="80"/>
      <c r="L342" s="80"/>
      <c r="M342" s="80"/>
      <c r="N342" s="80">
        <v>52.2</v>
      </c>
      <c r="O342" s="80">
        <v>845.3</v>
      </c>
      <c r="P342" s="80">
        <f t="shared" si="10"/>
        <v>1000</v>
      </c>
    </row>
    <row r="343" spans="1:16" x14ac:dyDescent="0.25">
      <c r="A343" s="68">
        <v>439</v>
      </c>
      <c r="B343" s="70" t="s">
        <v>2226</v>
      </c>
      <c r="C343" t="s">
        <v>1693</v>
      </c>
      <c r="D343" t="str">
        <f t="shared" si="11"/>
        <v>439  C</v>
      </c>
      <c r="E343" s="80">
        <v>96.9</v>
      </c>
      <c r="F343" s="80"/>
      <c r="G343" s="80"/>
      <c r="H343" s="80">
        <v>8.6999999999999993</v>
      </c>
      <c r="I343" s="80"/>
      <c r="J343" s="80"/>
      <c r="K343" s="80"/>
      <c r="L343" s="80"/>
      <c r="M343" s="80"/>
      <c r="N343" s="80">
        <v>101.7</v>
      </c>
      <c r="O343" s="80">
        <v>792.7</v>
      </c>
      <c r="P343" s="80">
        <f t="shared" si="10"/>
        <v>1000</v>
      </c>
    </row>
    <row r="344" spans="1:16" x14ac:dyDescent="0.25">
      <c r="A344" s="68">
        <v>440</v>
      </c>
      <c r="B344" s="70" t="s">
        <v>2226</v>
      </c>
      <c r="C344" t="s">
        <v>1694</v>
      </c>
      <c r="D344" t="str">
        <f t="shared" si="11"/>
        <v>440  C</v>
      </c>
      <c r="E344" s="80">
        <v>97</v>
      </c>
      <c r="F344" s="80"/>
      <c r="G344" s="80"/>
      <c r="H344" s="80">
        <v>8.6999999999999993</v>
      </c>
      <c r="I344" s="80"/>
      <c r="J344" s="80"/>
      <c r="K344" s="80"/>
      <c r="L344" s="80"/>
      <c r="M344" s="80"/>
      <c r="N344" s="80">
        <v>122.2</v>
      </c>
      <c r="O344" s="80">
        <v>772.1</v>
      </c>
      <c r="P344" s="80">
        <f t="shared" si="10"/>
        <v>1000</v>
      </c>
    </row>
    <row r="345" spans="1:16" x14ac:dyDescent="0.25">
      <c r="A345" s="68">
        <v>441</v>
      </c>
      <c r="B345" s="70" t="s">
        <v>2226</v>
      </c>
      <c r="C345" t="s">
        <v>1695</v>
      </c>
      <c r="D345" t="str">
        <f t="shared" si="11"/>
        <v>441  C</v>
      </c>
      <c r="E345" s="80">
        <v>96.5</v>
      </c>
      <c r="F345" s="80"/>
      <c r="G345" s="80"/>
      <c r="H345" s="80"/>
      <c r="I345" s="80"/>
      <c r="J345" s="80"/>
      <c r="K345" s="80"/>
      <c r="L345" s="80"/>
      <c r="M345" s="80">
        <v>0.3</v>
      </c>
      <c r="N345" s="80">
        <v>5.8</v>
      </c>
      <c r="O345" s="80">
        <v>897.4</v>
      </c>
      <c r="P345" s="80">
        <f t="shared" si="10"/>
        <v>1000</v>
      </c>
    </row>
    <row r="346" spans="1:16" x14ac:dyDescent="0.25">
      <c r="A346" s="68">
        <v>442</v>
      </c>
      <c r="B346" s="70" t="s">
        <v>2226</v>
      </c>
      <c r="C346" t="s">
        <v>1696</v>
      </c>
      <c r="D346" t="str">
        <f t="shared" si="11"/>
        <v>442  C</v>
      </c>
      <c r="E346" s="80">
        <v>96.5</v>
      </c>
      <c r="F346" s="80"/>
      <c r="G346" s="80"/>
      <c r="H346" s="80"/>
      <c r="I346" s="80"/>
      <c r="J346" s="80"/>
      <c r="K346" s="80"/>
      <c r="L346" s="80"/>
      <c r="M346" s="80">
        <v>0.6</v>
      </c>
      <c r="N346" s="80">
        <v>8.6999999999999993</v>
      </c>
      <c r="O346" s="80">
        <v>894.2</v>
      </c>
      <c r="P346" s="80">
        <f t="shared" si="10"/>
        <v>1000</v>
      </c>
    </row>
    <row r="347" spans="1:16" x14ac:dyDescent="0.25">
      <c r="A347" s="68">
        <v>443</v>
      </c>
      <c r="B347" s="70" t="s">
        <v>2226</v>
      </c>
      <c r="C347" t="s">
        <v>1697</v>
      </c>
      <c r="D347" t="str">
        <f t="shared" si="11"/>
        <v>443  C</v>
      </c>
      <c r="E347" s="80">
        <v>96.6</v>
      </c>
      <c r="F347" s="80"/>
      <c r="G347" s="80"/>
      <c r="H347" s="80"/>
      <c r="I347" s="80"/>
      <c r="J347" s="80"/>
      <c r="K347" s="80"/>
      <c r="L347" s="80"/>
      <c r="M347" s="80">
        <v>5.8</v>
      </c>
      <c r="N347" s="80">
        <v>23.2</v>
      </c>
      <c r="O347" s="80">
        <v>874.4</v>
      </c>
      <c r="P347" s="80">
        <f t="shared" si="10"/>
        <v>1000</v>
      </c>
    </row>
    <row r="348" spans="1:16" x14ac:dyDescent="0.25">
      <c r="A348" s="68">
        <v>444</v>
      </c>
      <c r="B348" s="70" t="s">
        <v>2226</v>
      </c>
      <c r="C348" t="s">
        <v>1698</v>
      </c>
      <c r="D348" t="str">
        <f t="shared" si="11"/>
        <v>444  C</v>
      </c>
      <c r="E348" s="80">
        <v>96.6</v>
      </c>
      <c r="F348" s="80"/>
      <c r="G348" s="80"/>
      <c r="H348" s="80"/>
      <c r="I348" s="80"/>
      <c r="J348" s="80"/>
      <c r="K348" s="80"/>
      <c r="L348" s="80"/>
      <c r="M348" s="80">
        <v>8.6999999999999993</v>
      </c>
      <c r="N348" s="80">
        <v>29</v>
      </c>
      <c r="O348" s="80">
        <v>865.7</v>
      </c>
      <c r="P348" s="80">
        <f t="shared" si="10"/>
        <v>1000</v>
      </c>
    </row>
    <row r="349" spans="1:16" x14ac:dyDescent="0.25">
      <c r="A349" s="68">
        <v>445</v>
      </c>
      <c r="B349" s="70" t="s">
        <v>2226</v>
      </c>
      <c r="C349" t="s">
        <v>1699</v>
      </c>
      <c r="D349" t="str">
        <f t="shared" si="11"/>
        <v>445  C</v>
      </c>
      <c r="E349" s="80">
        <v>96.8</v>
      </c>
      <c r="F349" s="80"/>
      <c r="G349" s="80"/>
      <c r="H349" s="80"/>
      <c r="I349" s="80"/>
      <c r="J349" s="80"/>
      <c r="K349" s="80"/>
      <c r="L349" s="80"/>
      <c r="M349" s="80">
        <v>14.5</v>
      </c>
      <c r="N349" s="80">
        <v>72.599999999999994</v>
      </c>
      <c r="O349" s="80">
        <v>816.1</v>
      </c>
      <c r="P349" s="80">
        <f t="shared" si="10"/>
        <v>1000</v>
      </c>
    </row>
    <row r="350" spans="1:16" x14ac:dyDescent="0.25">
      <c r="A350" s="68">
        <v>446</v>
      </c>
      <c r="B350" s="70" t="s">
        <v>2226</v>
      </c>
      <c r="C350" t="s">
        <v>1700</v>
      </c>
      <c r="D350" t="str">
        <f t="shared" si="11"/>
        <v>446  C</v>
      </c>
      <c r="E350" s="80">
        <v>96.9</v>
      </c>
      <c r="F350" s="80"/>
      <c r="G350" s="80"/>
      <c r="H350" s="80"/>
      <c r="I350" s="80"/>
      <c r="J350" s="80"/>
      <c r="K350" s="80"/>
      <c r="L350" s="80"/>
      <c r="M350" s="80">
        <v>17.399999999999999</v>
      </c>
      <c r="N350" s="80">
        <v>93</v>
      </c>
      <c r="O350" s="80">
        <v>792.7</v>
      </c>
      <c r="P350" s="80">
        <f t="shared" si="10"/>
        <v>1000</v>
      </c>
    </row>
    <row r="351" spans="1:16" x14ac:dyDescent="0.25">
      <c r="A351" s="68">
        <v>447</v>
      </c>
      <c r="B351" s="70" t="s">
        <v>2226</v>
      </c>
      <c r="C351" t="s">
        <v>1701</v>
      </c>
      <c r="D351" t="str">
        <f t="shared" si="11"/>
        <v>447  C</v>
      </c>
      <c r="E351" s="80">
        <v>97</v>
      </c>
      <c r="F351" s="80"/>
      <c r="G351" s="80"/>
      <c r="H351" s="80"/>
      <c r="I351" s="80"/>
      <c r="J351" s="80"/>
      <c r="K351" s="80"/>
      <c r="L351" s="80"/>
      <c r="M351" s="80">
        <v>23.3</v>
      </c>
      <c r="N351" s="80">
        <v>116.4</v>
      </c>
      <c r="O351" s="80">
        <v>763.3</v>
      </c>
      <c r="P351" s="80">
        <f t="shared" si="10"/>
        <v>1000</v>
      </c>
    </row>
    <row r="352" spans="1:16" x14ac:dyDescent="0.25">
      <c r="A352" s="68">
        <v>448</v>
      </c>
      <c r="B352" s="70" t="s">
        <v>2226</v>
      </c>
      <c r="C352" t="s">
        <v>1702</v>
      </c>
      <c r="D352" t="str">
        <f t="shared" si="11"/>
        <v>448  C</v>
      </c>
      <c r="E352" s="80">
        <v>100</v>
      </c>
      <c r="F352" s="80"/>
      <c r="G352" s="80">
        <v>45</v>
      </c>
      <c r="H352" s="80">
        <v>4.5</v>
      </c>
      <c r="I352" s="80"/>
      <c r="J352" s="80"/>
      <c r="K352" s="80"/>
      <c r="L352" s="80"/>
      <c r="M352" s="80"/>
      <c r="N352" s="80">
        <v>37.5</v>
      </c>
      <c r="O352" s="80">
        <v>813</v>
      </c>
      <c r="P352" s="80">
        <f t="shared" si="10"/>
        <v>1000</v>
      </c>
    </row>
    <row r="353" spans="1:16" x14ac:dyDescent="0.25">
      <c r="A353" s="68">
        <v>449</v>
      </c>
      <c r="B353" s="70" t="s">
        <v>2226</v>
      </c>
      <c r="C353" t="s">
        <v>1704</v>
      </c>
      <c r="D353" t="str">
        <f t="shared" si="11"/>
        <v>449  C</v>
      </c>
      <c r="E353" s="80">
        <v>97</v>
      </c>
      <c r="F353" s="80"/>
      <c r="G353" s="80">
        <v>72.7</v>
      </c>
      <c r="H353" s="80">
        <v>5.8</v>
      </c>
      <c r="I353" s="80"/>
      <c r="J353" s="80"/>
      <c r="K353" s="80"/>
      <c r="L353" s="80"/>
      <c r="M353" s="80"/>
      <c r="N353" s="80">
        <v>58.2</v>
      </c>
      <c r="O353" s="80">
        <v>766.3</v>
      </c>
      <c r="P353" s="80">
        <f t="shared" si="10"/>
        <v>1000</v>
      </c>
    </row>
    <row r="354" spans="1:16" x14ac:dyDescent="0.25">
      <c r="A354" s="68">
        <v>450</v>
      </c>
      <c r="B354" s="70" t="s">
        <v>2226</v>
      </c>
      <c r="C354" t="s">
        <v>1706</v>
      </c>
      <c r="D354" t="str">
        <f t="shared" si="11"/>
        <v>450  C</v>
      </c>
      <c r="E354" s="80">
        <v>96.9</v>
      </c>
      <c r="F354" s="80"/>
      <c r="G354" s="80">
        <v>69.7</v>
      </c>
      <c r="H354" s="80">
        <v>2.9</v>
      </c>
      <c r="I354" s="80"/>
      <c r="J354" s="80"/>
      <c r="K354" s="80"/>
      <c r="L354" s="80"/>
      <c r="M354" s="80"/>
      <c r="N354" s="80">
        <v>29.1</v>
      </c>
      <c r="O354" s="80">
        <v>801.4</v>
      </c>
      <c r="P354" s="80">
        <f t="shared" si="10"/>
        <v>1000</v>
      </c>
    </row>
    <row r="355" spans="1:16" x14ac:dyDescent="0.25">
      <c r="A355" s="68">
        <v>451</v>
      </c>
      <c r="B355" s="70" t="s">
        <v>2226</v>
      </c>
      <c r="C355" t="s">
        <v>1708</v>
      </c>
      <c r="D355" t="str">
        <f t="shared" si="11"/>
        <v>451  C</v>
      </c>
      <c r="E355" s="80">
        <v>96.5</v>
      </c>
      <c r="F355" s="80"/>
      <c r="G355" s="80">
        <v>4.3</v>
      </c>
      <c r="H355" s="80"/>
      <c r="I355" s="80"/>
      <c r="J355" s="80"/>
      <c r="K355" s="80"/>
      <c r="L355" s="80"/>
      <c r="M355" s="80"/>
      <c r="N355" s="80">
        <v>7.2</v>
      </c>
      <c r="O355" s="80">
        <v>892</v>
      </c>
      <c r="P355" s="80">
        <f t="shared" si="10"/>
        <v>1000</v>
      </c>
    </row>
    <row r="356" spans="1:16" x14ac:dyDescent="0.25">
      <c r="A356" s="68">
        <v>452</v>
      </c>
      <c r="B356" s="70" t="s">
        <v>2226</v>
      </c>
      <c r="C356" t="s">
        <v>1710</v>
      </c>
      <c r="D356" t="str">
        <f t="shared" si="11"/>
        <v>452  C</v>
      </c>
      <c r="E356" s="80">
        <v>96.5</v>
      </c>
      <c r="F356" s="80"/>
      <c r="G356" s="80">
        <v>2.2999999999999998</v>
      </c>
      <c r="H356" s="80"/>
      <c r="I356" s="80"/>
      <c r="J356" s="80"/>
      <c r="K356" s="80"/>
      <c r="L356" s="80"/>
      <c r="M356" s="80"/>
      <c r="N356" s="80">
        <v>2.9</v>
      </c>
      <c r="O356" s="80">
        <v>898.3</v>
      </c>
      <c r="P356" s="80">
        <f t="shared" si="10"/>
        <v>1000</v>
      </c>
    </row>
    <row r="357" spans="1:16" x14ac:dyDescent="0.25">
      <c r="A357" s="68">
        <v>453</v>
      </c>
      <c r="B357" s="70" t="s">
        <v>2226</v>
      </c>
      <c r="C357" t="s">
        <v>1712</v>
      </c>
      <c r="D357" t="str">
        <f t="shared" si="11"/>
        <v>453  C</v>
      </c>
      <c r="E357" s="80">
        <v>96.5</v>
      </c>
      <c r="F357" s="80">
        <v>0.3</v>
      </c>
      <c r="G357" s="80"/>
      <c r="H357" s="80"/>
      <c r="I357" s="80"/>
      <c r="J357" s="80"/>
      <c r="K357" s="80"/>
      <c r="L357" s="80"/>
      <c r="M357" s="80"/>
      <c r="N357" s="80">
        <v>4.5999999999999996</v>
      </c>
      <c r="O357" s="80">
        <v>898.6</v>
      </c>
      <c r="P357" s="80">
        <f t="shared" si="10"/>
        <v>1000</v>
      </c>
    </row>
    <row r="358" spans="1:16" x14ac:dyDescent="0.25">
      <c r="A358" s="68">
        <v>454</v>
      </c>
      <c r="B358" s="70" t="s">
        <v>2226</v>
      </c>
      <c r="C358" t="s">
        <v>1714</v>
      </c>
      <c r="D358" t="str">
        <f t="shared" si="11"/>
        <v>454  C</v>
      </c>
      <c r="E358" s="80">
        <v>96.5</v>
      </c>
      <c r="F358" s="80"/>
      <c r="G358" s="80">
        <v>0.3</v>
      </c>
      <c r="H358" s="80"/>
      <c r="I358" s="80"/>
      <c r="J358" s="80"/>
      <c r="K358" s="80"/>
      <c r="L358" s="80"/>
      <c r="M358" s="80"/>
      <c r="N358" s="80">
        <v>0.6</v>
      </c>
      <c r="O358" s="80">
        <v>902.6</v>
      </c>
      <c r="P358" s="80">
        <f t="shared" si="10"/>
        <v>1000</v>
      </c>
    </row>
    <row r="359" spans="1:16" x14ac:dyDescent="0.25">
      <c r="A359" s="68">
        <v>455</v>
      </c>
      <c r="B359" s="70" t="s">
        <v>2226</v>
      </c>
      <c r="C359" t="s">
        <v>1716</v>
      </c>
      <c r="D359" t="str">
        <f t="shared" si="11"/>
        <v>455  C</v>
      </c>
      <c r="E359" s="80">
        <v>97.1</v>
      </c>
      <c r="F359" s="80"/>
      <c r="G359" s="80">
        <v>116.5</v>
      </c>
      <c r="H359" s="80"/>
      <c r="I359" s="80"/>
      <c r="J359" s="80"/>
      <c r="K359" s="80"/>
      <c r="L359" s="80"/>
      <c r="M359" s="80"/>
      <c r="N359" s="80">
        <v>34.9</v>
      </c>
      <c r="O359" s="80">
        <v>751.5</v>
      </c>
      <c r="P359" s="80">
        <f t="shared" si="10"/>
        <v>1000</v>
      </c>
    </row>
    <row r="360" spans="1:16" x14ac:dyDescent="0.25">
      <c r="A360" s="68">
        <v>456</v>
      </c>
      <c r="B360" s="70" t="s">
        <v>2226</v>
      </c>
      <c r="C360" t="s">
        <v>1717</v>
      </c>
      <c r="D360" t="str">
        <f t="shared" si="11"/>
        <v>456  C</v>
      </c>
      <c r="E360" s="80">
        <v>96.9</v>
      </c>
      <c r="F360" s="80"/>
      <c r="G360" s="80">
        <v>87.2</v>
      </c>
      <c r="H360" s="80"/>
      <c r="I360" s="80"/>
      <c r="J360" s="80"/>
      <c r="K360" s="80"/>
      <c r="L360" s="80"/>
      <c r="M360" s="80"/>
      <c r="N360" s="80">
        <v>14.5</v>
      </c>
      <c r="O360" s="80">
        <v>801.4</v>
      </c>
      <c r="P360" s="80">
        <f t="shared" si="10"/>
        <v>1000</v>
      </c>
    </row>
    <row r="361" spans="1:16" x14ac:dyDescent="0.25">
      <c r="A361" s="68">
        <v>457</v>
      </c>
      <c r="B361" s="70" t="s">
        <v>2226</v>
      </c>
      <c r="C361" t="s">
        <v>1718</v>
      </c>
      <c r="D361" t="str">
        <f t="shared" si="11"/>
        <v>457  C</v>
      </c>
      <c r="E361" s="80">
        <v>96.8</v>
      </c>
      <c r="F361" s="80"/>
      <c r="G361" s="80">
        <v>87.2</v>
      </c>
      <c r="H361" s="80"/>
      <c r="I361" s="80"/>
      <c r="J361" s="80"/>
      <c r="K361" s="80"/>
      <c r="L361" s="80"/>
      <c r="M361" s="80"/>
      <c r="N361" s="80">
        <v>8.6999999999999993</v>
      </c>
      <c r="O361" s="80">
        <v>807.3</v>
      </c>
      <c r="P361" s="80">
        <f t="shared" si="10"/>
        <v>1000</v>
      </c>
    </row>
    <row r="362" spans="1:16" x14ac:dyDescent="0.25">
      <c r="A362" s="68">
        <v>458</v>
      </c>
      <c r="B362" s="70" t="s">
        <v>2226</v>
      </c>
      <c r="C362" t="s">
        <v>1719</v>
      </c>
      <c r="D362" t="str">
        <f t="shared" si="11"/>
        <v>458  C</v>
      </c>
      <c r="E362" s="80">
        <v>96.5</v>
      </c>
      <c r="F362" s="80"/>
      <c r="G362" s="80">
        <v>14.5</v>
      </c>
      <c r="H362" s="80"/>
      <c r="I362" s="80"/>
      <c r="J362" s="80"/>
      <c r="K362" s="80"/>
      <c r="L362" s="80"/>
      <c r="M362" s="80"/>
      <c r="N362" s="80">
        <v>1.7</v>
      </c>
      <c r="O362" s="80">
        <v>887.3</v>
      </c>
      <c r="P362" s="80">
        <f t="shared" si="10"/>
        <v>1000</v>
      </c>
    </row>
    <row r="363" spans="1:16" x14ac:dyDescent="0.25">
      <c r="A363" s="68">
        <v>459</v>
      </c>
      <c r="B363" s="70" t="s">
        <v>2226</v>
      </c>
      <c r="C363" t="s">
        <v>1720</v>
      </c>
      <c r="D363" t="str">
        <f t="shared" si="11"/>
        <v>459  C</v>
      </c>
      <c r="E363" s="80">
        <v>96.5</v>
      </c>
      <c r="F363" s="80"/>
      <c r="G363" s="80">
        <v>5.8</v>
      </c>
      <c r="H363" s="80"/>
      <c r="I363" s="80"/>
      <c r="J363" s="80"/>
      <c r="K363" s="80"/>
      <c r="L363" s="80"/>
      <c r="M363" s="80"/>
      <c r="N363" s="80">
        <v>0.6</v>
      </c>
      <c r="O363" s="80">
        <v>897.1</v>
      </c>
      <c r="P363" s="80">
        <f t="shared" si="10"/>
        <v>1000</v>
      </c>
    </row>
    <row r="364" spans="1:16" x14ac:dyDescent="0.25">
      <c r="A364" s="68">
        <v>460</v>
      </c>
      <c r="B364" s="70" t="s">
        <v>2226</v>
      </c>
      <c r="C364" t="s">
        <v>1721</v>
      </c>
      <c r="D364" t="str">
        <f t="shared" si="11"/>
        <v>460  C</v>
      </c>
      <c r="E364" s="80">
        <v>96.5</v>
      </c>
      <c r="F364" s="80"/>
      <c r="G364" s="80">
        <v>2.9</v>
      </c>
      <c r="H364" s="80"/>
      <c r="I364" s="80"/>
      <c r="J364" s="80"/>
      <c r="K364" s="80"/>
      <c r="L364" s="80"/>
      <c r="M364" s="80"/>
      <c r="N364" s="80">
        <v>0.6</v>
      </c>
      <c r="O364" s="80">
        <v>900</v>
      </c>
      <c r="P364" s="80">
        <f t="shared" si="10"/>
        <v>1000</v>
      </c>
    </row>
    <row r="365" spans="1:16" x14ac:dyDescent="0.25">
      <c r="A365" s="68">
        <v>461</v>
      </c>
      <c r="B365" s="70" t="s">
        <v>2226</v>
      </c>
      <c r="C365" t="s">
        <v>1722</v>
      </c>
      <c r="D365" t="str">
        <f t="shared" si="11"/>
        <v>461  C</v>
      </c>
      <c r="E365" s="80">
        <v>96.5</v>
      </c>
      <c r="F365" s="80">
        <v>2.9</v>
      </c>
      <c r="G365" s="80"/>
      <c r="H365" s="80"/>
      <c r="I365" s="80"/>
      <c r="J365" s="80"/>
      <c r="K365" s="80"/>
      <c r="L365" s="80"/>
      <c r="M365" s="80"/>
      <c r="N365" s="80">
        <v>0.3</v>
      </c>
      <c r="O365" s="80">
        <v>900.3</v>
      </c>
      <c r="P365" s="80">
        <f t="shared" si="10"/>
        <v>1000</v>
      </c>
    </row>
    <row r="366" spans="1:16" x14ac:dyDescent="0.25">
      <c r="A366" s="68">
        <v>462</v>
      </c>
      <c r="B366" s="70" t="s">
        <v>2226</v>
      </c>
      <c r="C366" t="s">
        <v>1723</v>
      </c>
      <c r="D366" t="str">
        <f t="shared" si="11"/>
        <v>462  C</v>
      </c>
      <c r="E366" s="80">
        <v>96.9</v>
      </c>
      <c r="F366" s="80"/>
      <c r="G366" s="80">
        <v>69.8</v>
      </c>
      <c r="H366" s="80">
        <v>20.399999999999999</v>
      </c>
      <c r="I366" s="80"/>
      <c r="J366" s="80"/>
      <c r="K366" s="80"/>
      <c r="L366" s="80"/>
      <c r="M366" s="80"/>
      <c r="N366" s="80">
        <v>29.1</v>
      </c>
      <c r="O366" s="80">
        <v>783.8</v>
      </c>
      <c r="P366" s="80">
        <f t="shared" si="10"/>
        <v>1000</v>
      </c>
    </row>
    <row r="367" spans="1:16" x14ac:dyDescent="0.25">
      <c r="A367" s="68">
        <v>463</v>
      </c>
      <c r="B367" s="70" t="s">
        <v>2226</v>
      </c>
      <c r="C367" t="s">
        <v>1725</v>
      </c>
      <c r="D367" t="str">
        <f t="shared" si="11"/>
        <v>463  C</v>
      </c>
      <c r="E367" s="80">
        <v>96.8</v>
      </c>
      <c r="F367" s="80"/>
      <c r="G367" s="80">
        <v>58.1</v>
      </c>
      <c r="H367" s="80">
        <v>17.399999999999999</v>
      </c>
      <c r="I367" s="80"/>
      <c r="J367" s="80"/>
      <c r="K367" s="80"/>
      <c r="L367" s="80"/>
      <c r="M367" s="80"/>
      <c r="N367" s="80">
        <v>11.6</v>
      </c>
      <c r="O367" s="80">
        <v>816.1</v>
      </c>
      <c r="P367" s="80">
        <f t="shared" si="10"/>
        <v>1000</v>
      </c>
    </row>
    <row r="368" spans="1:16" x14ac:dyDescent="0.25">
      <c r="A368" s="68">
        <v>464</v>
      </c>
      <c r="B368" s="70" t="s">
        <v>2226</v>
      </c>
      <c r="C368" t="s">
        <v>1727</v>
      </c>
      <c r="D368" t="str">
        <f t="shared" si="11"/>
        <v>464  C</v>
      </c>
      <c r="E368" s="80">
        <v>96.7</v>
      </c>
      <c r="F368" s="80"/>
      <c r="G368" s="80">
        <v>34.799999999999997</v>
      </c>
      <c r="H368" s="80">
        <v>8.6999999999999993</v>
      </c>
      <c r="I368" s="80"/>
      <c r="J368" s="80"/>
      <c r="K368" s="80"/>
      <c r="L368" s="80"/>
      <c r="M368" s="80"/>
      <c r="N368" s="80">
        <v>5.8</v>
      </c>
      <c r="O368" s="80">
        <v>854</v>
      </c>
      <c r="P368" s="80">
        <f t="shared" si="10"/>
        <v>1000</v>
      </c>
    </row>
    <row r="369" spans="1:16" x14ac:dyDescent="0.25">
      <c r="A369" s="68">
        <v>465</v>
      </c>
      <c r="B369" s="70" t="s">
        <v>2226</v>
      </c>
      <c r="C369" t="s">
        <v>1729</v>
      </c>
      <c r="D369" t="str">
        <f t="shared" si="11"/>
        <v>465  C</v>
      </c>
      <c r="E369" s="80">
        <v>96.5</v>
      </c>
      <c r="F369" s="80"/>
      <c r="G369" s="80">
        <v>8.6999999999999993</v>
      </c>
      <c r="H369" s="80">
        <v>5.8</v>
      </c>
      <c r="I369" s="80"/>
      <c r="J369" s="80"/>
      <c r="K369" s="80"/>
      <c r="L369" s="80"/>
      <c r="M369" s="80"/>
      <c r="N369" s="80">
        <v>2.9</v>
      </c>
      <c r="O369" s="80">
        <v>886.1</v>
      </c>
      <c r="P369" s="80">
        <f t="shared" si="10"/>
        <v>1000</v>
      </c>
    </row>
    <row r="370" spans="1:16" x14ac:dyDescent="0.25">
      <c r="A370" s="68">
        <v>466</v>
      </c>
      <c r="B370" s="70" t="s">
        <v>2226</v>
      </c>
      <c r="C370" t="s">
        <v>1731</v>
      </c>
      <c r="D370" t="str">
        <f t="shared" si="11"/>
        <v>466  C</v>
      </c>
      <c r="E370" s="80">
        <v>96.5</v>
      </c>
      <c r="F370" s="80"/>
      <c r="G370" s="80">
        <v>3.5</v>
      </c>
      <c r="H370" s="80">
        <v>2.2999999999999998</v>
      </c>
      <c r="I370" s="80"/>
      <c r="J370" s="80"/>
      <c r="K370" s="80"/>
      <c r="L370" s="80"/>
      <c r="M370" s="80"/>
      <c r="N370" s="80">
        <v>1.2</v>
      </c>
      <c r="O370" s="80">
        <v>896.5</v>
      </c>
      <c r="P370" s="80">
        <f t="shared" si="10"/>
        <v>1000</v>
      </c>
    </row>
    <row r="371" spans="1:16" x14ac:dyDescent="0.25">
      <c r="A371" s="68">
        <v>467</v>
      </c>
      <c r="B371" s="70" t="s">
        <v>2226</v>
      </c>
      <c r="C371" t="s">
        <v>1733</v>
      </c>
      <c r="D371" t="str">
        <f t="shared" si="11"/>
        <v>467  C</v>
      </c>
      <c r="E371" s="80">
        <v>96.5</v>
      </c>
      <c r="F371" s="80"/>
      <c r="G371" s="80">
        <v>1.7</v>
      </c>
      <c r="H371" s="80">
        <v>1.2</v>
      </c>
      <c r="I371" s="80"/>
      <c r="J371" s="80"/>
      <c r="K371" s="80"/>
      <c r="L371" s="80"/>
      <c r="M371" s="80"/>
      <c r="N371" s="80">
        <v>0.6</v>
      </c>
      <c r="O371" s="80">
        <v>900</v>
      </c>
      <c r="P371" s="80">
        <f t="shared" si="10"/>
        <v>1000</v>
      </c>
    </row>
    <row r="372" spans="1:16" x14ac:dyDescent="0.25">
      <c r="A372" s="68">
        <v>468</v>
      </c>
      <c r="B372" s="70" t="s">
        <v>2226</v>
      </c>
      <c r="C372" t="s">
        <v>1735</v>
      </c>
      <c r="D372" t="str">
        <f t="shared" si="11"/>
        <v>468  C</v>
      </c>
      <c r="E372" s="80">
        <v>96.5</v>
      </c>
      <c r="F372" s="80"/>
      <c r="G372" s="80">
        <v>0.9</v>
      </c>
      <c r="H372" s="80">
        <v>0.6</v>
      </c>
      <c r="I372" s="80"/>
      <c r="J372" s="80"/>
      <c r="K372" s="80"/>
      <c r="L372" s="80"/>
      <c r="M372" s="80"/>
      <c r="N372" s="80">
        <v>0.3</v>
      </c>
      <c r="O372" s="80">
        <v>901.7</v>
      </c>
      <c r="P372" s="80">
        <f t="shared" si="10"/>
        <v>1000</v>
      </c>
    </row>
    <row r="373" spans="1:16" x14ac:dyDescent="0.25">
      <c r="A373" s="68">
        <v>469</v>
      </c>
      <c r="B373" s="70" t="s">
        <v>2226</v>
      </c>
      <c r="C373" t="s">
        <v>1737</v>
      </c>
      <c r="D373" t="str">
        <f t="shared" si="11"/>
        <v>469  C</v>
      </c>
      <c r="E373" s="80">
        <v>97.3</v>
      </c>
      <c r="F373" s="80">
        <v>116.8</v>
      </c>
      <c r="G373" s="80"/>
      <c r="H373" s="80">
        <v>52.5</v>
      </c>
      <c r="I373" s="80"/>
      <c r="J373" s="80"/>
      <c r="K373" s="80"/>
      <c r="L373" s="80"/>
      <c r="M373" s="80"/>
      <c r="N373" s="80">
        <v>43.8</v>
      </c>
      <c r="O373" s="80">
        <v>689.6</v>
      </c>
      <c r="P373" s="80">
        <f t="shared" si="10"/>
        <v>1000</v>
      </c>
    </row>
    <row r="374" spans="1:16" x14ac:dyDescent="0.25">
      <c r="A374" s="68">
        <v>470</v>
      </c>
      <c r="B374" s="70" t="s">
        <v>2226</v>
      </c>
      <c r="C374" t="s">
        <v>1739</v>
      </c>
      <c r="D374" t="str">
        <f t="shared" si="11"/>
        <v>470  C</v>
      </c>
      <c r="E374" s="80">
        <v>97.1</v>
      </c>
      <c r="F374" s="80">
        <v>116.5</v>
      </c>
      <c r="G374" s="80"/>
      <c r="H374" s="80">
        <v>35</v>
      </c>
      <c r="I374" s="80"/>
      <c r="J374" s="80"/>
      <c r="K374" s="80"/>
      <c r="L374" s="80"/>
      <c r="M374" s="80"/>
      <c r="N374" s="80">
        <v>14.6</v>
      </c>
      <c r="O374" s="80">
        <v>736.8</v>
      </c>
      <c r="P374" s="80">
        <f t="shared" si="10"/>
        <v>1000</v>
      </c>
    </row>
    <row r="375" spans="1:16" x14ac:dyDescent="0.25">
      <c r="A375" s="68">
        <v>471</v>
      </c>
      <c r="B375" s="70" t="s">
        <v>2226</v>
      </c>
      <c r="C375" t="s">
        <v>1741</v>
      </c>
      <c r="D375" t="str">
        <f t="shared" si="11"/>
        <v>471  C</v>
      </c>
      <c r="E375" s="80">
        <v>96.9</v>
      </c>
      <c r="F375" s="80">
        <v>87.2</v>
      </c>
      <c r="G375" s="80"/>
      <c r="H375" s="80">
        <v>29.1</v>
      </c>
      <c r="I375" s="80"/>
      <c r="J375" s="80"/>
      <c r="K375" s="80"/>
      <c r="L375" s="80"/>
      <c r="M375" s="80"/>
      <c r="N375" s="80">
        <v>2.9</v>
      </c>
      <c r="O375" s="80">
        <v>783.9</v>
      </c>
      <c r="P375" s="80">
        <f t="shared" si="10"/>
        <v>1000</v>
      </c>
    </row>
    <row r="376" spans="1:16" x14ac:dyDescent="0.25">
      <c r="A376" s="68">
        <v>472</v>
      </c>
      <c r="B376" s="70" t="s">
        <v>2226</v>
      </c>
      <c r="C376" t="s">
        <v>1743</v>
      </c>
      <c r="D376" t="str">
        <f t="shared" si="11"/>
        <v>472  C</v>
      </c>
      <c r="E376" s="80">
        <v>96.5</v>
      </c>
      <c r="F376" s="80">
        <v>8.6999999999999993</v>
      </c>
      <c r="G376" s="80"/>
      <c r="H376" s="80">
        <v>8.6999999999999993</v>
      </c>
      <c r="I376" s="80"/>
      <c r="J376" s="80"/>
      <c r="K376" s="80"/>
      <c r="L376" s="80"/>
      <c r="M376" s="80"/>
      <c r="N376" s="80">
        <v>0.6</v>
      </c>
      <c r="O376" s="80">
        <v>885.5</v>
      </c>
      <c r="P376" s="80">
        <f t="shared" si="10"/>
        <v>1000</v>
      </c>
    </row>
    <row r="377" spans="1:16" x14ac:dyDescent="0.25">
      <c r="A377" s="68">
        <v>473</v>
      </c>
      <c r="B377" s="70" t="s">
        <v>2226</v>
      </c>
      <c r="C377" t="s">
        <v>1745</v>
      </c>
      <c r="D377" t="str">
        <f t="shared" si="11"/>
        <v>473  C</v>
      </c>
      <c r="E377" s="80">
        <v>96.5</v>
      </c>
      <c r="F377" s="80">
        <v>2.9</v>
      </c>
      <c r="G377" s="80"/>
      <c r="H377" s="80">
        <v>2.9</v>
      </c>
      <c r="I377" s="80"/>
      <c r="J377" s="80"/>
      <c r="K377" s="80"/>
      <c r="L377" s="80"/>
      <c r="M377" s="80"/>
      <c r="N377" s="80">
        <v>0.3</v>
      </c>
      <c r="O377" s="80">
        <v>897.4</v>
      </c>
      <c r="P377" s="80">
        <f t="shared" si="10"/>
        <v>1000</v>
      </c>
    </row>
    <row r="378" spans="1:16" x14ac:dyDescent="0.25">
      <c r="A378" s="68">
        <v>474</v>
      </c>
      <c r="B378" s="70" t="s">
        <v>2226</v>
      </c>
      <c r="C378" t="s">
        <v>1747</v>
      </c>
      <c r="D378" t="str">
        <f t="shared" si="11"/>
        <v>474  C</v>
      </c>
      <c r="E378" s="80">
        <v>96.5</v>
      </c>
      <c r="F378" s="80">
        <v>2.2999999999999998</v>
      </c>
      <c r="G378" s="80"/>
      <c r="H378" s="80">
        <v>2.2999999999999998</v>
      </c>
      <c r="I378" s="80"/>
      <c r="J378" s="80"/>
      <c r="K378" s="80"/>
      <c r="L378" s="80"/>
      <c r="M378" s="80"/>
      <c r="N378" s="80">
        <v>0.3</v>
      </c>
      <c r="O378" s="80">
        <v>898.6</v>
      </c>
      <c r="P378" s="80">
        <f t="shared" si="10"/>
        <v>1000</v>
      </c>
    </row>
    <row r="379" spans="1:16" x14ac:dyDescent="0.25">
      <c r="A379" s="68">
        <v>475</v>
      </c>
      <c r="B379" s="70" t="s">
        <v>2226</v>
      </c>
      <c r="C379" t="s">
        <v>1749</v>
      </c>
      <c r="D379" t="str">
        <f t="shared" si="11"/>
        <v>475  C</v>
      </c>
      <c r="E379" s="80">
        <v>96.5</v>
      </c>
      <c r="F379" s="80">
        <v>0.9</v>
      </c>
      <c r="G379" s="80"/>
      <c r="H379" s="80">
        <v>0.9</v>
      </c>
      <c r="I379" s="80"/>
      <c r="J379" s="80"/>
      <c r="K379" s="80"/>
      <c r="L379" s="80"/>
      <c r="M379" s="80"/>
      <c r="N379" s="80"/>
      <c r="O379" s="80">
        <v>901.7</v>
      </c>
      <c r="P379" s="80">
        <f t="shared" si="10"/>
        <v>1000</v>
      </c>
    </row>
    <row r="380" spans="1:16" x14ac:dyDescent="0.25">
      <c r="A380" s="68">
        <v>476</v>
      </c>
      <c r="B380" s="70" t="s">
        <v>2226</v>
      </c>
      <c r="C380" t="s">
        <v>1751</v>
      </c>
      <c r="D380" t="str">
        <f t="shared" si="11"/>
        <v>476  C</v>
      </c>
      <c r="E380" s="80">
        <v>96.9</v>
      </c>
      <c r="F380" s="80">
        <v>37.799999999999997</v>
      </c>
      <c r="G380" s="80"/>
      <c r="H380" s="80">
        <v>37.799999999999997</v>
      </c>
      <c r="I380" s="80"/>
      <c r="J380" s="80"/>
      <c r="K380" s="80"/>
      <c r="L380" s="80"/>
      <c r="M380" s="80"/>
      <c r="N380" s="80">
        <v>29.1</v>
      </c>
      <c r="O380" s="80">
        <v>798.4</v>
      </c>
      <c r="P380" s="80">
        <f t="shared" si="10"/>
        <v>1000</v>
      </c>
    </row>
    <row r="381" spans="1:16" x14ac:dyDescent="0.25">
      <c r="A381" s="68">
        <v>477</v>
      </c>
      <c r="B381" s="70" t="s">
        <v>2226</v>
      </c>
      <c r="C381" t="s">
        <v>1752</v>
      </c>
      <c r="D381" t="str">
        <f t="shared" si="11"/>
        <v>477  C</v>
      </c>
      <c r="E381" s="80">
        <v>96.8</v>
      </c>
      <c r="F381" s="80">
        <v>37.799999999999997</v>
      </c>
      <c r="G381" s="80"/>
      <c r="H381" s="80">
        <v>37.799999999999997</v>
      </c>
      <c r="I381" s="80"/>
      <c r="J381" s="80"/>
      <c r="K381" s="80"/>
      <c r="L381" s="80"/>
      <c r="M381" s="80"/>
      <c r="N381" s="80">
        <v>11.6</v>
      </c>
      <c r="O381" s="80">
        <v>816</v>
      </c>
      <c r="P381" s="80">
        <f t="shared" si="10"/>
        <v>1000</v>
      </c>
    </row>
    <row r="382" spans="1:16" x14ac:dyDescent="0.25">
      <c r="A382" s="68">
        <v>478</v>
      </c>
      <c r="B382" s="70" t="s">
        <v>2226</v>
      </c>
      <c r="C382" t="s">
        <v>1753</v>
      </c>
      <c r="D382" t="str">
        <f t="shared" si="11"/>
        <v>478  C</v>
      </c>
      <c r="E382" s="80">
        <v>96.8</v>
      </c>
      <c r="F382" s="80">
        <v>34.799999999999997</v>
      </c>
      <c r="G382" s="80"/>
      <c r="H382" s="80">
        <v>34.799999999999997</v>
      </c>
      <c r="I382" s="80"/>
      <c r="J382" s="80"/>
      <c r="K382" s="80"/>
      <c r="L382" s="80"/>
      <c r="M382" s="80"/>
      <c r="N382" s="80">
        <v>8.6999999999999993</v>
      </c>
      <c r="O382" s="80">
        <v>824.9</v>
      </c>
      <c r="P382" s="80">
        <f t="shared" si="10"/>
        <v>1000</v>
      </c>
    </row>
    <row r="383" spans="1:16" x14ac:dyDescent="0.25">
      <c r="A383" s="68">
        <v>479</v>
      </c>
      <c r="B383" s="70" t="s">
        <v>2226</v>
      </c>
      <c r="C383" t="s">
        <v>1754</v>
      </c>
      <c r="D383" t="str">
        <f t="shared" si="11"/>
        <v>479  C</v>
      </c>
      <c r="E383" s="80">
        <v>96.5</v>
      </c>
      <c r="F383" s="80">
        <v>8.6999999999999993</v>
      </c>
      <c r="G383" s="80"/>
      <c r="H383" s="80">
        <v>5.8</v>
      </c>
      <c r="I383" s="80"/>
      <c r="J383" s="80"/>
      <c r="K383" s="80"/>
      <c r="L383" s="80"/>
      <c r="M383" s="80"/>
      <c r="N383" s="80">
        <v>2.9</v>
      </c>
      <c r="O383" s="80">
        <v>886.1</v>
      </c>
      <c r="P383" s="80">
        <f t="shared" si="10"/>
        <v>1000</v>
      </c>
    </row>
    <row r="384" spans="1:16" x14ac:dyDescent="0.25">
      <c r="A384" s="68">
        <v>480</v>
      </c>
      <c r="B384" s="70" t="s">
        <v>2226</v>
      </c>
      <c r="C384" t="s">
        <v>1755</v>
      </c>
      <c r="D384" t="str">
        <f t="shared" si="11"/>
        <v>480  C</v>
      </c>
      <c r="E384" s="80">
        <v>96.5</v>
      </c>
      <c r="F384" s="80">
        <v>1.2</v>
      </c>
      <c r="G384" s="80"/>
      <c r="H384" s="80">
        <v>2.2999999999999998</v>
      </c>
      <c r="I384" s="80"/>
      <c r="J384" s="80"/>
      <c r="K384" s="80"/>
      <c r="L384" s="80"/>
      <c r="M384" s="80"/>
      <c r="N384" s="80">
        <v>0.6</v>
      </c>
      <c r="O384" s="80">
        <v>899.4</v>
      </c>
      <c r="P384" s="80">
        <f t="shared" si="10"/>
        <v>1000</v>
      </c>
    </row>
    <row r="385" spans="1:16" x14ac:dyDescent="0.25">
      <c r="A385" s="68">
        <v>481</v>
      </c>
      <c r="B385" s="70" t="s">
        <v>2226</v>
      </c>
      <c r="C385" t="s">
        <v>1756</v>
      </c>
      <c r="D385" t="str">
        <f t="shared" si="11"/>
        <v>481  C</v>
      </c>
      <c r="E385" s="80">
        <v>96.5</v>
      </c>
      <c r="F385" s="80">
        <v>0.9</v>
      </c>
      <c r="G385" s="80"/>
      <c r="H385" s="80">
        <v>1.7</v>
      </c>
      <c r="I385" s="80"/>
      <c r="J385" s="80"/>
      <c r="K385" s="80"/>
      <c r="L385" s="80"/>
      <c r="M385" s="80"/>
      <c r="N385" s="80">
        <v>0.3</v>
      </c>
      <c r="O385" s="80">
        <v>900.6</v>
      </c>
      <c r="P385" s="80">
        <f t="shared" si="10"/>
        <v>1000</v>
      </c>
    </row>
    <row r="386" spans="1:16" x14ac:dyDescent="0.25">
      <c r="A386" s="68">
        <v>482</v>
      </c>
      <c r="B386" s="70" t="s">
        <v>2226</v>
      </c>
      <c r="C386" t="s">
        <v>1757</v>
      </c>
      <c r="D386" t="str">
        <f t="shared" si="11"/>
        <v>482  C</v>
      </c>
      <c r="E386" s="80">
        <v>96.5</v>
      </c>
      <c r="F386" s="80">
        <v>0.6</v>
      </c>
      <c r="G386" s="80"/>
      <c r="H386" s="80">
        <v>1.2</v>
      </c>
      <c r="I386" s="80"/>
      <c r="J386" s="80"/>
      <c r="K386" s="80"/>
      <c r="L386" s="80"/>
      <c r="M386" s="80"/>
      <c r="N386" s="80">
        <v>0.3</v>
      </c>
      <c r="O386" s="80">
        <v>901.4</v>
      </c>
      <c r="P386" s="80">
        <f t="shared" ref="P386:P449" si="12">SUM(E386:O386)</f>
        <v>1000</v>
      </c>
    </row>
    <row r="387" spans="1:16" x14ac:dyDescent="0.25">
      <c r="A387" s="68">
        <v>483</v>
      </c>
      <c r="B387" s="70" t="s">
        <v>2226</v>
      </c>
      <c r="C387" t="s">
        <v>1758</v>
      </c>
      <c r="D387" t="str">
        <f t="shared" ref="D387:D450" si="13">CONCATENATE(A387,B387)</f>
        <v>483  C</v>
      </c>
      <c r="E387" s="80">
        <v>97.5</v>
      </c>
      <c r="F387" s="80">
        <v>43.9</v>
      </c>
      <c r="G387" s="80"/>
      <c r="H387" s="80">
        <v>190.1</v>
      </c>
      <c r="I387" s="80"/>
      <c r="J387" s="80"/>
      <c r="K387" s="80"/>
      <c r="L387" s="80"/>
      <c r="M387" s="80"/>
      <c r="N387" s="80">
        <v>23.4</v>
      </c>
      <c r="O387" s="80">
        <v>645.1</v>
      </c>
      <c r="P387" s="80">
        <f t="shared" si="12"/>
        <v>1000</v>
      </c>
    </row>
    <row r="388" spans="1:16" x14ac:dyDescent="0.25">
      <c r="A388" s="68">
        <v>484</v>
      </c>
      <c r="B388" s="70" t="s">
        <v>2226</v>
      </c>
      <c r="C388" t="s">
        <v>1759</v>
      </c>
      <c r="D388" t="str">
        <f t="shared" si="13"/>
        <v>484  C</v>
      </c>
      <c r="E388" s="80">
        <v>97.4</v>
      </c>
      <c r="F388" s="80"/>
      <c r="G388" s="80">
        <v>43.8</v>
      </c>
      <c r="H388" s="80">
        <v>189.9</v>
      </c>
      <c r="I388" s="80"/>
      <c r="J388" s="80"/>
      <c r="K388" s="80"/>
      <c r="L388" s="80"/>
      <c r="M388" s="80"/>
      <c r="N388" s="80">
        <v>2.9</v>
      </c>
      <c r="O388" s="80">
        <v>666</v>
      </c>
      <c r="P388" s="80">
        <f t="shared" si="12"/>
        <v>1000</v>
      </c>
    </row>
    <row r="389" spans="1:16" x14ac:dyDescent="0.25">
      <c r="A389" s="68">
        <v>485</v>
      </c>
      <c r="B389" s="70" t="s">
        <v>2226</v>
      </c>
      <c r="C389" t="s">
        <v>1760</v>
      </c>
      <c r="D389" t="str">
        <f t="shared" si="13"/>
        <v>485  C</v>
      </c>
      <c r="E389" s="80">
        <v>90</v>
      </c>
      <c r="F389" s="80"/>
      <c r="G389" s="80">
        <v>47</v>
      </c>
      <c r="H389" s="80">
        <v>193</v>
      </c>
      <c r="I389" s="80"/>
      <c r="J389" s="80"/>
      <c r="K389" s="80"/>
      <c r="L389" s="80"/>
      <c r="M389" s="80"/>
      <c r="N389" s="80"/>
      <c r="O389" s="80">
        <v>670</v>
      </c>
      <c r="P389" s="80">
        <f t="shared" si="12"/>
        <v>1000</v>
      </c>
    </row>
    <row r="390" spans="1:16" x14ac:dyDescent="0.25">
      <c r="A390" s="68">
        <v>486</v>
      </c>
      <c r="B390" s="70" t="s">
        <v>2226</v>
      </c>
      <c r="C390" t="s">
        <v>1761</v>
      </c>
      <c r="D390" t="str">
        <f t="shared" si="13"/>
        <v>486  C</v>
      </c>
      <c r="E390" s="80">
        <v>96.6</v>
      </c>
      <c r="F390" s="80"/>
      <c r="G390" s="80">
        <v>5.8</v>
      </c>
      <c r="H390" s="80">
        <v>37.700000000000003</v>
      </c>
      <c r="I390" s="80"/>
      <c r="J390" s="80"/>
      <c r="K390" s="80"/>
      <c r="L390" s="80"/>
      <c r="M390" s="80"/>
      <c r="N390" s="80"/>
      <c r="O390" s="80">
        <v>859.9</v>
      </c>
      <c r="P390" s="80">
        <f t="shared" si="12"/>
        <v>1000</v>
      </c>
    </row>
    <row r="391" spans="1:16" x14ac:dyDescent="0.25">
      <c r="A391" s="68">
        <v>487</v>
      </c>
      <c r="B391" s="70" t="s">
        <v>2226</v>
      </c>
      <c r="C391" t="s">
        <v>1762</v>
      </c>
      <c r="D391" t="str">
        <f t="shared" si="13"/>
        <v>487  C</v>
      </c>
      <c r="E391" s="80">
        <v>96.6</v>
      </c>
      <c r="F391" s="80"/>
      <c r="G391" s="80">
        <v>5.8</v>
      </c>
      <c r="H391" s="80">
        <v>29</v>
      </c>
      <c r="I391" s="80"/>
      <c r="J391" s="80"/>
      <c r="K391" s="80"/>
      <c r="L391" s="80"/>
      <c r="M391" s="80"/>
      <c r="N391" s="80"/>
      <c r="O391" s="80">
        <v>868.6</v>
      </c>
      <c r="P391" s="80">
        <f t="shared" si="12"/>
        <v>1000</v>
      </c>
    </row>
    <row r="392" spans="1:16" x14ac:dyDescent="0.25">
      <c r="A392" s="68">
        <v>488</v>
      </c>
      <c r="B392" s="70" t="s">
        <v>2226</v>
      </c>
      <c r="C392" t="s">
        <v>1763</v>
      </c>
      <c r="D392" t="str">
        <f t="shared" si="13"/>
        <v>488  C</v>
      </c>
      <c r="E392" s="80">
        <v>96.5</v>
      </c>
      <c r="F392" s="80"/>
      <c r="G392" s="80">
        <v>3.2</v>
      </c>
      <c r="H392" s="80">
        <v>14.5</v>
      </c>
      <c r="I392" s="80"/>
      <c r="J392" s="80"/>
      <c r="K392" s="80"/>
      <c r="L392" s="80"/>
      <c r="M392" s="80"/>
      <c r="N392" s="80"/>
      <c r="O392" s="80">
        <v>885.8</v>
      </c>
      <c r="P392" s="80">
        <f t="shared" si="12"/>
        <v>1000</v>
      </c>
    </row>
    <row r="393" spans="1:16" x14ac:dyDescent="0.25">
      <c r="A393" s="68">
        <v>489</v>
      </c>
      <c r="B393" s="70" t="s">
        <v>2226</v>
      </c>
      <c r="C393" t="s">
        <v>1764</v>
      </c>
      <c r="D393" t="str">
        <f t="shared" si="13"/>
        <v>489  C</v>
      </c>
      <c r="E393" s="80">
        <v>96.5</v>
      </c>
      <c r="F393" s="80"/>
      <c r="G393" s="80">
        <v>2.2999999999999998</v>
      </c>
      <c r="H393" s="80">
        <v>9.3000000000000007</v>
      </c>
      <c r="I393" s="80"/>
      <c r="J393" s="80"/>
      <c r="K393" s="80"/>
      <c r="L393" s="80"/>
      <c r="M393" s="80"/>
      <c r="N393" s="80"/>
      <c r="O393" s="80">
        <v>891.9</v>
      </c>
      <c r="P393" s="80">
        <f t="shared" si="12"/>
        <v>1000</v>
      </c>
    </row>
    <row r="394" spans="1:16" x14ac:dyDescent="0.25">
      <c r="A394" s="68">
        <v>490</v>
      </c>
      <c r="B394" s="70" t="s">
        <v>2226</v>
      </c>
      <c r="C394" t="s">
        <v>1765</v>
      </c>
      <c r="D394" t="str">
        <f t="shared" si="13"/>
        <v>490  C</v>
      </c>
      <c r="E394" s="80">
        <v>97.1</v>
      </c>
      <c r="F394" s="80">
        <v>29.1</v>
      </c>
      <c r="G394" s="80"/>
      <c r="H394" s="80">
        <v>116.6</v>
      </c>
      <c r="I394" s="80"/>
      <c r="J394" s="80"/>
      <c r="K394" s="80"/>
      <c r="L394" s="80"/>
      <c r="M394" s="80"/>
      <c r="N394" s="80">
        <v>29.1</v>
      </c>
      <c r="O394" s="80">
        <v>728.1</v>
      </c>
      <c r="P394" s="80">
        <f t="shared" si="12"/>
        <v>1000</v>
      </c>
    </row>
    <row r="395" spans="1:16" x14ac:dyDescent="0.25">
      <c r="A395" s="68">
        <v>491</v>
      </c>
      <c r="B395" s="70" t="s">
        <v>2226</v>
      </c>
      <c r="C395" t="s">
        <v>1766</v>
      </c>
      <c r="D395" t="str">
        <f t="shared" si="13"/>
        <v>491  C</v>
      </c>
      <c r="E395" s="80">
        <v>97.1</v>
      </c>
      <c r="F395" s="80">
        <v>20.399999999999999</v>
      </c>
      <c r="G395" s="80"/>
      <c r="H395" s="80">
        <v>116.5</v>
      </c>
      <c r="I395" s="80"/>
      <c r="J395" s="80"/>
      <c r="K395" s="80"/>
      <c r="L395" s="80"/>
      <c r="M395" s="80"/>
      <c r="N395" s="80">
        <v>14.6</v>
      </c>
      <c r="O395" s="80">
        <v>751.4</v>
      </c>
      <c r="P395" s="80">
        <f t="shared" si="12"/>
        <v>1000</v>
      </c>
    </row>
    <row r="396" spans="1:16" x14ac:dyDescent="0.25">
      <c r="A396" s="68">
        <v>492</v>
      </c>
      <c r="B396" s="70" t="s">
        <v>2226</v>
      </c>
      <c r="C396" t="s">
        <v>1767</v>
      </c>
      <c r="D396" t="str">
        <f t="shared" si="13"/>
        <v>492  C</v>
      </c>
      <c r="E396" s="80">
        <v>97</v>
      </c>
      <c r="F396" s="80">
        <v>14.5</v>
      </c>
      <c r="G396" s="80"/>
      <c r="H396" s="80">
        <v>116.4</v>
      </c>
      <c r="I396" s="80"/>
      <c r="J396" s="80"/>
      <c r="K396" s="80"/>
      <c r="L396" s="80"/>
      <c r="M396" s="80"/>
      <c r="N396" s="80">
        <v>5.8</v>
      </c>
      <c r="O396" s="80">
        <v>766.3</v>
      </c>
      <c r="P396" s="80">
        <f t="shared" si="12"/>
        <v>1000</v>
      </c>
    </row>
    <row r="397" spans="1:16" x14ac:dyDescent="0.25">
      <c r="A397" s="68">
        <v>493</v>
      </c>
      <c r="B397" s="70" t="s">
        <v>2226</v>
      </c>
      <c r="C397" t="s">
        <v>1768</v>
      </c>
      <c r="D397" t="str">
        <f t="shared" si="13"/>
        <v>493  C</v>
      </c>
      <c r="E397" s="80">
        <v>96.5</v>
      </c>
      <c r="F397" s="80">
        <v>1.2</v>
      </c>
      <c r="G397" s="80"/>
      <c r="H397" s="80">
        <v>17.399999999999999</v>
      </c>
      <c r="I397" s="80"/>
      <c r="J397" s="80"/>
      <c r="K397" s="80"/>
      <c r="L397" s="80"/>
      <c r="M397" s="80">
        <v>0.6</v>
      </c>
      <c r="N397" s="80"/>
      <c r="O397" s="80">
        <v>884.3</v>
      </c>
      <c r="P397" s="80">
        <f t="shared" si="12"/>
        <v>1000</v>
      </c>
    </row>
    <row r="398" spans="1:16" x14ac:dyDescent="0.25">
      <c r="A398" s="68">
        <v>494</v>
      </c>
      <c r="B398" s="70" t="s">
        <v>2226</v>
      </c>
      <c r="C398" t="s">
        <v>1769</v>
      </c>
      <c r="D398" t="str">
        <f t="shared" si="13"/>
        <v>494  C</v>
      </c>
      <c r="E398" s="80">
        <v>96.5</v>
      </c>
      <c r="F398" s="80">
        <v>0.6</v>
      </c>
      <c r="G398" s="80"/>
      <c r="H398" s="80">
        <v>8.6999999999999993</v>
      </c>
      <c r="I398" s="80"/>
      <c r="J398" s="80"/>
      <c r="K398" s="80"/>
      <c r="L398" s="80"/>
      <c r="M398" s="80">
        <v>0.3</v>
      </c>
      <c r="N398" s="80"/>
      <c r="O398" s="80">
        <v>893.9</v>
      </c>
      <c r="P398" s="80">
        <f t="shared" si="12"/>
        <v>1000</v>
      </c>
    </row>
    <row r="399" spans="1:16" x14ac:dyDescent="0.25">
      <c r="A399" s="68">
        <v>495</v>
      </c>
      <c r="B399" s="70" t="s">
        <v>2226</v>
      </c>
      <c r="C399" t="s">
        <v>1770</v>
      </c>
      <c r="D399" t="str">
        <f t="shared" si="13"/>
        <v>495  C</v>
      </c>
      <c r="E399" s="80">
        <v>96.5</v>
      </c>
      <c r="F399" s="80">
        <v>0.3</v>
      </c>
      <c r="G399" s="80"/>
      <c r="H399" s="80">
        <v>5.8</v>
      </c>
      <c r="I399" s="80"/>
      <c r="J399" s="80"/>
      <c r="K399" s="80"/>
      <c r="L399" s="80"/>
      <c r="M399" s="80">
        <v>0.3</v>
      </c>
      <c r="N399" s="80"/>
      <c r="O399" s="80">
        <v>897.1</v>
      </c>
      <c r="P399" s="80">
        <f t="shared" si="12"/>
        <v>1000</v>
      </c>
    </row>
    <row r="400" spans="1:16" x14ac:dyDescent="0.25">
      <c r="A400" s="68">
        <v>496</v>
      </c>
      <c r="B400" s="70" t="s">
        <v>2226</v>
      </c>
      <c r="C400" t="s">
        <v>1771</v>
      </c>
      <c r="D400" t="str">
        <f t="shared" si="13"/>
        <v>496  C</v>
      </c>
      <c r="E400" s="80">
        <v>96.5</v>
      </c>
      <c r="F400" s="80">
        <v>0.3</v>
      </c>
      <c r="G400" s="80"/>
      <c r="H400" s="80">
        <v>2.9</v>
      </c>
      <c r="I400" s="80"/>
      <c r="J400" s="80"/>
      <c r="K400" s="80"/>
      <c r="L400" s="80"/>
      <c r="M400" s="80">
        <v>0.3</v>
      </c>
      <c r="N400" s="80"/>
      <c r="O400" s="80">
        <v>900</v>
      </c>
      <c r="P400" s="80">
        <f t="shared" si="12"/>
        <v>1000</v>
      </c>
    </row>
    <row r="401" spans="1:16" x14ac:dyDescent="0.25">
      <c r="A401" s="68">
        <v>497</v>
      </c>
      <c r="B401" s="70" t="s">
        <v>2226</v>
      </c>
      <c r="C401" t="s">
        <v>1772</v>
      </c>
      <c r="D401" t="str">
        <f t="shared" si="13"/>
        <v>497  C</v>
      </c>
      <c r="E401" s="80">
        <v>97</v>
      </c>
      <c r="F401" s="80">
        <v>20.399999999999999</v>
      </c>
      <c r="G401" s="80"/>
      <c r="H401" s="80">
        <v>72.7</v>
      </c>
      <c r="I401" s="80"/>
      <c r="J401" s="80"/>
      <c r="K401" s="80"/>
      <c r="L401" s="80"/>
      <c r="M401" s="80"/>
      <c r="N401" s="80">
        <v>34.9</v>
      </c>
      <c r="O401" s="80">
        <v>775</v>
      </c>
      <c r="P401" s="80">
        <f t="shared" si="12"/>
        <v>1000</v>
      </c>
    </row>
    <row r="402" spans="1:16" x14ac:dyDescent="0.25">
      <c r="A402" s="68">
        <v>498</v>
      </c>
      <c r="B402" s="70" t="s">
        <v>2226</v>
      </c>
      <c r="C402" t="s">
        <v>1774</v>
      </c>
      <c r="D402" t="str">
        <f t="shared" si="13"/>
        <v>498  C</v>
      </c>
      <c r="E402" s="80">
        <v>96.8</v>
      </c>
      <c r="F402" s="80">
        <v>17.399999999999999</v>
      </c>
      <c r="G402" s="80"/>
      <c r="H402" s="80">
        <v>58.1</v>
      </c>
      <c r="I402" s="80"/>
      <c r="J402" s="80"/>
      <c r="K402" s="80"/>
      <c r="L402" s="80"/>
      <c r="M402" s="80"/>
      <c r="N402" s="80">
        <v>11.6</v>
      </c>
      <c r="O402" s="80">
        <v>816.1</v>
      </c>
      <c r="P402" s="80">
        <f t="shared" si="12"/>
        <v>1000</v>
      </c>
    </row>
    <row r="403" spans="1:16" x14ac:dyDescent="0.25">
      <c r="A403" s="68">
        <v>499</v>
      </c>
      <c r="B403" s="70" t="s">
        <v>2226</v>
      </c>
      <c r="C403" t="s">
        <v>1776</v>
      </c>
      <c r="D403" t="str">
        <f t="shared" si="13"/>
        <v>499  C</v>
      </c>
      <c r="E403" s="80">
        <v>96.7</v>
      </c>
      <c r="F403" s="80">
        <v>14.5</v>
      </c>
      <c r="G403" s="80"/>
      <c r="H403" s="80">
        <v>34.799999999999997</v>
      </c>
      <c r="I403" s="80"/>
      <c r="J403" s="80"/>
      <c r="K403" s="80"/>
      <c r="L403" s="80"/>
      <c r="M403" s="80"/>
      <c r="N403" s="80">
        <v>5.8</v>
      </c>
      <c r="O403" s="80">
        <v>848.2</v>
      </c>
      <c r="P403" s="80">
        <f t="shared" si="12"/>
        <v>1000</v>
      </c>
    </row>
    <row r="404" spans="1:16" x14ac:dyDescent="0.25">
      <c r="A404" s="68">
        <v>500</v>
      </c>
      <c r="B404" s="70" t="s">
        <v>2226</v>
      </c>
      <c r="C404" t="s">
        <v>1778</v>
      </c>
      <c r="D404" t="str">
        <f t="shared" si="13"/>
        <v>500  C</v>
      </c>
      <c r="E404" s="80">
        <v>96.6</v>
      </c>
      <c r="F404" s="80">
        <v>5.8</v>
      </c>
      <c r="G404" s="80"/>
      <c r="H404" s="80">
        <v>26.1</v>
      </c>
      <c r="I404" s="80"/>
      <c r="J404" s="80"/>
      <c r="K404" s="80"/>
      <c r="L404" s="80"/>
      <c r="M404" s="80"/>
      <c r="N404" s="80">
        <v>2.2999999999999998</v>
      </c>
      <c r="O404" s="80">
        <v>869.2</v>
      </c>
      <c r="P404" s="80">
        <f t="shared" si="12"/>
        <v>1000</v>
      </c>
    </row>
    <row r="405" spans="1:16" x14ac:dyDescent="0.25">
      <c r="A405" s="68">
        <v>501</v>
      </c>
      <c r="B405" s="70" t="s">
        <v>2226</v>
      </c>
      <c r="C405" t="s">
        <v>1780</v>
      </c>
      <c r="D405" t="str">
        <f t="shared" si="13"/>
        <v>501  C</v>
      </c>
      <c r="E405" s="80">
        <v>96.5</v>
      </c>
      <c r="F405" s="80">
        <v>0.9</v>
      </c>
      <c r="G405" s="80"/>
      <c r="H405" s="80">
        <v>17.399999999999999</v>
      </c>
      <c r="I405" s="80"/>
      <c r="J405" s="80"/>
      <c r="K405" s="80"/>
      <c r="L405" s="80"/>
      <c r="M405" s="80"/>
      <c r="N405" s="80">
        <v>0.6</v>
      </c>
      <c r="O405" s="80">
        <v>884.6</v>
      </c>
      <c r="P405" s="80">
        <f t="shared" si="12"/>
        <v>1000</v>
      </c>
    </row>
    <row r="406" spans="1:16" x14ac:dyDescent="0.25">
      <c r="A406" s="68">
        <v>502</v>
      </c>
      <c r="B406" s="70" t="s">
        <v>2226</v>
      </c>
      <c r="C406" t="s">
        <v>1782</v>
      </c>
      <c r="D406" t="str">
        <f t="shared" si="13"/>
        <v>502  C</v>
      </c>
      <c r="E406" s="80">
        <v>96.5</v>
      </c>
      <c r="F406" s="80">
        <v>1.7</v>
      </c>
      <c r="G406" s="80"/>
      <c r="H406" s="80">
        <v>11.6</v>
      </c>
      <c r="I406" s="80"/>
      <c r="J406" s="80"/>
      <c r="K406" s="80"/>
      <c r="L406" s="80"/>
      <c r="M406" s="80"/>
      <c r="N406" s="80">
        <v>1.2</v>
      </c>
      <c r="O406" s="80">
        <v>889</v>
      </c>
      <c r="P406" s="80">
        <f t="shared" si="12"/>
        <v>1000</v>
      </c>
    </row>
    <row r="407" spans="1:16" x14ac:dyDescent="0.25">
      <c r="A407" s="68">
        <v>503</v>
      </c>
      <c r="B407" s="70" t="s">
        <v>2226</v>
      </c>
      <c r="C407" t="s">
        <v>1784</v>
      </c>
      <c r="D407" t="str">
        <f t="shared" si="13"/>
        <v>503  C</v>
      </c>
      <c r="E407" s="80">
        <v>96.5</v>
      </c>
      <c r="F407" s="80">
        <v>0.9</v>
      </c>
      <c r="G407" s="80"/>
      <c r="H407" s="80">
        <v>5.8</v>
      </c>
      <c r="I407" s="80"/>
      <c r="J407" s="80"/>
      <c r="K407" s="80"/>
      <c r="L407" s="80"/>
      <c r="M407" s="80"/>
      <c r="N407" s="80">
        <v>0.6</v>
      </c>
      <c r="O407" s="80">
        <v>896.2</v>
      </c>
      <c r="P407" s="80">
        <f t="shared" si="12"/>
        <v>1000</v>
      </c>
    </row>
    <row r="408" spans="1:16" x14ac:dyDescent="0.25">
      <c r="A408" s="68">
        <v>504</v>
      </c>
      <c r="B408" s="70" t="s">
        <v>2226</v>
      </c>
      <c r="C408" t="s">
        <v>1786</v>
      </c>
      <c r="D408" t="str">
        <f t="shared" si="13"/>
        <v>504  C</v>
      </c>
      <c r="E408" s="80">
        <v>97.1</v>
      </c>
      <c r="F408" s="80">
        <v>17.5</v>
      </c>
      <c r="G408" s="80"/>
      <c r="H408" s="80">
        <v>104.8</v>
      </c>
      <c r="I408" s="80"/>
      <c r="J408" s="80"/>
      <c r="K408" s="80"/>
      <c r="L408" s="80"/>
      <c r="M408" s="80"/>
      <c r="N408" s="80">
        <v>29.1</v>
      </c>
      <c r="O408" s="80">
        <v>751.5</v>
      </c>
      <c r="P408" s="80">
        <f t="shared" si="12"/>
        <v>1000</v>
      </c>
    </row>
    <row r="409" spans="1:16" x14ac:dyDescent="0.25">
      <c r="A409" s="68">
        <v>505</v>
      </c>
      <c r="B409" s="70" t="s">
        <v>2226</v>
      </c>
      <c r="C409" t="s">
        <v>1787</v>
      </c>
      <c r="D409" t="str">
        <f t="shared" si="13"/>
        <v>505  C</v>
      </c>
      <c r="E409" s="80">
        <v>96.9</v>
      </c>
      <c r="F409" s="80">
        <v>17.5</v>
      </c>
      <c r="G409" s="80"/>
      <c r="H409" s="80">
        <v>90.2</v>
      </c>
      <c r="I409" s="80"/>
      <c r="J409" s="80"/>
      <c r="K409" s="80"/>
      <c r="L409" s="80"/>
      <c r="M409" s="80"/>
      <c r="N409" s="80">
        <v>17.5</v>
      </c>
      <c r="O409" s="80">
        <v>777.9</v>
      </c>
      <c r="P409" s="80">
        <f t="shared" si="12"/>
        <v>1000</v>
      </c>
    </row>
    <row r="410" spans="1:16" x14ac:dyDescent="0.25">
      <c r="A410" s="68">
        <v>506</v>
      </c>
      <c r="B410" s="70" t="s">
        <v>2226</v>
      </c>
      <c r="C410" t="s">
        <v>1788</v>
      </c>
      <c r="D410" t="str">
        <f t="shared" si="13"/>
        <v>506  C</v>
      </c>
      <c r="E410" s="80">
        <v>96.9</v>
      </c>
      <c r="F410" s="80">
        <v>14.5</v>
      </c>
      <c r="G410" s="80"/>
      <c r="H410" s="80">
        <v>90.1</v>
      </c>
      <c r="I410" s="80"/>
      <c r="J410" s="80"/>
      <c r="K410" s="80"/>
      <c r="L410" s="80"/>
      <c r="M410" s="80"/>
      <c r="N410" s="80">
        <v>11.6</v>
      </c>
      <c r="O410" s="80">
        <v>786.9</v>
      </c>
      <c r="P410" s="80">
        <f t="shared" si="12"/>
        <v>1000</v>
      </c>
    </row>
    <row r="411" spans="1:16" x14ac:dyDescent="0.25">
      <c r="A411" s="68">
        <v>507</v>
      </c>
      <c r="B411" s="70" t="s">
        <v>2226</v>
      </c>
      <c r="C411" t="s">
        <v>1789</v>
      </c>
      <c r="D411" t="str">
        <f t="shared" si="13"/>
        <v>507  C</v>
      </c>
      <c r="E411" s="80">
        <v>96.6</v>
      </c>
      <c r="F411" s="80"/>
      <c r="G411" s="80"/>
      <c r="H411" s="80">
        <v>29</v>
      </c>
      <c r="I411" s="80"/>
      <c r="J411" s="80"/>
      <c r="K411" s="80"/>
      <c r="L411" s="80"/>
      <c r="M411" s="80"/>
      <c r="N411" s="80">
        <v>2.9</v>
      </c>
      <c r="O411" s="80">
        <v>871.5</v>
      </c>
      <c r="P411" s="80">
        <f t="shared" si="12"/>
        <v>1000</v>
      </c>
    </row>
    <row r="412" spans="1:16" x14ac:dyDescent="0.25">
      <c r="A412" s="68">
        <v>508</v>
      </c>
      <c r="B412" s="70" t="s">
        <v>2226</v>
      </c>
      <c r="C412" t="s">
        <v>1790</v>
      </c>
      <c r="D412" t="str">
        <f t="shared" si="13"/>
        <v>508  C</v>
      </c>
      <c r="E412" s="80">
        <v>96.5</v>
      </c>
      <c r="F412" s="80"/>
      <c r="G412" s="80"/>
      <c r="H412" s="80">
        <v>14.5</v>
      </c>
      <c r="I412" s="80"/>
      <c r="J412" s="80"/>
      <c r="K412" s="80"/>
      <c r="L412" s="80"/>
      <c r="M412" s="80"/>
      <c r="N412" s="80">
        <v>1.4</v>
      </c>
      <c r="O412" s="80">
        <v>887.6</v>
      </c>
      <c r="P412" s="80">
        <f t="shared" si="12"/>
        <v>1000</v>
      </c>
    </row>
    <row r="413" spans="1:16" x14ac:dyDescent="0.25">
      <c r="A413" s="68">
        <v>509</v>
      </c>
      <c r="B413" s="70" t="s">
        <v>2226</v>
      </c>
      <c r="C413" t="s">
        <v>1791</v>
      </c>
      <c r="D413" t="str">
        <f t="shared" si="13"/>
        <v>509  C</v>
      </c>
      <c r="E413" s="80">
        <v>96.5</v>
      </c>
      <c r="F413" s="80"/>
      <c r="G413" s="80"/>
      <c r="H413" s="80">
        <v>5.8</v>
      </c>
      <c r="I413" s="80"/>
      <c r="J413" s="80"/>
      <c r="K413" s="80"/>
      <c r="L413" s="80"/>
      <c r="M413" s="80"/>
      <c r="N413" s="80">
        <v>0.6</v>
      </c>
      <c r="O413" s="80">
        <v>897.1</v>
      </c>
      <c r="P413" s="80">
        <f t="shared" si="12"/>
        <v>1000</v>
      </c>
    </row>
    <row r="414" spans="1:16" x14ac:dyDescent="0.25">
      <c r="A414" s="68">
        <v>510</v>
      </c>
      <c r="B414" s="70" t="s">
        <v>2226</v>
      </c>
      <c r="C414" t="s">
        <v>1792</v>
      </c>
      <c r="D414" t="str">
        <f t="shared" si="13"/>
        <v>510  C</v>
      </c>
      <c r="E414" s="80">
        <v>96.5</v>
      </c>
      <c r="F414" s="80"/>
      <c r="G414" s="80"/>
      <c r="H414" s="80">
        <v>2.9</v>
      </c>
      <c r="I414" s="80"/>
      <c r="J414" s="80"/>
      <c r="K414" s="80"/>
      <c r="L414" s="80"/>
      <c r="M414" s="80"/>
      <c r="N414" s="80">
        <v>0.3</v>
      </c>
      <c r="O414" s="80">
        <v>900.3</v>
      </c>
      <c r="P414" s="80">
        <f t="shared" si="12"/>
        <v>1000</v>
      </c>
    </row>
    <row r="415" spans="1:16" x14ac:dyDescent="0.25">
      <c r="A415" s="68">
        <v>511</v>
      </c>
      <c r="B415" s="70" t="s">
        <v>2226</v>
      </c>
      <c r="C415" t="s">
        <v>1793</v>
      </c>
      <c r="D415" t="str">
        <f t="shared" si="13"/>
        <v>511  C</v>
      </c>
      <c r="E415" s="80">
        <v>96.9</v>
      </c>
      <c r="F415" s="80"/>
      <c r="G415" s="80"/>
      <c r="H415" s="80"/>
      <c r="I415" s="80"/>
      <c r="J415" s="80">
        <v>98.9</v>
      </c>
      <c r="K415" s="80"/>
      <c r="L415" s="80"/>
      <c r="M415" s="80"/>
      <c r="N415" s="80">
        <v>17.399999999999999</v>
      </c>
      <c r="O415" s="80">
        <v>786.8</v>
      </c>
      <c r="P415" s="80">
        <f t="shared" si="12"/>
        <v>1000</v>
      </c>
    </row>
    <row r="416" spans="1:16" x14ac:dyDescent="0.25">
      <c r="A416" s="68">
        <v>512</v>
      </c>
      <c r="B416" s="70" t="s">
        <v>2226</v>
      </c>
      <c r="C416" t="s">
        <v>1795</v>
      </c>
      <c r="D416" t="str">
        <f t="shared" si="13"/>
        <v>512  C</v>
      </c>
      <c r="E416" s="80">
        <v>96.8</v>
      </c>
      <c r="F416" s="80"/>
      <c r="G416" s="80"/>
      <c r="H416" s="80"/>
      <c r="I416" s="80"/>
      <c r="J416" s="80">
        <v>72.599999999999994</v>
      </c>
      <c r="K416" s="80"/>
      <c r="L416" s="80">
        <v>11.6</v>
      </c>
      <c r="M416" s="80"/>
      <c r="N416" s="80">
        <v>1.5</v>
      </c>
      <c r="O416" s="80">
        <v>817.5</v>
      </c>
      <c r="P416" s="80">
        <f t="shared" si="12"/>
        <v>1000</v>
      </c>
    </row>
    <row r="417" spans="1:16" x14ac:dyDescent="0.25">
      <c r="A417" s="68">
        <v>513</v>
      </c>
      <c r="B417" s="70" t="s">
        <v>2226</v>
      </c>
      <c r="C417" t="s">
        <v>1797</v>
      </c>
      <c r="D417" t="str">
        <f t="shared" si="13"/>
        <v>513  C</v>
      </c>
      <c r="E417" s="80">
        <v>96.8</v>
      </c>
      <c r="F417" s="80"/>
      <c r="G417" s="80"/>
      <c r="H417" s="80"/>
      <c r="I417" s="80"/>
      <c r="J417" s="80">
        <v>66.8</v>
      </c>
      <c r="K417" s="80"/>
      <c r="L417" s="80">
        <v>14.5</v>
      </c>
      <c r="M417" s="80"/>
      <c r="N417" s="80"/>
      <c r="O417" s="80">
        <v>821.9</v>
      </c>
      <c r="P417" s="80">
        <f t="shared" si="12"/>
        <v>1000</v>
      </c>
    </row>
    <row r="418" spans="1:16" x14ac:dyDescent="0.25">
      <c r="A418" s="68">
        <v>514</v>
      </c>
      <c r="B418" s="70" t="s">
        <v>2226</v>
      </c>
      <c r="C418" t="s">
        <v>1799</v>
      </c>
      <c r="D418" t="str">
        <f t="shared" si="13"/>
        <v>514  C</v>
      </c>
      <c r="E418" s="80">
        <v>96.6</v>
      </c>
      <c r="F418" s="80"/>
      <c r="G418" s="80"/>
      <c r="H418" s="80"/>
      <c r="I418" s="80"/>
      <c r="J418" s="80">
        <v>34.799999999999997</v>
      </c>
      <c r="K418" s="80"/>
      <c r="L418" s="80"/>
      <c r="M418" s="80"/>
      <c r="N418" s="80">
        <v>5.8</v>
      </c>
      <c r="O418" s="80">
        <v>862.8</v>
      </c>
      <c r="P418" s="80">
        <f t="shared" si="12"/>
        <v>1000</v>
      </c>
    </row>
    <row r="419" spans="1:16" x14ac:dyDescent="0.25">
      <c r="A419" s="68">
        <v>515</v>
      </c>
      <c r="B419" s="70" t="s">
        <v>2226</v>
      </c>
      <c r="C419" t="s">
        <v>1801</v>
      </c>
      <c r="D419" t="str">
        <f t="shared" si="13"/>
        <v>515  C</v>
      </c>
      <c r="E419" s="80">
        <v>96.6</v>
      </c>
      <c r="F419" s="80"/>
      <c r="G419" s="80"/>
      <c r="H419" s="80"/>
      <c r="I419" s="80"/>
      <c r="J419" s="80">
        <v>23.2</v>
      </c>
      <c r="K419" s="80"/>
      <c r="L419" s="80"/>
      <c r="M419" s="80"/>
      <c r="N419" s="80">
        <v>2.9</v>
      </c>
      <c r="O419" s="80">
        <v>877.3</v>
      </c>
      <c r="P419" s="80">
        <f t="shared" si="12"/>
        <v>1000</v>
      </c>
    </row>
    <row r="420" spans="1:16" x14ac:dyDescent="0.25">
      <c r="A420" s="68">
        <v>516</v>
      </c>
      <c r="B420" s="70" t="s">
        <v>2226</v>
      </c>
      <c r="C420" t="s">
        <v>1803</v>
      </c>
      <c r="D420" t="str">
        <f t="shared" si="13"/>
        <v>516  C</v>
      </c>
      <c r="E420" s="80">
        <v>96.5</v>
      </c>
      <c r="F420" s="80"/>
      <c r="G420" s="80"/>
      <c r="H420" s="80"/>
      <c r="I420" s="80"/>
      <c r="J420" s="80">
        <v>14.5</v>
      </c>
      <c r="K420" s="80"/>
      <c r="L420" s="80"/>
      <c r="M420" s="80"/>
      <c r="N420" s="80">
        <v>1.4</v>
      </c>
      <c r="O420" s="80">
        <v>887.6</v>
      </c>
      <c r="P420" s="80">
        <f t="shared" si="12"/>
        <v>1000</v>
      </c>
    </row>
    <row r="421" spans="1:16" x14ac:dyDescent="0.25">
      <c r="A421" s="68">
        <v>517</v>
      </c>
      <c r="B421" s="70" t="s">
        <v>2226</v>
      </c>
      <c r="C421" t="s">
        <v>1805</v>
      </c>
      <c r="D421" t="str">
        <f t="shared" si="13"/>
        <v>517  C</v>
      </c>
      <c r="E421" s="80">
        <v>96.5</v>
      </c>
      <c r="F421" s="80"/>
      <c r="G421" s="80"/>
      <c r="H421" s="80"/>
      <c r="I421" s="80"/>
      <c r="J421" s="80">
        <v>5.8</v>
      </c>
      <c r="K421" s="80"/>
      <c r="L421" s="80"/>
      <c r="M421" s="80"/>
      <c r="N421" s="80">
        <v>0.9</v>
      </c>
      <c r="O421" s="80">
        <v>896.8</v>
      </c>
      <c r="P421" s="80">
        <f t="shared" si="12"/>
        <v>1000</v>
      </c>
    </row>
    <row r="422" spans="1:16" x14ac:dyDescent="0.25">
      <c r="A422" s="68">
        <v>525</v>
      </c>
      <c r="B422" s="70" t="s">
        <v>2226</v>
      </c>
      <c r="C422" t="s">
        <v>1814</v>
      </c>
      <c r="D422" t="str">
        <f t="shared" si="13"/>
        <v>525  C</v>
      </c>
      <c r="E422" s="80">
        <v>96.9</v>
      </c>
      <c r="F422" s="80"/>
      <c r="G422" s="80"/>
      <c r="H422" s="80"/>
      <c r="I422" s="80"/>
      <c r="J422" s="80">
        <v>81.400000000000006</v>
      </c>
      <c r="K422" s="80"/>
      <c r="L422" s="80">
        <v>29.1</v>
      </c>
      <c r="M422" s="80"/>
      <c r="N422" s="80">
        <v>5.8</v>
      </c>
      <c r="O422" s="80">
        <v>786.8</v>
      </c>
      <c r="P422" s="80">
        <f t="shared" si="12"/>
        <v>1000</v>
      </c>
    </row>
    <row r="423" spans="1:16" x14ac:dyDescent="0.25">
      <c r="A423" s="68">
        <v>526</v>
      </c>
      <c r="B423" s="70" t="s">
        <v>2226</v>
      </c>
      <c r="C423" t="s">
        <v>1816</v>
      </c>
      <c r="D423" t="str">
        <f t="shared" si="13"/>
        <v>526  C</v>
      </c>
      <c r="E423" s="80">
        <v>96.9</v>
      </c>
      <c r="F423" s="80"/>
      <c r="G423" s="80"/>
      <c r="H423" s="80"/>
      <c r="I423" s="80"/>
      <c r="J423" s="80">
        <v>72.599999999999994</v>
      </c>
      <c r="K423" s="80"/>
      <c r="L423" s="80">
        <v>29.1</v>
      </c>
      <c r="M423" s="80"/>
      <c r="N423" s="80"/>
      <c r="O423" s="80">
        <v>801.4</v>
      </c>
      <c r="P423" s="80">
        <f t="shared" si="12"/>
        <v>1000</v>
      </c>
    </row>
    <row r="424" spans="1:16" x14ac:dyDescent="0.25">
      <c r="A424" s="68">
        <v>527</v>
      </c>
      <c r="B424" s="70" t="s">
        <v>2226</v>
      </c>
      <c r="C424" t="s">
        <v>1818</v>
      </c>
      <c r="D424" t="str">
        <f t="shared" si="13"/>
        <v>527  C</v>
      </c>
      <c r="E424" s="80">
        <v>96.7</v>
      </c>
      <c r="F424" s="80"/>
      <c r="G424" s="80"/>
      <c r="H424" s="80"/>
      <c r="I424" s="80"/>
      <c r="J424" s="80">
        <v>37.700000000000003</v>
      </c>
      <c r="K424" s="80"/>
      <c r="L424" s="80">
        <v>14.5</v>
      </c>
      <c r="M424" s="80"/>
      <c r="N424" s="80"/>
      <c r="O424" s="80">
        <v>851.1</v>
      </c>
      <c r="P424" s="80">
        <f t="shared" si="12"/>
        <v>1000</v>
      </c>
    </row>
    <row r="425" spans="1:16" x14ac:dyDescent="0.25">
      <c r="A425" s="68">
        <v>528</v>
      </c>
      <c r="B425" s="70" t="s">
        <v>2226</v>
      </c>
      <c r="C425" t="s">
        <v>1820</v>
      </c>
      <c r="D425" t="str">
        <f t="shared" si="13"/>
        <v>528  C</v>
      </c>
      <c r="E425" s="80">
        <v>96.6</v>
      </c>
      <c r="F425" s="80"/>
      <c r="G425" s="80"/>
      <c r="H425" s="80"/>
      <c r="I425" s="80"/>
      <c r="J425" s="80">
        <v>20.3</v>
      </c>
      <c r="K425" s="80"/>
      <c r="L425" s="80">
        <v>11.6</v>
      </c>
      <c r="M425" s="80"/>
      <c r="N425" s="80"/>
      <c r="O425" s="80">
        <v>871.5</v>
      </c>
      <c r="P425" s="80">
        <f t="shared" si="12"/>
        <v>1000</v>
      </c>
    </row>
    <row r="426" spans="1:16" x14ac:dyDescent="0.25">
      <c r="A426" s="68">
        <v>529</v>
      </c>
      <c r="B426" s="70" t="s">
        <v>2226</v>
      </c>
      <c r="C426" t="s">
        <v>1821</v>
      </c>
      <c r="D426" t="str">
        <f t="shared" si="13"/>
        <v>529  C</v>
      </c>
      <c r="E426" s="80">
        <v>96.5</v>
      </c>
      <c r="F426" s="80"/>
      <c r="G426" s="80"/>
      <c r="H426" s="80"/>
      <c r="I426" s="80"/>
      <c r="J426" s="80">
        <v>5.2</v>
      </c>
      <c r="K426" s="80"/>
      <c r="L426" s="80">
        <v>2.9</v>
      </c>
      <c r="M426" s="80"/>
      <c r="N426" s="80"/>
      <c r="O426" s="80">
        <v>895.4</v>
      </c>
      <c r="P426" s="80">
        <f t="shared" si="12"/>
        <v>1000</v>
      </c>
    </row>
    <row r="427" spans="1:16" x14ac:dyDescent="0.25">
      <c r="A427" s="68">
        <v>530</v>
      </c>
      <c r="B427" s="70" t="s">
        <v>2226</v>
      </c>
      <c r="C427" t="s">
        <v>1823</v>
      </c>
      <c r="D427" t="str">
        <f t="shared" si="13"/>
        <v>530  C</v>
      </c>
      <c r="E427" s="80">
        <v>96.5</v>
      </c>
      <c r="F427" s="80"/>
      <c r="G427" s="80"/>
      <c r="H427" s="80"/>
      <c r="I427" s="80"/>
      <c r="J427" s="80">
        <v>2.9</v>
      </c>
      <c r="K427" s="80"/>
      <c r="L427" s="80">
        <v>1.7</v>
      </c>
      <c r="M427" s="80"/>
      <c r="N427" s="80"/>
      <c r="O427" s="80">
        <v>898.9</v>
      </c>
      <c r="P427" s="80">
        <f t="shared" si="12"/>
        <v>1000</v>
      </c>
    </row>
    <row r="428" spans="1:16" x14ac:dyDescent="0.25">
      <c r="A428" s="68">
        <v>531</v>
      </c>
      <c r="B428" s="70" t="s">
        <v>2226</v>
      </c>
      <c r="C428" t="s">
        <v>1825</v>
      </c>
      <c r="D428" t="str">
        <f t="shared" si="13"/>
        <v>531  C</v>
      </c>
      <c r="E428" s="80">
        <v>96.5</v>
      </c>
      <c r="F428" s="80"/>
      <c r="G428" s="80"/>
      <c r="H428" s="80"/>
      <c r="I428" s="80"/>
      <c r="J428" s="80">
        <v>2</v>
      </c>
      <c r="K428" s="80"/>
      <c r="L428" s="80">
        <v>1.4</v>
      </c>
      <c r="M428" s="80"/>
      <c r="N428" s="80"/>
      <c r="O428" s="80">
        <v>900.1</v>
      </c>
      <c r="P428" s="80">
        <f t="shared" si="12"/>
        <v>1000</v>
      </c>
    </row>
    <row r="429" spans="1:16" x14ac:dyDescent="0.25">
      <c r="A429" s="68">
        <v>532</v>
      </c>
      <c r="B429" s="70" t="s">
        <v>2226</v>
      </c>
      <c r="C429" t="s">
        <v>1826</v>
      </c>
      <c r="D429" t="str">
        <f t="shared" si="13"/>
        <v>532  C</v>
      </c>
      <c r="E429" s="80">
        <v>97</v>
      </c>
      <c r="F429" s="80"/>
      <c r="G429" s="80"/>
      <c r="H429" s="80"/>
      <c r="I429" s="80"/>
      <c r="J429" s="80"/>
      <c r="K429" s="80">
        <v>34.9</v>
      </c>
      <c r="L429" s="80">
        <v>46.6</v>
      </c>
      <c r="M429" s="80"/>
      <c r="N429" s="80">
        <v>58.2</v>
      </c>
      <c r="O429" s="80">
        <v>763.3</v>
      </c>
      <c r="P429" s="80">
        <f t="shared" si="12"/>
        <v>1000</v>
      </c>
    </row>
    <row r="430" spans="1:16" x14ac:dyDescent="0.25">
      <c r="A430" s="68">
        <v>533</v>
      </c>
      <c r="B430" s="70" t="s">
        <v>2226</v>
      </c>
      <c r="C430" t="s">
        <v>1827</v>
      </c>
      <c r="D430" t="str">
        <f t="shared" si="13"/>
        <v>533  C</v>
      </c>
      <c r="E430" s="80">
        <v>96.9</v>
      </c>
      <c r="F430" s="80"/>
      <c r="G430" s="80"/>
      <c r="H430" s="80"/>
      <c r="I430" s="80"/>
      <c r="J430" s="80"/>
      <c r="K430" s="80">
        <v>34.9</v>
      </c>
      <c r="L430" s="80">
        <v>43.6</v>
      </c>
      <c r="M430" s="80"/>
      <c r="N430" s="80">
        <v>23.2</v>
      </c>
      <c r="O430" s="80">
        <v>801.4</v>
      </c>
      <c r="P430" s="80">
        <f t="shared" si="12"/>
        <v>1000</v>
      </c>
    </row>
    <row r="431" spans="1:16" x14ac:dyDescent="0.25">
      <c r="A431" s="68">
        <v>534</v>
      </c>
      <c r="B431" s="70" t="s">
        <v>2226</v>
      </c>
      <c r="C431" t="s">
        <v>1828</v>
      </c>
      <c r="D431" t="str">
        <f t="shared" si="13"/>
        <v>534  C</v>
      </c>
      <c r="E431" s="80">
        <v>96.8</v>
      </c>
      <c r="F431" s="80"/>
      <c r="G431" s="80"/>
      <c r="H431" s="80"/>
      <c r="I431" s="80"/>
      <c r="J431" s="80"/>
      <c r="K431" s="80">
        <v>34.9</v>
      </c>
      <c r="L431" s="80">
        <v>40.700000000000003</v>
      </c>
      <c r="M431" s="80"/>
      <c r="N431" s="80">
        <v>14.5</v>
      </c>
      <c r="O431" s="80">
        <v>813.1</v>
      </c>
      <c r="P431" s="80">
        <f t="shared" si="12"/>
        <v>1000</v>
      </c>
    </row>
    <row r="432" spans="1:16" x14ac:dyDescent="0.25">
      <c r="A432" s="68">
        <v>535</v>
      </c>
      <c r="B432" s="70" t="s">
        <v>2226</v>
      </c>
      <c r="C432" t="s">
        <v>1829</v>
      </c>
      <c r="D432" t="str">
        <f t="shared" si="13"/>
        <v>535  C</v>
      </c>
      <c r="E432" s="80">
        <v>96.7</v>
      </c>
      <c r="F432" s="80"/>
      <c r="G432" s="80"/>
      <c r="H432" s="80"/>
      <c r="I432" s="80"/>
      <c r="J432" s="80"/>
      <c r="K432" s="80">
        <v>11.6</v>
      </c>
      <c r="L432" s="80">
        <v>14.5</v>
      </c>
      <c r="M432" s="80"/>
      <c r="N432" s="80">
        <v>23.2</v>
      </c>
      <c r="O432" s="80">
        <v>854</v>
      </c>
      <c r="P432" s="80">
        <f t="shared" si="12"/>
        <v>1000</v>
      </c>
    </row>
    <row r="433" spans="1:16" x14ac:dyDescent="0.25">
      <c r="A433" s="68">
        <v>536</v>
      </c>
      <c r="B433" s="70" t="s">
        <v>2226</v>
      </c>
      <c r="C433" t="s">
        <v>1830</v>
      </c>
      <c r="D433" t="str">
        <f t="shared" si="13"/>
        <v>536  C</v>
      </c>
      <c r="E433" s="80">
        <v>96.5</v>
      </c>
      <c r="F433" s="80"/>
      <c r="G433" s="80"/>
      <c r="H433" s="80"/>
      <c r="I433" s="80"/>
      <c r="J433" s="80"/>
      <c r="K433" s="80">
        <v>2.9</v>
      </c>
      <c r="L433" s="80">
        <v>5.8</v>
      </c>
      <c r="M433" s="80"/>
      <c r="N433" s="80">
        <v>8.6999999999999993</v>
      </c>
      <c r="O433" s="80">
        <v>886.1</v>
      </c>
      <c r="P433" s="80">
        <f t="shared" si="12"/>
        <v>1000</v>
      </c>
    </row>
    <row r="434" spans="1:16" x14ac:dyDescent="0.25">
      <c r="A434" s="68">
        <v>537</v>
      </c>
      <c r="B434" s="70" t="s">
        <v>2226</v>
      </c>
      <c r="C434" t="s">
        <v>1831</v>
      </c>
      <c r="D434" t="str">
        <f t="shared" si="13"/>
        <v>537  C</v>
      </c>
      <c r="E434" s="80">
        <v>96.5</v>
      </c>
      <c r="F434" s="80"/>
      <c r="G434" s="80"/>
      <c r="H434" s="80"/>
      <c r="I434" s="80"/>
      <c r="J434" s="80"/>
      <c r="K434" s="80">
        <v>0.9</v>
      </c>
      <c r="L434" s="80">
        <v>1.4</v>
      </c>
      <c r="M434" s="80"/>
      <c r="N434" s="80">
        <v>1.7</v>
      </c>
      <c r="O434" s="80">
        <v>899.5</v>
      </c>
      <c r="P434" s="80">
        <f t="shared" si="12"/>
        <v>1000</v>
      </c>
    </row>
    <row r="435" spans="1:16" x14ac:dyDescent="0.25">
      <c r="A435" s="68">
        <v>538</v>
      </c>
      <c r="B435" s="70" t="s">
        <v>2226</v>
      </c>
      <c r="C435" t="s">
        <v>1832</v>
      </c>
      <c r="D435" t="str">
        <f t="shared" si="13"/>
        <v>538  C</v>
      </c>
      <c r="E435" s="80">
        <v>96.5</v>
      </c>
      <c r="F435" s="80"/>
      <c r="G435" s="80"/>
      <c r="H435" s="80"/>
      <c r="I435" s="80"/>
      <c r="J435" s="80"/>
      <c r="K435" s="80">
        <v>0.3</v>
      </c>
      <c r="L435" s="80">
        <v>0.6</v>
      </c>
      <c r="M435" s="80"/>
      <c r="N435" s="80">
        <v>0.6</v>
      </c>
      <c r="O435" s="80">
        <v>902</v>
      </c>
      <c r="P435" s="80">
        <f t="shared" si="12"/>
        <v>1000</v>
      </c>
    </row>
    <row r="436" spans="1:16" x14ac:dyDescent="0.25">
      <c r="A436" s="68">
        <v>539</v>
      </c>
      <c r="B436" s="70" t="s">
        <v>2226</v>
      </c>
      <c r="C436" t="s">
        <v>1833</v>
      </c>
      <c r="D436" t="str">
        <f t="shared" si="13"/>
        <v>539  C</v>
      </c>
      <c r="E436" s="80">
        <v>119.4</v>
      </c>
      <c r="F436" s="80"/>
      <c r="G436" s="80"/>
      <c r="H436" s="80"/>
      <c r="I436" s="80"/>
      <c r="J436" s="80"/>
      <c r="K436" s="80">
        <v>110.2</v>
      </c>
      <c r="L436" s="80">
        <v>22</v>
      </c>
      <c r="M436" s="80"/>
      <c r="N436" s="80">
        <v>42.3</v>
      </c>
      <c r="O436" s="80">
        <v>706.1</v>
      </c>
      <c r="P436" s="80">
        <f t="shared" si="12"/>
        <v>1000</v>
      </c>
    </row>
    <row r="437" spans="1:16" x14ac:dyDescent="0.25">
      <c r="A437" s="68">
        <v>540</v>
      </c>
      <c r="B437" s="70" t="s">
        <v>2226</v>
      </c>
      <c r="C437" t="s">
        <v>1835</v>
      </c>
      <c r="D437" t="str">
        <f t="shared" si="13"/>
        <v>540  C</v>
      </c>
      <c r="E437" s="80">
        <v>59.6</v>
      </c>
      <c r="F437" s="80"/>
      <c r="G437" s="80"/>
      <c r="H437" s="80"/>
      <c r="I437" s="80"/>
      <c r="J437" s="80"/>
      <c r="K437" s="80">
        <v>122.4</v>
      </c>
      <c r="L437" s="80">
        <v>48.1</v>
      </c>
      <c r="M437" s="80"/>
      <c r="N437" s="80">
        <v>24.5</v>
      </c>
      <c r="O437" s="80">
        <v>745.4</v>
      </c>
      <c r="P437" s="80">
        <f t="shared" si="12"/>
        <v>1000</v>
      </c>
    </row>
    <row r="438" spans="1:16" x14ac:dyDescent="0.25">
      <c r="A438" s="68">
        <v>541</v>
      </c>
      <c r="B438" s="70" t="s">
        <v>2226</v>
      </c>
      <c r="C438" t="s">
        <v>1837</v>
      </c>
      <c r="D438" t="str">
        <f t="shared" si="13"/>
        <v>541  C</v>
      </c>
      <c r="E438" s="80">
        <v>95.5</v>
      </c>
      <c r="F438" s="80"/>
      <c r="G438" s="80"/>
      <c r="H438" s="80"/>
      <c r="I438" s="80"/>
      <c r="J438" s="80"/>
      <c r="K438" s="80">
        <v>115.1</v>
      </c>
      <c r="L438" s="80">
        <v>44.6</v>
      </c>
      <c r="M438" s="80"/>
      <c r="N438" s="80">
        <v>23</v>
      </c>
      <c r="O438" s="80">
        <v>721.8</v>
      </c>
      <c r="P438" s="80">
        <f t="shared" si="12"/>
        <v>1000</v>
      </c>
    </row>
    <row r="439" spans="1:16" x14ac:dyDescent="0.25">
      <c r="A439" s="68">
        <v>542</v>
      </c>
      <c r="B439" s="70" t="s">
        <v>2226</v>
      </c>
      <c r="C439" t="s">
        <v>1839</v>
      </c>
      <c r="D439" t="str">
        <f t="shared" si="13"/>
        <v>542  C</v>
      </c>
      <c r="E439" s="80">
        <v>482.5</v>
      </c>
      <c r="F439" s="80"/>
      <c r="G439" s="80"/>
      <c r="H439" s="80"/>
      <c r="I439" s="80"/>
      <c r="J439" s="80"/>
      <c r="K439" s="80">
        <v>36.200000000000003</v>
      </c>
      <c r="L439" s="80">
        <v>7.2</v>
      </c>
      <c r="M439" s="80"/>
      <c r="N439" s="80">
        <v>7.2</v>
      </c>
      <c r="O439" s="80">
        <v>466.9</v>
      </c>
      <c r="P439" s="80">
        <f t="shared" si="12"/>
        <v>1000.0000000000001</v>
      </c>
    </row>
    <row r="440" spans="1:16" x14ac:dyDescent="0.25">
      <c r="A440" s="68">
        <v>543</v>
      </c>
      <c r="B440" s="70" t="s">
        <v>2226</v>
      </c>
      <c r="C440" t="s">
        <v>1841</v>
      </c>
      <c r="D440" t="str">
        <f t="shared" si="13"/>
        <v>543  C</v>
      </c>
      <c r="E440" s="80">
        <v>337.1</v>
      </c>
      <c r="F440" s="80"/>
      <c r="G440" s="80"/>
      <c r="H440" s="80"/>
      <c r="I440" s="80"/>
      <c r="J440" s="80"/>
      <c r="K440" s="80">
        <v>18</v>
      </c>
      <c r="L440" s="80">
        <v>3.6</v>
      </c>
      <c r="M440" s="80"/>
      <c r="N440" s="80">
        <v>3.6</v>
      </c>
      <c r="O440" s="80">
        <v>637.70000000000005</v>
      </c>
      <c r="P440" s="80">
        <f t="shared" si="12"/>
        <v>1000.0000000000001</v>
      </c>
    </row>
    <row r="441" spans="1:16" x14ac:dyDescent="0.25">
      <c r="A441" s="68">
        <v>544</v>
      </c>
      <c r="B441" s="70" t="s">
        <v>2226</v>
      </c>
      <c r="C441" t="s">
        <v>1843</v>
      </c>
      <c r="D441" t="str">
        <f t="shared" si="13"/>
        <v>544  C</v>
      </c>
      <c r="E441" s="80">
        <v>229.3</v>
      </c>
      <c r="F441" s="80"/>
      <c r="G441" s="80"/>
      <c r="H441" s="80"/>
      <c r="I441" s="80"/>
      <c r="J441" s="80"/>
      <c r="K441" s="80">
        <v>4.5</v>
      </c>
      <c r="L441" s="80">
        <v>0.9</v>
      </c>
      <c r="M441" s="80"/>
      <c r="N441" s="80">
        <v>0.9</v>
      </c>
      <c r="O441" s="80">
        <v>764.4</v>
      </c>
      <c r="P441" s="80">
        <f t="shared" si="12"/>
        <v>1000</v>
      </c>
    </row>
    <row r="442" spans="1:16" x14ac:dyDescent="0.25">
      <c r="A442" s="68">
        <v>545</v>
      </c>
      <c r="B442" s="70" t="s">
        <v>2226</v>
      </c>
      <c r="C442" t="s">
        <v>1845</v>
      </c>
      <c r="D442" t="str">
        <f t="shared" si="13"/>
        <v>545  C</v>
      </c>
      <c r="E442" s="80">
        <v>202.6</v>
      </c>
      <c r="F442" s="80"/>
      <c r="G442" s="80"/>
      <c r="H442" s="80"/>
      <c r="I442" s="80"/>
      <c r="J442" s="80"/>
      <c r="K442" s="80">
        <v>1.1000000000000001</v>
      </c>
      <c r="L442" s="80">
        <v>0.2</v>
      </c>
      <c r="M442" s="80"/>
      <c r="N442" s="80">
        <v>0.2</v>
      </c>
      <c r="O442" s="80">
        <v>795.9</v>
      </c>
      <c r="P442" s="80">
        <f t="shared" si="12"/>
        <v>1000</v>
      </c>
    </row>
    <row r="443" spans="1:16" x14ac:dyDescent="0.25">
      <c r="A443" s="68">
        <v>546</v>
      </c>
      <c r="B443" s="70" t="s">
        <v>2226</v>
      </c>
      <c r="C443" t="s">
        <v>1847</v>
      </c>
      <c r="D443" t="str">
        <f t="shared" si="13"/>
        <v>546  C</v>
      </c>
      <c r="E443" s="80">
        <v>22.8</v>
      </c>
      <c r="F443" s="80"/>
      <c r="G443" s="80"/>
      <c r="H443" s="80"/>
      <c r="I443" s="80"/>
      <c r="J443" s="80"/>
      <c r="K443" s="80">
        <v>50.6</v>
      </c>
      <c r="L443" s="80">
        <v>12.6</v>
      </c>
      <c r="M443" s="80"/>
      <c r="N443" s="80">
        <v>31.6</v>
      </c>
      <c r="O443" s="80">
        <v>882.4</v>
      </c>
      <c r="P443" s="80">
        <f t="shared" si="12"/>
        <v>1000</v>
      </c>
    </row>
    <row r="444" spans="1:16" x14ac:dyDescent="0.25">
      <c r="A444" s="68">
        <v>547</v>
      </c>
      <c r="B444" s="70" t="s">
        <v>2226</v>
      </c>
      <c r="C444" t="s">
        <v>1850</v>
      </c>
      <c r="D444" t="str">
        <f t="shared" si="13"/>
        <v>547  C</v>
      </c>
      <c r="E444" s="80">
        <v>38</v>
      </c>
      <c r="F444" s="80"/>
      <c r="G444" s="80"/>
      <c r="H444" s="80"/>
      <c r="I444" s="80"/>
      <c r="J444" s="80"/>
      <c r="K444" s="80">
        <v>47.1</v>
      </c>
      <c r="L444" s="80">
        <v>11.8</v>
      </c>
      <c r="M444" s="80"/>
      <c r="N444" s="80">
        <v>29.5</v>
      </c>
      <c r="O444" s="80">
        <v>873.6</v>
      </c>
      <c r="P444" s="80">
        <f t="shared" si="12"/>
        <v>1000</v>
      </c>
    </row>
    <row r="445" spans="1:16" x14ac:dyDescent="0.25">
      <c r="A445" s="68">
        <v>548</v>
      </c>
      <c r="B445" s="70" t="s">
        <v>2226</v>
      </c>
      <c r="C445" t="s">
        <v>1853</v>
      </c>
      <c r="D445" t="str">
        <f t="shared" si="13"/>
        <v>548  C</v>
      </c>
      <c r="E445" s="80">
        <v>57.1</v>
      </c>
      <c r="F445" s="80"/>
      <c r="G445" s="80"/>
      <c r="H445" s="80"/>
      <c r="I445" s="80"/>
      <c r="J445" s="80"/>
      <c r="K445" s="80">
        <v>42.8</v>
      </c>
      <c r="L445" s="80">
        <v>10.7</v>
      </c>
      <c r="M445" s="80"/>
      <c r="N445" s="80">
        <v>26.7</v>
      </c>
      <c r="O445" s="80">
        <v>862.7</v>
      </c>
      <c r="P445" s="80">
        <f t="shared" si="12"/>
        <v>1000</v>
      </c>
    </row>
    <row r="446" spans="1:16" x14ac:dyDescent="0.25">
      <c r="A446" s="68">
        <v>549</v>
      </c>
      <c r="B446" s="70" t="s">
        <v>2226</v>
      </c>
      <c r="C446" t="s">
        <v>1856</v>
      </c>
      <c r="D446" t="str">
        <f t="shared" si="13"/>
        <v>549  C</v>
      </c>
      <c r="E446" s="80">
        <v>336.7</v>
      </c>
      <c r="F446" s="80"/>
      <c r="G446" s="80"/>
      <c r="H446" s="80"/>
      <c r="I446" s="80"/>
      <c r="J446" s="80"/>
      <c r="K446" s="80">
        <v>14.6</v>
      </c>
      <c r="L446" s="80">
        <v>2.9</v>
      </c>
      <c r="M446" s="80"/>
      <c r="N446" s="80">
        <v>8.8000000000000007</v>
      </c>
      <c r="O446" s="80">
        <v>637</v>
      </c>
      <c r="P446" s="80">
        <f t="shared" si="12"/>
        <v>1000</v>
      </c>
    </row>
    <row r="447" spans="1:16" x14ac:dyDescent="0.25">
      <c r="A447" s="68">
        <v>550</v>
      </c>
      <c r="B447" s="70" t="s">
        <v>2226</v>
      </c>
      <c r="C447" t="s">
        <v>1859</v>
      </c>
      <c r="D447" t="str">
        <f t="shared" si="13"/>
        <v>550  C</v>
      </c>
      <c r="E447" s="80">
        <v>265</v>
      </c>
      <c r="F447" s="80"/>
      <c r="G447" s="80"/>
      <c r="H447" s="80"/>
      <c r="I447" s="80"/>
      <c r="J447" s="80"/>
      <c r="K447" s="80">
        <v>7.3</v>
      </c>
      <c r="L447" s="80">
        <v>1.5</v>
      </c>
      <c r="M447" s="80"/>
      <c r="N447" s="80">
        <v>4.4000000000000004</v>
      </c>
      <c r="O447" s="80">
        <v>721.8</v>
      </c>
      <c r="P447" s="80">
        <f t="shared" si="12"/>
        <v>1000</v>
      </c>
    </row>
    <row r="448" spans="1:16" x14ac:dyDescent="0.25">
      <c r="A448" s="68">
        <v>551</v>
      </c>
      <c r="B448" s="70" t="s">
        <v>2226</v>
      </c>
      <c r="C448" t="s">
        <v>1862</v>
      </c>
      <c r="D448" t="str">
        <f t="shared" si="13"/>
        <v>551  C</v>
      </c>
      <c r="E448" s="80">
        <v>229.3</v>
      </c>
      <c r="F448" s="80"/>
      <c r="G448" s="80"/>
      <c r="H448" s="80"/>
      <c r="I448" s="80"/>
      <c r="J448" s="80"/>
      <c r="K448" s="80">
        <v>3.6</v>
      </c>
      <c r="L448" s="80">
        <v>0.7</v>
      </c>
      <c r="M448" s="80"/>
      <c r="N448" s="80">
        <v>2.2000000000000002</v>
      </c>
      <c r="O448" s="80">
        <v>764.2</v>
      </c>
      <c r="P448" s="80">
        <f t="shared" si="12"/>
        <v>1000</v>
      </c>
    </row>
    <row r="449" spans="1:16" x14ac:dyDescent="0.25">
      <c r="A449" s="68">
        <v>552</v>
      </c>
      <c r="B449" s="70" t="s">
        <v>2226</v>
      </c>
      <c r="C449" t="s">
        <v>1865</v>
      </c>
      <c r="D449" t="str">
        <f t="shared" si="13"/>
        <v>552  C</v>
      </c>
      <c r="E449" s="80">
        <v>211.4</v>
      </c>
      <c r="F449" s="80"/>
      <c r="G449" s="80"/>
      <c r="H449" s="80"/>
      <c r="I449" s="80"/>
      <c r="J449" s="80"/>
      <c r="K449" s="80">
        <v>1.8</v>
      </c>
      <c r="L449" s="80">
        <v>0.4</v>
      </c>
      <c r="M449" s="80"/>
      <c r="N449" s="80">
        <v>1.1000000000000001</v>
      </c>
      <c r="O449" s="80">
        <v>785.3</v>
      </c>
      <c r="P449" s="80">
        <f t="shared" si="12"/>
        <v>1000</v>
      </c>
    </row>
    <row r="450" spans="1:16" x14ac:dyDescent="0.25">
      <c r="A450" s="68">
        <v>553</v>
      </c>
      <c r="B450" s="70" t="s">
        <v>2226</v>
      </c>
      <c r="C450" t="s">
        <v>1868</v>
      </c>
      <c r="D450" t="str">
        <f t="shared" si="13"/>
        <v>553  C</v>
      </c>
      <c r="E450" s="80">
        <v>236.9</v>
      </c>
      <c r="F450" s="80">
        <v>11.2</v>
      </c>
      <c r="G450" s="80"/>
      <c r="H450" s="80"/>
      <c r="I450" s="80"/>
      <c r="J450" s="80"/>
      <c r="K450" s="80"/>
      <c r="L450" s="80"/>
      <c r="M450" s="80">
        <v>18.899999999999999</v>
      </c>
      <c r="N450" s="80">
        <v>81.7</v>
      </c>
      <c r="O450" s="80">
        <v>651.29999999999995</v>
      </c>
      <c r="P450" s="80">
        <f t="shared" ref="P450:P513" si="14">SUM(E450:O450)</f>
        <v>1000</v>
      </c>
    </row>
    <row r="451" spans="1:16" x14ac:dyDescent="0.25">
      <c r="A451" s="68">
        <v>554</v>
      </c>
      <c r="B451" s="70" t="s">
        <v>2226</v>
      </c>
      <c r="C451" t="s">
        <v>1870</v>
      </c>
      <c r="D451" t="str">
        <f t="shared" ref="D451:D514" si="15">CONCATENATE(A451,B451)</f>
        <v>554  C</v>
      </c>
      <c r="E451" s="80">
        <v>256.7</v>
      </c>
      <c r="F451" s="80">
        <v>12.1</v>
      </c>
      <c r="G451" s="80"/>
      <c r="H451" s="80"/>
      <c r="I451" s="80"/>
      <c r="J451" s="80"/>
      <c r="K451" s="80"/>
      <c r="L451" s="80"/>
      <c r="M451" s="80">
        <v>20.399999999999999</v>
      </c>
      <c r="N451" s="80">
        <v>66.400000000000006</v>
      </c>
      <c r="O451" s="80">
        <v>644.4</v>
      </c>
      <c r="P451" s="80">
        <f t="shared" si="14"/>
        <v>1000</v>
      </c>
    </row>
    <row r="452" spans="1:16" x14ac:dyDescent="0.25">
      <c r="A452" s="68">
        <v>555</v>
      </c>
      <c r="B452" s="70" t="s">
        <v>2226</v>
      </c>
      <c r="C452" t="s">
        <v>1872</v>
      </c>
      <c r="D452" t="str">
        <f t="shared" si="15"/>
        <v>555  C</v>
      </c>
      <c r="E452" s="80">
        <v>308.2</v>
      </c>
      <c r="F452" s="80">
        <v>14.6</v>
      </c>
      <c r="G452" s="80"/>
      <c r="H452" s="80"/>
      <c r="I452" s="80"/>
      <c r="J452" s="80"/>
      <c r="K452" s="80"/>
      <c r="L452" s="80"/>
      <c r="M452" s="80">
        <v>24.5</v>
      </c>
      <c r="N452" s="80">
        <v>26.5</v>
      </c>
      <c r="O452" s="80">
        <v>626.20000000000005</v>
      </c>
      <c r="P452" s="80">
        <f t="shared" si="14"/>
        <v>1000</v>
      </c>
    </row>
    <row r="453" spans="1:16" x14ac:dyDescent="0.25">
      <c r="A453" s="68">
        <v>556</v>
      </c>
      <c r="B453" s="70" t="s">
        <v>2226</v>
      </c>
      <c r="C453" t="s">
        <v>1874</v>
      </c>
      <c r="D453" t="str">
        <f t="shared" si="15"/>
        <v>556  C</v>
      </c>
      <c r="E453" s="80">
        <v>421.2</v>
      </c>
      <c r="F453" s="80">
        <v>12.2</v>
      </c>
      <c r="G453" s="80"/>
      <c r="H453" s="80"/>
      <c r="I453" s="80"/>
      <c r="J453" s="80"/>
      <c r="K453" s="80"/>
      <c r="L453" s="80"/>
      <c r="M453" s="80">
        <v>20.5</v>
      </c>
      <c r="N453" s="80">
        <v>22.2</v>
      </c>
      <c r="O453" s="80">
        <v>523.9</v>
      </c>
      <c r="P453" s="80">
        <f t="shared" si="14"/>
        <v>1000</v>
      </c>
    </row>
    <row r="454" spans="1:16" x14ac:dyDescent="0.25">
      <c r="A454" s="68">
        <v>557</v>
      </c>
      <c r="B454" s="70" t="s">
        <v>2226</v>
      </c>
      <c r="C454" t="s">
        <v>1876</v>
      </c>
      <c r="D454" t="str">
        <f t="shared" si="15"/>
        <v>557  C</v>
      </c>
      <c r="E454" s="80">
        <v>535</v>
      </c>
      <c r="F454" s="80">
        <v>9.8000000000000007</v>
      </c>
      <c r="G454" s="80"/>
      <c r="H454" s="80"/>
      <c r="I454" s="80"/>
      <c r="J454" s="80"/>
      <c r="K454" s="80"/>
      <c r="L454" s="80"/>
      <c r="M454" s="80">
        <v>16.5</v>
      </c>
      <c r="N454" s="80">
        <v>17.8</v>
      </c>
      <c r="O454" s="80">
        <v>420.9</v>
      </c>
      <c r="P454" s="80">
        <f t="shared" si="14"/>
        <v>999.99999999999989</v>
      </c>
    </row>
    <row r="455" spans="1:16" x14ac:dyDescent="0.25">
      <c r="A455" s="68">
        <v>558</v>
      </c>
      <c r="B455" s="70" t="s">
        <v>2226</v>
      </c>
      <c r="C455" t="s">
        <v>1878</v>
      </c>
      <c r="D455" t="str">
        <f t="shared" si="15"/>
        <v>558  C</v>
      </c>
      <c r="E455" s="80">
        <v>614.70000000000005</v>
      </c>
      <c r="F455" s="80">
        <v>8.1</v>
      </c>
      <c r="G455" s="80"/>
      <c r="H455" s="80"/>
      <c r="I455" s="80"/>
      <c r="J455" s="80"/>
      <c r="K455" s="80"/>
      <c r="L455" s="80"/>
      <c r="M455" s="80">
        <v>13.7</v>
      </c>
      <c r="N455" s="80">
        <v>14.8</v>
      </c>
      <c r="O455" s="80">
        <v>348.7</v>
      </c>
      <c r="P455" s="80">
        <f t="shared" si="14"/>
        <v>1000</v>
      </c>
    </row>
    <row r="456" spans="1:16" x14ac:dyDescent="0.25">
      <c r="A456" s="68">
        <v>559</v>
      </c>
      <c r="B456" s="70" t="s">
        <v>2226</v>
      </c>
      <c r="C456" t="s">
        <v>1880</v>
      </c>
      <c r="D456" t="str">
        <f t="shared" si="15"/>
        <v>559  C</v>
      </c>
      <c r="E456" s="80">
        <v>684.1</v>
      </c>
      <c r="F456" s="80">
        <v>6.6</v>
      </c>
      <c r="G456" s="80"/>
      <c r="H456" s="80"/>
      <c r="I456" s="80"/>
      <c r="J456" s="80"/>
      <c r="K456" s="80"/>
      <c r="L456" s="80"/>
      <c r="M456" s="80">
        <v>11.2</v>
      </c>
      <c r="N456" s="80">
        <v>12.1</v>
      </c>
      <c r="O456" s="80">
        <v>286</v>
      </c>
      <c r="P456" s="80">
        <f t="shared" si="14"/>
        <v>1000.0000000000001</v>
      </c>
    </row>
    <row r="457" spans="1:16" x14ac:dyDescent="0.25">
      <c r="A457" s="68">
        <v>560</v>
      </c>
      <c r="B457" s="70" t="s">
        <v>2226</v>
      </c>
      <c r="C457" t="s">
        <v>1882</v>
      </c>
      <c r="D457" t="str">
        <f t="shared" si="15"/>
        <v>560  C</v>
      </c>
      <c r="E457" s="80">
        <v>106.8</v>
      </c>
      <c r="F457" s="80"/>
      <c r="G457" s="80"/>
      <c r="H457" s="80"/>
      <c r="I457" s="80"/>
      <c r="J457" s="80"/>
      <c r="K457" s="80"/>
      <c r="L457" s="80"/>
      <c r="M457" s="80">
        <v>73.2</v>
      </c>
      <c r="N457" s="80">
        <v>77.7</v>
      </c>
      <c r="O457" s="80">
        <v>742.3</v>
      </c>
      <c r="P457" s="80">
        <f t="shared" si="14"/>
        <v>1000</v>
      </c>
    </row>
    <row r="458" spans="1:16" x14ac:dyDescent="0.25">
      <c r="A458" s="68">
        <v>561</v>
      </c>
      <c r="B458" s="70" t="s">
        <v>2226</v>
      </c>
      <c r="C458" t="s">
        <v>1884</v>
      </c>
      <c r="D458" t="str">
        <f t="shared" si="15"/>
        <v>561  C</v>
      </c>
      <c r="E458" s="80">
        <v>126.2</v>
      </c>
      <c r="F458" s="80"/>
      <c r="G458" s="80"/>
      <c r="H458" s="80"/>
      <c r="I458" s="80"/>
      <c r="J458" s="80"/>
      <c r="K458" s="80"/>
      <c r="L458" s="80"/>
      <c r="M458" s="80">
        <v>86.5</v>
      </c>
      <c r="N458" s="80">
        <v>43.7</v>
      </c>
      <c r="O458" s="80">
        <v>743.6</v>
      </c>
      <c r="P458" s="80">
        <f t="shared" si="14"/>
        <v>1000</v>
      </c>
    </row>
    <row r="459" spans="1:16" x14ac:dyDescent="0.25">
      <c r="A459" s="68">
        <v>562</v>
      </c>
      <c r="B459" s="70" t="s">
        <v>2226</v>
      </c>
      <c r="C459" t="s">
        <v>1886</v>
      </c>
      <c r="D459" t="str">
        <f t="shared" si="15"/>
        <v>562  C</v>
      </c>
      <c r="E459" s="80">
        <v>138.80000000000001</v>
      </c>
      <c r="F459" s="80"/>
      <c r="G459" s="80"/>
      <c r="H459" s="80"/>
      <c r="I459" s="80"/>
      <c r="J459" s="80"/>
      <c r="K459" s="80"/>
      <c r="L459" s="80"/>
      <c r="M459" s="80">
        <v>95.2</v>
      </c>
      <c r="N459" s="80">
        <v>21.6</v>
      </c>
      <c r="O459" s="80">
        <v>744.4</v>
      </c>
      <c r="P459" s="80">
        <f t="shared" si="14"/>
        <v>1000</v>
      </c>
    </row>
    <row r="460" spans="1:16" x14ac:dyDescent="0.25">
      <c r="A460" s="68">
        <v>563</v>
      </c>
      <c r="B460" s="70" t="s">
        <v>2226</v>
      </c>
      <c r="C460" t="s">
        <v>1888</v>
      </c>
      <c r="D460" t="str">
        <f t="shared" si="15"/>
        <v>563  C</v>
      </c>
      <c r="E460" s="80">
        <v>184.5</v>
      </c>
      <c r="F460" s="80"/>
      <c r="G460" s="80"/>
      <c r="H460" s="80"/>
      <c r="I460" s="80"/>
      <c r="J460" s="80"/>
      <c r="K460" s="80"/>
      <c r="L460" s="80"/>
      <c r="M460" s="80">
        <v>15.8</v>
      </c>
      <c r="N460" s="80">
        <v>3.6</v>
      </c>
      <c r="O460" s="80">
        <v>796.1</v>
      </c>
      <c r="P460" s="80">
        <f t="shared" si="14"/>
        <v>1000</v>
      </c>
    </row>
    <row r="461" spans="1:16" x14ac:dyDescent="0.25">
      <c r="A461" s="68">
        <v>564</v>
      </c>
      <c r="B461" s="70" t="s">
        <v>2226</v>
      </c>
      <c r="C461" t="s">
        <v>1890</v>
      </c>
      <c r="D461" t="str">
        <f t="shared" si="15"/>
        <v>564  C</v>
      </c>
      <c r="E461" s="80">
        <v>189.1</v>
      </c>
      <c r="F461" s="80"/>
      <c r="G461" s="80"/>
      <c r="H461" s="80"/>
      <c r="I461" s="80"/>
      <c r="J461" s="80"/>
      <c r="K461" s="80"/>
      <c r="L461" s="80"/>
      <c r="M461" s="80">
        <v>7.9</v>
      </c>
      <c r="N461" s="80">
        <v>1.8</v>
      </c>
      <c r="O461" s="80">
        <v>801.2</v>
      </c>
      <c r="P461" s="80">
        <f t="shared" si="14"/>
        <v>1000</v>
      </c>
    </row>
    <row r="462" spans="1:16" x14ac:dyDescent="0.25">
      <c r="A462" s="68">
        <v>565</v>
      </c>
      <c r="B462" s="70" t="s">
        <v>2226</v>
      </c>
      <c r="C462" t="s">
        <v>1892</v>
      </c>
      <c r="D462" t="str">
        <f t="shared" si="15"/>
        <v>565  C</v>
      </c>
      <c r="E462" s="80">
        <v>191.4</v>
      </c>
      <c r="F462" s="80"/>
      <c r="G462" s="80"/>
      <c r="H462" s="80"/>
      <c r="I462" s="80"/>
      <c r="J462" s="80"/>
      <c r="K462" s="80"/>
      <c r="L462" s="80"/>
      <c r="M462" s="80">
        <v>4</v>
      </c>
      <c r="N462" s="80">
        <v>0.9</v>
      </c>
      <c r="O462" s="80">
        <v>803.7</v>
      </c>
      <c r="P462" s="80">
        <f t="shared" si="14"/>
        <v>1000</v>
      </c>
    </row>
    <row r="463" spans="1:16" x14ac:dyDescent="0.25">
      <c r="A463" s="68">
        <v>566</v>
      </c>
      <c r="B463" s="70" t="s">
        <v>2226</v>
      </c>
      <c r="C463" t="s">
        <v>1894</v>
      </c>
      <c r="D463" t="str">
        <f t="shared" si="15"/>
        <v>566  C</v>
      </c>
      <c r="E463" s="80">
        <v>192.5</v>
      </c>
      <c r="F463" s="80"/>
      <c r="G463" s="80"/>
      <c r="H463" s="80"/>
      <c r="I463" s="80"/>
      <c r="J463" s="80"/>
      <c r="K463" s="80"/>
      <c r="L463" s="80"/>
      <c r="M463" s="80">
        <v>2</v>
      </c>
      <c r="N463" s="80">
        <v>0.4</v>
      </c>
      <c r="O463" s="80">
        <v>805.1</v>
      </c>
      <c r="P463" s="80">
        <f t="shared" si="14"/>
        <v>1000</v>
      </c>
    </row>
    <row r="464" spans="1:16" x14ac:dyDescent="0.25">
      <c r="A464" s="68">
        <v>567</v>
      </c>
      <c r="B464" s="70" t="s">
        <v>2226</v>
      </c>
      <c r="C464" t="s">
        <v>1896</v>
      </c>
      <c r="D464" t="str">
        <f t="shared" si="15"/>
        <v>567  C</v>
      </c>
      <c r="E464" s="80">
        <v>30</v>
      </c>
      <c r="F464" s="80">
        <v>30.7</v>
      </c>
      <c r="G464" s="80"/>
      <c r="H464" s="80"/>
      <c r="I464" s="80"/>
      <c r="J464" s="80"/>
      <c r="K464" s="80">
        <v>40.9</v>
      </c>
      <c r="L464" s="80"/>
      <c r="M464" s="80"/>
      <c r="N464" s="80">
        <v>18.600000000000001</v>
      </c>
      <c r="O464" s="80">
        <v>879.8</v>
      </c>
      <c r="P464" s="80">
        <f t="shared" si="14"/>
        <v>1000</v>
      </c>
    </row>
    <row r="465" spans="1:16" x14ac:dyDescent="0.25">
      <c r="A465" s="68">
        <v>568</v>
      </c>
      <c r="B465" s="70" t="s">
        <v>2226</v>
      </c>
      <c r="C465" t="s">
        <v>1897</v>
      </c>
      <c r="D465" t="str">
        <f t="shared" si="15"/>
        <v>568  C</v>
      </c>
      <c r="E465" s="80">
        <v>34.299999999999997</v>
      </c>
      <c r="F465" s="80">
        <v>35.1</v>
      </c>
      <c r="G465" s="80"/>
      <c r="H465" s="80"/>
      <c r="I465" s="80"/>
      <c r="J465" s="80"/>
      <c r="K465" s="80">
        <v>46.8</v>
      </c>
      <c r="L465" s="80"/>
      <c r="M465" s="80"/>
      <c r="N465" s="80">
        <v>13.1</v>
      </c>
      <c r="O465" s="80">
        <v>870.7</v>
      </c>
      <c r="P465" s="80">
        <f t="shared" si="14"/>
        <v>1000</v>
      </c>
    </row>
    <row r="466" spans="1:16" x14ac:dyDescent="0.25">
      <c r="A466" s="68">
        <v>569</v>
      </c>
      <c r="B466" s="70" t="s">
        <v>2226</v>
      </c>
      <c r="C466" t="s">
        <v>1898</v>
      </c>
      <c r="D466" t="str">
        <f t="shared" si="15"/>
        <v>569  C</v>
      </c>
      <c r="E466" s="80">
        <v>117.9</v>
      </c>
      <c r="F466" s="80">
        <v>21.7</v>
      </c>
      <c r="G466" s="80"/>
      <c r="H466" s="80"/>
      <c r="I466" s="80"/>
      <c r="J466" s="80"/>
      <c r="K466" s="80">
        <v>28.9</v>
      </c>
      <c r="L466" s="80"/>
      <c r="M466" s="80"/>
      <c r="N466" s="80">
        <v>1.4</v>
      </c>
      <c r="O466" s="80">
        <v>830.1</v>
      </c>
      <c r="P466" s="80">
        <f t="shared" si="14"/>
        <v>1000</v>
      </c>
    </row>
    <row r="467" spans="1:16" x14ac:dyDescent="0.25">
      <c r="A467" s="68">
        <v>570</v>
      </c>
      <c r="B467" s="70" t="s">
        <v>2226</v>
      </c>
      <c r="C467" t="s">
        <v>1899</v>
      </c>
      <c r="D467" t="str">
        <f t="shared" si="15"/>
        <v>570  C</v>
      </c>
      <c r="E467" s="80">
        <v>168.4</v>
      </c>
      <c r="F467" s="80">
        <v>7.2</v>
      </c>
      <c r="G467" s="80"/>
      <c r="H467" s="80"/>
      <c r="I467" s="80"/>
      <c r="J467" s="80"/>
      <c r="K467" s="80">
        <v>9.6</v>
      </c>
      <c r="L467" s="80"/>
      <c r="M467" s="80"/>
      <c r="N467" s="80">
        <v>0.5</v>
      </c>
      <c r="O467" s="80">
        <v>814.3</v>
      </c>
      <c r="P467" s="80">
        <f t="shared" si="14"/>
        <v>1000</v>
      </c>
    </row>
    <row r="468" spans="1:16" x14ac:dyDescent="0.25">
      <c r="A468" s="68">
        <v>571</v>
      </c>
      <c r="B468" s="70" t="s">
        <v>2226</v>
      </c>
      <c r="C468" t="s">
        <v>1900</v>
      </c>
      <c r="D468" t="str">
        <f t="shared" si="15"/>
        <v>571  C</v>
      </c>
      <c r="E468" s="80">
        <v>179.9</v>
      </c>
      <c r="F468" s="80">
        <v>3.9</v>
      </c>
      <c r="G468" s="80"/>
      <c r="H468" s="80"/>
      <c r="I468" s="80"/>
      <c r="J468" s="80"/>
      <c r="K468" s="80">
        <v>5.3</v>
      </c>
      <c r="L468" s="80"/>
      <c r="M468" s="80"/>
      <c r="N468" s="80">
        <v>0.3</v>
      </c>
      <c r="O468" s="80">
        <v>810.6</v>
      </c>
      <c r="P468" s="80">
        <f t="shared" si="14"/>
        <v>1000</v>
      </c>
    </row>
    <row r="469" spans="1:16" x14ac:dyDescent="0.25">
      <c r="A469" s="68">
        <v>572</v>
      </c>
      <c r="B469" s="70" t="s">
        <v>2226</v>
      </c>
      <c r="C469" t="s">
        <v>1901</v>
      </c>
      <c r="D469" t="str">
        <f t="shared" si="15"/>
        <v>572  C</v>
      </c>
      <c r="E469" s="80">
        <v>186.8</v>
      </c>
      <c r="F469" s="80">
        <v>2</v>
      </c>
      <c r="G469" s="80"/>
      <c r="H469" s="80"/>
      <c r="I469" s="80"/>
      <c r="J469" s="80"/>
      <c r="K469" s="80">
        <v>2.6</v>
      </c>
      <c r="L469" s="80"/>
      <c r="M469" s="80"/>
      <c r="N469" s="80">
        <v>0.1</v>
      </c>
      <c r="O469" s="80">
        <v>808.5</v>
      </c>
      <c r="P469" s="80">
        <f t="shared" si="14"/>
        <v>1000</v>
      </c>
    </row>
    <row r="470" spans="1:16" x14ac:dyDescent="0.25">
      <c r="A470" s="68">
        <v>573</v>
      </c>
      <c r="B470" s="70" t="s">
        <v>2226</v>
      </c>
      <c r="C470" t="s">
        <v>1902</v>
      </c>
      <c r="D470" t="str">
        <f t="shared" si="15"/>
        <v>573  C</v>
      </c>
      <c r="E470" s="80">
        <v>190.2</v>
      </c>
      <c r="F470" s="80">
        <v>1</v>
      </c>
      <c r="G470" s="80"/>
      <c r="H470" s="80"/>
      <c r="I470" s="80"/>
      <c r="J470" s="80"/>
      <c r="K470" s="80">
        <v>1.3</v>
      </c>
      <c r="L470" s="80"/>
      <c r="M470" s="80"/>
      <c r="N470" s="80">
        <v>0.1</v>
      </c>
      <c r="O470" s="80">
        <v>807.4</v>
      </c>
      <c r="P470" s="80">
        <f t="shared" si="14"/>
        <v>1000</v>
      </c>
    </row>
    <row r="471" spans="1:16" x14ac:dyDescent="0.25">
      <c r="A471" s="68">
        <v>574</v>
      </c>
      <c r="B471" s="70" t="s">
        <v>2226</v>
      </c>
      <c r="C471" t="s">
        <v>1903</v>
      </c>
      <c r="D471" t="str">
        <f t="shared" si="15"/>
        <v>574  C</v>
      </c>
      <c r="E471" s="80">
        <v>97.1</v>
      </c>
      <c r="F471" s="80"/>
      <c r="G471" s="80">
        <v>102</v>
      </c>
      <c r="H471" s="80"/>
      <c r="I471" s="80"/>
      <c r="J471" s="80"/>
      <c r="K471" s="80">
        <v>29.1</v>
      </c>
      <c r="L471" s="80"/>
      <c r="M471" s="80"/>
      <c r="N471" s="80">
        <v>43.7</v>
      </c>
      <c r="O471" s="80">
        <v>728.1</v>
      </c>
      <c r="P471" s="80">
        <f t="shared" si="14"/>
        <v>1000</v>
      </c>
    </row>
    <row r="472" spans="1:16" x14ac:dyDescent="0.25">
      <c r="A472" s="68">
        <v>575</v>
      </c>
      <c r="B472" s="70" t="s">
        <v>2226</v>
      </c>
      <c r="C472" t="s">
        <v>1905</v>
      </c>
      <c r="D472" t="str">
        <f t="shared" si="15"/>
        <v>575  C</v>
      </c>
      <c r="E472" s="80">
        <v>96.9</v>
      </c>
      <c r="F472" s="80"/>
      <c r="G472" s="80">
        <v>72.7</v>
      </c>
      <c r="H472" s="80"/>
      <c r="I472" s="80"/>
      <c r="J472" s="80"/>
      <c r="K472" s="80">
        <v>29.1</v>
      </c>
      <c r="L472" s="80"/>
      <c r="M472" s="80"/>
      <c r="N472" s="80">
        <v>14.5</v>
      </c>
      <c r="O472" s="80">
        <v>786.8</v>
      </c>
      <c r="P472" s="80">
        <f t="shared" si="14"/>
        <v>1000</v>
      </c>
    </row>
    <row r="473" spans="1:16" x14ac:dyDescent="0.25">
      <c r="A473" s="68">
        <v>576</v>
      </c>
      <c r="B473" s="70" t="s">
        <v>2226</v>
      </c>
      <c r="C473" t="s">
        <v>1907</v>
      </c>
      <c r="D473" t="str">
        <f t="shared" si="15"/>
        <v>576  C</v>
      </c>
      <c r="E473" s="80">
        <v>96.8</v>
      </c>
      <c r="F473" s="80"/>
      <c r="G473" s="80">
        <v>58.1</v>
      </c>
      <c r="H473" s="80"/>
      <c r="I473" s="80"/>
      <c r="J473" s="80"/>
      <c r="K473" s="80">
        <v>29</v>
      </c>
      <c r="L473" s="80"/>
      <c r="M473" s="80"/>
      <c r="N473" s="80"/>
      <c r="O473" s="80">
        <v>816.1</v>
      </c>
      <c r="P473" s="80">
        <f t="shared" si="14"/>
        <v>1000</v>
      </c>
    </row>
    <row r="474" spans="1:16" x14ac:dyDescent="0.25">
      <c r="A474" s="68">
        <v>577</v>
      </c>
      <c r="B474" s="70" t="s">
        <v>2226</v>
      </c>
      <c r="C474" t="s">
        <v>1910</v>
      </c>
      <c r="D474" t="str">
        <f t="shared" si="15"/>
        <v>577  C</v>
      </c>
      <c r="E474" s="80">
        <v>96.7</v>
      </c>
      <c r="F474" s="80"/>
      <c r="G474" s="80">
        <v>29</v>
      </c>
      <c r="H474" s="80"/>
      <c r="I474" s="80"/>
      <c r="J474" s="80"/>
      <c r="K474" s="80">
        <v>20.3</v>
      </c>
      <c r="L474" s="80"/>
      <c r="M474" s="80"/>
      <c r="N474" s="80"/>
      <c r="O474" s="80">
        <v>854</v>
      </c>
      <c r="P474" s="80">
        <f t="shared" si="14"/>
        <v>1000</v>
      </c>
    </row>
    <row r="475" spans="1:16" x14ac:dyDescent="0.25">
      <c r="A475" s="68">
        <v>578</v>
      </c>
      <c r="B475" s="70" t="s">
        <v>2226</v>
      </c>
      <c r="C475" t="s">
        <v>1913</v>
      </c>
      <c r="D475" t="str">
        <f t="shared" si="15"/>
        <v>578  C</v>
      </c>
      <c r="E475" s="80">
        <v>96.5</v>
      </c>
      <c r="F475" s="80"/>
      <c r="G475" s="80">
        <v>14.5</v>
      </c>
      <c r="H475" s="80"/>
      <c r="I475" s="80"/>
      <c r="J475" s="80"/>
      <c r="K475" s="80">
        <v>8.6999999999999993</v>
      </c>
      <c r="L475" s="80"/>
      <c r="M475" s="80"/>
      <c r="N475" s="80"/>
      <c r="O475" s="80">
        <v>880.3</v>
      </c>
      <c r="P475" s="80">
        <f t="shared" si="14"/>
        <v>1000</v>
      </c>
    </row>
    <row r="476" spans="1:16" x14ac:dyDescent="0.25">
      <c r="A476" s="68">
        <v>579</v>
      </c>
      <c r="B476" s="70" t="s">
        <v>2226</v>
      </c>
      <c r="C476" t="s">
        <v>1916</v>
      </c>
      <c r="D476" t="str">
        <f t="shared" si="15"/>
        <v>579  C</v>
      </c>
      <c r="E476" s="80">
        <v>96.5</v>
      </c>
      <c r="F476" s="80"/>
      <c r="G476" s="80">
        <v>5.8</v>
      </c>
      <c r="H476" s="80"/>
      <c r="I476" s="80"/>
      <c r="J476" s="80"/>
      <c r="K476" s="80">
        <v>4.3</v>
      </c>
      <c r="L476" s="80"/>
      <c r="M476" s="80"/>
      <c r="N476" s="80"/>
      <c r="O476" s="80">
        <v>893.4</v>
      </c>
      <c r="P476" s="80">
        <f t="shared" si="14"/>
        <v>1000</v>
      </c>
    </row>
    <row r="477" spans="1:16" x14ac:dyDescent="0.25">
      <c r="A477" s="68">
        <v>580</v>
      </c>
      <c r="B477" s="70" t="s">
        <v>2226</v>
      </c>
      <c r="C477" t="s">
        <v>1919</v>
      </c>
      <c r="D477" t="str">
        <f t="shared" si="15"/>
        <v>580  C</v>
      </c>
      <c r="E477" s="80">
        <v>96.5</v>
      </c>
      <c r="F477" s="80"/>
      <c r="G477" s="80">
        <v>2.9</v>
      </c>
      <c r="H477" s="80"/>
      <c r="I477" s="80"/>
      <c r="J477" s="80"/>
      <c r="K477" s="80">
        <v>2.2999999999999998</v>
      </c>
      <c r="L477" s="80"/>
      <c r="M477" s="80"/>
      <c r="N477" s="80"/>
      <c r="O477" s="80">
        <v>898.3</v>
      </c>
      <c r="P477" s="80">
        <f t="shared" si="14"/>
        <v>1000</v>
      </c>
    </row>
    <row r="478" spans="1:16" x14ac:dyDescent="0.25">
      <c r="A478" s="68">
        <v>581</v>
      </c>
      <c r="B478" s="70" t="s">
        <v>2226</v>
      </c>
      <c r="C478" t="s">
        <v>1922</v>
      </c>
      <c r="D478" t="str">
        <f t="shared" si="15"/>
        <v>581  C</v>
      </c>
      <c r="E478" s="80">
        <v>102.1</v>
      </c>
      <c r="F478" s="80"/>
      <c r="G478" s="80">
        <v>92.4</v>
      </c>
      <c r="H478" s="80"/>
      <c r="I478" s="80"/>
      <c r="J478" s="80"/>
      <c r="K478" s="80"/>
      <c r="L478" s="80"/>
      <c r="M478" s="80"/>
      <c r="N478" s="80">
        <v>52</v>
      </c>
      <c r="O478" s="80">
        <v>753.5</v>
      </c>
      <c r="P478" s="80">
        <f t="shared" si="14"/>
        <v>1000</v>
      </c>
    </row>
    <row r="479" spans="1:16" x14ac:dyDescent="0.25">
      <c r="A479" s="68">
        <v>582</v>
      </c>
      <c r="B479" s="70" t="s">
        <v>2226</v>
      </c>
      <c r="C479" t="s">
        <v>1924</v>
      </c>
      <c r="D479" t="str">
        <f t="shared" si="15"/>
        <v>582  C</v>
      </c>
      <c r="E479" s="80">
        <v>150.80000000000001</v>
      </c>
      <c r="F479" s="80">
        <v>155.30000000000001</v>
      </c>
      <c r="G479" s="80"/>
      <c r="H479" s="80"/>
      <c r="I479" s="80"/>
      <c r="J479" s="80"/>
      <c r="K479" s="80">
        <v>3.3</v>
      </c>
      <c r="L479" s="80"/>
      <c r="M479" s="80"/>
      <c r="N479" s="80">
        <v>24.9</v>
      </c>
      <c r="O479" s="80">
        <v>665.7</v>
      </c>
      <c r="P479" s="80">
        <f t="shared" si="14"/>
        <v>1000</v>
      </c>
    </row>
    <row r="480" spans="1:16" x14ac:dyDescent="0.25">
      <c r="A480" s="68">
        <v>583</v>
      </c>
      <c r="B480" s="70" t="s">
        <v>2226</v>
      </c>
      <c r="C480" t="s">
        <v>1926</v>
      </c>
      <c r="D480" t="str">
        <f t="shared" si="15"/>
        <v>583  C</v>
      </c>
      <c r="E480" s="80">
        <v>147</v>
      </c>
      <c r="F480" s="80">
        <v>151.4</v>
      </c>
      <c r="G480" s="80"/>
      <c r="H480" s="80"/>
      <c r="I480" s="80"/>
      <c r="J480" s="80"/>
      <c r="K480" s="80">
        <v>0.7</v>
      </c>
      <c r="L480" s="80"/>
      <c r="M480" s="80"/>
      <c r="N480" s="80">
        <v>4.0999999999999996</v>
      </c>
      <c r="O480" s="80">
        <v>696.8</v>
      </c>
      <c r="P480" s="80">
        <f t="shared" si="14"/>
        <v>1000</v>
      </c>
    </row>
    <row r="481" spans="1:16" x14ac:dyDescent="0.25">
      <c r="A481" s="68">
        <v>584</v>
      </c>
      <c r="B481" s="70" t="s">
        <v>2226</v>
      </c>
      <c r="C481" t="s">
        <v>1928</v>
      </c>
      <c r="D481" t="str">
        <f t="shared" si="15"/>
        <v>584  C</v>
      </c>
      <c r="E481" s="80">
        <v>238</v>
      </c>
      <c r="F481" s="80">
        <v>95</v>
      </c>
      <c r="G481" s="80"/>
      <c r="H481" s="80"/>
      <c r="I481" s="80"/>
      <c r="J481" s="80"/>
      <c r="K481" s="80">
        <v>0.4</v>
      </c>
      <c r="L481" s="80"/>
      <c r="M481" s="80"/>
      <c r="N481" s="80">
        <v>2.6</v>
      </c>
      <c r="O481" s="80">
        <v>664</v>
      </c>
      <c r="P481" s="80">
        <f t="shared" si="14"/>
        <v>1000</v>
      </c>
    </row>
    <row r="482" spans="1:16" x14ac:dyDescent="0.25">
      <c r="A482" s="68">
        <v>585</v>
      </c>
      <c r="B482" s="70" t="s">
        <v>2226</v>
      </c>
      <c r="C482" t="s">
        <v>1931</v>
      </c>
      <c r="D482" t="str">
        <f t="shared" si="15"/>
        <v>585  C</v>
      </c>
      <c r="E482" s="80">
        <v>208.4</v>
      </c>
      <c r="F482" s="80">
        <v>31.5</v>
      </c>
      <c r="G482" s="80"/>
      <c r="H482" s="80"/>
      <c r="I482" s="80"/>
      <c r="J482" s="80"/>
      <c r="K482" s="80">
        <v>0.1</v>
      </c>
      <c r="L482" s="80"/>
      <c r="M482" s="80"/>
      <c r="N482" s="80">
        <v>0.8</v>
      </c>
      <c r="O482" s="80">
        <v>759.2</v>
      </c>
      <c r="P482" s="80">
        <f t="shared" si="14"/>
        <v>1000</v>
      </c>
    </row>
    <row r="483" spans="1:16" x14ac:dyDescent="0.25">
      <c r="A483" s="68">
        <v>586</v>
      </c>
      <c r="B483" s="70" t="s">
        <v>2226</v>
      </c>
      <c r="C483" t="s">
        <v>1934</v>
      </c>
      <c r="D483" t="str">
        <f t="shared" si="15"/>
        <v>586  C</v>
      </c>
      <c r="E483" s="80">
        <v>198.6</v>
      </c>
      <c r="F483" s="80">
        <v>10.5</v>
      </c>
      <c r="G483" s="80"/>
      <c r="H483" s="80"/>
      <c r="I483" s="80"/>
      <c r="J483" s="80"/>
      <c r="K483" s="80">
        <v>0</v>
      </c>
      <c r="L483" s="80"/>
      <c r="M483" s="80"/>
      <c r="N483" s="80">
        <v>0.3</v>
      </c>
      <c r="O483" s="80">
        <v>790.6</v>
      </c>
      <c r="P483" s="80">
        <f t="shared" si="14"/>
        <v>1000</v>
      </c>
    </row>
    <row r="484" spans="1:16" x14ac:dyDescent="0.25">
      <c r="A484" s="68">
        <v>587</v>
      </c>
      <c r="B484" s="70" t="s">
        <v>2226</v>
      </c>
      <c r="C484" t="s">
        <v>1936</v>
      </c>
      <c r="D484" t="str">
        <f t="shared" si="15"/>
        <v>587  C</v>
      </c>
      <c r="E484" s="80">
        <v>195.3</v>
      </c>
      <c r="F484" s="80">
        <v>3.5</v>
      </c>
      <c r="G484" s="80"/>
      <c r="H484" s="80"/>
      <c r="I484" s="80"/>
      <c r="J484" s="80"/>
      <c r="K484" s="80">
        <v>0</v>
      </c>
      <c r="L484" s="80"/>
      <c r="M484" s="80"/>
      <c r="N484" s="80">
        <v>0.1</v>
      </c>
      <c r="O484" s="80">
        <v>801.1</v>
      </c>
      <c r="P484" s="80">
        <f t="shared" si="14"/>
        <v>1000</v>
      </c>
    </row>
    <row r="485" spans="1:16" x14ac:dyDescent="0.25">
      <c r="A485" s="68">
        <v>600</v>
      </c>
      <c r="B485" s="70" t="s">
        <v>2226</v>
      </c>
      <c r="C485" t="s">
        <v>1938</v>
      </c>
      <c r="D485" t="str">
        <f t="shared" si="15"/>
        <v>600  C</v>
      </c>
      <c r="E485" s="80">
        <v>193.3</v>
      </c>
      <c r="F485" s="80">
        <v>0.2</v>
      </c>
      <c r="G485" s="80"/>
      <c r="H485" s="80"/>
      <c r="I485" s="80"/>
      <c r="J485" s="80"/>
      <c r="K485" s="80"/>
      <c r="L485" s="80"/>
      <c r="M485" s="80"/>
      <c r="N485" s="80">
        <v>0</v>
      </c>
      <c r="O485" s="80">
        <v>806.5</v>
      </c>
      <c r="P485" s="80">
        <f t="shared" si="14"/>
        <v>1000</v>
      </c>
    </row>
    <row r="486" spans="1:16" x14ac:dyDescent="0.25">
      <c r="A486" s="68">
        <v>601</v>
      </c>
      <c r="B486" s="70" t="s">
        <v>2226</v>
      </c>
      <c r="C486" t="s">
        <v>1939</v>
      </c>
      <c r="D486" t="str">
        <f t="shared" si="15"/>
        <v>601  C</v>
      </c>
      <c r="E486" s="80">
        <v>193</v>
      </c>
      <c r="F486" s="80">
        <v>0.4</v>
      </c>
      <c r="G486" s="80"/>
      <c r="H486" s="80"/>
      <c r="I486" s="80"/>
      <c r="J486" s="80"/>
      <c r="K486" s="80"/>
      <c r="L486" s="80"/>
      <c r="M486" s="80"/>
      <c r="N486" s="80">
        <v>0</v>
      </c>
      <c r="O486" s="80">
        <v>806.6</v>
      </c>
      <c r="P486" s="80">
        <f t="shared" si="14"/>
        <v>1000</v>
      </c>
    </row>
    <row r="487" spans="1:16" x14ac:dyDescent="0.25">
      <c r="A487" s="68">
        <v>602</v>
      </c>
      <c r="B487" s="70" t="s">
        <v>2226</v>
      </c>
      <c r="C487" t="s">
        <v>1940</v>
      </c>
      <c r="D487" t="str">
        <f t="shared" si="15"/>
        <v>602  C</v>
      </c>
      <c r="E487" s="80">
        <v>192.3</v>
      </c>
      <c r="F487" s="80">
        <v>0.8</v>
      </c>
      <c r="G487" s="80"/>
      <c r="H487" s="80"/>
      <c r="I487" s="80"/>
      <c r="J487" s="80"/>
      <c r="K487" s="80"/>
      <c r="L487" s="80"/>
      <c r="M487" s="80"/>
      <c r="N487" s="80">
        <v>0</v>
      </c>
      <c r="O487" s="80">
        <v>806.9</v>
      </c>
      <c r="P487" s="80">
        <f t="shared" si="14"/>
        <v>1000</v>
      </c>
    </row>
    <row r="488" spans="1:16" x14ac:dyDescent="0.25">
      <c r="A488" s="68">
        <v>603</v>
      </c>
      <c r="B488" s="70" t="s">
        <v>2226</v>
      </c>
      <c r="C488" t="s">
        <v>1941</v>
      </c>
      <c r="D488" t="str">
        <f t="shared" si="15"/>
        <v>603  C</v>
      </c>
      <c r="E488" s="80">
        <v>191</v>
      </c>
      <c r="F488" s="80">
        <v>1.6</v>
      </c>
      <c r="G488" s="80"/>
      <c r="H488" s="80"/>
      <c r="I488" s="80"/>
      <c r="J488" s="80"/>
      <c r="K488" s="80"/>
      <c r="L488" s="80"/>
      <c r="M488" s="80"/>
      <c r="N488" s="80">
        <v>0</v>
      </c>
      <c r="O488" s="80">
        <v>807.4</v>
      </c>
      <c r="P488" s="80">
        <f t="shared" si="14"/>
        <v>1000</v>
      </c>
    </row>
    <row r="489" spans="1:16" x14ac:dyDescent="0.25">
      <c r="A489" s="68">
        <v>604</v>
      </c>
      <c r="B489" s="70" t="s">
        <v>2226</v>
      </c>
      <c r="C489" t="s">
        <v>1942</v>
      </c>
      <c r="D489" t="str">
        <f t="shared" si="15"/>
        <v>604  C</v>
      </c>
      <c r="E489" s="80">
        <v>188.2</v>
      </c>
      <c r="F489" s="80">
        <v>3.1</v>
      </c>
      <c r="G489" s="80"/>
      <c r="H489" s="80"/>
      <c r="I489" s="80"/>
      <c r="J489" s="80"/>
      <c r="K489" s="80"/>
      <c r="L489" s="80"/>
      <c r="M489" s="80"/>
      <c r="N489" s="80">
        <v>0.1</v>
      </c>
      <c r="O489" s="80">
        <v>808.6</v>
      </c>
      <c r="P489" s="80">
        <f t="shared" si="14"/>
        <v>1000</v>
      </c>
    </row>
    <row r="490" spans="1:16" x14ac:dyDescent="0.25">
      <c r="A490" s="68">
        <v>605</v>
      </c>
      <c r="B490" s="70" t="s">
        <v>2226</v>
      </c>
      <c r="C490" t="s">
        <v>1943</v>
      </c>
      <c r="D490" t="str">
        <f t="shared" si="15"/>
        <v>605  C</v>
      </c>
      <c r="E490" s="80">
        <v>182.8</v>
      </c>
      <c r="F490" s="80">
        <v>6.3</v>
      </c>
      <c r="G490" s="80"/>
      <c r="H490" s="80"/>
      <c r="I490" s="80"/>
      <c r="J490" s="80"/>
      <c r="K490" s="80"/>
      <c r="L490" s="80"/>
      <c r="M490" s="80"/>
      <c r="N490" s="80">
        <v>0.2</v>
      </c>
      <c r="O490" s="80">
        <v>810.7</v>
      </c>
      <c r="P490" s="80">
        <f t="shared" si="14"/>
        <v>1000</v>
      </c>
    </row>
    <row r="491" spans="1:16" x14ac:dyDescent="0.25">
      <c r="A491" s="68">
        <v>606</v>
      </c>
      <c r="B491" s="70" t="s">
        <v>2226</v>
      </c>
      <c r="C491" t="s">
        <v>1944</v>
      </c>
      <c r="D491" t="str">
        <f t="shared" si="15"/>
        <v>606  C</v>
      </c>
      <c r="E491" s="80">
        <v>177.3</v>
      </c>
      <c r="F491" s="80">
        <v>9.4</v>
      </c>
      <c r="G491" s="80"/>
      <c r="H491" s="80"/>
      <c r="I491" s="80"/>
      <c r="J491" s="80"/>
      <c r="K491" s="80"/>
      <c r="L491" s="80"/>
      <c r="M491" s="80"/>
      <c r="N491" s="80">
        <v>0.2</v>
      </c>
      <c r="O491" s="80">
        <v>813.1</v>
      </c>
      <c r="P491" s="80">
        <f t="shared" si="14"/>
        <v>1000</v>
      </c>
    </row>
    <row r="492" spans="1:16" x14ac:dyDescent="0.25">
      <c r="A492" s="68">
        <v>607</v>
      </c>
      <c r="B492" s="70" t="s">
        <v>2226</v>
      </c>
      <c r="C492" t="s">
        <v>1945</v>
      </c>
      <c r="D492" t="str">
        <f t="shared" si="15"/>
        <v>607  C</v>
      </c>
      <c r="E492" s="80">
        <v>191.7</v>
      </c>
      <c r="F492" s="80">
        <v>1.1000000000000001</v>
      </c>
      <c r="G492" s="80"/>
      <c r="H492" s="80"/>
      <c r="I492" s="80"/>
      <c r="J492" s="80"/>
      <c r="K492" s="80"/>
      <c r="L492" s="80"/>
      <c r="M492" s="80"/>
      <c r="N492" s="80">
        <v>0.1</v>
      </c>
      <c r="O492" s="80">
        <v>807.1</v>
      </c>
      <c r="P492" s="80">
        <f t="shared" si="14"/>
        <v>1000</v>
      </c>
    </row>
    <row r="493" spans="1:16" x14ac:dyDescent="0.25">
      <c r="A493" s="68">
        <v>608</v>
      </c>
      <c r="B493" s="70" t="s">
        <v>2226</v>
      </c>
      <c r="C493" t="s">
        <v>1946</v>
      </c>
      <c r="D493" t="str">
        <f t="shared" si="15"/>
        <v>608  C</v>
      </c>
      <c r="E493" s="80">
        <v>189.8</v>
      </c>
      <c r="F493" s="80">
        <v>2.2000000000000002</v>
      </c>
      <c r="G493" s="80"/>
      <c r="H493" s="80"/>
      <c r="I493" s="80"/>
      <c r="J493" s="80"/>
      <c r="K493" s="80"/>
      <c r="L493" s="80"/>
      <c r="M493" s="80"/>
      <c r="N493" s="80">
        <v>0.2</v>
      </c>
      <c r="O493" s="80">
        <v>807.8</v>
      </c>
      <c r="P493" s="80">
        <f t="shared" si="14"/>
        <v>1000</v>
      </c>
    </row>
    <row r="494" spans="1:16" x14ac:dyDescent="0.25">
      <c r="A494" s="68">
        <v>609</v>
      </c>
      <c r="B494" s="70" t="s">
        <v>2226</v>
      </c>
      <c r="C494" t="s">
        <v>1947</v>
      </c>
      <c r="D494" t="str">
        <f t="shared" si="15"/>
        <v>609  C</v>
      </c>
      <c r="E494" s="80">
        <v>186.3</v>
      </c>
      <c r="F494" s="80">
        <v>4.2</v>
      </c>
      <c r="G494" s="80"/>
      <c r="H494" s="80"/>
      <c r="I494" s="80"/>
      <c r="J494" s="80"/>
      <c r="K494" s="80"/>
      <c r="L494" s="80"/>
      <c r="M494" s="80"/>
      <c r="N494" s="80">
        <v>0.4</v>
      </c>
      <c r="O494" s="80">
        <v>809.1</v>
      </c>
      <c r="P494" s="80">
        <f t="shared" si="14"/>
        <v>1000</v>
      </c>
    </row>
    <row r="495" spans="1:16" x14ac:dyDescent="0.25">
      <c r="A495" s="68">
        <v>610</v>
      </c>
      <c r="B495" s="70" t="s">
        <v>2226</v>
      </c>
      <c r="C495" t="s">
        <v>1948</v>
      </c>
      <c r="D495" t="str">
        <f t="shared" si="15"/>
        <v>610  C</v>
      </c>
      <c r="E495" s="80">
        <v>179</v>
      </c>
      <c r="F495" s="80">
        <v>8.4</v>
      </c>
      <c r="G495" s="80"/>
      <c r="H495" s="80"/>
      <c r="I495" s="80"/>
      <c r="J495" s="80"/>
      <c r="K495" s="80"/>
      <c r="L495" s="80"/>
      <c r="M495" s="80"/>
      <c r="N495" s="80">
        <v>0.7</v>
      </c>
      <c r="O495" s="80">
        <v>811.9</v>
      </c>
      <c r="P495" s="80">
        <f t="shared" si="14"/>
        <v>1000</v>
      </c>
    </row>
    <row r="496" spans="1:16" x14ac:dyDescent="0.25">
      <c r="A496" s="68">
        <v>611</v>
      </c>
      <c r="B496" s="70" t="s">
        <v>2226</v>
      </c>
      <c r="C496" t="s">
        <v>1949</v>
      </c>
      <c r="D496" t="str">
        <f t="shared" si="15"/>
        <v>611  C</v>
      </c>
      <c r="E496" s="80">
        <v>164.2</v>
      </c>
      <c r="F496" s="80">
        <v>16.899999999999999</v>
      </c>
      <c r="G496" s="80"/>
      <c r="H496" s="80"/>
      <c r="I496" s="80"/>
      <c r="J496" s="80"/>
      <c r="K496" s="80"/>
      <c r="L496" s="80"/>
      <c r="M496" s="80"/>
      <c r="N496" s="80">
        <v>1.4</v>
      </c>
      <c r="O496" s="80">
        <v>817.5</v>
      </c>
      <c r="P496" s="80">
        <f t="shared" si="14"/>
        <v>1000</v>
      </c>
    </row>
    <row r="497" spans="1:16" x14ac:dyDescent="0.25">
      <c r="A497" s="68">
        <v>612</v>
      </c>
      <c r="B497" s="70" t="s">
        <v>2226</v>
      </c>
      <c r="C497" t="s">
        <v>1950</v>
      </c>
      <c r="D497" t="str">
        <f t="shared" si="15"/>
        <v>612  C</v>
      </c>
      <c r="E497" s="80">
        <v>134.80000000000001</v>
      </c>
      <c r="F497" s="80">
        <v>33.799999999999997</v>
      </c>
      <c r="G497" s="80"/>
      <c r="H497" s="80"/>
      <c r="I497" s="80"/>
      <c r="J497" s="80"/>
      <c r="K497" s="80"/>
      <c r="L497" s="80"/>
      <c r="M497" s="80"/>
      <c r="N497" s="80">
        <v>2.8</v>
      </c>
      <c r="O497" s="80">
        <v>828.6</v>
      </c>
      <c r="P497" s="80">
        <f t="shared" si="14"/>
        <v>1000</v>
      </c>
    </row>
    <row r="498" spans="1:16" x14ac:dyDescent="0.25">
      <c r="A498" s="68">
        <v>613</v>
      </c>
      <c r="B498" s="70" t="s">
        <v>2226</v>
      </c>
      <c r="C498" t="s">
        <v>1951</v>
      </c>
      <c r="D498" t="str">
        <f t="shared" si="15"/>
        <v>613  C</v>
      </c>
      <c r="E498" s="80">
        <v>105.4</v>
      </c>
      <c r="F498" s="80">
        <v>50.6</v>
      </c>
      <c r="G498" s="80"/>
      <c r="H498" s="80"/>
      <c r="I498" s="80"/>
      <c r="J498" s="80"/>
      <c r="K498" s="80"/>
      <c r="L498" s="80"/>
      <c r="M498" s="80"/>
      <c r="N498" s="80">
        <v>4.2</v>
      </c>
      <c r="O498" s="80">
        <v>839.8</v>
      </c>
      <c r="P498" s="80">
        <f t="shared" si="14"/>
        <v>1000</v>
      </c>
    </row>
    <row r="499" spans="1:16" x14ac:dyDescent="0.25">
      <c r="A499" s="68">
        <v>614</v>
      </c>
      <c r="B499" s="70" t="s">
        <v>2226</v>
      </c>
      <c r="C499" t="s">
        <v>1952</v>
      </c>
      <c r="D499" t="str">
        <f t="shared" si="15"/>
        <v>614  C</v>
      </c>
      <c r="E499" s="80">
        <v>191.8</v>
      </c>
      <c r="F499" s="80">
        <v>1.1000000000000001</v>
      </c>
      <c r="G499" s="80"/>
      <c r="H499" s="80"/>
      <c r="I499" s="80"/>
      <c r="J499" s="80"/>
      <c r="K499" s="80"/>
      <c r="L499" s="80"/>
      <c r="M499" s="80"/>
      <c r="N499" s="80">
        <v>0.3</v>
      </c>
      <c r="O499" s="80">
        <v>806.8</v>
      </c>
      <c r="P499" s="80">
        <f t="shared" si="14"/>
        <v>1000</v>
      </c>
    </row>
    <row r="500" spans="1:16" x14ac:dyDescent="0.25">
      <c r="A500" s="68">
        <v>615</v>
      </c>
      <c r="B500" s="70" t="s">
        <v>2226</v>
      </c>
      <c r="C500" t="s">
        <v>1953</v>
      </c>
      <c r="D500" t="str">
        <f t="shared" si="15"/>
        <v>615  C</v>
      </c>
      <c r="E500" s="80">
        <v>190</v>
      </c>
      <c r="F500" s="80">
        <v>2.1</v>
      </c>
      <c r="G500" s="80"/>
      <c r="H500" s="80"/>
      <c r="I500" s="80"/>
      <c r="J500" s="80"/>
      <c r="K500" s="80"/>
      <c r="L500" s="80"/>
      <c r="M500" s="80"/>
      <c r="N500" s="80">
        <v>0.5</v>
      </c>
      <c r="O500" s="80">
        <v>807.4</v>
      </c>
      <c r="P500" s="80">
        <f t="shared" si="14"/>
        <v>1000</v>
      </c>
    </row>
    <row r="501" spans="1:16" x14ac:dyDescent="0.25">
      <c r="A501" s="68">
        <v>616</v>
      </c>
      <c r="B501" s="70" t="s">
        <v>2226</v>
      </c>
      <c r="C501" t="s">
        <v>1954</v>
      </c>
      <c r="D501" t="str">
        <f t="shared" si="15"/>
        <v>616  C</v>
      </c>
      <c r="E501" s="80">
        <v>186.3</v>
      </c>
      <c r="F501" s="80">
        <v>4.2</v>
      </c>
      <c r="G501" s="80"/>
      <c r="H501" s="80"/>
      <c r="I501" s="80"/>
      <c r="J501" s="80"/>
      <c r="K501" s="80"/>
      <c r="L501" s="80"/>
      <c r="M501" s="80"/>
      <c r="N501" s="80">
        <v>1.1000000000000001</v>
      </c>
      <c r="O501" s="80">
        <v>808.4</v>
      </c>
      <c r="P501" s="80">
        <f t="shared" si="14"/>
        <v>1000</v>
      </c>
    </row>
    <row r="502" spans="1:16" x14ac:dyDescent="0.25">
      <c r="A502" s="68">
        <v>617</v>
      </c>
      <c r="B502" s="70" t="s">
        <v>2226</v>
      </c>
      <c r="C502" t="s">
        <v>1955</v>
      </c>
      <c r="D502" t="str">
        <f t="shared" si="15"/>
        <v>617  C</v>
      </c>
      <c r="E502" s="80">
        <v>178.9</v>
      </c>
      <c r="F502" s="80">
        <v>8.4</v>
      </c>
      <c r="G502" s="80"/>
      <c r="H502" s="80"/>
      <c r="I502" s="80"/>
      <c r="J502" s="80"/>
      <c r="K502" s="80"/>
      <c r="L502" s="80"/>
      <c r="M502" s="80"/>
      <c r="N502" s="80">
        <v>2.1</v>
      </c>
      <c r="O502" s="80">
        <v>810.6</v>
      </c>
      <c r="P502" s="80">
        <f t="shared" si="14"/>
        <v>1000</v>
      </c>
    </row>
    <row r="503" spans="1:16" x14ac:dyDescent="0.25">
      <c r="A503" s="68">
        <v>618</v>
      </c>
      <c r="B503" s="70" t="s">
        <v>2226</v>
      </c>
      <c r="C503" t="s">
        <v>1956</v>
      </c>
      <c r="D503" t="str">
        <f t="shared" si="15"/>
        <v>618  C</v>
      </c>
      <c r="E503" s="80">
        <v>164.1</v>
      </c>
      <c r="F503" s="80">
        <v>16.8</v>
      </c>
      <c r="G503" s="80"/>
      <c r="H503" s="80"/>
      <c r="I503" s="80"/>
      <c r="J503" s="80"/>
      <c r="K503" s="80"/>
      <c r="L503" s="80"/>
      <c r="M503" s="80"/>
      <c r="N503" s="80">
        <v>4.2</v>
      </c>
      <c r="O503" s="80">
        <v>814.9</v>
      </c>
      <c r="P503" s="80">
        <f t="shared" si="14"/>
        <v>1000</v>
      </c>
    </row>
    <row r="504" spans="1:16" x14ac:dyDescent="0.25">
      <c r="A504" s="68">
        <v>619</v>
      </c>
      <c r="B504" s="70" t="s">
        <v>2226</v>
      </c>
      <c r="C504" t="s">
        <v>1957</v>
      </c>
      <c r="D504" t="str">
        <f t="shared" si="15"/>
        <v>619  C</v>
      </c>
      <c r="E504" s="80">
        <v>134.6</v>
      </c>
      <c r="F504" s="80">
        <v>33.700000000000003</v>
      </c>
      <c r="G504" s="80"/>
      <c r="H504" s="80"/>
      <c r="I504" s="80"/>
      <c r="J504" s="80"/>
      <c r="K504" s="80"/>
      <c r="L504" s="80"/>
      <c r="M504" s="80"/>
      <c r="N504" s="80">
        <v>8.4</v>
      </c>
      <c r="O504" s="80">
        <v>823.3</v>
      </c>
      <c r="P504" s="80">
        <f t="shared" si="14"/>
        <v>1000</v>
      </c>
    </row>
    <row r="505" spans="1:16" x14ac:dyDescent="0.25">
      <c r="A505" s="68">
        <v>620</v>
      </c>
      <c r="B505" s="70" t="s">
        <v>2226</v>
      </c>
      <c r="C505" t="s">
        <v>1958</v>
      </c>
      <c r="D505" t="str">
        <f t="shared" si="15"/>
        <v>620  C</v>
      </c>
      <c r="E505" s="80">
        <v>105.2</v>
      </c>
      <c r="F505" s="80">
        <v>50.5</v>
      </c>
      <c r="G505" s="80"/>
      <c r="H505" s="80"/>
      <c r="I505" s="80"/>
      <c r="J505" s="80"/>
      <c r="K505" s="80"/>
      <c r="L505" s="80"/>
      <c r="M505" s="80"/>
      <c r="N505" s="80">
        <v>12.6</v>
      </c>
      <c r="O505" s="80">
        <v>831.7</v>
      </c>
      <c r="P505" s="80">
        <f t="shared" si="14"/>
        <v>1000</v>
      </c>
    </row>
    <row r="506" spans="1:16" x14ac:dyDescent="0.25">
      <c r="A506" s="68">
        <v>621</v>
      </c>
      <c r="B506" s="70" t="s">
        <v>2226</v>
      </c>
      <c r="C506" t="s">
        <v>1959</v>
      </c>
      <c r="D506" t="str">
        <f t="shared" si="15"/>
        <v>621  C</v>
      </c>
      <c r="E506" s="80">
        <v>191.8</v>
      </c>
      <c r="F506" s="80">
        <v>0.4</v>
      </c>
      <c r="G506" s="80"/>
      <c r="H506" s="80"/>
      <c r="I506" s="80"/>
      <c r="J506" s="80"/>
      <c r="K506" s="80">
        <v>0.5</v>
      </c>
      <c r="L506" s="80"/>
      <c r="M506" s="80"/>
      <c r="N506" s="80">
        <v>0.1</v>
      </c>
      <c r="O506" s="80">
        <v>807.2</v>
      </c>
      <c r="P506" s="80">
        <f t="shared" si="14"/>
        <v>1000</v>
      </c>
    </row>
    <row r="507" spans="1:16" x14ac:dyDescent="0.25">
      <c r="A507" s="68">
        <v>622</v>
      </c>
      <c r="B507" s="70" t="s">
        <v>2226</v>
      </c>
      <c r="C507" t="s">
        <v>1960</v>
      </c>
      <c r="D507" t="str">
        <f t="shared" si="15"/>
        <v>622  C</v>
      </c>
      <c r="E507" s="80">
        <v>190</v>
      </c>
      <c r="F507" s="80">
        <v>0.8</v>
      </c>
      <c r="G507" s="80"/>
      <c r="H507" s="80"/>
      <c r="I507" s="80"/>
      <c r="J507" s="80"/>
      <c r="K507" s="80">
        <v>1.1000000000000001</v>
      </c>
      <c r="L507" s="80"/>
      <c r="M507" s="80"/>
      <c r="N507" s="80">
        <v>0.1</v>
      </c>
      <c r="O507" s="80">
        <v>808</v>
      </c>
      <c r="P507" s="80">
        <f t="shared" si="14"/>
        <v>1000</v>
      </c>
    </row>
    <row r="508" spans="1:16" x14ac:dyDescent="0.25">
      <c r="A508" s="68">
        <v>623</v>
      </c>
      <c r="B508" s="70" t="s">
        <v>2226</v>
      </c>
      <c r="C508" t="s">
        <v>1961</v>
      </c>
      <c r="D508" t="str">
        <f t="shared" si="15"/>
        <v>623  C</v>
      </c>
      <c r="E508" s="80">
        <v>186.3</v>
      </c>
      <c r="F508" s="80">
        <v>1.6</v>
      </c>
      <c r="G508" s="80"/>
      <c r="H508" s="80"/>
      <c r="I508" s="80"/>
      <c r="J508" s="80"/>
      <c r="K508" s="80">
        <v>2.1</v>
      </c>
      <c r="L508" s="80"/>
      <c r="M508" s="80"/>
      <c r="N508" s="80">
        <v>0.3</v>
      </c>
      <c r="O508" s="80">
        <v>809.7</v>
      </c>
      <c r="P508" s="80">
        <f t="shared" si="14"/>
        <v>1000</v>
      </c>
    </row>
    <row r="509" spans="1:16" x14ac:dyDescent="0.25">
      <c r="A509" s="68">
        <v>624</v>
      </c>
      <c r="B509" s="70" t="s">
        <v>2226</v>
      </c>
      <c r="C509" t="s">
        <v>1962</v>
      </c>
      <c r="D509" t="str">
        <f t="shared" si="15"/>
        <v>624  C</v>
      </c>
      <c r="E509" s="80">
        <v>179</v>
      </c>
      <c r="F509" s="80">
        <v>3.2</v>
      </c>
      <c r="G509" s="80"/>
      <c r="H509" s="80"/>
      <c r="I509" s="80"/>
      <c r="J509" s="80"/>
      <c r="K509" s="80">
        <v>4.2</v>
      </c>
      <c r="L509" s="80"/>
      <c r="M509" s="80"/>
      <c r="N509" s="80">
        <v>0.6</v>
      </c>
      <c r="O509" s="80">
        <v>813</v>
      </c>
      <c r="P509" s="80">
        <f t="shared" si="14"/>
        <v>1000</v>
      </c>
    </row>
    <row r="510" spans="1:16" x14ac:dyDescent="0.25">
      <c r="A510" s="68">
        <v>625</v>
      </c>
      <c r="B510" s="70" t="s">
        <v>2226</v>
      </c>
      <c r="C510" t="s">
        <v>1963</v>
      </c>
      <c r="D510" t="str">
        <f t="shared" si="15"/>
        <v>625  C</v>
      </c>
      <c r="E510" s="80">
        <v>164.3</v>
      </c>
      <c r="F510" s="80">
        <v>6.3</v>
      </c>
      <c r="G510" s="80"/>
      <c r="H510" s="80"/>
      <c r="I510" s="80"/>
      <c r="J510" s="80"/>
      <c r="K510" s="80">
        <v>8.5</v>
      </c>
      <c r="L510" s="80"/>
      <c r="M510" s="80"/>
      <c r="N510" s="80">
        <v>1.2</v>
      </c>
      <c r="O510" s="80">
        <v>819.7</v>
      </c>
      <c r="P510" s="80">
        <f t="shared" si="14"/>
        <v>1000</v>
      </c>
    </row>
    <row r="511" spans="1:16" x14ac:dyDescent="0.25">
      <c r="A511" s="68">
        <v>626</v>
      </c>
      <c r="B511" s="70" t="s">
        <v>2226</v>
      </c>
      <c r="C511" t="s">
        <v>1964</v>
      </c>
      <c r="D511" t="str">
        <f t="shared" si="15"/>
        <v>626  C</v>
      </c>
      <c r="E511" s="80">
        <v>135</v>
      </c>
      <c r="F511" s="80">
        <v>12.7</v>
      </c>
      <c r="G511" s="80"/>
      <c r="H511" s="80"/>
      <c r="I511" s="80"/>
      <c r="J511" s="80"/>
      <c r="K511" s="80">
        <v>16.899999999999999</v>
      </c>
      <c r="L511" s="80"/>
      <c r="M511" s="80"/>
      <c r="N511" s="80">
        <v>2.4</v>
      </c>
      <c r="O511" s="80">
        <v>833</v>
      </c>
      <c r="P511" s="80">
        <f t="shared" si="14"/>
        <v>1000</v>
      </c>
    </row>
    <row r="512" spans="1:16" x14ac:dyDescent="0.25">
      <c r="A512" s="68">
        <v>627</v>
      </c>
      <c r="B512" s="70" t="s">
        <v>2226</v>
      </c>
      <c r="C512" t="s">
        <v>1965</v>
      </c>
      <c r="D512" t="str">
        <f t="shared" si="15"/>
        <v>627  C</v>
      </c>
      <c r="E512" s="80">
        <v>104.6</v>
      </c>
      <c r="F512" s="80">
        <v>18.8</v>
      </c>
      <c r="G512" s="80"/>
      <c r="H512" s="80"/>
      <c r="I512" s="80"/>
      <c r="J512" s="80"/>
      <c r="K512" s="80">
        <v>25.1</v>
      </c>
      <c r="L512" s="80"/>
      <c r="M512" s="80"/>
      <c r="N512" s="80">
        <v>35.200000000000003</v>
      </c>
      <c r="O512" s="80">
        <v>816.3</v>
      </c>
      <c r="P512" s="80">
        <f t="shared" si="14"/>
        <v>1000</v>
      </c>
    </row>
    <row r="513" spans="1:16" x14ac:dyDescent="0.25">
      <c r="A513" s="68">
        <v>628</v>
      </c>
      <c r="B513" s="70" t="s">
        <v>2226</v>
      </c>
      <c r="C513" t="s">
        <v>1966</v>
      </c>
      <c r="D513" t="str">
        <f t="shared" si="15"/>
        <v>628  C</v>
      </c>
      <c r="E513" s="80">
        <v>190.1</v>
      </c>
      <c r="F513" s="80"/>
      <c r="G513" s="80"/>
      <c r="H513" s="80"/>
      <c r="I513" s="80"/>
      <c r="J513" s="80"/>
      <c r="K513" s="80">
        <v>2</v>
      </c>
      <c r="L513" s="80"/>
      <c r="M513" s="80">
        <v>0.2</v>
      </c>
      <c r="N513" s="80">
        <v>0.2</v>
      </c>
      <c r="O513" s="80">
        <v>807.5</v>
      </c>
      <c r="P513" s="80">
        <f t="shared" si="14"/>
        <v>1000</v>
      </c>
    </row>
    <row r="514" spans="1:16" x14ac:dyDescent="0.25">
      <c r="A514" s="68">
        <v>629</v>
      </c>
      <c r="B514" s="70" t="s">
        <v>2226</v>
      </c>
      <c r="C514" t="s">
        <v>1967</v>
      </c>
      <c r="D514" t="str">
        <f t="shared" si="15"/>
        <v>629  C</v>
      </c>
      <c r="E514" s="80">
        <v>186.6</v>
      </c>
      <c r="F514" s="80"/>
      <c r="G514" s="80"/>
      <c r="H514" s="80"/>
      <c r="I514" s="80"/>
      <c r="J514" s="80"/>
      <c r="K514" s="80">
        <v>4.0999999999999996</v>
      </c>
      <c r="L514" s="80"/>
      <c r="M514" s="80">
        <v>0.3</v>
      </c>
      <c r="N514" s="80">
        <v>0.4</v>
      </c>
      <c r="O514" s="80">
        <v>808.6</v>
      </c>
      <c r="P514" s="80">
        <f t="shared" ref="P514:P577" si="16">SUM(E514:O514)</f>
        <v>1000</v>
      </c>
    </row>
    <row r="515" spans="1:16" x14ac:dyDescent="0.25">
      <c r="A515" s="68">
        <v>630</v>
      </c>
      <c r="B515" s="70" t="s">
        <v>2226</v>
      </c>
      <c r="C515" t="s">
        <v>1968</v>
      </c>
      <c r="D515" t="str">
        <f t="shared" ref="D515:D578" si="17">CONCATENATE(A515,B515)</f>
        <v>630  C</v>
      </c>
      <c r="E515" s="80">
        <v>190.7</v>
      </c>
      <c r="F515" s="80"/>
      <c r="G515" s="80"/>
      <c r="H515" s="80"/>
      <c r="I515" s="80"/>
      <c r="J515" s="80"/>
      <c r="K515" s="80">
        <v>1.7</v>
      </c>
      <c r="L515" s="80"/>
      <c r="M515" s="80">
        <v>0.4</v>
      </c>
      <c r="N515" s="80">
        <v>0.2</v>
      </c>
      <c r="O515" s="80">
        <v>807</v>
      </c>
      <c r="P515" s="80">
        <f t="shared" si="16"/>
        <v>1000</v>
      </c>
    </row>
    <row r="516" spans="1:16" x14ac:dyDescent="0.25">
      <c r="A516" s="68">
        <v>631</v>
      </c>
      <c r="B516" s="70" t="s">
        <v>2226</v>
      </c>
      <c r="C516" t="s">
        <v>1969</v>
      </c>
      <c r="D516" t="str">
        <f t="shared" si="17"/>
        <v>631  C</v>
      </c>
      <c r="E516" s="80">
        <v>176</v>
      </c>
      <c r="F516" s="80"/>
      <c r="G516" s="80"/>
      <c r="H516" s="80"/>
      <c r="I516" s="80"/>
      <c r="J516" s="80"/>
      <c r="K516" s="80">
        <v>10.1</v>
      </c>
      <c r="L516" s="80"/>
      <c r="M516" s="80">
        <v>0.2</v>
      </c>
      <c r="N516" s="80">
        <v>1</v>
      </c>
      <c r="O516" s="80">
        <v>812.7</v>
      </c>
      <c r="P516" s="80">
        <f t="shared" si="16"/>
        <v>1000</v>
      </c>
    </row>
    <row r="517" spans="1:16" x14ac:dyDescent="0.25">
      <c r="A517" s="68">
        <v>632</v>
      </c>
      <c r="B517" s="70" t="s">
        <v>2226</v>
      </c>
      <c r="C517" t="s">
        <v>1970</v>
      </c>
      <c r="D517" t="str">
        <f t="shared" si="17"/>
        <v>632  C</v>
      </c>
      <c r="E517" s="80">
        <v>158.30000000000001</v>
      </c>
      <c r="F517" s="80"/>
      <c r="G517" s="80"/>
      <c r="H517" s="80"/>
      <c r="I517" s="80"/>
      <c r="J517" s="80"/>
      <c r="K517" s="80">
        <v>20.3</v>
      </c>
      <c r="L517" s="80"/>
      <c r="M517" s="80">
        <v>0.2</v>
      </c>
      <c r="N517" s="80">
        <v>2</v>
      </c>
      <c r="O517" s="80">
        <v>819.2</v>
      </c>
      <c r="P517" s="80">
        <f t="shared" si="16"/>
        <v>1000</v>
      </c>
    </row>
    <row r="518" spans="1:16" x14ac:dyDescent="0.25">
      <c r="A518" s="68">
        <v>633</v>
      </c>
      <c r="B518" s="70" t="s">
        <v>2226</v>
      </c>
      <c r="C518" t="s">
        <v>1971</v>
      </c>
      <c r="D518" t="str">
        <f t="shared" si="17"/>
        <v>633  C</v>
      </c>
      <c r="E518" s="80">
        <v>149.5</v>
      </c>
      <c r="F518" s="80"/>
      <c r="G518" s="80"/>
      <c r="H518" s="80"/>
      <c r="I518" s="80"/>
      <c r="J518" s="80"/>
      <c r="K518" s="80">
        <v>25.3</v>
      </c>
      <c r="L518" s="80"/>
      <c r="M518" s="80"/>
      <c r="N518" s="80">
        <v>2.5</v>
      </c>
      <c r="O518" s="80">
        <v>822.7</v>
      </c>
      <c r="P518" s="80">
        <f t="shared" si="16"/>
        <v>1000</v>
      </c>
    </row>
    <row r="519" spans="1:16" x14ac:dyDescent="0.25">
      <c r="A519" s="68">
        <v>634</v>
      </c>
      <c r="B519" s="70" t="s">
        <v>2226</v>
      </c>
      <c r="C519" t="s">
        <v>1972</v>
      </c>
      <c r="D519" t="str">
        <f t="shared" si="17"/>
        <v>634  C</v>
      </c>
      <c r="E519" s="80">
        <v>105.4</v>
      </c>
      <c r="F519" s="80"/>
      <c r="G519" s="80"/>
      <c r="H519" s="80"/>
      <c r="I519" s="80"/>
      <c r="J519" s="80"/>
      <c r="K519" s="80">
        <v>50.6</v>
      </c>
      <c r="L519" s="80"/>
      <c r="M519" s="80"/>
      <c r="N519" s="80">
        <v>5.0999999999999996</v>
      </c>
      <c r="O519" s="80">
        <v>838.9</v>
      </c>
      <c r="P519" s="80">
        <f t="shared" si="16"/>
        <v>1000</v>
      </c>
    </row>
    <row r="520" spans="1:16" x14ac:dyDescent="0.25">
      <c r="A520" s="68">
        <v>635</v>
      </c>
      <c r="B520" s="70" t="s">
        <v>2226</v>
      </c>
      <c r="C520" t="s">
        <v>1973</v>
      </c>
      <c r="D520" t="str">
        <f t="shared" si="17"/>
        <v>635  C</v>
      </c>
      <c r="E520" s="80">
        <v>190.1</v>
      </c>
      <c r="F520" s="80"/>
      <c r="G520" s="80"/>
      <c r="H520" s="80"/>
      <c r="I520" s="80"/>
      <c r="J520" s="80"/>
      <c r="K520" s="80">
        <v>2</v>
      </c>
      <c r="L520" s="80"/>
      <c r="M520" s="80">
        <v>0.4</v>
      </c>
      <c r="N520" s="80">
        <v>0.2</v>
      </c>
      <c r="O520" s="80">
        <v>807.3</v>
      </c>
      <c r="P520" s="80">
        <f t="shared" si="16"/>
        <v>1000</v>
      </c>
    </row>
    <row r="521" spans="1:16" x14ac:dyDescent="0.25">
      <c r="A521" s="68">
        <v>636</v>
      </c>
      <c r="B521" s="70" t="s">
        <v>2226</v>
      </c>
      <c r="C521" t="s">
        <v>1974</v>
      </c>
      <c r="D521" t="str">
        <f t="shared" si="17"/>
        <v>636  C</v>
      </c>
      <c r="E521" s="80">
        <v>186.9</v>
      </c>
      <c r="F521" s="80"/>
      <c r="G521" s="80"/>
      <c r="H521" s="80"/>
      <c r="I521" s="80"/>
      <c r="J521" s="80"/>
      <c r="K521" s="80">
        <v>3.9</v>
      </c>
      <c r="L521" s="80"/>
      <c r="M521" s="80">
        <v>0.4</v>
      </c>
      <c r="N521" s="80">
        <v>0.4</v>
      </c>
      <c r="O521" s="80">
        <v>808.4</v>
      </c>
      <c r="P521" s="80">
        <f t="shared" si="16"/>
        <v>1000</v>
      </c>
    </row>
    <row r="522" spans="1:16" x14ac:dyDescent="0.25">
      <c r="A522" s="68">
        <v>637</v>
      </c>
      <c r="B522" s="70" t="s">
        <v>2226</v>
      </c>
      <c r="C522" t="s">
        <v>1975</v>
      </c>
      <c r="D522" t="str">
        <f t="shared" si="17"/>
        <v>637  C</v>
      </c>
      <c r="E522" s="80">
        <v>181</v>
      </c>
      <c r="F522" s="80"/>
      <c r="G522" s="80"/>
      <c r="H522" s="80"/>
      <c r="I522" s="80"/>
      <c r="J522" s="80"/>
      <c r="K522" s="80">
        <v>7.2</v>
      </c>
      <c r="L522" s="80"/>
      <c r="M522" s="80">
        <v>0.3</v>
      </c>
      <c r="N522" s="80">
        <v>0.7</v>
      </c>
      <c r="O522" s="80">
        <v>810.8</v>
      </c>
      <c r="P522" s="80">
        <f t="shared" si="16"/>
        <v>1000</v>
      </c>
    </row>
    <row r="523" spans="1:16" x14ac:dyDescent="0.25">
      <c r="A523" s="68">
        <v>638</v>
      </c>
      <c r="B523" s="70" t="s">
        <v>2226</v>
      </c>
      <c r="C523" t="s">
        <v>1976</v>
      </c>
      <c r="D523" t="str">
        <f t="shared" si="17"/>
        <v>638  C</v>
      </c>
      <c r="E523" s="80">
        <v>171.6</v>
      </c>
      <c r="F523" s="80"/>
      <c r="G523" s="80"/>
      <c r="H523" s="80"/>
      <c r="I523" s="80"/>
      <c r="J523" s="80"/>
      <c r="K523" s="80">
        <v>12.7</v>
      </c>
      <c r="L523" s="80"/>
      <c r="M523" s="80">
        <v>0.3</v>
      </c>
      <c r="N523" s="80">
        <v>1.3</v>
      </c>
      <c r="O523" s="80">
        <v>814.1</v>
      </c>
      <c r="P523" s="80">
        <f t="shared" si="16"/>
        <v>1000</v>
      </c>
    </row>
    <row r="524" spans="1:16" x14ac:dyDescent="0.25">
      <c r="A524" s="68">
        <v>639</v>
      </c>
      <c r="B524" s="70" t="s">
        <v>2226</v>
      </c>
      <c r="C524" t="s">
        <v>1977</v>
      </c>
      <c r="D524" t="str">
        <f t="shared" si="17"/>
        <v>639  C</v>
      </c>
      <c r="E524" s="80">
        <v>158.30000000000001</v>
      </c>
      <c r="F524" s="80"/>
      <c r="G524" s="80"/>
      <c r="H524" s="80"/>
      <c r="I524" s="80"/>
      <c r="J524" s="80"/>
      <c r="K524" s="80">
        <v>20.3</v>
      </c>
      <c r="L524" s="80"/>
      <c r="M524" s="80">
        <v>0.2</v>
      </c>
      <c r="N524" s="80">
        <v>2</v>
      </c>
      <c r="O524" s="80">
        <v>819.2</v>
      </c>
      <c r="P524" s="80">
        <f t="shared" si="16"/>
        <v>1000</v>
      </c>
    </row>
    <row r="525" spans="1:16" x14ac:dyDescent="0.25">
      <c r="A525" s="68">
        <v>640</v>
      </c>
      <c r="B525" s="70" t="s">
        <v>2226</v>
      </c>
      <c r="C525" t="s">
        <v>1978</v>
      </c>
      <c r="D525" t="str">
        <f t="shared" si="17"/>
        <v>640  C</v>
      </c>
      <c r="E525" s="80">
        <v>143.19999999999999</v>
      </c>
      <c r="F525" s="80"/>
      <c r="G525" s="80"/>
      <c r="H525" s="80"/>
      <c r="I525" s="80"/>
      <c r="J525" s="80"/>
      <c r="K525" s="80">
        <v>28.9</v>
      </c>
      <c r="L525" s="80"/>
      <c r="M525" s="80">
        <v>0.2</v>
      </c>
      <c r="N525" s="80">
        <v>2.9</v>
      </c>
      <c r="O525" s="80">
        <v>824.8</v>
      </c>
      <c r="P525" s="80">
        <f t="shared" si="16"/>
        <v>1000</v>
      </c>
    </row>
    <row r="526" spans="1:16" x14ac:dyDescent="0.25">
      <c r="A526" s="68">
        <v>641</v>
      </c>
      <c r="B526" s="70" t="s">
        <v>2226</v>
      </c>
      <c r="C526" t="s">
        <v>1979</v>
      </c>
      <c r="D526" t="str">
        <f t="shared" si="17"/>
        <v>641  C</v>
      </c>
      <c r="E526" s="80">
        <v>105.4</v>
      </c>
      <c r="F526" s="80"/>
      <c r="G526" s="80"/>
      <c r="H526" s="80"/>
      <c r="I526" s="80"/>
      <c r="J526" s="80"/>
      <c r="K526" s="80">
        <v>50.6</v>
      </c>
      <c r="L526" s="80"/>
      <c r="M526" s="80"/>
      <c r="N526" s="80">
        <v>5.0999999999999996</v>
      </c>
      <c r="O526" s="80">
        <v>838.9</v>
      </c>
      <c r="P526" s="80">
        <f t="shared" si="16"/>
        <v>1000</v>
      </c>
    </row>
    <row r="527" spans="1:16" x14ac:dyDescent="0.25">
      <c r="A527" s="68">
        <v>642</v>
      </c>
      <c r="B527" s="70" t="s">
        <v>2226</v>
      </c>
      <c r="C527" t="s">
        <v>1980</v>
      </c>
      <c r="D527" t="str">
        <f t="shared" si="17"/>
        <v>642  C</v>
      </c>
      <c r="E527" s="80">
        <v>192.3</v>
      </c>
      <c r="F527" s="80"/>
      <c r="G527" s="80"/>
      <c r="H527" s="80"/>
      <c r="I527" s="80"/>
      <c r="J527" s="80"/>
      <c r="K527" s="80">
        <v>1.6</v>
      </c>
      <c r="L527" s="80">
        <v>1</v>
      </c>
      <c r="M527" s="80"/>
      <c r="N527" s="80">
        <v>1</v>
      </c>
      <c r="O527" s="80">
        <v>804.1</v>
      </c>
      <c r="P527" s="80">
        <f t="shared" si="16"/>
        <v>1000</v>
      </c>
    </row>
    <row r="528" spans="1:16" x14ac:dyDescent="0.25">
      <c r="A528" s="68">
        <v>643</v>
      </c>
      <c r="B528" s="70" t="s">
        <v>2226</v>
      </c>
      <c r="C528" t="s">
        <v>1981</v>
      </c>
      <c r="D528" t="str">
        <f t="shared" si="17"/>
        <v>643  C</v>
      </c>
      <c r="E528" s="80">
        <v>191.6</v>
      </c>
      <c r="F528" s="80"/>
      <c r="G528" s="80"/>
      <c r="H528" s="80"/>
      <c r="I528" s="80"/>
      <c r="J528" s="80"/>
      <c r="K528" s="80">
        <v>2.2999999999999998</v>
      </c>
      <c r="L528" s="80">
        <v>1.6</v>
      </c>
      <c r="M528" s="80"/>
      <c r="N528" s="80">
        <v>1.4</v>
      </c>
      <c r="O528" s="80">
        <v>803.1</v>
      </c>
      <c r="P528" s="80">
        <f t="shared" si="16"/>
        <v>1000</v>
      </c>
    </row>
    <row r="529" spans="1:16" x14ac:dyDescent="0.25">
      <c r="A529" s="68">
        <v>644</v>
      </c>
      <c r="B529" s="70" t="s">
        <v>2226</v>
      </c>
      <c r="C529" t="s">
        <v>1982</v>
      </c>
      <c r="D529" t="str">
        <f t="shared" si="17"/>
        <v>644  C</v>
      </c>
      <c r="E529" s="80">
        <v>189.6</v>
      </c>
      <c r="F529" s="80"/>
      <c r="G529" s="80"/>
      <c r="H529" s="80"/>
      <c r="I529" s="80"/>
      <c r="J529" s="80"/>
      <c r="K529" s="80">
        <v>4.5</v>
      </c>
      <c r="L529" s="80">
        <v>3</v>
      </c>
      <c r="M529" s="80"/>
      <c r="N529" s="80">
        <v>2.8</v>
      </c>
      <c r="O529" s="80">
        <v>800.1</v>
      </c>
      <c r="P529" s="80">
        <f t="shared" si="16"/>
        <v>1000</v>
      </c>
    </row>
    <row r="530" spans="1:16" x14ac:dyDescent="0.25">
      <c r="A530" s="68">
        <v>645</v>
      </c>
      <c r="B530" s="70" t="s">
        <v>2226</v>
      </c>
      <c r="C530" t="s">
        <v>1983</v>
      </c>
      <c r="D530" t="str">
        <f t="shared" si="17"/>
        <v>645  C</v>
      </c>
      <c r="E530" s="80">
        <v>185.8</v>
      </c>
      <c r="F530" s="80"/>
      <c r="G530" s="80"/>
      <c r="H530" s="80"/>
      <c r="I530" s="80"/>
      <c r="J530" s="80"/>
      <c r="K530" s="80">
        <v>8.6999999999999993</v>
      </c>
      <c r="L530" s="80">
        <v>5.8</v>
      </c>
      <c r="M530" s="80"/>
      <c r="N530" s="80">
        <v>5.3</v>
      </c>
      <c r="O530" s="80">
        <v>794.4</v>
      </c>
      <c r="P530" s="80">
        <f t="shared" si="16"/>
        <v>1000</v>
      </c>
    </row>
    <row r="531" spans="1:16" x14ac:dyDescent="0.25">
      <c r="A531" s="68">
        <v>646</v>
      </c>
      <c r="B531" s="70" t="s">
        <v>2226</v>
      </c>
      <c r="C531" t="s">
        <v>1984</v>
      </c>
      <c r="D531" t="str">
        <f t="shared" si="17"/>
        <v>646  C</v>
      </c>
      <c r="E531" s="80">
        <v>179.3</v>
      </c>
      <c r="F531" s="80"/>
      <c r="G531" s="80"/>
      <c r="H531" s="80"/>
      <c r="I531" s="80"/>
      <c r="J531" s="80"/>
      <c r="K531" s="80">
        <v>15.9</v>
      </c>
      <c r="L531" s="80">
        <v>10.7</v>
      </c>
      <c r="M531" s="80"/>
      <c r="N531" s="80">
        <v>9.6999999999999993</v>
      </c>
      <c r="O531" s="80">
        <v>784.4</v>
      </c>
      <c r="P531" s="80">
        <f t="shared" si="16"/>
        <v>1000</v>
      </c>
    </row>
    <row r="532" spans="1:16" x14ac:dyDescent="0.25">
      <c r="A532" s="68">
        <v>647</v>
      </c>
      <c r="B532" s="70" t="s">
        <v>2226</v>
      </c>
      <c r="C532" t="s">
        <v>1985</v>
      </c>
      <c r="D532" t="str">
        <f t="shared" si="17"/>
        <v>647  C</v>
      </c>
      <c r="E532" s="80">
        <v>150.5</v>
      </c>
      <c r="F532" s="80"/>
      <c r="G532" s="80"/>
      <c r="H532" s="80"/>
      <c r="I532" s="80"/>
      <c r="J532" s="80"/>
      <c r="K532" s="80">
        <v>47.8</v>
      </c>
      <c r="L532" s="80">
        <v>32</v>
      </c>
      <c r="M532" s="80"/>
      <c r="N532" s="80">
        <v>29.1</v>
      </c>
      <c r="O532" s="80">
        <v>740.6</v>
      </c>
      <c r="P532" s="80">
        <f t="shared" si="16"/>
        <v>1000</v>
      </c>
    </row>
    <row r="533" spans="1:16" x14ac:dyDescent="0.25">
      <c r="A533" s="68">
        <v>648</v>
      </c>
      <c r="B533" s="70" t="s">
        <v>2226</v>
      </c>
      <c r="C533" t="s">
        <v>1986</v>
      </c>
      <c r="D533" t="str">
        <f t="shared" si="17"/>
        <v>648  C</v>
      </c>
      <c r="E533" s="80">
        <v>107.1</v>
      </c>
      <c r="F533" s="80"/>
      <c r="G533" s="80"/>
      <c r="H533" s="80"/>
      <c r="I533" s="80"/>
      <c r="J533" s="80"/>
      <c r="K533" s="80">
        <v>95.8</v>
      </c>
      <c r="L533" s="80">
        <v>64.3</v>
      </c>
      <c r="M533" s="80"/>
      <c r="N533" s="80">
        <v>58.4</v>
      </c>
      <c r="O533" s="80">
        <v>674.4</v>
      </c>
      <c r="P533" s="80">
        <f t="shared" si="16"/>
        <v>1000</v>
      </c>
    </row>
    <row r="534" spans="1:16" x14ac:dyDescent="0.25">
      <c r="A534" s="68">
        <v>649</v>
      </c>
      <c r="B534" s="70" t="s">
        <v>2226</v>
      </c>
      <c r="C534" t="s">
        <v>1987</v>
      </c>
      <c r="D534" t="str">
        <f t="shared" si="17"/>
        <v>649  C</v>
      </c>
      <c r="E534" s="80">
        <v>192.7</v>
      </c>
      <c r="F534" s="80"/>
      <c r="G534" s="80"/>
      <c r="H534" s="80"/>
      <c r="I534" s="80"/>
      <c r="J534" s="80"/>
      <c r="K534" s="80">
        <v>0.6</v>
      </c>
      <c r="L534" s="80">
        <v>1.1000000000000001</v>
      </c>
      <c r="M534" s="80">
        <v>0.2</v>
      </c>
      <c r="N534" s="80">
        <v>0.8</v>
      </c>
      <c r="O534" s="80">
        <v>804.6</v>
      </c>
      <c r="P534" s="80">
        <f t="shared" si="16"/>
        <v>1000</v>
      </c>
    </row>
    <row r="535" spans="1:16" x14ac:dyDescent="0.25">
      <c r="A535" s="68">
        <v>650</v>
      </c>
      <c r="B535" s="70" t="s">
        <v>2226</v>
      </c>
      <c r="C535" t="s">
        <v>1988</v>
      </c>
      <c r="D535" t="str">
        <f t="shared" si="17"/>
        <v>650  C</v>
      </c>
      <c r="E535" s="80">
        <v>191.7</v>
      </c>
      <c r="F535" s="80"/>
      <c r="G535" s="80"/>
      <c r="H535" s="80"/>
      <c r="I535" s="80"/>
      <c r="J535" s="80"/>
      <c r="K535" s="80">
        <v>1.2</v>
      </c>
      <c r="L535" s="80">
        <v>2.2000000000000002</v>
      </c>
      <c r="M535" s="80">
        <v>0.5</v>
      </c>
      <c r="N535" s="80">
        <v>1.6</v>
      </c>
      <c r="O535" s="80">
        <v>802.8</v>
      </c>
      <c r="P535" s="80">
        <f t="shared" si="16"/>
        <v>999.99999999999989</v>
      </c>
    </row>
    <row r="536" spans="1:16" x14ac:dyDescent="0.25">
      <c r="A536" s="68">
        <v>651</v>
      </c>
      <c r="B536" s="70" t="s">
        <v>2226</v>
      </c>
      <c r="C536" t="s">
        <v>1989</v>
      </c>
      <c r="D536" t="str">
        <f t="shared" si="17"/>
        <v>651  C</v>
      </c>
      <c r="E536" s="80">
        <v>189.7</v>
      </c>
      <c r="F536" s="80"/>
      <c r="G536" s="80"/>
      <c r="H536" s="80"/>
      <c r="I536" s="80"/>
      <c r="J536" s="80"/>
      <c r="K536" s="80">
        <v>2.4</v>
      </c>
      <c r="L536" s="80">
        <v>4.4000000000000004</v>
      </c>
      <c r="M536" s="80">
        <v>1</v>
      </c>
      <c r="N536" s="80">
        <v>3.2</v>
      </c>
      <c r="O536" s="80">
        <v>799.3</v>
      </c>
      <c r="P536" s="80">
        <f t="shared" si="16"/>
        <v>1000</v>
      </c>
    </row>
    <row r="537" spans="1:16" x14ac:dyDescent="0.25">
      <c r="A537" s="68">
        <v>652</v>
      </c>
      <c r="B537" s="70" t="s">
        <v>2226</v>
      </c>
      <c r="C537" t="s">
        <v>1990</v>
      </c>
      <c r="D537" t="str">
        <f t="shared" si="17"/>
        <v>652  C</v>
      </c>
      <c r="E537" s="80">
        <v>185.8</v>
      </c>
      <c r="F537" s="80"/>
      <c r="G537" s="80"/>
      <c r="H537" s="80"/>
      <c r="I537" s="80"/>
      <c r="J537" s="80"/>
      <c r="K537" s="80">
        <v>4.9000000000000004</v>
      </c>
      <c r="L537" s="80">
        <v>8.8000000000000007</v>
      </c>
      <c r="M537" s="80">
        <v>2</v>
      </c>
      <c r="N537" s="80">
        <v>6.4</v>
      </c>
      <c r="O537" s="80">
        <v>792.1</v>
      </c>
      <c r="P537" s="80">
        <f t="shared" si="16"/>
        <v>1000</v>
      </c>
    </row>
    <row r="538" spans="1:16" x14ac:dyDescent="0.25">
      <c r="A538" s="68">
        <v>653</v>
      </c>
      <c r="B538" s="70" t="s">
        <v>2226</v>
      </c>
      <c r="C538" t="s">
        <v>1991</v>
      </c>
      <c r="D538" t="str">
        <f t="shared" si="17"/>
        <v>653  C</v>
      </c>
      <c r="E538" s="80">
        <v>177.9</v>
      </c>
      <c r="F538" s="80"/>
      <c r="G538" s="80"/>
      <c r="H538" s="80"/>
      <c r="I538" s="80"/>
      <c r="J538" s="80"/>
      <c r="K538" s="80">
        <v>9.8000000000000007</v>
      </c>
      <c r="L538" s="80">
        <v>17.600000000000001</v>
      </c>
      <c r="M538" s="80">
        <v>3.9</v>
      </c>
      <c r="N538" s="80">
        <v>12.7</v>
      </c>
      <c r="O538" s="80">
        <v>778.1</v>
      </c>
      <c r="P538" s="80">
        <f t="shared" si="16"/>
        <v>1000</v>
      </c>
    </row>
    <row r="539" spans="1:16" x14ac:dyDescent="0.25">
      <c r="A539" s="68">
        <v>654</v>
      </c>
      <c r="B539" s="70" t="s">
        <v>2226</v>
      </c>
      <c r="C539" t="s">
        <v>1992</v>
      </c>
      <c r="D539" t="str">
        <f t="shared" si="17"/>
        <v>654  C</v>
      </c>
      <c r="E539" s="80">
        <v>146.19999999999999</v>
      </c>
      <c r="F539" s="80"/>
      <c r="G539" s="80"/>
      <c r="H539" s="80"/>
      <c r="I539" s="80"/>
      <c r="J539" s="80"/>
      <c r="K539" s="80">
        <v>29.4</v>
      </c>
      <c r="L539" s="80">
        <v>53</v>
      </c>
      <c r="M539" s="80">
        <v>11.8</v>
      </c>
      <c r="N539" s="80">
        <v>38.299999999999997</v>
      </c>
      <c r="O539" s="80">
        <v>721.3</v>
      </c>
      <c r="P539" s="80">
        <f t="shared" si="16"/>
        <v>1000</v>
      </c>
    </row>
    <row r="540" spans="1:16" x14ac:dyDescent="0.25">
      <c r="A540" s="68">
        <v>655</v>
      </c>
      <c r="B540" s="70" t="s">
        <v>2226</v>
      </c>
      <c r="C540" t="s">
        <v>1993</v>
      </c>
      <c r="D540" t="str">
        <f t="shared" si="17"/>
        <v>655  C</v>
      </c>
      <c r="E540" s="80">
        <v>98.5</v>
      </c>
      <c r="F540" s="80"/>
      <c r="G540" s="80"/>
      <c r="H540" s="80"/>
      <c r="I540" s="80"/>
      <c r="J540" s="80"/>
      <c r="K540" s="80">
        <v>59.1</v>
      </c>
      <c r="L540" s="80">
        <v>106.4</v>
      </c>
      <c r="M540" s="80">
        <v>23.6</v>
      </c>
      <c r="N540" s="80">
        <v>76.8</v>
      </c>
      <c r="O540" s="80">
        <v>635.6</v>
      </c>
      <c r="P540" s="80">
        <f t="shared" si="16"/>
        <v>1000</v>
      </c>
    </row>
    <row r="541" spans="1:16" x14ac:dyDescent="0.25">
      <c r="A541" s="68">
        <v>656</v>
      </c>
      <c r="B541" s="70" t="s">
        <v>2226</v>
      </c>
      <c r="C541" t="s">
        <v>1994</v>
      </c>
      <c r="D541" t="str">
        <f t="shared" si="17"/>
        <v>656  C</v>
      </c>
      <c r="E541" s="80">
        <v>192.2</v>
      </c>
      <c r="F541" s="80"/>
      <c r="G541" s="80"/>
      <c r="H541" s="80"/>
      <c r="I541" s="80"/>
      <c r="J541" s="80"/>
      <c r="K541" s="80">
        <v>1</v>
      </c>
      <c r="L541" s="80">
        <v>1.7</v>
      </c>
      <c r="M541" s="80">
        <v>0.4</v>
      </c>
      <c r="N541" s="80">
        <v>0.1</v>
      </c>
      <c r="O541" s="80">
        <v>804.6</v>
      </c>
      <c r="P541" s="80">
        <f t="shared" si="16"/>
        <v>1000</v>
      </c>
    </row>
    <row r="542" spans="1:16" x14ac:dyDescent="0.25">
      <c r="A542" s="68">
        <v>657</v>
      </c>
      <c r="B542" s="70" t="s">
        <v>2226</v>
      </c>
      <c r="C542" t="s">
        <v>1995</v>
      </c>
      <c r="D542" t="str">
        <f t="shared" si="17"/>
        <v>657  C</v>
      </c>
      <c r="E542" s="80">
        <v>191.4</v>
      </c>
      <c r="F542" s="80"/>
      <c r="G542" s="80"/>
      <c r="H542" s="80"/>
      <c r="I542" s="80"/>
      <c r="J542" s="80"/>
      <c r="K542" s="80">
        <v>1.5</v>
      </c>
      <c r="L542" s="80">
        <v>2.5</v>
      </c>
      <c r="M542" s="80">
        <v>0.6</v>
      </c>
      <c r="N542" s="80">
        <v>0.2</v>
      </c>
      <c r="O542" s="80">
        <v>803.8</v>
      </c>
      <c r="P542" s="80">
        <f t="shared" si="16"/>
        <v>1000</v>
      </c>
    </row>
    <row r="543" spans="1:16" x14ac:dyDescent="0.25">
      <c r="A543" s="68">
        <v>658</v>
      </c>
      <c r="B543" s="70" t="s">
        <v>2226</v>
      </c>
      <c r="C543" t="s">
        <v>1996</v>
      </c>
      <c r="D543" t="str">
        <f t="shared" si="17"/>
        <v>658  C</v>
      </c>
      <c r="E543" s="80">
        <v>189.3</v>
      </c>
      <c r="F543" s="80"/>
      <c r="G543" s="80"/>
      <c r="H543" s="80"/>
      <c r="I543" s="80"/>
      <c r="J543" s="80"/>
      <c r="K543" s="80">
        <v>2.9</v>
      </c>
      <c r="L543" s="80">
        <v>4.9000000000000004</v>
      </c>
      <c r="M543" s="80">
        <v>1.2</v>
      </c>
      <c r="N543" s="80">
        <v>0.3</v>
      </c>
      <c r="O543" s="80">
        <v>801.4</v>
      </c>
      <c r="P543" s="80">
        <f t="shared" si="16"/>
        <v>1000</v>
      </c>
    </row>
    <row r="544" spans="1:16" x14ac:dyDescent="0.25">
      <c r="A544" s="68">
        <v>659</v>
      </c>
      <c r="B544" s="70" t="s">
        <v>2226</v>
      </c>
      <c r="C544" t="s">
        <v>1997</v>
      </c>
      <c r="D544" t="str">
        <f t="shared" si="17"/>
        <v>659  C</v>
      </c>
      <c r="E544" s="80">
        <v>185.2</v>
      </c>
      <c r="F544" s="80"/>
      <c r="G544" s="80"/>
      <c r="H544" s="80"/>
      <c r="I544" s="80"/>
      <c r="J544" s="80"/>
      <c r="K544" s="80">
        <v>5.5</v>
      </c>
      <c r="L544" s="80">
        <v>9.4</v>
      </c>
      <c r="M544" s="80">
        <v>2.2000000000000002</v>
      </c>
      <c r="N544" s="80">
        <v>0.7</v>
      </c>
      <c r="O544" s="80">
        <v>797</v>
      </c>
      <c r="P544" s="80">
        <f t="shared" si="16"/>
        <v>1000</v>
      </c>
    </row>
    <row r="545" spans="1:16" x14ac:dyDescent="0.25">
      <c r="A545" s="68">
        <v>660</v>
      </c>
      <c r="B545" s="70" t="s">
        <v>2226</v>
      </c>
      <c r="C545" t="s">
        <v>1998</v>
      </c>
      <c r="D545" t="str">
        <f t="shared" si="17"/>
        <v>660  C</v>
      </c>
      <c r="E545" s="80">
        <v>178.2</v>
      </c>
      <c r="F545" s="80"/>
      <c r="G545" s="80"/>
      <c r="H545" s="80"/>
      <c r="I545" s="80"/>
      <c r="J545" s="80"/>
      <c r="K545" s="80">
        <v>10.1</v>
      </c>
      <c r="L545" s="80">
        <v>17.3</v>
      </c>
      <c r="M545" s="80">
        <v>4</v>
      </c>
      <c r="N545" s="80">
        <v>1.2</v>
      </c>
      <c r="O545" s="80">
        <v>789.2</v>
      </c>
      <c r="P545" s="80">
        <f t="shared" si="16"/>
        <v>1000</v>
      </c>
    </row>
    <row r="546" spans="1:16" x14ac:dyDescent="0.25">
      <c r="A546" s="68">
        <v>661</v>
      </c>
      <c r="B546" s="70" t="s">
        <v>2226</v>
      </c>
      <c r="C546" t="s">
        <v>1999</v>
      </c>
      <c r="D546" t="str">
        <f t="shared" si="17"/>
        <v>661  C</v>
      </c>
      <c r="E546" s="80">
        <v>147.30000000000001</v>
      </c>
      <c r="F546" s="80"/>
      <c r="G546" s="80"/>
      <c r="H546" s="80"/>
      <c r="I546" s="80"/>
      <c r="J546" s="80"/>
      <c r="K546" s="80">
        <v>30.2</v>
      </c>
      <c r="L546" s="80">
        <v>52</v>
      </c>
      <c r="M546" s="80">
        <v>12.1</v>
      </c>
      <c r="N546" s="80">
        <v>3.6</v>
      </c>
      <c r="O546" s="80">
        <v>754.8</v>
      </c>
      <c r="P546" s="80">
        <f t="shared" si="16"/>
        <v>1000</v>
      </c>
    </row>
    <row r="547" spans="1:16" x14ac:dyDescent="0.25">
      <c r="A547" s="68">
        <v>662</v>
      </c>
      <c r="B547" s="70" t="s">
        <v>2226</v>
      </c>
      <c r="C547" t="s">
        <v>2000</v>
      </c>
      <c r="D547" t="str">
        <f t="shared" si="17"/>
        <v>662  C</v>
      </c>
      <c r="E547" s="80">
        <v>100.8</v>
      </c>
      <c r="F547" s="80"/>
      <c r="G547" s="80"/>
      <c r="H547" s="80"/>
      <c r="I547" s="80"/>
      <c r="J547" s="80"/>
      <c r="K547" s="80">
        <v>60.5</v>
      </c>
      <c r="L547" s="80">
        <v>104</v>
      </c>
      <c r="M547" s="80">
        <v>24.2</v>
      </c>
      <c r="N547" s="80">
        <v>7.3</v>
      </c>
      <c r="O547" s="80">
        <v>703.2</v>
      </c>
      <c r="P547" s="80">
        <f t="shared" si="16"/>
        <v>1000</v>
      </c>
    </row>
    <row r="548" spans="1:16" x14ac:dyDescent="0.25">
      <c r="A548" s="68">
        <v>663</v>
      </c>
      <c r="B548" s="70" t="s">
        <v>2226</v>
      </c>
      <c r="C548" t="s">
        <v>2001</v>
      </c>
      <c r="D548" t="str">
        <f t="shared" si="17"/>
        <v>663  C</v>
      </c>
      <c r="E548" s="80">
        <v>192.7</v>
      </c>
      <c r="F548" s="80"/>
      <c r="G548" s="80"/>
      <c r="H548" s="80"/>
      <c r="I548" s="80"/>
      <c r="J548" s="80"/>
      <c r="K548" s="80"/>
      <c r="L548" s="80">
        <v>0.7</v>
      </c>
      <c r="M548" s="80"/>
      <c r="N548" s="80">
        <v>0.4</v>
      </c>
      <c r="O548" s="80">
        <v>806.2</v>
      </c>
      <c r="P548" s="80">
        <f t="shared" si="16"/>
        <v>1000</v>
      </c>
    </row>
    <row r="549" spans="1:16" x14ac:dyDescent="0.25">
      <c r="A549" s="68">
        <v>664</v>
      </c>
      <c r="B549" s="70" t="s">
        <v>2226</v>
      </c>
      <c r="C549" t="s">
        <v>2002</v>
      </c>
      <c r="D549" t="str">
        <f t="shared" si="17"/>
        <v>664  C</v>
      </c>
      <c r="E549" s="80">
        <v>191.7</v>
      </c>
      <c r="F549" s="80"/>
      <c r="G549" s="80"/>
      <c r="H549" s="80"/>
      <c r="I549" s="80"/>
      <c r="J549" s="80"/>
      <c r="K549" s="80"/>
      <c r="L549" s="80">
        <v>1.4</v>
      </c>
      <c r="M549" s="80"/>
      <c r="N549" s="80">
        <v>0.9</v>
      </c>
      <c r="O549" s="80">
        <v>806</v>
      </c>
      <c r="P549" s="80">
        <f t="shared" si="16"/>
        <v>1000</v>
      </c>
    </row>
    <row r="550" spans="1:16" x14ac:dyDescent="0.25">
      <c r="A550" s="68">
        <v>665</v>
      </c>
      <c r="B550" s="70" t="s">
        <v>2226</v>
      </c>
      <c r="C550" t="s">
        <v>2003</v>
      </c>
      <c r="D550" t="str">
        <f t="shared" si="17"/>
        <v>665  C</v>
      </c>
      <c r="E550" s="80">
        <v>189.8</v>
      </c>
      <c r="F550" s="80"/>
      <c r="G550" s="80"/>
      <c r="H550" s="80"/>
      <c r="I550" s="80"/>
      <c r="J550" s="80"/>
      <c r="K550" s="80"/>
      <c r="L550" s="80">
        <v>2.7</v>
      </c>
      <c r="M550" s="80"/>
      <c r="N550" s="80">
        <v>1.7</v>
      </c>
      <c r="O550" s="80">
        <v>805.8</v>
      </c>
      <c r="P550" s="80">
        <f t="shared" si="16"/>
        <v>1000</v>
      </c>
    </row>
    <row r="551" spans="1:16" x14ac:dyDescent="0.25">
      <c r="A551" s="68">
        <v>666</v>
      </c>
      <c r="B551" s="70" t="s">
        <v>2226</v>
      </c>
      <c r="C551" t="s">
        <v>2004</v>
      </c>
      <c r="D551" t="str">
        <f t="shared" si="17"/>
        <v>666  C</v>
      </c>
      <c r="E551" s="80">
        <v>186.2</v>
      </c>
      <c r="F551" s="80"/>
      <c r="G551" s="80"/>
      <c r="H551" s="80"/>
      <c r="I551" s="80"/>
      <c r="J551" s="80"/>
      <c r="K551" s="80"/>
      <c r="L551" s="80">
        <v>5.2</v>
      </c>
      <c r="M551" s="80"/>
      <c r="N551" s="80">
        <v>3.2</v>
      </c>
      <c r="O551" s="80">
        <v>805.4</v>
      </c>
      <c r="P551" s="80">
        <f t="shared" si="16"/>
        <v>1000</v>
      </c>
    </row>
    <row r="552" spans="1:16" x14ac:dyDescent="0.25">
      <c r="A552" s="68">
        <v>667</v>
      </c>
      <c r="B552" s="70" t="s">
        <v>2226</v>
      </c>
      <c r="C552" t="s">
        <v>2005</v>
      </c>
      <c r="D552" t="str">
        <f t="shared" si="17"/>
        <v>667  C</v>
      </c>
      <c r="E552" s="80">
        <v>178.7</v>
      </c>
      <c r="F552" s="80"/>
      <c r="G552" s="80"/>
      <c r="H552" s="80"/>
      <c r="I552" s="80"/>
      <c r="J552" s="80"/>
      <c r="K552" s="80"/>
      <c r="L552" s="80">
        <v>10.4</v>
      </c>
      <c r="M552" s="80"/>
      <c r="N552" s="80">
        <v>6.4</v>
      </c>
      <c r="O552" s="80">
        <v>804.5</v>
      </c>
      <c r="P552" s="80">
        <f t="shared" si="16"/>
        <v>1000</v>
      </c>
    </row>
    <row r="553" spans="1:16" x14ac:dyDescent="0.25">
      <c r="A553" s="68">
        <v>668</v>
      </c>
      <c r="B553" s="70" t="s">
        <v>2226</v>
      </c>
      <c r="C553" t="s">
        <v>2006</v>
      </c>
      <c r="D553" t="str">
        <f t="shared" si="17"/>
        <v>668  C</v>
      </c>
      <c r="E553" s="80">
        <v>163.80000000000001</v>
      </c>
      <c r="F553" s="80"/>
      <c r="G553" s="80"/>
      <c r="H553" s="80"/>
      <c r="I553" s="80"/>
      <c r="J553" s="80"/>
      <c r="K553" s="80"/>
      <c r="L553" s="80">
        <v>20.8</v>
      </c>
      <c r="M553" s="80"/>
      <c r="N553" s="80">
        <v>12.9</v>
      </c>
      <c r="O553" s="80">
        <v>802.5</v>
      </c>
      <c r="P553" s="80">
        <f t="shared" si="16"/>
        <v>1000</v>
      </c>
    </row>
    <row r="554" spans="1:16" x14ac:dyDescent="0.25">
      <c r="A554" s="68">
        <v>669</v>
      </c>
      <c r="B554" s="70" t="s">
        <v>2226</v>
      </c>
      <c r="C554" t="s">
        <v>2007</v>
      </c>
      <c r="D554" t="str">
        <f t="shared" si="17"/>
        <v>669  C</v>
      </c>
      <c r="E554" s="80">
        <v>103.9</v>
      </c>
      <c r="F554" s="80"/>
      <c r="G554" s="80"/>
      <c r="H554" s="80"/>
      <c r="I554" s="80"/>
      <c r="J554" s="80"/>
      <c r="K554" s="80"/>
      <c r="L554" s="80">
        <v>62.3</v>
      </c>
      <c r="M554" s="80"/>
      <c r="N554" s="80">
        <v>38.700000000000003</v>
      </c>
      <c r="O554" s="80">
        <v>795.1</v>
      </c>
      <c r="P554" s="80">
        <f t="shared" si="16"/>
        <v>1000</v>
      </c>
    </row>
    <row r="555" spans="1:16" x14ac:dyDescent="0.25">
      <c r="A555" s="68">
        <v>670</v>
      </c>
      <c r="B555" s="70" t="s">
        <v>2226</v>
      </c>
      <c r="C555" t="s">
        <v>2008</v>
      </c>
      <c r="D555" t="str">
        <f t="shared" si="17"/>
        <v>670  C</v>
      </c>
      <c r="E555" s="80">
        <v>191.8</v>
      </c>
      <c r="F555" s="80"/>
      <c r="G555" s="80"/>
      <c r="H555" s="80">
        <v>0.5</v>
      </c>
      <c r="I555" s="80"/>
      <c r="J555" s="80">
        <v>1.1000000000000001</v>
      </c>
      <c r="K555" s="80"/>
      <c r="L555" s="80">
        <v>0.1</v>
      </c>
      <c r="M555" s="80"/>
      <c r="N555" s="80">
        <v>0.1</v>
      </c>
      <c r="O555" s="80">
        <v>806.4</v>
      </c>
      <c r="P555" s="80">
        <f t="shared" si="16"/>
        <v>1000</v>
      </c>
    </row>
    <row r="556" spans="1:16" x14ac:dyDescent="0.25">
      <c r="A556" s="68">
        <v>671</v>
      </c>
      <c r="B556" s="70" t="s">
        <v>2226</v>
      </c>
      <c r="C556" t="s">
        <v>2009</v>
      </c>
      <c r="D556" t="str">
        <f t="shared" si="17"/>
        <v>671  C</v>
      </c>
      <c r="E556" s="80">
        <v>189.9</v>
      </c>
      <c r="F556" s="80"/>
      <c r="G556" s="80"/>
      <c r="H556" s="80">
        <v>1</v>
      </c>
      <c r="I556" s="80"/>
      <c r="J556" s="80">
        <v>2.1</v>
      </c>
      <c r="K556" s="80"/>
      <c r="L556" s="80">
        <v>0.3</v>
      </c>
      <c r="M556" s="80"/>
      <c r="N556" s="80">
        <v>0.2</v>
      </c>
      <c r="O556" s="80">
        <v>806.5</v>
      </c>
      <c r="P556" s="80">
        <f t="shared" si="16"/>
        <v>1000</v>
      </c>
    </row>
    <row r="557" spans="1:16" x14ac:dyDescent="0.25">
      <c r="A557" s="68">
        <v>672</v>
      </c>
      <c r="B557" s="70" t="s">
        <v>2226</v>
      </c>
      <c r="C557" t="s">
        <v>2010</v>
      </c>
      <c r="D557" t="str">
        <f t="shared" si="17"/>
        <v>672  C</v>
      </c>
      <c r="E557" s="80">
        <v>186.2</v>
      </c>
      <c r="F557" s="80"/>
      <c r="G557" s="80"/>
      <c r="H557" s="80">
        <v>2.1</v>
      </c>
      <c r="I557" s="80"/>
      <c r="J557" s="80">
        <v>4.2</v>
      </c>
      <c r="K557" s="80"/>
      <c r="L557" s="80">
        <v>0.5</v>
      </c>
      <c r="M557" s="80"/>
      <c r="N557" s="80">
        <v>0.4</v>
      </c>
      <c r="O557" s="80">
        <v>806.6</v>
      </c>
      <c r="P557" s="80">
        <f t="shared" si="16"/>
        <v>1000</v>
      </c>
    </row>
    <row r="558" spans="1:16" x14ac:dyDescent="0.25">
      <c r="A558" s="68">
        <v>673</v>
      </c>
      <c r="B558" s="70" t="s">
        <v>2226</v>
      </c>
      <c r="C558" t="s">
        <v>2011</v>
      </c>
      <c r="D558" t="str">
        <f t="shared" si="17"/>
        <v>673  C</v>
      </c>
      <c r="E558" s="80">
        <v>175.8</v>
      </c>
      <c r="F558" s="80"/>
      <c r="G558" s="80"/>
      <c r="H558" s="80">
        <v>5</v>
      </c>
      <c r="I558" s="80"/>
      <c r="J558" s="80">
        <v>10</v>
      </c>
      <c r="K558" s="80"/>
      <c r="L558" s="80">
        <v>1.3</v>
      </c>
      <c r="M558" s="80"/>
      <c r="N558" s="80">
        <v>1</v>
      </c>
      <c r="O558" s="80">
        <v>806.9</v>
      </c>
      <c r="P558" s="80">
        <f t="shared" si="16"/>
        <v>1000</v>
      </c>
    </row>
    <row r="559" spans="1:16" x14ac:dyDescent="0.25">
      <c r="A559" s="68">
        <v>674</v>
      </c>
      <c r="B559" s="70" t="s">
        <v>2226</v>
      </c>
      <c r="C559" t="s">
        <v>2012</v>
      </c>
      <c r="D559" t="str">
        <f t="shared" si="17"/>
        <v>674  C</v>
      </c>
      <c r="E559" s="80">
        <v>163.9</v>
      </c>
      <c r="F559" s="80"/>
      <c r="G559" s="80"/>
      <c r="H559" s="80">
        <v>8.4</v>
      </c>
      <c r="I559" s="80"/>
      <c r="J559" s="80">
        <v>16.7</v>
      </c>
      <c r="K559" s="80"/>
      <c r="L559" s="80">
        <v>2.1</v>
      </c>
      <c r="M559" s="80"/>
      <c r="N559" s="80">
        <v>1.7</v>
      </c>
      <c r="O559" s="80">
        <v>807.2</v>
      </c>
      <c r="P559" s="80">
        <f t="shared" si="16"/>
        <v>1000</v>
      </c>
    </row>
    <row r="560" spans="1:16" x14ac:dyDescent="0.25">
      <c r="A560" s="68">
        <v>675</v>
      </c>
      <c r="B560" s="70" t="s">
        <v>2226</v>
      </c>
      <c r="C560" t="s">
        <v>2013</v>
      </c>
      <c r="D560" t="str">
        <f t="shared" si="17"/>
        <v>675  C</v>
      </c>
      <c r="E560" s="80">
        <v>134.1</v>
      </c>
      <c r="F560" s="80"/>
      <c r="G560" s="80"/>
      <c r="H560" s="80">
        <v>16.7</v>
      </c>
      <c r="I560" s="80"/>
      <c r="J560" s="80">
        <v>33.4</v>
      </c>
      <c r="K560" s="80"/>
      <c r="L560" s="80">
        <v>4.2</v>
      </c>
      <c r="M560" s="80"/>
      <c r="N560" s="80">
        <v>3.3</v>
      </c>
      <c r="O560" s="80">
        <v>808.3</v>
      </c>
      <c r="P560" s="80">
        <f t="shared" si="16"/>
        <v>1000</v>
      </c>
    </row>
    <row r="561" spans="1:16" x14ac:dyDescent="0.25">
      <c r="A561" s="68">
        <v>676</v>
      </c>
      <c r="B561" s="70" t="s">
        <v>2226</v>
      </c>
      <c r="C561" t="s">
        <v>2014</v>
      </c>
      <c r="D561" t="str">
        <f t="shared" si="17"/>
        <v>676  C</v>
      </c>
      <c r="E561" s="80">
        <v>104.4</v>
      </c>
      <c r="F561" s="80"/>
      <c r="G561" s="80"/>
      <c r="H561" s="80">
        <v>25.1</v>
      </c>
      <c r="I561" s="80"/>
      <c r="J561" s="80">
        <v>50.1</v>
      </c>
      <c r="K561" s="80"/>
      <c r="L561" s="80">
        <v>6.3</v>
      </c>
      <c r="M561" s="80"/>
      <c r="N561" s="80">
        <v>5</v>
      </c>
      <c r="O561" s="80">
        <v>809.1</v>
      </c>
      <c r="P561" s="80">
        <f t="shared" si="16"/>
        <v>1000</v>
      </c>
    </row>
    <row r="562" spans="1:16" x14ac:dyDescent="0.25">
      <c r="A562" s="68">
        <v>677</v>
      </c>
      <c r="B562" s="70" t="s">
        <v>2226</v>
      </c>
      <c r="C562" t="s">
        <v>2015</v>
      </c>
      <c r="D562" t="str">
        <f t="shared" si="17"/>
        <v>677  C</v>
      </c>
      <c r="E562" s="80">
        <v>191.8</v>
      </c>
      <c r="F562" s="80"/>
      <c r="G562" s="80">
        <v>0.4</v>
      </c>
      <c r="H562" s="80"/>
      <c r="I562" s="80"/>
      <c r="J562" s="80">
        <v>2.1</v>
      </c>
      <c r="K562" s="80"/>
      <c r="L562" s="80"/>
      <c r="M562" s="80"/>
      <c r="N562" s="80">
        <v>0.3</v>
      </c>
      <c r="O562" s="80">
        <v>805.4</v>
      </c>
      <c r="P562" s="80">
        <f t="shared" si="16"/>
        <v>1000</v>
      </c>
    </row>
    <row r="563" spans="1:16" x14ac:dyDescent="0.25">
      <c r="A563" s="68">
        <v>678</v>
      </c>
      <c r="B563" s="70" t="s">
        <v>2226</v>
      </c>
      <c r="C563" t="s">
        <v>2016</v>
      </c>
      <c r="D563" t="str">
        <f t="shared" si="17"/>
        <v>678  C</v>
      </c>
      <c r="E563" s="80">
        <v>189.9</v>
      </c>
      <c r="F563" s="80"/>
      <c r="G563" s="80">
        <v>0.8</v>
      </c>
      <c r="H563" s="80"/>
      <c r="I563" s="80"/>
      <c r="J563" s="80">
        <v>4.0999999999999996</v>
      </c>
      <c r="K563" s="80"/>
      <c r="L563" s="80"/>
      <c r="M563" s="80"/>
      <c r="N563" s="80">
        <v>0.7</v>
      </c>
      <c r="O563" s="80">
        <v>804.5</v>
      </c>
      <c r="P563" s="80">
        <f t="shared" si="16"/>
        <v>1000</v>
      </c>
    </row>
    <row r="564" spans="1:16" x14ac:dyDescent="0.25">
      <c r="A564" s="68">
        <v>679</v>
      </c>
      <c r="B564" s="70" t="s">
        <v>2226</v>
      </c>
      <c r="C564" t="s">
        <v>2017</v>
      </c>
      <c r="D564" t="str">
        <f t="shared" si="17"/>
        <v>679  C</v>
      </c>
      <c r="E564" s="80">
        <v>186.1</v>
      </c>
      <c r="F564" s="80"/>
      <c r="G564" s="80">
        <v>1.6</v>
      </c>
      <c r="H564" s="80"/>
      <c r="I564" s="80"/>
      <c r="J564" s="80">
        <v>8.1999999999999993</v>
      </c>
      <c r="K564" s="80"/>
      <c r="L564" s="80"/>
      <c r="M564" s="80"/>
      <c r="N564" s="80">
        <v>1.3</v>
      </c>
      <c r="O564" s="80">
        <v>802.8</v>
      </c>
      <c r="P564" s="80">
        <f t="shared" si="16"/>
        <v>1000</v>
      </c>
    </row>
    <row r="565" spans="1:16" x14ac:dyDescent="0.25">
      <c r="A565" s="68">
        <v>680</v>
      </c>
      <c r="B565" s="70" t="s">
        <v>2226</v>
      </c>
      <c r="C565" t="s">
        <v>2018</v>
      </c>
      <c r="D565" t="str">
        <f t="shared" si="17"/>
        <v>680  C</v>
      </c>
      <c r="E565" s="80">
        <v>178.6</v>
      </c>
      <c r="F565" s="80"/>
      <c r="G565" s="80">
        <v>3.3</v>
      </c>
      <c r="H565" s="80"/>
      <c r="I565" s="80"/>
      <c r="J565" s="80">
        <v>16.399999999999999</v>
      </c>
      <c r="K565" s="80"/>
      <c r="L565" s="80"/>
      <c r="M565" s="80"/>
      <c r="N565" s="80">
        <v>2.7</v>
      </c>
      <c r="O565" s="80">
        <v>799</v>
      </c>
      <c r="P565" s="80">
        <f t="shared" si="16"/>
        <v>1000</v>
      </c>
    </row>
    <row r="566" spans="1:16" x14ac:dyDescent="0.25">
      <c r="A566" s="68">
        <v>681</v>
      </c>
      <c r="B566" s="70" t="s">
        <v>2226</v>
      </c>
      <c r="C566" t="s">
        <v>2019</v>
      </c>
      <c r="D566" t="str">
        <f t="shared" si="17"/>
        <v>681  C</v>
      </c>
      <c r="E566" s="80">
        <v>163.4</v>
      </c>
      <c r="F566" s="80"/>
      <c r="G566" s="80">
        <v>6.6</v>
      </c>
      <c r="H566" s="80"/>
      <c r="I566" s="80"/>
      <c r="J566" s="80">
        <v>32.9</v>
      </c>
      <c r="K566" s="80"/>
      <c r="L566" s="80"/>
      <c r="M566" s="80"/>
      <c r="N566" s="80">
        <v>5.3</v>
      </c>
      <c r="O566" s="80">
        <v>791.8</v>
      </c>
      <c r="P566" s="80">
        <f t="shared" si="16"/>
        <v>1000</v>
      </c>
    </row>
    <row r="567" spans="1:16" x14ac:dyDescent="0.25">
      <c r="A567" s="68">
        <v>682</v>
      </c>
      <c r="B567" s="70" t="s">
        <v>2226</v>
      </c>
      <c r="C567" t="s">
        <v>2020</v>
      </c>
      <c r="D567" t="str">
        <f t="shared" si="17"/>
        <v>682  C</v>
      </c>
      <c r="E567" s="80">
        <v>133.1</v>
      </c>
      <c r="F567" s="80"/>
      <c r="G567" s="80">
        <v>13.2</v>
      </c>
      <c r="H567" s="80"/>
      <c r="I567" s="80"/>
      <c r="J567" s="80">
        <v>65.8</v>
      </c>
      <c r="K567" s="80"/>
      <c r="L567" s="80"/>
      <c r="M567" s="80"/>
      <c r="N567" s="80">
        <v>10.7</v>
      </c>
      <c r="O567" s="80">
        <v>777.2</v>
      </c>
      <c r="P567" s="80">
        <f t="shared" si="16"/>
        <v>1000</v>
      </c>
    </row>
    <row r="568" spans="1:16" x14ac:dyDescent="0.25">
      <c r="A568" s="68">
        <v>683</v>
      </c>
      <c r="B568" s="70" t="s">
        <v>2226</v>
      </c>
      <c r="C568" t="s">
        <v>2021</v>
      </c>
      <c r="D568" t="str">
        <f t="shared" si="17"/>
        <v>683  C</v>
      </c>
      <c r="E568" s="80">
        <v>102.8</v>
      </c>
      <c r="F568" s="80"/>
      <c r="G568" s="80">
        <v>19.7</v>
      </c>
      <c r="H568" s="80"/>
      <c r="I568" s="80"/>
      <c r="J568" s="80">
        <v>98.7</v>
      </c>
      <c r="K568" s="80"/>
      <c r="L568" s="80"/>
      <c r="M568" s="80"/>
      <c r="N568" s="80">
        <v>16</v>
      </c>
      <c r="O568" s="80">
        <v>762.8</v>
      </c>
      <c r="P568" s="80">
        <f t="shared" si="16"/>
        <v>1000</v>
      </c>
    </row>
    <row r="569" spans="1:16" x14ac:dyDescent="0.25">
      <c r="A569" s="68">
        <v>684</v>
      </c>
      <c r="B569" s="70" t="s">
        <v>2226</v>
      </c>
      <c r="C569" t="s">
        <v>2022</v>
      </c>
      <c r="D569" t="str">
        <f t="shared" si="17"/>
        <v>684  C</v>
      </c>
      <c r="E569" s="80">
        <v>192.7</v>
      </c>
      <c r="F569" s="80"/>
      <c r="G569" s="80">
        <v>0.2</v>
      </c>
      <c r="H569" s="80"/>
      <c r="I569" s="80"/>
      <c r="J569" s="80">
        <v>1</v>
      </c>
      <c r="K569" s="80"/>
      <c r="L569" s="80"/>
      <c r="M569" s="80"/>
      <c r="N569" s="80">
        <v>0.2</v>
      </c>
      <c r="O569" s="80">
        <v>805.9</v>
      </c>
      <c r="P569" s="80">
        <f t="shared" si="16"/>
        <v>1000</v>
      </c>
    </row>
    <row r="570" spans="1:16" x14ac:dyDescent="0.25">
      <c r="A570" s="68">
        <v>685</v>
      </c>
      <c r="B570" s="70" t="s">
        <v>2226</v>
      </c>
      <c r="C570" t="s">
        <v>2023</v>
      </c>
      <c r="D570" t="str">
        <f t="shared" si="17"/>
        <v>685  C</v>
      </c>
      <c r="E570" s="80">
        <v>191.8</v>
      </c>
      <c r="F570" s="80"/>
      <c r="G570" s="80">
        <v>0.4</v>
      </c>
      <c r="H570" s="80"/>
      <c r="I570" s="80"/>
      <c r="J570" s="80">
        <v>2</v>
      </c>
      <c r="K570" s="80"/>
      <c r="L570" s="80"/>
      <c r="M570" s="80"/>
      <c r="N570" s="80">
        <v>0.5</v>
      </c>
      <c r="O570" s="80">
        <v>805.3</v>
      </c>
      <c r="P570" s="80">
        <f t="shared" si="16"/>
        <v>1000</v>
      </c>
    </row>
    <row r="571" spans="1:16" x14ac:dyDescent="0.25">
      <c r="A571" s="68">
        <v>686</v>
      </c>
      <c r="B571" s="70" t="s">
        <v>2226</v>
      </c>
      <c r="C571" t="s">
        <v>2024</v>
      </c>
      <c r="D571" t="str">
        <f t="shared" si="17"/>
        <v>686  C</v>
      </c>
      <c r="E571" s="80">
        <v>189.9</v>
      </c>
      <c r="F571" s="80"/>
      <c r="G571" s="80">
        <v>0.8</v>
      </c>
      <c r="H571" s="80"/>
      <c r="I571" s="80"/>
      <c r="J571" s="80">
        <v>4.0999999999999996</v>
      </c>
      <c r="K571" s="80"/>
      <c r="L571" s="80"/>
      <c r="M571" s="80"/>
      <c r="N571" s="80">
        <v>0.9</v>
      </c>
      <c r="O571" s="80">
        <v>804.3</v>
      </c>
      <c r="P571" s="80">
        <f t="shared" si="16"/>
        <v>1000</v>
      </c>
    </row>
    <row r="572" spans="1:16" x14ac:dyDescent="0.25">
      <c r="A572" s="68">
        <v>687</v>
      </c>
      <c r="B572" s="70" t="s">
        <v>2226</v>
      </c>
      <c r="C572" t="s">
        <v>2025</v>
      </c>
      <c r="D572" t="str">
        <f t="shared" si="17"/>
        <v>687  C</v>
      </c>
      <c r="E572" s="80">
        <v>185.4</v>
      </c>
      <c r="F572" s="80"/>
      <c r="G572" s="80">
        <v>1.8</v>
      </c>
      <c r="H572" s="80"/>
      <c r="I572" s="80"/>
      <c r="J572" s="80">
        <v>8.9</v>
      </c>
      <c r="K572" s="80"/>
      <c r="L572" s="80"/>
      <c r="M572" s="80"/>
      <c r="N572" s="80">
        <v>2</v>
      </c>
      <c r="O572" s="80">
        <v>801.9</v>
      </c>
      <c r="P572" s="80">
        <f t="shared" si="16"/>
        <v>1000</v>
      </c>
    </row>
    <row r="573" spans="1:16" x14ac:dyDescent="0.25">
      <c r="A573" s="68">
        <v>688</v>
      </c>
      <c r="B573" s="70" t="s">
        <v>2226</v>
      </c>
      <c r="C573" t="s">
        <v>2026</v>
      </c>
      <c r="D573" t="str">
        <f t="shared" si="17"/>
        <v>688  C</v>
      </c>
      <c r="E573" s="80">
        <v>163.4</v>
      </c>
      <c r="F573" s="80"/>
      <c r="G573" s="80">
        <v>6.6</v>
      </c>
      <c r="H573" s="80"/>
      <c r="I573" s="80"/>
      <c r="J573" s="80">
        <v>32.799999999999997</v>
      </c>
      <c r="K573" s="80"/>
      <c r="L573" s="80"/>
      <c r="M573" s="80"/>
      <c r="N573" s="80">
        <v>7.4</v>
      </c>
      <c r="O573" s="80">
        <v>789.8</v>
      </c>
      <c r="P573" s="80">
        <f t="shared" si="16"/>
        <v>1000</v>
      </c>
    </row>
    <row r="574" spans="1:16" x14ac:dyDescent="0.25">
      <c r="A574" s="68">
        <v>689</v>
      </c>
      <c r="B574" s="70" t="s">
        <v>2226</v>
      </c>
      <c r="C574" t="s">
        <v>2027</v>
      </c>
      <c r="D574" t="str">
        <f t="shared" si="17"/>
        <v>689  C</v>
      </c>
      <c r="E574" s="80">
        <v>133</v>
      </c>
      <c r="F574" s="80"/>
      <c r="G574" s="80">
        <v>13.1</v>
      </c>
      <c r="H574" s="80"/>
      <c r="I574" s="80"/>
      <c r="J574" s="80">
        <v>65.599999999999994</v>
      </c>
      <c r="K574" s="80"/>
      <c r="L574" s="80"/>
      <c r="M574" s="80"/>
      <c r="N574" s="80">
        <v>14.8</v>
      </c>
      <c r="O574" s="80">
        <v>773.5</v>
      </c>
      <c r="P574" s="80">
        <f t="shared" si="16"/>
        <v>1000</v>
      </c>
    </row>
    <row r="575" spans="1:16" x14ac:dyDescent="0.25">
      <c r="A575" s="68">
        <v>690</v>
      </c>
      <c r="B575" s="70" t="s">
        <v>2226</v>
      </c>
      <c r="C575" t="s">
        <v>2028</v>
      </c>
      <c r="D575" t="str">
        <f t="shared" si="17"/>
        <v>690  C</v>
      </c>
      <c r="E575" s="80">
        <v>102.6</v>
      </c>
      <c r="F575" s="80"/>
      <c r="G575" s="80">
        <v>19.7</v>
      </c>
      <c r="H575" s="80"/>
      <c r="I575" s="80"/>
      <c r="J575" s="80">
        <v>98.5</v>
      </c>
      <c r="K575" s="80"/>
      <c r="L575" s="80"/>
      <c r="M575" s="80"/>
      <c r="N575" s="80">
        <v>22.2</v>
      </c>
      <c r="O575" s="80">
        <v>757</v>
      </c>
      <c r="P575" s="80">
        <f t="shared" si="16"/>
        <v>1000</v>
      </c>
    </row>
    <row r="576" spans="1:16" x14ac:dyDescent="0.25">
      <c r="A576" s="68">
        <v>691</v>
      </c>
      <c r="B576" s="70" t="s">
        <v>2226</v>
      </c>
      <c r="C576" t="s">
        <v>2029</v>
      </c>
      <c r="D576" t="str">
        <f t="shared" si="17"/>
        <v>691  C</v>
      </c>
      <c r="E576" s="80">
        <v>191.5</v>
      </c>
      <c r="F576" s="80"/>
      <c r="G576" s="80">
        <v>0.2</v>
      </c>
      <c r="H576" s="80">
        <v>2.4</v>
      </c>
      <c r="I576" s="80"/>
      <c r="J576" s="80"/>
      <c r="K576" s="80"/>
      <c r="L576" s="80"/>
      <c r="M576" s="80"/>
      <c r="N576" s="80">
        <v>0.5</v>
      </c>
      <c r="O576" s="80">
        <v>805.4</v>
      </c>
      <c r="P576" s="80">
        <f t="shared" si="16"/>
        <v>1000</v>
      </c>
    </row>
    <row r="577" spans="1:16" x14ac:dyDescent="0.25">
      <c r="A577" s="68">
        <v>692</v>
      </c>
      <c r="B577" s="70" t="s">
        <v>2226</v>
      </c>
      <c r="C577" t="s">
        <v>2030</v>
      </c>
      <c r="D577" t="str">
        <f t="shared" si="17"/>
        <v>692  C</v>
      </c>
      <c r="E577" s="80">
        <v>189.4</v>
      </c>
      <c r="F577" s="80"/>
      <c r="G577" s="80">
        <v>0.5</v>
      </c>
      <c r="H577" s="80">
        <v>4.7</v>
      </c>
      <c r="I577" s="80"/>
      <c r="J577" s="80"/>
      <c r="K577" s="80"/>
      <c r="L577" s="80"/>
      <c r="M577" s="80"/>
      <c r="N577" s="80">
        <v>1</v>
      </c>
      <c r="O577" s="80">
        <v>804.4</v>
      </c>
      <c r="P577" s="80">
        <f t="shared" si="16"/>
        <v>1000</v>
      </c>
    </row>
    <row r="578" spans="1:16" x14ac:dyDescent="0.25">
      <c r="A578" s="68">
        <v>693</v>
      </c>
      <c r="B578" s="70" t="s">
        <v>2226</v>
      </c>
      <c r="C578" t="s">
        <v>2031</v>
      </c>
      <c r="D578" t="str">
        <f t="shared" si="17"/>
        <v>693  C</v>
      </c>
      <c r="E578" s="80">
        <v>185.4</v>
      </c>
      <c r="F578" s="80"/>
      <c r="G578" s="80">
        <v>0.9</v>
      </c>
      <c r="H578" s="80">
        <v>9</v>
      </c>
      <c r="I578" s="80"/>
      <c r="J578" s="80"/>
      <c r="K578" s="80"/>
      <c r="L578" s="80"/>
      <c r="M578" s="80"/>
      <c r="N578" s="80">
        <v>1.9</v>
      </c>
      <c r="O578" s="80">
        <v>802.8</v>
      </c>
      <c r="P578" s="80">
        <f t="shared" ref="P578:P641" si="18">SUM(E578:O578)</f>
        <v>1000</v>
      </c>
    </row>
    <row r="579" spans="1:16" x14ac:dyDescent="0.25">
      <c r="A579" s="68">
        <v>694</v>
      </c>
      <c r="B579" s="70" t="s">
        <v>2226</v>
      </c>
      <c r="C579" t="s">
        <v>2032</v>
      </c>
      <c r="D579" t="str">
        <f t="shared" ref="D579:D642" si="19">CONCATENATE(A579,B579)</f>
        <v>694  C</v>
      </c>
      <c r="E579" s="80">
        <v>178.6</v>
      </c>
      <c r="F579" s="80"/>
      <c r="G579" s="80">
        <v>1.6</v>
      </c>
      <c r="H579" s="80">
        <v>16.5</v>
      </c>
      <c r="I579" s="80"/>
      <c r="J579" s="80"/>
      <c r="K579" s="80"/>
      <c r="L579" s="80"/>
      <c r="M579" s="80"/>
      <c r="N579" s="80">
        <v>3.5</v>
      </c>
      <c r="O579" s="80">
        <v>799.8</v>
      </c>
      <c r="P579" s="80">
        <f t="shared" si="18"/>
        <v>1000</v>
      </c>
    </row>
    <row r="580" spans="1:16" x14ac:dyDescent="0.25">
      <c r="A580" s="68">
        <v>695</v>
      </c>
      <c r="B580" s="70" t="s">
        <v>2226</v>
      </c>
      <c r="C580" t="s">
        <v>2033</v>
      </c>
      <c r="D580" t="str">
        <f t="shared" si="19"/>
        <v>695  C</v>
      </c>
      <c r="E580" s="80">
        <v>156.30000000000001</v>
      </c>
      <c r="F580" s="80"/>
      <c r="G580" s="80">
        <v>4.0999999999999996</v>
      </c>
      <c r="H580" s="80">
        <v>40.700000000000003</v>
      </c>
      <c r="I580" s="80"/>
      <c r="J580" s="80"/>
      <c r="K580" s="80"/>
      <c r="L580" s="80"/>
      <c r="M580" s="80"/>
      <c r="N580" s="80">
        <v>8.6</v>
      </c>
      <c r="O580" s="80">
        <v>790.3</v>
      </c>
      <c r="P580" s="80">
        <f t="shared" si="18"/>
        <v>1000</v>
      </c>
    </row>
    <row r="581" spans="1:16" x14ac:dyDescent="0.25">
      <c r="A581" s="68">
        <v>696</v>
      </c>
      <c r="B581" s="70" t="s">
        <v>2226</v>
      </c>
      <c r="C581" t="s">
        <v>2034</v>
      </c>
      <c r="D581" t="str">
        <f t="shared" si="19"/>
        <v>696  C</v>
      </c>
      <c r="E581" s="80">
        <v>148.30000000000001</v>
      </c>
      <c r="F581" s="80"/>
      <c r="G581" s="80">
        <v>4.9000000000000004</v>
      </c>
      <c r="H581" s="80">
        <v>49.4</v>
      </c>
      <c r="I581" s="80"/>
      <c r="J581" s="80"/>
      <c r="K581" s="80"/>
      <c r="L581" s="80"/>
      <c r="M581" s="80"/>
      <c r="N581" s="80">
        <v>10.5</v>
      </c>
      <c r="O581" s="80">
        <v>786.9</v>
      </c>
      <c r="P581" s="80">
        <f t="shared" si="18"/>
        <v>1000</v>
      </c>
    </row>
    <row r="582" spans="1:16" x14ac:dyDescent="0.25">
      <c r="A582" s="68">
        <v>697</v>
      </c>
      <c r="B582" s="70" t="s">
        <v>2226</v>
      </c>
      <c r="C582" t="s">
        <v>2035</v>
      </c>
      <c r="D582" t="str">
        <f t="shared" si="19"/>
        <v>697  C</v>
      </c>
      <c r="E582" s="80">
        <v>103</v>
      </c>
      <c r="F582" s="80"/>
      <c r="G582" s="80">
        <v>9.9</v>
      </c>
      <c r="H582" s="80">
        <v>98.8</v>
      </c>
      <c r="I582" s="80"/>
      <c r="J582" s="80"/>
      <c r="K582" s="80"/>
      <c r="L582" s="80"/>
      <c r="M582" s="80"/>
      <c r="N582" s="80">
        <v>21</v>
      </c>
      <c r="O582" s="80">
        <v>767.3</v>
      </c>
      <c r="P582" s="80">
        <f t="shared" si="18"/>
        <v>1000</v>
      </c>
    </row>
    <row r="583" spans="1:16" x14ac:dyDescent="0.25">
      <c r="A583" s="68">
        <v>698</v>
      </c>
      <c r="B583" s="70" t="s">
        <v>2226</v>
      </c>
      <c r="C583" t="s">
        <v>2036</v>
      </c>
      <c r="D583" t="str">
        <f t="shared" si="19"/>
        <v>698  C</v>
      </c>
      <c r="E583" s="80">
        <v>188</v>
      </c>
      <c r="F583" s="80"/>
      <c r="G583" s="80">
        <v>0.5</v>
      </c>
      <c r="H583" s="80">
        <v>6.2</v>
      </c>
      <c r="I583" s="80"/>
      <c r="J583" s="80"/>
      <c r="K583" s="80"/>
      <c r="L583" s="80"/>
      <c r="M583" s="80"/>
      <c r="N583" s="80">
        <v>0.3</v>
      </c>
      <c r="O583" s="80">
        <v>805</v>
      </c>
      <c r="P583" s="80">
        <f t="shared" si="18"/>
        <v>1000</v>
      </c>
    </row>
    <row r="584" spans="1:16" x14ac:dyDescent="0.25">
      <c r="A584" s="68">
        <v>699</v>
      </c>
      <c r="B584" s="70" t="s">
        <v>2226</v>
      </c>
      <c r="C584" t="s">
        <v>2037</v>
      </c>
      <c r="D584" t="str">
        <f t="shared" si="19"/>
        <v>699  C</v>
      </c>
      <c r="E584" s="80">
        <v>182.4</v>
      </c>
      <c r="F584" s="80"/>
      <c r="G584" s="80">
        <v>1.1000000000000001</v>
      </c>
      <c r="H584" s="80">
        <v>12.4</v>
      </c>
      <c r="I584" s="80"/>
      <c r="J584" s="80"/>
      <c r="K584" s="80"/>
      <c r="L584" s="80"/>
      <c r="M584" s="80"/>
      <c r="N584" s="80">
        <v>0.5</v>
      </c>
      <c r="O584" s="80">
        <v>803.6</v>
      </c>
      <c r="P584" s="80">
        <f t="shared" si="18"/>
        <v>1000</v>
      </c>
    </row>
    <row r="585" spans="1:16" x14ac:dyDescent="0.25">
      <c r="A585" s="68">
        <v>700</v>
      </c>
      <c r="B585" s="70" t="s">
        <v>2226</v>
      </c>
      <c r="C585" t="s">
        <v>2038</v>
      </c>
      <c r="D585" t="str">
        <f t="shared" si="19"/>
        <v>700  C</v>
      </c>
      <c r="E585" s="80">
        <v>171.2</v>
      </c>
      <c r="F585" s="80"/>
      <c r="G585" s="80">
        <v>2.2000000000000002</v>
      </c>
      <c r="H585" s="80">
        <v>24.8</v>
      </c>
      <c r="I585" s="80"/>
      <c r="J585" s="80"/>
      <c r="K585" s="80"/>
      <c r="L585" s="80"/>
      <c r="M585" s="80"/>
      <c r="N585" s="80">
        <v>1.1000000000000001</v>
      </c>
      <c r="O585" s="80">
        <v>800.7</v>
      </c>
      <c r="P585" s="80">
        <f t="shared" si="18"/>
        <v>1000</v>
      </c>
    </row>
    <row r="586" spans="1:16" x14ac:dyDescent="0.25">
      <c r="A586" s="68">
        <v>701</v>
      </c>
      <c r="B586" s="70" t="s">
        <v>2226</v>
      </c>
      <c r="C586" t="s">
        <v>2039</v>
      </c>
      <c r="D586" t="str">
        <f t="shared" si="19"/>
        <v>701  C</v>
      </c>
      <c r="E586" s="80">
        <v>157.6</v>
      </c>
      <c r="F586" s="80"/>
      <c r="G586" s="80">
        <v>3.5</v>
      </c>
      <c r="H586" s="80">
        <v>39.700000000000003</v>
      </c>
      <c r="I586" s="80"/>
      <c r="J586" s="80"/>
      <c r="K586" s="80"/>
      <c r="L586" s="80"/>
      <c r="M586" s="80"/>
      <c r="N586" s="80">
        <v>1.7</v>
      </c>
      <c r="O586" s="80">
        <v>797.5</v>
      </c>
      <c r="P586" s="80">
        <f t="shared" si="18"/>
        <v>1000</v>
      </c>
    </row>
    <row r="587" spans="1:16" x14ac:dyDescent="0.25">
      <c r="A587" s="68">
        <v>702</v>
      </c>
      <c r="B587" s="70" t="s">
        <v>2226</v>
      </c>
      <c r="C587" t="s">
        <v>2040</v>
      </c>
      <c r="D587" t="str">
        <f t="shared" si="19"/>
        <v>702  C</v>
      </c>
      <c r="E587" s="80">
        <v>133.6</v>
      </c>
      <c r="F587" s="80"/>
      <c r="G587" s="80">
        <v>5.8</v>
      </c>
      <c r="H587" s="80">
        <v>66.2</v>
      </c>
      <c r="I587" s="80"/>
      <c r="J587" s="80"/>
      <c r="K587" s="80"/>
      <c r="L587" s="80"/>
      <c r="M587" s="80"/>
      <c r="N587" s="80">
        <v>2.9</v>
      </c>
      <c r="O587" s="80">
        <v>791.5</v>
      </c>
      <c r="P587" s="80">
        <f t="shared" si="18"/>
        <v>1000</v>
      </c>
    </row>
    <row r="588" spans="1:16" x14ac:dyDescent="0.25">
      <c r="A588" s="68">
        <v>703</v>
      </c>
      <c r="B588" s="70" t="s">
        <v>2226</v>
      </c>
      <c r="C588" t="s">
        <v>2041</v>
      </c>
      <c r="D588" t="str">
        <f t="shared" si="19"/>
        <v>703  C</v>
      </c>
      <c r="E588" s="80">
        <v>126</v>
      </c>
      <c r="F588" s="80"/>
      <c r="G588" s="80">
        <v>6.5</v>
      </c>
      <c r="H588" s="80">
        <v>74.5</v>
      </c>
      <c r="I588" s="80"/>
      <c r="J588" s="80"/>
      <c r="K588" s="80"/>
      <c r="L588" s="80"/>
      <c r="M588" s="80"/>
      <c r="N588" s="80">
        <v>4.3</v>
      </c>
      <c r="O588" s="80">
        <v>788.7</v>
      </c>
      <c r="P588" s="80">
        <f t="shared" si="18"/>
        <v>1000</v>
      </c>
    </row>
    <row r="589" spans="1:16" x14ac:dyDescent="0.25">
      <c r="A589" s="68">
        <v>704</v>
      </c>
      <c r="B589" s="70" t="s">
        <v>2226</v>
      </c>
      <c r="C589" t="s">
        <v>2042</v>
      </c>
      <c r="D589" t="str">
        <f t="shared" si="19"/>
        <v>704  C</v>
      </c>
      <c r="E589" s="80">
        <v>103.4</v>
      </c>
      <c r="F589" s="80"/>
      <c r="G589" s="80">
        <v>8.6999999999999993</v>
      </c>
      <c r="H589" s="80">
        <v>99.3</v>
      </c>
      <c r="I589" s="80"/>
      <c r="J589" s="80"/>
      <c r="K589" s="80"/>
      <c r="L589" s="80"/>
      <c r="M589" s="80"/>
      <c r="N589" s="80">
        <v>8.6999999999999993</v>
      </c>
      <c r="O589" s="80">
        <v>779.9</v>
      </c>
      <c r="P589" s="80">
        <f t="shared" si="18"/>
        <v>1000</v>
      </c>
    </row>
    <row r="590" spans="1:16" x14ac:dyDescent="0.25">
      <c r="A590" s="68">
        <v>705</v>
      </c>
      <c r="B590" s="70" t="s">
        <v>2226</v>
      </c>
      <c r="C590" t="s">
        <v>2043</v>
      </c>
      <c r="D590" t="str">
        <f t="shared" si="19"/>
        <v>705  C</v>
      </c>
      <c r="E590" s="80">
        <v>192</v>
      </c>
      <c r="F590" s="80"/>
      <c r="G590" s="80">
        <v>0.2</v>
      </c>
      <c r="H590" s="80">
        <v>1.8</v>
      </c>
      <c r="I590" s="80"/>
      <c r="J590" s="80"/>
      <c r="K590" s="80"/>
      <c r="L590" s="80"/>
      <c r="M590" s="80"/>
      <c r="N590" s="80">
        <v>0</v>
      </c>
      <c r="O590" s="80">
        <v>806</v>
      </c>
      <c r="P590" s="80">
        <f t="shared" si="18"/>
        <v>1000</v>
      </c>
    </row>
    <row r="591" spans="1:16" x14ac:dyDescent="0.25">
      <c r="A591" s="68">
        <v>706</v>
      </c>
      <c r="B591" s="70" t="s">
        <v>2226</v>
      </c>
      <c r="C591" t="s">
        <v>2044</v>
      </c>
      <c r="D591" t="str">
        <f t="shared" si="19"/>
        <v>706  C</v>
      </c>
      <c r="E591" s="80">
        <v>190.6</v>
      </c>
      <c r="F591" s="80"/>
      <c r="G591" s="80">
        <v>0.3</v>
      </c>
      <c r="H591" s="80">
        <v>3.4</v>
      </c>
      <c r="I591" s="80"/>
      <c r="J591" s="80"/>
      <c r="K591" s="80"/>
      <c r="L591" s="80"/>
      <c r="M591" s="80"/>
      <c r="N591" s="80">
        <v>0</v>
      </c>
      <c r="O591" s="80">
        <v>805.7</v>
      </c>
      <c r="P591" s="80">
        <f t="shared" si="18"/>
        <v>1000</v>
      </c>
    </row>
    <row r="592" spans="1:16" x14ac:dyDescent="0.25">
      <c r="A592" s="68">
        <v>707</v>
      </c>
      <c r="B592" s="70" t="s">
        <v>2226</v>
      </c>
      <c r="C592" t="s">
        <v>2045</v>
      </c>
      <c r="D592" t="str">
        <f t="shared" si="19"/>
        <v>707  C</v>
      </c>
      <c r="E592" s="80">
        <v>187.4</v>
      </c>
      <c r="F592" s="80"/>
      <c r="G592" s="80">
        <v>0.6</v>
      </c>
      <c r="H592" s="80">
        <v>6.9</v>
      </c>
      <c r="I592" s="80"/>
      <c r="J592" s="80"/>
      <c r="K592" s="80"/>
      <c r="L592" s="80"/>
      <c r="M592" s="80"/>
      <c r="N592" s="80">
        <v>0.1</v>
      </c>
      <c r="O592" s="80">
        <v>805</v>
      </c>
      <c r="P592" s="80">
        <f t="shared" si="18"/>
        <v>1000</v>
      </c>
    </row>
    <row r="593" spans="1:16" x14ac:dyDescent="0.25">
      <c r="A593" s="68">
        <v>708</v>
      </c>
      <c r="B593" s="70" t="s">
        <v>2226</v>
      </c>
      <c r="C593" t="s">
        <v>2046</v>
      </c>
      <c r="D593" t="str">
        <f t="shared" si="19"/>
        <v>708  C</v>
      </c>
      <c r="E593" s="80">
        <v>181.2</v>
      </c>
      <c r="F593" s="80"/>
      <c r="G593" s="80">
        <v>1.2</v>
      </c>
      <c r="H593" s="80">
        <v>13.8</v>
      </c>
      <c r="I593" s="80"/>
      <c r="J593" s="80"/>
      <c r="K593" s="80"/>
      <c r="L593" s="80"/>
      <c r="M593" s="80"/>
      <c r="N593" s="80">
        <v>0.2</v>
      </c>
      <c r="O593" s="80">
        <v>803.6</v>
      </c>
      <c r="P593" s="80">
        <f t="shared" si="18"/>
        <v>1000</v>
      </c>
    </row>
    <row r="594" spans="1:16" x14ac:dyDescent="0.25">
      <c r="A594" s="68">
        <v>709</v>
      </c>
      <c r="B594" s="70" t="s">
        <v>2226</v>
      </c>
      <c r="C594" t="s">
        <v>2047</v>
      </c>
      <c r="D594" t="str">
        <f t="shared" si="19"/>
        <v>709  C</v>
      </c>
      <c r="E594" s="80">
        <v>168.7</v>
      </c>
      <c r="F594" s="80"/>
      <c r="G594" s="80">
        <v>2.4</v>
      </c>
      <c r="H594" s="80">
        <v>27.6</v>
      </c>
      <c r="I594" s="80"/>
      <c r="J594" s="80"/>
      <c r="K594" s="80"/>
      <c r="L594" s="80"/>
      <c r="M594" s="80"/>
      <c r="N594" s="80">
        <v>0.4</v>
      </c>
      <c r="O594" s="80">
        <v>800.9</v>
      </c>
      <c r="P594" s="80">
        <f t="shared" si="18"/>
        <v>1000</v>
      </c>
    </row>
    <row r="595" spans="1:16" x14ac:dyDescent="0.25">
      <c r="A595" s="68">
        <v>710</v>
      </c>
      <c r="B595" s="70" t="s">
        <v>2226</v>
      </c>
      <c r="C595" t="s">
        <v>2048</v>
      </c>
      <c r="D595" t="str">
        <f t="shared" si="19"/>
        <v>710  C</v>
      </c>
      <c r="E595" s="80">
        <v>143.6</v>
      </c>
      <c r="F595" s="80"/>
      <c r="G595" s="80">
        <v>4.8</v>
      </c>
      <c r="H595" s="80">
        <v>55.2</v>
      </c>
      <c r="I595" s="80"/>
      <c r="J595" s="80"/>
      <c r="K595" s="80"/>
      <c r="L595" s="80"/>
      <c r="M595" s="80"/>
      <c r="N595" s="80">
        <v>0.8</v>
      </c>
      <c r="O595" s="80">
        <v>795.6</v>
      </c>
      <c r="P595" s="80">
        <f t="shared" si="18"/>
        <v>1000</v>
      </c>
    </row>
    <row r="596" spans="1:16" x14ac:dyDescent="0.25">
      <c r="A596" s="68">
        <v>711</v>
      </c>
      <c r="B596" s="70" t="s">
        <v>2226</v>
      </c>
      <c r="C596" t="s">
        <v>2049</v>
      </c>
      <c r="D596" t="str">
        <f t="shared" si="19"/>
        <v>711  C</v>
      </c>
      <c r="E596" s="80">
        <v>118.6</v>
      </c>
      <c r="F596" s="80"/>
      <c r="G596" s="80">
        <v>7.3</v>
      </c>
      <c r="H596" s="80">
        <v>82.9</v>
      </c>
      <c r="I596" s="80"/>
      <c r="J596" s="80"/>
      <c r="K596" s="80"/>
      <c r="L596" s="80"/>
      <c r="M596" s="80"/>
      <c r="N596" s="80">
        <v>1.2</v>
      </c>
      <c r="O596" s="80">
        <v>790</v>
      </c>
      <c r="P596" s="80">
        <f t="shared" si="18"/>
        <v>1000</v>
      </c>
    </row>
    <row r="597" spans="1:16" x14ac:dyDescent="0.25">
      <c r="A597" s="68">
        <v>712</v>
      </c>
      <c r="B597" s="70" t="s">
        <v>2226</v>
      </c>
      <c r="C597" t="s">
        <v>2050</v>
      </c>
      <c r="D597" t="str">
        <f t="shared" si="19"/>
        <v>712  C</v>
      </c>
      <c r="E597" s="80">
        <v>188.2</v>
      </c>
      <c r="F597" s="80"/>
      <c r="G597" s="80">
        <v>2.6</v>
      </c>
      <c r="H597" s="80"/>
      <c r="I597" s="80"/>
      <c r="J597" s="80">
        <v>0.8</v>
      </c>
      <c r="K597" s="80"/>
      <c r="L597" s="80"/>
      <c r="M597" s="80"/>
      <c r="N597" s="80">
        <v>0</v>
      </c>
      <c r="O597" s="80">
        <v>808.4</v>
      </c>
      <c r="P597" s="80">
        <f t="shared" si="18"/>
        <v>1000</v>
      </c>
    </row>
    <row r="598" spans="1:16" x14ac:dyDescent="0.25">
      <c r="A598" s="68">
        <v>713</v>
      </c>
      <c r="B598" s="70" t="s">
        <v>2226</v>
      </c>
      <c r="C598" t="s">
        <v>2051</v>
      </c>
      <c r="D598" t="str">
        <f t="shared" si="19"/>
        <v>713  C</v>
      </c>
      <c r="E598" s="80">
        <v>182.6</v>
      </c>
      <c r="F598" s="80"/>
      <c r="G598" s="80">
        <v>5.2</v>
      </c>
      <c r="H598" s="80"/>
      <c r="I598" s="80"/>
      <c r="J598" s="80">
        <v>1.6</v>
      </c>
      <c r="K598" s="80"/>
      <c r="L598" s="80"/>
      <c r="M598" s="80"/>
      <c r="N598" s="80">
        <v>0</v>
      </c>
      <c r="O598" s="80">
        <v>810.6</v>
      </c>
      <c r="P598" s="80">
        <f t="shared" si="18"/>
        <v>1000</v>
      </c>
    </row>
    <row r="599" spans="1:16" x14ac:dyDescent="0.25">
      <c r="A599" s="68">
        <v>714</v>
      </c>
      <c r="B599" s="70" t="s">
        <v>2226</v>
      </c>
      <c r="C599" t="s">
        <v>2052</v>
      </c>
      <c r="D599" t="str">
        <f t="shared" si="19"/>
        <v>714  C</v>
      </c>
      <c r="E599" s="80">
        <v>386.1</v>
      </c>
      <c r="F599" s="80">
        <v>100.2</v>
      </c>
      <c r="G599" s="80">
        <v>0</v>
      </c>
      <c r="H599" s="80">
        <v>12.5</v>
      </c>
      <c r="I599" s="80"/>
      <c r="J599" s="80">
        <v>0</v>
      </c>
      <c r="K599" s="80"/>
      <c r="L599" s="80"/>
      <c r="M599" s="80"/>
      <c r="N599" s="80">
        <v>0</v>
      </c>
      <c r="O599" s="80">
        <v>501.2</v>
      </c>
      <c r="P599" s="80">
        <f t="shared" si="18"/>
        <v>1000</v>
      </c>
    </row>
    <row r="600" spans="1:16" x14ac:dyDescent="0.25">
      <c r="A600" s="68">
        <v>715</v>
      </c>
      <c r="B600" s="70" t="s">
        <v>2226</v>
      </c>
      <c r="C600" t="s">
        <v>2053</v>
      </c>
      <c r="D600" t="str">
        <f t="shared" si="19"/>
        <v>715  C</v>
      </c>
      <c r="E600" s="80">
        <v>149.5</v>
      </c>
      <c r="F600" s="80"/>
      <c r="G600" s="80">
        <v>20.9</v>
      </c>
      <c r="H600" s="80"/>
      <c r="I600" s="80"/>
      <c r="J600" s="80">
        <v>6.3</v>
      </c>
      <c r="K600" s="80"/>
      <c r="L600" s="80"/>
      <c r="M600" s="80"/>
      <c r="N600" s="80">
        <v>0.2</v>
      </c>
      <c r="O600" s="80">
        <v>823.1</v>
      </c>
      <c r="P600" s="80">
        <f t="shared" si="18"/>
        <v>1000</v>
      </c>
    </row>
    <row r="601" spans="1:16" x14ac:dyDescent="0.25">
      <c r="A601" s="68">
        <v>716</v>
      </c>
      <c r="B601" s="70" t="s">
        <v>2226</v>
      </c>
      <c r="C601" t="s">
        <v>2054</v>
      </c>
      <c r="D601" t="str">
        <f t="shared" si="19"/>
        <v>716  C</v>
      </c>
      <c r="E601" s="80">
        <v>105.4</v>
      </c>
      <c r="F601" s="80"/>
      <c r="G601" s="80">
        <v>41.7</v>
      </c>
      <c r="H601" s="80"/>
      <c r="I601" s="80"/>
      <c r="J601" s="80">
        <v>12.7</v>
      </c>
      <c r="K601" s="80"/>
      <c r="L601" s="80"/>
      <c r="M601" s="80"/>
      <c r="N601" s="80">
        <v>0.3</v>
      </c>
      <c r="O601" s="80">
        <v>839.9</v>
      </c>
      <c r="P601" s="80">
        <f t="shared" si="18"/>
        <v>1000</v>
      </c>
    </row>
    <row r="602" spans="1:16" x14ac:dyDescent="0.25">
      <c r="A602" s="68">
        <v>717</v>
      </c>
      <c r="B602" s="70" t="s">
        <v>2226</v>
      </c>
      <c r="C602" t="s">
        <v>2055</v>
      </c>
      <c r="D602" t="str">
        <f t="shared" si="19"/>
        <v>717  C</v>
      </c>
      <c r="E602" s="80">
        <v>105.4</v>
      </c>
      <c r="F602" s="80"/>
      <c r="G602" s="80">
        <v>41.7</v>
      </c>
      <c r="H602" s="80"/>
      <c r="I602" s="80"/>
      <c r="J602" s="80">
        <v>12.6</v>
      </c>
      <c r="K602" s="80"/>
      <c r="L602" s="80"/>
      <c r="M602" s="80"/>
      <c r="N602" s="80">
        <v>0.6</v>
      </c>
      <c r="O602" s="80">
        <v>839.7</v>
      </c>
      <c r="P602" s="80">
        <f t="shared" si="18"/>
        <v>1000</v>
      </c>
    </row>
    <row r="603" spans="1:16" x14ac:dyDescent="0.25">
      <c r="A603" s="68">
        <v>718</v>
      </c>
      <c r="B603" s="70" t="s">
        <v>2226</v>
      </c>
      <c r="C603" t="s">
        <v>2056</v>
      </c>
      <c r="D603" t="str">
        <f t="shared" si="19"/>
        <v>718  C</v>
      </c>
      <c r="E603" s="80">
        <v>105.4</v>
      </c>
      <c r="F603" s="80"/>
      <c r="G603" s="80">
        <v>41.7</v>
      </c>
      <c r="H603" s="80"/>
      <c r="I603" s="80"/>
      <c r="J603" s="80">
        <v>12.6</v>
      </c>
      <c r="K603" s="80"/>
      <c r="L603" s="80"/>
      <c r="M603" s="80"/>
      <c r="N603" s="80">
        <v>1.3</v>
      </c>
      <c r="O603" s="80">
        <v>839</v>
      </c>
      <c r="P603" s="80">
        <f t="shared" si="18"/>
        <v>1000</v>
      </c>
    </row>
    <row r="604" spans="1:16" x14ac:dyDescent="0.25">
      <c r="A604" s="68">
        <v>719</v>
      </c>
      <c r="B604" s="70" t="s">
        <v>2226</v>
      </c>
      <c r="C604" t="s">
        <v>1180</v>
      </c>
      <c r="D604" t="str">
        <f t="shared" si="19"/>
        <v>719  C</v>
      </c>
      <c r="E604" s="80">
        <v>193.4</v>
      </c>
      <c r="F604" s="80"/>
      <c r="G604" s="80">
        <v>2.9</v>
      </c>
      <c r="H604" s="80"/>
      <c r="I604" s="80"/>
      <c r="J604" s="80">
        <v>1.5</v>
      </c>
      <c r="K604" s="80"/>
      <c r="L604" s="80"/>
      <c r="M604" s="80"/>
      <c r="N604" s="80">
        <v>0.4</v>
      </c>
      <c r="O604" s="80">
        <v>801.8</v>
      </c>
      <c r="P604" s="80">
        <f t="shared" si="18"/>
        <v>1000</v>
      </c>
    </row>
    <row r="605" spans="1:16" x14ac:dyDescent="0.25">
      <c r="A605" s="68">
        <v>720</v>
      </c>
      <c r="B605" s="70" t="s">
        <v>2226</v>
      </c>
      <c r="C605" t="s">
        <v>2057</v>
      </c>
      <c r="D605" t="str">
        <f t="shared" si="19"/>
        <v>720  C</v>
      </c>
      <c r="E605" s="80">
        <v>193.1</v>
      </c>
      <c r="F605" s="80"/>
      <c r="G605" s="80">
        <v>5.8</v>
      </c>
      <c r="H605" s="80"/>
      <c r="I605" s="80"/>
      <c r="J605" s="80">
        <v>2.9</v>
      </c>
      <c r="K605" s="80"/>
      <c r="L605" s="80"/>
      <c r="M605" s="80"/>
      <c r="N605" s="80">
        <v>0.9</v>
      </c>
      <c r="O605" s="80">
        <v>797.3</v>
      </c>
      <c r="P605" s="80">
        <f t="shared" si="18"/>
        <v>1000</v>
      </c>
    </row>
    <row r="606" spans="1:16" x14ac:dyDescent="0.25">
      <c r="A606" s="68">
        <v>721</v>
      </c>
      <c r="B606" s="70" t="s">
        <v>2226</v>
      </c>
      <c r="C606" t="s">
        <v>2058</v>
      </c>
      <c r="D606" t="str">
        <f t="shared" si="19"/>
        <v>721  C</v>
      </c>
      <c r="E606" s="80">
        <v>192.5</v>
      </c>
      <c r="F606" s="80"/>
      <c r="G606" s="80">
        <v>11.6</v>
      </c>
      <c r="H606" s="80"/>
      <c r="I606" s="80"/>
      <c r="J606" s="80">
        <v>5.8</v>
      </c>
      <c r="K606" s="80"/>
      <c r="L606" s="80"/>
      <c r="M606" s="80"/>
      <c r="N606" s="80">
        <v>1.7</v>
      </c>
      <c r="O606" s="80">
        <v>788.4</v>
      </c>
      <c r="P606" s="80">
        <f t="shared" si="18"/>
        <v>1000</v>
      </c>
    </row>
    <row r="607" spans="1:16" x14ac:dyDescent="0.25">
      <c r="A607" s="68">
        <v>722</v>
      </c>
      <c r="B607" s="70" t="s">
        <v>2226</v>
      </c>
      <c r="C607" t="s">
        <v>2059</v>
      </c>
      <c r="D607" t="str">
        <f t="shared" si="19"/>
        <v>722  C</v>
      </c>
      <c r="E607" s="80">
        <v>191.4</v>
      </c>
      <c r="F607" s="80"/>
      <c r="G607" s="80">
        <v>23</v>
      </c>
      <c r="H607" s="80"/>
      <c r="I607" s="80"/>
      <c r="J607" s="80">
        <v>11.5</v>
      </c>
      <c r="K607" s="80"/>
      <c r="L607" s="80"/>
      <c r="M607" s="80"/>
      <c r="N607" s="80">
        <v>3.4</v>
      </c>
      <c r="O607" s="80">
        <v>770.7</v>
      </c>
      <c r="P607" s="80">
        <f t="shared" si="18"/>
        <v>1000</v>
      </c>
    </row>
    <row r="608" spans="1:16" x14ac:dyDescent="0.25">
      <c r="A608" s="68">
        <v>723</v>
      </c>
      <c r="B608" s="70" t="s">
        <v>2226</v>
      </c>
      <c r="C608" t="s">
        <v>2060</v>
      </c>
      <c r="D608" t="str">
        <f t="shared" si="19"/>
        <v>723  C</v>
      </c>
      <c r="E608" s="80">
        <v>190.3</v>
      </c>
      <c r="F608" s="80"/>
      <c r="G608" s="80">
        <v>34.299999999999997</v>
      </c>
      <c r="H608" s="80"/>
      <c r="I608" s="80"/>
      <c r="J608" s="80">
        <v>17.100000000000001</v>
      </c>
      <c r="K608" s="80"/>
      <c r="L608" s="80"/>
      <c r="M608" s="80"/>
      <c r="N608" s="80">
        <v>5.7</v>
      </c>
      <c r="O608" s="80">
        <v>752.6</v>
      </c>
      <c r="P608" s="80">
        <f t="shared" si="18"/>
        <v>1000</v>
      </c>
    </row>
    <row r="609" spans="1:16" x14ac:dyDescent="0.25">
      <c r="A609" s="68">
        <v>724</v>
      </c>
      <c r="B609" s="70" t="s">
        <v>2226</v>
      </c>
      <c r="C609" t="s">
        <v>2061</v>
      </c>
      <c r="D609" t="str">
        <f t="shared" si="19"/>
        <v>724  C</v>
      </c>
      <c r="E609" s="80">
        <v>190</v>
      </c>
      <c r="F609" s="80"/>
      <c r="G609" s="80">
        <v>34.200000000000003</v>
      </c>
      <c r="H609" s="80"/>
      <c r="I609" s="80"/>
      <c r="J609" s="80">
        <v>17.100000000000001</v>
      </c>
      <c r="K609" s="80"/>
      <c r="L609" s="80"/>
      <c r="M609" s="80"/>
      <c r="N609" s="80">
        <v>10.3</v>
      </c>
      <c r="O609" s="80">
        <v>748.4</v>
      </c>
      <c r="P609" s="80">
        <f t="shared" si="18"/>
        <v>1000</v>
      </c>
    </row>
    <row r="610" spans="1:16" x14ac:dyDescent="0.25">
      <c r="A610" s="68">
        <v>725</v>
      </c>
      <c r="B610" s="70" t="s">
        <v>2226</v>
      </c>
      <c r="C610" t="s">
        <v>2062</v>
      </c>
      <c r="D610" t="str">
        <f t="shared" si="19"/>
        <v>725  C</v>
      </c>
      <c r="E610" s="80">
        <v>189.8</v>
      </c>
      <c r="F610" s="80"/>
      <c r="G610" s="80">
        <v>34.200000000000003</v>
      </c>
      <c r="H610" s="80"/>
      <c r="I610" s="80"/>
      <c r="J610" s="80">
        <v>17.100000000000001</v>
      </c>
      <c r="K610" s="80"/>
      <c r="L610" s="80"/>
      <c r="M610" s="80"/>
      <c r="N610" s="80">
        <v>14.8</v>
      </c>
      <c r="O610" s="80">
        <v>744.1</v>
      </c>
      <c r="P610" s="80">
        <f t="shared" si="18"/>
        <v>1000</v>
      </c>
    </row>
    <row r="611" spans="1:16" x14ac:dyDescent="0.25">
      <c r="A611" s="68">
        <v>726</v>
      </c>
      <c r="B611" s="70" t="s">
        <v>2226</v>
      </c>
      <c r="C611" t="s">
        <v>2063</v>
      </c>
      <c r="D611" t="str">
        <f t="shared" si="19"/>
        <v>726  C</v>
      </c>
      <c r="E611" s="80">
        <v>193.5</v>
      </c>
      <c r="F611" s="80"/>
      <c r="G611" s="80">
        <v>1.4</v>
      </c>
      <c r="H611" s="80"/>
      <c r="I611" s="80"/>
      <c r="J611" s="80">
        <v>0.7</v>
      </c>
      <c r="K611" s="80"/>
      <c r="L611" s="80"/>
      <c r="M611" s="80"/>
      <c r="N611" s="80">
        <v>0.7</v>
      </c>
      <c r="O611" s="80">
        <v>803.7</v>
      </c>
      <c r="P611" s="80">
        <f t="shared" si="18"/>
        <v>1000</v>
      </c>
    </row>
    <row r="612" spans="1:16" x14ac:dyDescent="0.25">
      <c r="A612" s="68">
        <v>727</v>
      </c>
      <c r="B612" s="70" t="s">
        <v>2226</v>
      </c>
      <c r="C612" t="s">
        <v>2064</v>
      </c>
      <c r="D612" t="str">
        <f t="shared" si="19"/>
        <v>727  C</v>
      </c>
      <c r="E612" s="80">
        <v>193.3</v>
      </c>
      <c r="F612" s="80"/>
      <c r="G612" s="80">
        <v>2.9</v>
      </c>
      <c r="H612" s="80"/>
      <c r="I612" s="80"/>
      <c r="J612" s="80">
        <v>1.4</v>
      </c>
      <c r="K612" s="80"/>
      <c r="L612" s="80"/>
      <c r="M612" s="80"/>
      <c r="N612" s="80">
        <v>1.3</v>
      </c>
      <c r="O612" s="80">
        <v>801.1</v>
      </c>
      <c r="P612" s="80">
        <f t="shared" si="18"/>
        <v>1000</v>
      </c>
    </row>
    <row r="613" spans="1:16" x14ac:dyDescent="0.25">
      <c r="A613" s="68">
        <v>728</v>
      </c>
      <c r="B613" s="70" t="s">
        <v>2226</v>
      </c>
      <c r="C613" t="s">
        <v>2065</v>
      </c>
      <c r="D613" t="str">
        <f t="shared" si="19"/>
        <v>728  C</v>
      </c>
      <c r="E613" s="80">
        <v>193</v>
      </c>
      <c r="F613" s="80"/>
      <c r="G613" s="80">
        <v>5.7</v>
      </c>
      <c r="H613" s="80"/>
      <c r="I613" s="80"/>
      <c r="J613" s="80">
        <v>2.9</v>
      </c>
      <c r="K613" s="80"/>
      <c r="L613" s="80"/>
      <c r="M613" s="80"/>
      <c r="N613" s="80">
        <v>2.6</v>
      </c>
      <c r="O613" s="80">
        <v>795.8</v>
      </c>
      <c r="P613" s="80">
        <f t="shared" si="18"/>
        <v>1000</v>
      </c>
    </row>
    <row r="614" spans="1:16" x14ac:dyDescent="0.25">
      <c r="A614" s="68">
        <v>729</v>
      </c>
      <c r="B614" s="70" t="s">
        <v>2226</v>
      </c>
      <c r="C614" t="s">
        <v>2066</v>
      </c>
      <c r="D614" t="str">
        <f t="shared" si="19"/>
        <v>729  C</v>
      </c>
      <c r="E614" s="80">
        <v>192.4</v>
      </c>
      <c r="F614" s="80"/>
      <c r="G614" s="80">
        <v>11.4</v>
      </c>
      <c r="H614" s="80"/>
      <c r="I614" s="80"/>
      <c r="J614" s="80">
        <v>5.7</v>
      </c>
      <c r="K614" s="80"/>
      <c r="L614" s="80"/>
      <c r="M614" s="80"/>
      <c r="N614" s="80">
        <v>5.2</v>
      </c>
      <c r="O614" s="80">
        <v>785.3</v>
      </c>
      <c r="P614" s="80">
        <f t="shared" si="18"/>
        <v>1000</v>
      </c>
    </row>
    <row r="615" spans="1:16" x14ac:dyDescent="0.25">
      <c r="A615" s="68">
        <v>730</v>
      </c>
      <c r="B615" s="70" t="s">
        <v>2226</v>
      </c>
      <c r="C615" t="s">
        <v>2067</v>
      </c>
      <c r="D615" t="str">
        <f t="shared" si="19"/>
        <v>730  C</v>
      </c>
      <c r="E615" s="80">
        <v>126.7</v>
      </c>
      <c r="F615" s="80"/>
      <c r="G615" s="80">
        <v>22.8</v>
      </c>
      <c r="H615" s="80"/>
      <c r="I615" s="80"/>
      <c r="J615" s="80">
        <v>11.4</v>
      </c>
      <c r="K615" s="80"/>
      <c r="L615" s="80"/>
      <c r="M615" s="80"/>
      <c r="N615" s="80">
        <v>12.7</v>
      </c>
      <c r="O615" s="80">
        <v>826.4</v>
      </c>
      <c r="P615" s="80">
        <f t="shared" si="18"/>
        <v>1000</v>
      </c>
    </row>
    <row r="616" spans="1:16" x14ac:dyDescent="0.25">
      <c r="A616" s="68">
        <v>731</v>
      </c>
      <c r="B616" s="70" t="s">
        <v>2226</v>
      </c>
      <c r="C616" t="s">
        <v>2068</v>
      </c>
      <c r="D616" t="str">
        <f t="shared" si="19"/>
        <v>731  C</v>
      </c>
      <c r="E616" s="80">
        <v>94.9</v>
      </c>
      <c r="F616" s="80"/>
      <c r="G616" s="80">
        <v>17.100000000000001</v>
      </c>
      <c r="H616" s="80"/>
      <c r="I616" s="80"/>
      <c r="J616" s="80">
        <v>8.5</v>
      </c>
      <c r="K616" s="80"/>
      <c r="L616" s="80"/>
      <c r="M616" s="80"/>
      <c r="N616" s="80">
        <v>18.5</v>
      </c>
      <c r="O616" s="80">
        <v>861</v>
      </c>
      <c r="P616" s="80">
        <f t="shared" si="18"/>
        <v>1000</v>
      </c>
    </row>
    <row r="617" spans="1:16" x14ac:dyDescent="0.25">
      <c r="A617" s="68">
        <v>732</v>
      </c>
      <c r="B617" s="70" t="s">
        <v>2226</v>
      </c>
      <c r="C617" t="s">
        <v>2069</v>
      </c>
      <c r="D617" t="str">
        <f t="shared" si="19"/>
        <v>732  C</v>
      </c>
      <c r="E617" s="80">
        <v>75.8</v>
      </c>
      <c r="F617" s="80"/>
      <c r="G617" s="80">
        <v>13.7</v>
      </c>
      <c r="H617" s="80"/>
      <c r="I617" s="80"/>
      <c r="J617" s="80">
        <v>6.8</v>
      </c>
      <c r="K617" s="80"/>
      <c r="L617" s="80"/>
      <c r="M617" s="80"/>
      <c r="N617" s="80">
        <v>21.9</v>
      </c>
      <c r="O617" s="80">
        <v>881.8</v>
      </c>
      <c r="P617" s="80">
        <f t="shared" si="18"/>
        <v>1000</v>
      </c>
    </row>
    <row r="618" spans="1:16" x14ac:dyDescent="0.25">
      <c r="A618" s="68">
        <v>1205</v>
      </c>
      <c r="B618" s="70" t="s">
        <v>2226</v>
      </c>
      <c r="C618" t="s">
        <v>1208</v>
      </c>
      <c r="D618" t="str">
        <f t="shared" si="19"/>
        <v>1205  C</v>
      </c>
      <c r="E618" s="80">
        <v>196.1</v>
      </c>
      <c r="F618" s="80"/>
      <c r="G618" s="80">
        <v>0.9</v>
      </c>
      <c r="H618" s="80"/>
      <c r="I618" s="80"/>
      <c r="J618" s="80"/>
      <c r="K618" s="80"/>
      <c r="L618" s="80"/>
      <c r="M618" s="80"/>
      <c r="N618" s="80"/>
      <c r="O618" s="80">
        <v>803</v>
      </c>
      <c r="P618" s="80">
        <f t="shared" si="18"/>
        <v>1000</v>
      </c>
    </row>
    <row r="619" spans="1:16" x14ac:dyDescent="0.25">
      <c r="A619" s="68">
        <v>1215</v>
      </c>
      <c r="B619" s="70" t="s">
        <v>2226</v>
      </c>
      <c r="C619" t="s">
        <v>1210</v>
      </c>
      <c r="D619" t="str">
        <f t="shared" si="19"/>
        <v>1215  C</v>
      </c>
      <c r="E619" s="80">
        <v>193.7</v>
      </c>
      <c r="F619" s="80">
        <v>5.8</v>
      </c>
      <c r="G619" s="80"/>
      <c r="H619" s="80">
        <v>0.3</v>
      </c>
      <c r="I619" s="80"/>
      <c r="J619" s="80"/>
      <c r="K619" s="80"/>
      <c r="L619" s="80"/>
      <c r="M619" s="80"/>
      <c r="N619" s="80"/>
      <c r="O619" s="80">
        <v>800.2</v>
      </c>
      <c r="P619" s="80">
        <f t="shared" si="18"/>
        <v>1000</v>
      </c>
    </row>
    <row r="620" spans="1:16" x14ac:dyDescent="0.25">
      <c r="A620" s="68">
        <v>1225</v>
      </c>
      <c r="B620" s="70" t="s">
        <v>2226</v>
      </c>
      <c r="C620" t="s">
        <v>1212</v>
      </c>
      <c r="D620" t="str">
        <f t="shared" si="19"/>
        <v>1225  C</v>
      </c>
      <c r="E620" s="80">
        <v>193.8</v>
      </c>
      <c r="F620" s="80"/>
      <c r="G620" s="80">
        <v>14.5</v>
      </c>
      <c r="H620" s="80">
        <v>0.6</v>
      </c>
      <c r="I620" s="80"/>
      <c r="J620" s="80"/>
      <c r="K620" s="80"/>
      <c r="L620" s="80"/>
      <c r="M620" s="80"/>
      <c r="N620" s="80"/>
      <c r="O620" s="80">
        <v>791.1</v>
      </c>
      <c r="P620" s="80">
        <f t="shared" si="18"/>
        <v>1000</v>
      </c>
    </row>
    <row r="621" spans="1:16" x14ac:dyDescent="0.25">
      <c r="A621" s="68">
        <v>1235</v>
      </c>
      <c r="B621" s="70" t="s">
        <v>2226</v>
      </c>
      <c r="C621" t="s">
        <v>1214</v>
      </c>
      <c r="D621" t="str">
        <f t="shared" si="19"/>
        <v>1235  C</v>
      </c>
      <c r="E621" s="80">
        <v>194.1</v>
      </c>
      <c r="F621" s="80"/>
      <c r="G621" s="80">
        <v>55.3</v>
      </c>
      <c r="H621" s="80">
        <v>2.9</v>
      </c>
      <c r="I621" s="80"/>
      <c r="J621" s="80"/>
      <c r="K621" s="80"/>
      <c r="L621" s="80"/>
      <c r="M621" s="80"/>
      <c r="N621" s="80"/>
      <c r="O621" s="80">
        <v>747.7</v>
      </c>
      <c r="P621" s="80">
        <f t="shared" si="18"/>
        <v>1000</v>
      </c>
    </row>
    <row r="622" spans="1:16" x14ac:dyDescent="0.25">
      <c r="A622" s="68">
        <v>1245</v>
      </c>
      <c r="B622" s="70" t="s">
        <v>2226</v>
      </c>
      <c r="C622" t="s">
        <v>1216</v>
      </c>
      <c r="D622" t="str">
        <f t="shared" si="19"/>
        <v>1245  C</v>
      </c>
      <c r="E622" s="80">
        <v>96.6</v>
      </c>
      <c r="F622" s="80"/>
      <c r="G622" s="80">
        <v>31.9</v>
      </c>
      <c r="H622" s="80">
        <v>2.9</v>
      </c>
      <c r="I622" s="80"/>
      <c r="J622" s="80"/>
      <c r="K622" s="80"/>
      <c r="L622" s="80"/>
      <c r="M622" s="80"/>
      <c r="N622" s="80">
        <v>0.3</v>
      </c>
      <c r="O622" s="80">
        <v>868.3</v>
      </c>
      <c r="P622" s="80">
        <f t="shared" si="18"/>
        <v>1000</v>
      </c>
    </row>
    <row r="623" spans="1:16" x14ac:dyDescent="0.25">
      <c r="A623" s="68">
        <v>1255</v>
      </c>
      <c r="B623" s="70" t="s">
        <v>2226</v>
      </c>
      <c r="C623" t="s">
        <v>1218</v>
      </c>
      <c r="D623" t="str">
        <f t="shared" si="19"/>
        <v>1255  C</v>
      </c>
      <c r="E623" s="80">
        <v>96.6</v>
      </c>
      <c r="F623" s="80"/>
      <c r="G623" s="80">
        <v>34.799999999999997</v>
      </c>
      <c r="H623" s="80">
        <v>5.8</v>
      </c>
      <c r="I623" s="80"/>
      <c r="J623" s="80"/>
      <c r="K623" s="80"/>
      <c r="L623" s="80"/>
      <c r="M623" s="80"/>
      <c r="N623" s="80">
        <v>1.4</v>
      </c>
      <c r="O623" s="80">
        <v>861.4</v>
      </c>
      <c r="P623" s="80">
        <f t="shared" si="18"/>
        <v>1000</v>
      </c>
    </row>
    <row r="624" spans="1:16" x14ac:dyDescent="0.25">
      <c r="A624" s="68">
        <v>1265</v>
      </c>
      <c r="B624" s="70" t="s">
        <v>2226</v>
      </c>
      <c r="C624" t="s">
        <v>1220</v>
      </c>
      <c r="D624" t="str">
        <f t="shared" si="19"/>
        <v>1265  C</v>
      </c>
      <c r="E624" s="80">
        <v>96.6</v>
      </c>
      <c r="F624" s="80"/>
      <c r="G624" s="80">
        <v>34.799999999999997</v>
      </c>
      <c r="H624" s="80">
        <v>5.8</v>
      </c>
      <c r="I624" s="80"/>
      <c r="J624" s="80"/>
      <c r="K624" s="80"/>
      <c r="L624" s="80"/>
      <c r="M624" s="80"/>
      <c r="N624" s="80">
        <v>2.9</v>
      </c>
      <c r="O624" s="80">
        <v>859.9</v>
      </c>
      <c r="P624" s="80">
        <f t="shared" si="18"/>
        <v>1000</v>
      </c>
    </row>
    <row r="625" spans="1:16" x14ac:dyDescent="0.25">
      <c r="A625" s="68">
        <v>1345</v>
      </c>
      <c r="B625" s="70" t="s">
        <v>2226</v>
      </c>
      <c r="C625" t="s">
        <v>1229</v>
      </c>
      <c r="D625" t="str">
        <f t="shared" si="19"/>
        <v>1345  C</v>
      </c>
      <c r="E625" s="80">
        <v>193.8</v>
      </c>
      <c r="F625" s="80">
        <v>8.6999999999999993</v>
      </c>
      <c r="G625" s="80"/>
      <c r="H625" s="80">
        <v>2.9</v>
      </c>
      <c r="I625" s="80"/>
      <c r="J625" s="80"/>
      <c r="K625" s="80"/>
      <c r="L625" s="80"/>
      <c r="M625" s="80"/>
      <c r="N625" s="80"/>
      <c r="O625" s="80">
        <v>794.6</v>
      </c>
      <c r="P625" s="80">
        <f t="shared" si="18"/>
        <v>1000</v>
      </c>
    </row>
    <row r="626" spans="1:16" x14ac:dyDescent="0.25">
      <c r="A626" s="68">
        <v>1355</v>
      </c>
      <c r="B626" s="70" t="s">
        <v>2226</v>
      </c>
      <c r="C626" t="s">
        <v>1231</v>
      </c>
      <c r="D626" t="str">
        <f t="shared" si="19"/>
        <v>1355  C</v>
      </c>
      <c r="E626" s="80">
        <v>193.9</v>
      </c>
      <c r="F626" s="80">
        <v>17.399999999999999</v>
      </c>
      <c r="G626" s="80"/>
      <c r="H626" s="80">
        <v>5.8</v>
      </c>
      <c r="I626" s="80"/>
      <c r="J626" s="80"/>
      <c r="K626" s="80"/>
      <c r="L626" s="80"/>
      <c r="M626" s="80"/>
      <c r="N626" s="80"/>
      <c r="O626" s="80">
        <v>782.9</v>
      </c>
      <c r="P626" s="80">
        <f t="shared" si="18"/>
        <v>1000</v>
      </c>
    </row>
    <row r="627" spans="1:16" x14ac:dyDescent="0.25">
      <c r="A627" s="68">
        <v>1365</v>
      </c>
      <c r="B627" s="70" t="s">
        <v>2226</v>
      </c>
      <c r="C627" t="s">
        <v>1233</v>
      </c>
      <c r="D627" t="str">
        <f t="shared" si="19"/>
        <v>1365  C</v>
      </c>
      <c r="E627" s="80">
        <v>174.5</v>
      </c>
      <c r="F627" s="80">
        <v>34.9</v>
      </c>
      <c r="G627" s="80"/>
      <c r="H627" s="80">
        <v>8.6999999999999993</v>
      </c>
      <c r="I627" s="80"/>
      <c r="J627" s="80"/>
      <c r="K627" s="80"/>
      <c r="L627" s="80"/>
      <c r="M627" s="80"/>
      <c r="N627" s="80"/>
      <c r="O627" s="80">
        <v>781.9</v>
      </c>
      <c r="P627" s="80">
        <f t="shared" si="18"/>
        <v>1000</v>
      </c>
    </row>
    <row r="628" spans="1:16" x14ac:dyDescent="0.25">
      <c r="A628" s="68">
        <v>1375</v>
      </c>
      <c r="B628" s="70" t="s">
        <v>2226</v>
      </c>
      <c r="C628" t="s">
        <v>1235</v>
      </c>
      <c r="D628" t="str">
        <f t="shared" si="19"/>
        <v>1375  C</v>
      </c>
      <c r="E628" s="80">
        <v>244</v>
      </c>
      <c r="F628" s="80"/>
      <c r="G628" s="80">
        <v>134.69999999999999</v>
      </c>
      <c r="H628" s="80">
        <v>8.8000000000000007</v>
      </c>
      <c r="I628" s="80"/>
      <c r="J628" s="80"/>
      <c r="K628" s="80"/>
      <c r="L628" s="80"/>
      <c r="M628" s="80"/>
      <c r="N628" s="80"/>
      <c r="O628" s="80">
        <v>612.5</v>
      </c>
      <c r="P628" s="80">
        <f t="shared" si="18"/>
        <v>1000</v>
      </c>
    </row>
    <row r="629" spans="1:16" x14ac:dyDescent="0.25">
      <c r="A629" s="68">
        <v>1385</v>
      </c>
      <c r="B629" s="70" t="s">
        <v>2226</v>
      </c>
      <c r="C629" t="s">
        <v>1237</v>
      </c>
      <c r="D629" t="str">
        <f t="shared" si="19"/>
        <v>1385  C</v>
      </c>
      <c r="E629" s="80">
        <v>116.5</v>
      </c>
      <c r="F629" s="80"/>
      <c r="G629" s="80">
        <v>134</v>
      </c>
      <c r="H629" s="80">
        <v>11.7</v>
      </c>
      <c r="I629" s="80"/>
      <c r="J629" s="80"/>
      <c r="K629" s="80"/>
      <c r="L629" s="80"/>
      <c r="M629" s="80"/>
      <c r="N629" s="80">
        <v>1.5</v>
      </c>
      <c r="O629" s="80">
        <v>736.3</v>
      </c>
      <c r="P629" s="80">
        <f t="shared" si="18"/>
        <v>1000</v>
      </c>
    </row>
    <row r="630" spans="1:16" x14ac:dyDescent="0.25">
      <c r="A630" s="68">
        <v>1395</v>
      </c>
      <c r="B630" s="70" t="s">
        <v>2226</v>
      </c>
      <c r="C630" t="s">
        <v>1239</v>
      </c>
      <c r="D630" t="str">
        <f t="shared" si="19"/>
        <v>1395  C</v>
      </c>
      <c r="E630" s="80">
        <v>97</v>
      </c>
      <c r="F630" s="80"/>
      <c r="G630" s="80">
        <v>128.1</v>
      </c>
      <c r="H630" s="80">
        <v>14.6</v>
      </c>
      <c r="I630" s="80"/>
      <c r="J630" s="80"/>
      <c r="K630" s="80"/>
      <c r="L630" s="80"/>
      <c r="M630" s="80"/>
      <c r="N630" s="80">
        <v>2.9</v>
      </c>
      <c r="O630" s="80">
        <v>757.4</v>
      </c>
      <c r="P630" s="80">
        <f t="shared" si="18"/>
        <v>1000</v>
      </c>
    </row>
    <row r="631" spans="1:16" x14ac:dyDescent="0.25">
      <c r="A631" s="68">
        <v>1405</v>
      </c>
      <c r="B631" s="70" t="s">
        <v>2226</v>
      </c>
      <c r="C631" t="s">
        <v>1241</v>
      </c>
      <c r="D631" t="str">
        <f t="shared" si="19"/>
        <v>1405  C</v>
      </c>
      <c r="E631" s="80">
        <v>97.1</v>
      </c>
      <c r="F631" s="80"/>
      <c r="G631" s="80">
        <v>131.1</v>
      </c>
      <c r="H631" s="80">
        <v>20.399999999999999</v>
      </c>
      <c r="I631" s="80"/>
      <c r="J631" s="80"/>
      <c r="K631" s="80"/>
      <c r="L631" s="80"/>
      <c r="M631" s="80"/>
      <c r="N631" s="80">
        <v>8.6999999999999993</v>
      </c>
      <c r="O631" s="80">
        <v>742.7</v>
      </c>
      <c r="P631" s="80">
        <f t="shared" si="18"/>
        <v>1000</v>
      </c>
    </row>
    <row r="632" spans="1:16" x14ac:dyDescent="0.25">
      <c r="A632" s="68">
        <v>1485</v>
      </c>
      <c r="B632" s="70" t="s">
        <v>2226</v>
      </c>
      <c r="C632" t="s">
        <v>1250</v>
      </c>
      <c r="D632" t="str">
        <f t="shared" si="19"/>
        <v>1485  C</v>
      </c>
      <c r="E632" s="80">
        <v>193.8</v>
      </c>
      <c r="F632" s="80"/>
      <c r="G632" s="80">
        <v>11.6</v>
      </c>
      <c r="H632" s="80">
        <v>5.8</v>
      </c>
      <c r="I632" s="80"/>
      <c r="J632" s="80"/>
      <c r="K632" s="80"/>
      <c r="L632" s="80"/>
      <c r="M632" s="80"/>
      <c r="N632" s="80"/>
      <c r="O632" s="80">
        <v>788.8</v>
      </c>
      <c r="P632" s="80">
        <f t="shared" si="18"/>
        <v>1000</v>
      </c>
    </row>
    <row r="633" spans="1:16" x14ac:dyDescent="0.25">
      <c r="A633" s="68">
        <v>1495</v>
      </c>
      <c r="B633" s="70" t="s">
        <v>2226</v>
      </c>
      <c r="C633" t="s">
        <v>1252</v>
      </c>
      <c r="D633" t="str">
        <f t="shared" si="19"/>
        <v>1495  C</v>
      </c>
      <c r="E633" s="80">
        <v>202.8</v>
      </c>
      <c r="F633" s="80"/>
      <c r="G633" s="80">
        <v>47.3</v>
      </c>
      <c r="H633" s="80">
        <v>18.399999999999999</v>
      </c>
      <c r="I633" s="80"/>
      <c r="J633" s="80"/>
      <c r="K633" s="80"/>
      <c r="L633" s="80"/>
      <c r="M633" s="80"/>
      <c r="N633" s="80"/>
      <c r="O633" s="80">
        <v>731.5</v>
      </c>
      <c r="P633" s="80">
        <f t="shared" si="18"/>
        <v>1000</v>
      </c>
    </row>
    <row r="634" spans="1:16" x14ac:dyDescent="0.25">
      <c r="A634" s="68">
        <v>1505</v>
      </c>
      <c r="B634" s="70" t="s">
        <v>2226</v>
      </c>
      <c r="C634" t="s">
        <v>1254</v>
      </c>
      <c r="D634" t="str">
        <f t="shared" si="19"/>
        <v>1505  C</v>
      </c>
      <c r="E634" s="80">
        <v>194.6</v>
      </c>
      <c r="F634" s="80"/>
      <c r="G634" s="80">
        <v>87.6</v>
      </c>
      <c r="H634" s="80">
        <v>29.2</v>
      </c>
      <c r="I634" s="80"/>
      <c r="J634" s="80"/>
      <c r="K634" s="80"/>
      <c r="L634" s="80"/>
      <c r="M634" s="80"/>
      <c r="N634" s="80"/>
      <c r="O634" s="80">
        <v>688.6</v>
      </c>
      <c r="P634" s="80">
        <f t="shared" si="18"/>
        <v>1000</v>
      </c>
    </row>
    <row r="635" spans="1:16" x14ac:dyDescent="0.25">
      <c r="A635" s="68">
        <v>1525</v>
      </c>
      <c r="B635" s="70" t="s">
        <v>2226</v>
      </c>
      <c r="C635" t="s">
        <v>1257</v>
      </c>
      <c r="D635" t="str">
        <f t="shared" si="19"/>
        <v>1525  C</v>
      </c>
      <c r="E635" s="80">
        <v>97</v>
      </c>
      <c r="F635" s="80"/>
      <c r="G635" s="80">
        <v>101.9</v>
      </c>
      <c r="H635" s="80">
        <v>46.6</v>
      </c>
      <c r="I635" s="80"/>
      <c r="J635" s="80"/>
      <c r="K635" s="80"/>
      <c r="L635" s="80"/>
      <c r="M635" s="80"/>
      <c r="N635" s="80">
        <v>0.6</v>
      </c>
      <c r="O635" s="80">
        <v>753.9</v>
      </c>
      <c r="P635" s="80">
        <f t="shared" si="18"/>
        <v>1000</v>
      </c>
    </row>
    <row r="636" spans="1:16" x14ac:dyDescent="0.25">
      <c r="A636" s="68">
        <v>1535</v>
      </c>
      <c r="B636" s="70" t="s">
        <v>2226</v>
      </c>
      <c r="C636" t="s">
        <v>1259</v>
      </c>
      <c r="D636" t="str">
        <f t="shared" si="19"/>
        <v>1535  C</v>
      </c>
      <c r="E636" s="80">
        <v>97</v>
      </c>
      <c r="F636" s="80"/>
      <c r="G636" s="80">
        <v>101.9</v>
      </c>
      <c r="H636" s="80">
        <v>40.799999999999997</v>
      </c>
      <c r="I636" s="80"/>
      <c r="J636" s="80"/>
      <c r="K636" s="80"/>
      <c r="L636" s="80"/>
      <c r="M636" s="80"/>
      <c r="N636" s="80">
        <v>1.5</v>
      </c>
      <c r="O636" s="80">
        <v>758.8</v>
      </c>
      <c r="P636" s="80">
        <f t="shared" si="18"/>
        <v>1000</v>
      </c>
    </row>
    <row r="637" spans="1:16" x14ac:dyDescent="0.25">
      <c r="A637" s="68">
        <v>1545</v>
      </c>
      <c r="B637" s="70" t="s">
        <v>2226</v>
      </c>
      <c r="C637" t="s">
        <v>1261</v>
      </c>
      <c r="D637" t="str">
        <f t="shared" si="19"/>
        <v>1545  C</v>
      </c>
      <c r="E637" s="80">
        <v>97.4</v>
      </c>
      <c r="F637" s="80"/>
      <c r="G637" s="80">
        <v>116.9</v>
      </c>
      <c r="H637" s="80">
        <v>105.2</v>
      </c>
      <c r="I637" s="80"/>
      <c r="J637" s="80"/>
      <c r="K637" s="80"/>
      <c r="L637" s="80"/>
      <c r="M637" s="80"/>
      <c r="N637" s="80">
        <v>29.2</v>
      </c>
      <c r="O637" s="80">
        <v>651.29999999999995</v>
      </c>
      <c r="P637" s="80">
        <f t="shared" si="18"/>
        <v>1000</v>
      </c>
    </row>
    <row r="638" spans="1:16" x14ac:dyDescent="0.25">
      <c r="A638" s="68">
        <v>1555</v>
      </c>
      <c r="B638" s="70" t="s">
        <v>2226</v>
      </c>
      <c r="C638" t="s">
        <v>1263</v>
      </c>
      <c r="D638" t="str">
        <f t="shared" si="19"/>
        <v>1555  C</v>
      </c>
      <c r="E638" s="80">
        <v>96.5</v>
      </c>
      <c r="F638" s="80">
        <v>8.6999999999999993</v>
      </c>
      <c r="G638" s="80"/>
      <c r="H638" s="80">
        <v>5.8</v>
      </c>
      <c r="I638" s="80"/>
      <c r="J638" s="80"/>
      <c r="K638" s="80"/>
      <c r="L638" s="80"/>
      <c r="M638" s="80"/>
      <c r="N638" s="80"/>
      <c r="O638" s="80">
        <v>889</v>
      </c>
      <c r="P638" s="80">
        <f t="shared" si="18"/>
        <v>1000</v>
      </c>
    </row>
    <row r="639" spans="1:16" x14ac:dyDescent="0.25">
      <c r="A639" s="68">
        <v>1565</v>
      </c>
      <c r="B639" s="70" t="s">
        <v>2226</v>
      </c>
      <c r="C639" t="s">
        <v>1265</v>
      </c>
      <c r="D639" t="str">
        <f t="shared" si="19"/>
        <v>1565  C</v>
      </c>
      <c r="E639" s="80">
        <v>96.5</v>
      </c>
      <c r="F639" s="80">
        <v>14.5</v>
      </c>
      <c r="G639" s="80"/>
      <c r="H639" s="80">
        <v>8.6999999999999993</v>
      </c>
      <c r="I639" s="80"/>
      <c r="J639" s="80"/>
      <c r="K639" s="80"/>
      <c r="L639" s="80"/>
      <c r="M639" s="80"/>
      <c r="N639" s="80"/>
      <c r="O639" s="80">
        <v>880.3</v>
      </c>
      <c r="P639" s="80">
        <f t="shared" si="18"/>
        <v>1000</v>
      </c>
    </row>
    <row r="640" spans="1:16" x14ac:dyDescent="0.25">
      <c r="A640" s="68">
        <v>1575</v>
      </c>
      <c r="B640" s="70" t="s">
        <v>2226</v>
      </c>
      <c r="C640" t="s">
        <v>1267</v>
      </c>
      <c r="D640" t="str">
        <f t="shared" si="19"/>
        <v>1575  C</v>
      </c>
      <c r="E640" s="80">
        <v>96.7</v>
      </c>
      <c r="F640" s="80">
        <v>43.5</v>
      </c>
      <c r="G640" s="80"/>
      <c r="H640" s="80">
        <v>17.399999999999999</v>
      </c>
      <c r="I640" s="80"/>
      <c r="J640" s="80"/>
      <c r="K640" s="80"/>
      <c r="L640" s="80"/>
      <c r="M640" s="80"/>
      <c r="N640" s="80"/>
      <c r="O640" s="80">
        <v>842.4</v>
      </c>
      <c r="P640" s="80">
        <f t="shared" si="18"/>
        <v>1000</v>
      </c>
    </row>
    <row r="641" spans="1:16" x14ac:dyDescent="0.25">
      <c r="A641" s="68">
        <v>1585</v>
      </c>
      <c r="B641" s="70" t="s">
        <v>2226</v>
      </c>
      <c r="C641" t="s">
        <v>1269</v>
      </c>
      <c r="D641" t="str">
        <f t="shared" si="19"/>
        <v>1585  C</v>
      </c>
      <c r="E641" s="80">
        <v>97.1</v>
      </c>
      <c r="F641" s="80">
        <v>128.19999999999999</v>
      </c>
      <c r="G641" s="80"/>
      <c r="H641" s="80">
        <v>35</v>
      </c>
      <c r="I641" s="80"/>
      <c r="J641" s="80"/>
      <c r="K641" s="80"/>
      <c r="L641" s="80"/>
      <c r="M641" s="80"/>
      <c r="N641" s="80"/>
      <c r="O641" s="80">
        <v>739.7</v>
      </c>
      <c r="P641" s="80">
        <f t="shared" si="18"/>
        <v>1000</v>
      </c>
    </row>
    <row r="642" spans="1:16" x14ac:dyDescent="0.25">
      <c r="A642" s="68">
        <v>1595</v>
      </c>
      <c r="B642" s="70" t="s">
        <v>2226</v>
      </c>
      <c r="C642" t="s">
        <v>1271</v>
      </c>
      <c r="D642" t="str">
        <f t="shared" si="19"/>
        <v>1595  C</v>
      </c>
      <c r="E642" s="80">
        <v>97.3</v>
      </c>
      <c r="F642" s="80">
        <v>157.6</v>
      </c>
      <c r="G642" s="80"/>
      <c r="H642" s="80">
        <v>52.5</v>
      </c>
      <c r="I642" s="80"/>
      <c r="J642" s="80"/>
      <c r="K642" s="80"/>
      <c r="L642" s="80"/>
      <c r="M642" s="80"/>
      <c r="N642" s="80">
        <v>0.6</v>
      </c>
      <c r="O642" s="80">
        <v>692</v>
      </c>
      <c r="P642" s="80">
        <f t="shared" ref="P642:P708" si="20">SUM(E642:O642)</f>
        <v>1000</v>
      </c>
    </row>
    <row r="643" spans="1:16" x14ac:dyDescent="0.25">
      <c r="A643" s="68">
        <v>1605</v>
      </c>
      <c r="B643" s="70" t="s">
        <v>2226</v>
      </c>
      <c r="C643" t="s">
        <v>1273</v>
      </c>
      <c r="D643" t="str">
        <f t="shared" ref="D643:D709" si="21">CONCATENATE(A643,B643)</f>
        <v>1605  C</v>
      </c>
      <c r="E643" s="80">
        <v>94.8</v>
      </c>
      <c r="F643" s="80">
        <v>157.6</v>
      </c>
      <c r="G643" s="80"/>
      <c r="H643" s="80">
        <v>52.5</v>
      </c>
      <c r="I643" s="80"/>
      <c r="J643" s="80"/>
      <c r="K643" s="80"/>
      <c r="L643" s="80"/>
      <c r="M643" s="80"/>
      <c r="N643" s="80">
        <v>1.5</v>
      </c>
      <c r="O643" s="80">
        <v>693.6</v>
      </c>
      <c r="P643" s="80">
        <f t="shared" si="20"/>
        <v>1000</v>
      </c>
    </row>
    <row r="644" spans="1:16" x14ac:dyDescent="0.25">
      <c r="A644" s="68">
        <v>1615</v>
      </c>
      <c r="B644" s="70" t="s">
        <v>2226</v>
      </c>
      <c r="C644" t="s">
        <v>1275</v>
      </c>
      <c r="D644" t="str">
        <f t="shared" si="21"/>
        <v>1615  C</v>
      </c>
      <c r="E644" s="80">
        <v>87.6</v>
      </c>
      <c r="F644" s="80">
        <v>160.6</v>
      </c>
      <c r="G644" s="80"/>
      <c r="H644" s="80">
        <v>67.2</v>
      </c>
      <c r="I644" s="80"/>
      <c r="J644" s="80"/>
      <c r="K644" s="80"/>
      <c r="L644" s="80"/>
      <c r="M644" s="80"/>
      <c r="N644" s="80">
        <v>5.8</v>
      </c>
      <c r="O644" s="80">
        <v>678.8</v>
      </c>
      <c r="P644" s="80">
        <f t="shared" si="20"/>
        <v>1000</v>
      </c>
    </row>
    <row r="645" spans="1:16" x14ac:dyDescent="0.25">
      <c r="A645" s="68">
        <v>1625</v>
      </c>
      <c r="B645" s="70" t="s">
        <v>2226</v>
      </c>
      <c r="C645" t="s">
        <v>1277</v>
      </c>
      <c r="D645" t="str">
        <f t="shared" si="21"/>
        <v>1625  C</v>
      </c>
      <c r="E645" s="80">
        <v>96.5</v>
      </c>
      <c r="F645" s="80">
        <v>2.9</v>
      </c>
      <c r="G645" s="80"/>
      <c r="H645" s="80">
        <v>8.6999999999999993</v>
      </c>
      <c r="I645" s="80"/>
      <c r="J645" s="80"/>
      <c r="K645" s="80"/>
      <c r="L645" s="80"/>
      <c r="M645" s="80"/>
      <c r="N645" s="80"/>
      <c r="O645" s="80">
        <v>891.9</v>
      </c>
      <c r="P645" s="80">
        <f t="shared" si="20"/>
        <v>1000</v>
      </c>
    </row>
    <row r="646" spans="1:16" x14ac:dyDescent="0.25">
      <c r="A646" s="68">
        <v>1635</v>
      </c>
      <c r="B646" s="70" t="s">
        <v>2226</v>
      </c>
      <c r="C646" t="s">
        <v>1279</v>
      </c>
      <c r="D646" t="str">
        <f t="shared" si="21"/>
        <v>1635  C</v>
      </c>
      <c r="E646" s="80">
        <v>96.6</v>
      </c>
      <c r="F646" s="80">
        <v>8.6999999999999993</v>
      </c>
      <c r="G646" s="80"/>
      <c r="H646" s="80">
        <v>17.399999999999999</v>
      </c>
      <c r="I646" s="80"/>
      <c r="J646" s="80"/>
      <c r="K646" s="80"/>
      <c r="L646" s="80"/>
      <c r="M646" s="80"/>
      <c r="N646" s="80"/>
      <c r="O646" s="80">
        <v>877.3</v>
      </c>
      <c r="P646" s="80">
        <f t="shared" si="20"/>
        <v>1000</v>
      </c>
    </row>
    <row r="647" spans="1:16" x14ac:dyDescent="0.25">
      <c r="A647" s="68">
        <v>1645</v>
      </c>
      <c r="B647" s="70" t="s">
        <v>2226</v>
      </c>
      <c r="C647" t="s">
        <v>1281</v>
      </c>
      <c r="D647" t="str">
        <f t="shared" si="21"/>
        <v>1645  C</v>
      </c>
      <c r="E647" s="80">
        <v>96.6</v>
      </c>
      <c r="F647" s="80">
        <v>20.3</v>
      </c>
      <c r="G647" s="80"/>
      <c r="H647" s="80">
        <v>23.2</v>
      </c>
      <c r="I647" s="80"/>
      <c r="J647" s="80"/>
      <c r="K647" s="80"/>
      <c r="L647" s="80"/>
      <c r="M647" s="80"/>
      <c r="N647" s="80"/>
      <c r="O647" s="80">
        <v>859.9</v>
      </c>
      <c r="P647" s="80">
        <f t="shared" si="20"/>
        <v>1000</v>
      </c>
    </row>
    <row r="648" spans="1:16" x14ac:dyDescent="0.25">
      <c r="A648" s="68">
        <v>1655</v>
      </c>
      <c r="B648" s="70" t="s">
        <v>2226</v>
      </c>
      <c r="C648" t="s">
        <v>1283</v>
      </c>
      <c r="D648" t="str">
        <f t="shared" si="21"/>
        <v>1655  C</v>
      </c>
      <c r="E648" s="80">
        <v>97.1</v>
      </c>
      <c r="F648" s="80">
        <v>128.19999999999999</v>
      </c>
      <c r="G648" s="80"/>
      <c r="H648" s="80">
        <v>46.6</v>
      </c>
      <c r="I648" s="80"/>
      <c r="J648" s="80"/>
      <c r="K648" s="80"/>
      <c r="L648" s="80"/>
      <c r="M648" s="80"/>
      <c r="N648" s="80"/>
      <c r="O648" s="80">
        <v>728.1</v>
      </c>
      <c r="P648" s="80">
        <f t="shared" si="20"/>
        <v>1000</v>
      </c>
    </row>
    <row r="649" spans="1:16" x14ac:dyDescent="0.25">
      <c r="A649" s="68">
        <v>1665</v>
      </c>
      <c r="B649" s="70" t="s">
        <v>2226</v>
      </c>
      <c r="C649" t="s">
        <v>1285</v>
      </c>
      <c r="D649" t="str">
        <f t="shared" si="21"/>
        <v>1665  C</v>
      </c>
      <c r="E649" s="80">
        <v>97</v>
      </c>
      <c r="F649" s="80">
        <v>72.7</v>
      </c>
      <c r="G649" s="80"/>
      <c r="H649" s="80">
        <v>52.4</v>
      </c>
      <c r="I649" s="80"/>
      <c r="J649" s="80"/>
      <c r="K649" s="80"/>
      <c r="L649" s="80"/>
      <c r="M649" s="80"/>
      <c r="N649" s="80">
        <v>0.3</v>
      </c>
      <c r="O649" s="80">
        <v>777.6</v>
      </c>
      <c r="P649" s="80">
        <f t="shared" si="20"/>
        <v>1000</v>
      </c>
    </row>
    <row r="650" spans="1:16" x14ac:dyDescent="0.25">
      <c r="A650" s="68">
        <v>1675</v>
      </c>
      <c r="B650" s="70" t="s">
        <v>2226</v>
      </c>
      <c r="C650" t="s">
        <v>1287</v>
      </c>
      <c r="D650" t="str">
        <f t="shared" si="21"/>
        <v>1675  C</v>
      </c>
      <c r="E650" s="80">
        <v>97</v>
      </c>
      <c r="F650" s="80">
        <v>72.7</v>
      </c>
      <c r="G650" s="80"/>
      <c r="H650" s="80">
        <v>55.3</v>
      </c>
      <c r="I650" s="80"/>
      <c r="J650" s="80"/>
      <c r="K650" s="80"/>
      <c r="L650" s="80"/>
      <c r="M650" s="80"/>
      <c r="N650" s="80">
        <v>2.9</v>
      </c>
      <c r="O650" s="80">
        <v>772.1</v>
      </c>
      <c r="P650" s="80">
        <f t="shared" si="20"/>
        <v>1000</v>
      </c>
    </row>
    <row r="651" spans="1:16" x14ac:dyDescent="0.25">
      <c r="A651" s="68">
        <v>1685</v>
      </c>
      <c r="B651" s="70" t="s">
        <v>2226</v>
      </c>
      <c r="C651" t="s">
        <v>1289</v>
      </c>
      <c r="D651" t="str">
        <f t="shared" si="21"/>
        <v>1685  C</v>
      </c>
      <c r="E651" s="80">
        <v>97</v>
      </c>
      <c r="F651" s="80">
        <v>72.8</v>
      </c>
      <c r="G651" s="80"/>
      <c r="H651" s="80">
        <v>58.2</v>
      </c>
      <c r="I651" s="80"/>
      <c r="J651" s="80"/>
      <c r="K651" s="80"/>
      <c r="L651" s="80"/>
      <c r="M651" s="80"/>
      <c r="N651" s="80">
        <v>8.6999999999999993</v>
      </c>
      <c r="O651" s="80">
        <v>763.3</v>
      </c>
      <c r="P651" s="80">
        <f t="shared" si="20"/>
        <v>1000</v>
      </c>
    </row>
    <row r="652" spans="1:16" x14ac:dyDescent="0.25">
      <c r="A652" s="68">
        <v>1765</v>
      </c>
      <c r="B652" s="70" t="s">
        <v>2226</v>
      </c>
      <c r="C652" t="s">
        <v>1181</v>
      </c>
      <c r="D652" t="str">
        <f t="shared" si="21"/>
        <v>1765  C</v>
      </c>
      <c r="E652" s="80">
        <v>96.5</v>
      </c>
      <c r="F652" s="80"/>
      <c r="G652" s="80">
        <v>0.9</v>
      </c>
      <c r="H652" s="80">
        <v>8.6999999999999993</v>
      </c>
      <c r="I652" s="80"/>
      <c r="J652" s="80"/>
      <c r="K652" s="80"/>
      <c r="L652" s="80"/>
      <c r="M652" s="80"/>
      <c r="N652" s="80"/>
      <c r="O652" s="80">
        <v>893.9</v>
      </c>
      <c r="P652" s="80">
        <f t="shared" si="20"/>
        <v>1000</v>
      </c>
    </row>
    <row r="653" spans="1:16" x14ac:dyDescent="0.25">
      <c r="A653" s="68">
        <v>1767</v>
      </c>
      <c r="B653" s="70" t="s">
        <v>2226</v>
      </c>
      <c r="C653" t="s">
        <v>1182</v>
      </c>
      <c r="D653" t="str">
        <f t="shared" si="21"/>
        <v>1767  C</v>
      </c>
      <c r="E653" s="80">
        <v>96.5</v>
      </c>
      <c r="F653" s="80"/>
      <c r="G653" s="80">
        <v>0.6</v>
      </c>
      <c r="H653" s="80">
        <v>5.8</v>
      </c>
      <c r="I653" s="80"/>
      <c r="J653" s="80"/>
      <c r="K653" s="80"/>
      <c r="L653" s="80"/>
      <c r="M653" s="80"/>
      <c r="N653" s="80"/>
      <c r="O653" s="80">
        <v>897.1</v>
      </c>
      <c r="P653" s="80">
        <f t="shared" si="20"/>
        <v>1000</v>
      </c>
    </row>
    <row r="654" spans="1:16" x14ac:dyDescent="0.25">
      <c r="A654" s="68">
        <v>1775</v>
      </c>
      <c r="B654" s="70" t="s">
        <v>2226</v>
      </c>
      <c r="C654" t="s">
        <v>1299</v>
      </c>
      <c r="D654" t="str">
        <f t="shared" si="21"/>
        <v>1775  C</v>
      </c>
      <c r="E654" s="80">
        <v>96.6</v>
      </c>
      <c r="F654" s="80"/>
      <c r="G654" s="80">
        <v>2.9</v>
      </c>
      <c r="H654" s="80">
        <v>26.1</v>
      </c>
      <c r="I654" s="80"/>
      <c r="J654" s="80"/>
      <c r="K654" s="80"/>
      <c r="L654" s="80"/>
      <c r="M654" s="80"/>
      <c r="N654" s="80"/>
      <c r="O654" s="80">
        <v>874.4</v>
      </c>
      <c r="P654" s="80">
        <f t="shared" si="20"/>
        <v>1000</v>
      </c>
    </row>
    <row r="655" spans="1:16" x14ac:dyDescent="0.25">
      <c r="A655" s="68">
        <v>1777</v>
      </c>
      <c r="B655" s="70" t="s">
        <v>2226</v>
      </c>
      <c r="C655" t="s">
        <v>1300</v>
      </c>
      <c r="D655" t="str">
        <f t="shared" si="21"/>
        <v>1777  C</v>
      </c>
      <c r="E655" s="80">
        <v>96.5</v>
      </c>
      <c r="F655" s="80"/>
      <c r="G655" s="80">
        <v>2.9</v>
      </c>
      <c r="H655" s="80">
        <v>14.5</v>
      </c>
      <c r="I655" s="80"/>
      <c r="J655" s="80"/>
      <c r="K655" s="80"/>
      <c r="L655" s="80"/>
      <c r="M655" s="80"/>
      <c r="N655" s="80"/>
      <c r="O655" s="80">
        <v>886.1</v>
      </c>
      <c r="P655" s="80">
        <f t="shared" si="20"/>
        <v>1000</v>
      </c>
    </row>
    <row r="656" spans="1:16" x14ac:dyDescent="0.25">
      <c r="A656" s="68">
        <v>1785</v>
      </c>
      <c r="B656" s="70" t="s">
        <v>2226</v>
      </c>
      <c r="C656" t="s">
        <v>1302</v>
      </c>
      <c r="D656" t="str">
        <f t="shared" si="21"/>
        <v>1785  C</v>
      </c>
      <c r="E656" s="80">
        <v>96.7</v>
      </c>
      <c r="F656" s="80"/>
      <c r="G656" s="80">
        <v>5.8</v>
      </c>
      <c r="H656" s="80">
        <v>58</v>
      </c>
      <c r="I656" s="80"/>
      <c r="J656" s="80"/>
      <c r="K656" s="80"/>
      <c r="L656" s="80"/>
      <c r="M656" s="80"/>
      <c r="N656" s="80"/>
      <c r="O656" s="80">
        <v>839.5</v>
      </c>
      <c r="P656" s="80">
        <f t="shared" si="20"/>
        <v>1000</v>
      </c>
    </row>
    <row r="657" spans="1:16" x14ac:dyDescent="0.25">
      <c r="A657" s="68">
        <v>1787</v>
      </c>
      <c r="B657" s="70" t="s">
        <v>2226</v>
      </c>
      <c r="C657" t="s">
        <v>1303</v>
      </c>
      <c r="D657" t="str">
        <f t="shared" si="21"/>
        <v>1787  C</v>
      </c>
      <c r="E657" s="80">
        <v>96.9</v>
      </c>
      <c r="F657" s="80"/>
      <c r="G657" s="80">
        <v>14.5</v>
      </c>
      <c r="H657" s="80">
        <v>87.2</v>
      </c>
      <c r="I657" s="80"/>
      <c r="J657" s="80"/>
      <c r="K657" s="80"/>
      <c r="L657" s="80"/>
      <c r="M657" s="80"/>
      <c r="N657" s="80"/>
      <c r="O657" s="80">
        <v>801.4</v>
      </c>
      <c r="P657" s="80">
        <f t="shared" si="20"/>
        <v>1000</v>
      </c>
    </row>
    <row r="658" spans="1:16" x14ac:dyDescent="0.25">
      <c r="A658" s="68">
        <v>1788</v>
      </c>
      <c r="B658" s="70" t="s">
        <v>2226</v>
      </c>
      <c r="C658" t="s">
        <v>1304</v>
      </c>
      <c r="D658" t="str">
        <f t="shared" si="21"/>
        <v>1788  C</v>
      </c>
      <c r="E658" s="80">
        <v>96.9</v>
      </c>
      <c r="F658" s="80"/>
      <c r="G658" s="80">
        <v>14.5</v>
      </c>
      <c r="H658" s="80">
        <v>101.8</v>
      </c>
      <c r="I658" s="80"/>
      <c r="J658" s="80"/>
      <c r="K658" s="80"/>
      <c r="L658" s="80"/>
      <c r="M658" s="80"/>
      <c r="N658" s="80"/>
      <c r="O658" s="80">
        <v>786.8</v>
      </c>
      <c r="P658" s="80">
        <f t="shared" si="20"/>
        <v>1000</v>
      </c>
    </row>
    <row r="659" spans="1:16" x14ac:dyDescent="0.25">
      <c r="A659" s="68">
        <v>1795</v>
      </c>
      <c r="B659" s="70" t="s">
        <v>2226</v>
      </c>
      <c r="C659" t="s">
        <v>1306</v>
      </c>
      <c r="D659" t="str">
        <f t="shared" si="21"/>
        <v>1795  C</v>
      </c>
      <c r="E659" s="80">
        <v>37.4</v>
      </c>
      <c r="F659" s="80"/>
      <c r="G659" s="80">
        <v>11.4</v>
      </c>
      <c r="H659" s="80">
        <v>319.2</v>
      </c>
      <c r="I659" s="80"/>
      <c r="J659" s="80"/>
      <c r="K659" s="80"/>
      <c r="L659" s="80"/>
      <c r="M659" s="80"/>
      <c r="N659" s="80"/>
      <c r="O659" s="80">
        <v>632</v>
      </c>
      <c r="P659" s="80">
        <f t="shared" si="20"/>
        <v>1000</v>
      </c>
    </row>
    <row r="660" spans="1:16" x14ac:dyDescent="0.25">
      <c r="A660" s="68">
        <v>1797</v>
      </c>
      <c r="B660" s="70" t="s">
        <v>2226</v>
      </c>
      <c r="C660" t="s">
        <v>1307</v>
      </c>
      <c r="D660" t="str">
        <f t="shared" si="21"/>
        <v>1797  C</v>
      </c>
      <c r="E660" s="80">
        <v>97.3</v>
      </c>
      <c r="F660" s="80"/>
      <c r="G660" s="80">
        <v>23.3</v>
      </c>
      <c r="H660" s="80">
        <v>180.9</v>
      </c>
      <c r="I660" s="80"/>
      <c r="J660" s="80"/>
      <c r="K660" s="80"/>
      <c r="L660" s="80"/>
      <c r="M660" s="80"/>
      <c r="N660" s="80"/>
      <c r="O660" s="80">
        <v>698.5</v>
      </c>
      <c r="P660" s="80">
        <f t="shared" si="20"/>
        <v>1000</v>
      </c>
    </row>
    <row r="661" spans="1:16" x14ac:dyDescent="0.25">
      <c r="A661" s="68">
        <v>1805</v>
      </c>
      <c r="B661" s="70" t="s">
        <v>2226</v>
      </c>
      <c r="C661" t="s">
        <v>1309</v>
      </c>
      <c r="D661" t="str">
        <f t="shared" si="21"/>
        <v>1805  C</v>
      </c>
      <c r="E661" s="80">
        <v>98</v>
      </c>
      <c r="F661" s="80"/>
      <c r="G661" s="80">
        <v>23.5</v>
      </c>
      <c r="H661" s="80">
        <v>120.6</v>
      </c>
      <c r="I661" s="80"/>
      <c r="J661" s="80"/>
      <c r="K661" s="80"/>
      <c r="L661" s="80"/>
      <c r="M661" s="80"/>
      <c r="N661" s="80">
        <v>5.9</v>
      </c>
      <c r="O661" s="80">
        <v>752</v>
      </c>
      <c r="P661" s="80">
        <f t="shared" si="20"/>
        <v>1000</v>
      </c>
    </row>
    <row r="662" spans="1:16" x14ac:dyDescent="0.25">
      <c r="A662" s="68">
        <v>1807</v>
      </c>
      <c r="B662" s="70" t="s">
        <v>2226</v>
      </c>
      <c r="C662" t="s">
        <v>1310</v>
      </c>
      <c r="D662" t="str">
        <f t="shared" si="21"/>
        <v>1807  C</v>
      </c>
      <c r="E662" s="80">
        <v>97.2</v>
      </c>
      <c r="F662" s="80"/>
      <c r="G662" s="80"/>
      <c r="H662" s="80">
        <v>174.9</v>
      </c>
      <c r="I662" s="80"/>
      <c r="J662" s="80"/>
      <c r="K662" s="80"/>
      <c r="L662" s="80"/>
      <c r="M662" s="80"/>
      <c r="N662" s="80">
        <v>5.8</v>
      </c>
      <c r="O662" s="80">
        <v>722.1</v>
      </c>
      <c r="P662" s="80">
        <f t="shared" si="20"/>
        <v>1000</v>
      </c>
    </row>
    <row r="663" spans="1:16" x14ac:dyDescent="0.25">
      <c r="A663" s="68">
        <v>1815</v>
      </c>
      <c r="B663" s="70" t="s">
        <v>2226</v>
      </c>
      <c r="C663" t="s">
        <v>1312</v>
      </c>
      <c r="D663" t="str">
        <f t="shared" si="21"/>
        <v>1815  C</v>
      </c>
      <c r="E663" s="80">
        <v>96.9</v>
      </c>
      <c r="F663" s="80"/>
      <c r="G663" s="80">
        <v>20.399999999999999</v>
      </c>
      <c r="H663" s="80">
        <v>96</v>
      </c>
      <c r="I663" s="80"/>
      <c r="J663" s="80"/>
      <c r="K663" s="80"/>
      <c r="L663" s="80"/>
      <c r="M663" s="80"/>
      <c r="N663" s="80">
        <v>8.6999999999999993</v>
      </c>
      <c r="O663" s="80">
        <v>778</v>
      </c>
      <c r="P663" s="80">
        <f t="shared" si="20"/>
        <v>1000</v>
      </c>
    </row>
    <row r="664" spans="1:16" x14ac:dyDescent="0.25">
      <c r="A664" s="68">
        <v>1817</v>
      </c>
      <c r="B664" s="70" t="s">
        <v>2226</v>
      </c>
      <c r="C664" t="s">
        <v>1313</v>
      </c>
      <c r="D664" t="str">
        <f t="shared" si="21"/>
        <v>1817  C</v>
      </c>
      <c r="E664" s="80">
        <v>97.3</v>
      </c>
      <c r="F664" s="80"/>
      <c r="G664" s="80"/>
      <c r="H664" s="80">
        <v>175.1</v>
      </c>
      <c r="I664" s="80"/>
      <c r="J664" s="80"/>
      <c r="K664" s="80"/>
      <c r="L664" s="80"/>
      <c r="M664" s="80"/>
      <c r="N664" s="80">
        <v>29.2</v>
      </c>
      <c r="O664" s="80">
        <v>698.4</v>
      </c>
      <c r="P664" s="80">
        <f t="shared" si="20"/>
        <v>1000</v>
      </c>
    </row>
    <row r="665" spans="1:16" x14ac:dyDescent="0.25">
      <c r="A665" s="68">
        <v>1895</v>
      </c>
      <c r="B665" s="70" t="s">
        <v>2226</v>
      </c>
      <c r="C665" t="s">
        <v>1322</v>
      </c>
      <c r="D665" t="str">
        <f t="shared" si="21"/>
        <v>1895  C</v>
      </c>
      <c r="E665" s="80">
        <v>96.5</v>
      </c>
      <c r="F665" s="80"/>
      <c r="G665" s="80"/>
      <c r="H665" s="80">
        <v>5.8</v>
      </c>
      <c r="I665" s="80">
        <v>2.9</v>
      </c>
      <c r="J665" s="80"/>
      <c r="K665" s="80"/>
      <c r="L665" s="80"/>
      <c r="M665" s="80"/>
      <c r="N665" s="80"/>
      <c r="O665" s="80">
        <v>894.8</v>
      </c>
      <c r="P665" s="80">
        <f t="shared" si="20"/>
        <v>1000</v>
      </c>
    </row>
    <row r="666" spans="1:16" x14ac:dyDescent="0.25">
      <c r="A666" s="68">
        <v>1905</v>
      </c>
      <c r="B666" s="70" t="s">
        <v>2226</v>
      </c>
      <c r="C666" t="s">
        <v>1324</v>
      </c>
      <c r="D666" t="str">
        <f t="shared" si="21"/>
        <v>1905  C</v>
      </c>
      <c r="E666" s="80">
        <v>96.5</v>
      </c>
      <c r="F666" s="80"/>
      <c r="G666" s="80"/>
      <c r="H666" s="80">
        <v>11.6</v>
      </c>
      <c r="I666" s="80">
        <v>2.9</v>
      </c>
      <c r="J666" s="80"/>
      <c r="K666" s="80"/>
      <c r="L666" s="80"/>
      <c r="M666" s="80"/>
      <c r="N666" s="80"/>
      <c r="O666" s="80">
        <v>889</v>
      </c>
      <c r="P666" s="80">
        <f t="shared" si="20"/>
        <v>1000</v>
      </c>
    </row>
    <row r="667" spans="1:16" x14ac:dyDescent="0.25">
      <c r="A667" s="68">
        <v>1915</v>
      </c>
      <c r="B667" s="70" t="s">
        <v>2226</v>
      </c>
      <c r="C667" t="s">
        <v>1326</v>
      </c>
      <c r="D667" t="str">
        <f t="shared" si="21"/>
        <v>1915  C</v>
      </c>
      <c r="E667" s="80">
        <v>96.6</v>
      </c>
      <c r="F667" s="80"/>
      <c r="G667" s="80"/>
      <c r="H667" s="80">
        <v>34.799999999999997</v>
      </c>
      <c r="I667" s="80">
        <v>8.6999999999999993</v>
      </c>
      <c r="J667" s="80"/>
      <c r="K667" s="80"/>
      <c r="L667" s="80"/>
      <c r="M667" s="80"/>
      <c r="N667" s="80"/>
      <c r="O667" s="80">
        <v>859.9</v>
      </c>
      <c r="P667" s="80">
        <f t="shared" si="20"/>
        <v>1000</v>
      </c>
    </row>
    <row r="668" spans="1:16" x14ac:dyDescent="0.25">
      <c r="A668" s="68">
        <v>1925</v>
      </c>
      <c r="B668" s="70" t="s">
        <v>2226</v>
      </c>
      <c r="C668" t="s">
        <v>1328</v>
      </c>
      <c r="D668" t="str">
        <f t="shared" si="21"/>
        <v>1925  C</v>
      </c>
      <c r="E668" s="80">
        <v>96.8</v>
      </c>
      <c r="F668" s="80"/>
      <c r="G668" s="80"/>
      <c r="H668" s="80">
        <v>75.5</v>
      </c>
      <c r="I668" s="80">
        <v>23.2</v>
      </c>
      <c r="J668" s="80"/>
      <c r="K668" s="80"/>
      <c r="L668" s="80"/>
      <c r="M668" s="80"/>
      <c r="N668" s="80"/>
      <c r="O668" s="80">
        <v>804.5</v>
      </c>
      <c r="P668" s="80">
        <f t="shared" si="20"/>
        <v>1000</v>
      </c>
    </row>
    <row r="669" spans="1:16" x14ac:dyDescent="0.25">
      <c r="A669" s="68">
        <v>1935</v>
      </c>
      <c r="B669" s="70" t="s">
        <v>2226</v>
      </c>
      <c r="C669" t="s">
        <v>1330</v>
      </c>
      <c r="D669" t="str">
        <f t="shared" si="21"/>
        <v>1935  C</v>
      </c>
      <c r="E669" s="80">
        <v>0</v>
      </c>
      <c r="F669" s="80"/>
      <c r="G669" s="80"/>
      <c r="H669" s="80">
        <v>52.5</v>
      </c>
      <c r="I669" s="80">
        <v>159.4</v>
      </c>
      <c r="J669" s="80"/>
      <c r="K669" s="80"/>
      <c r="L669" s="80"/>
      <c r="M669" s="80"/>
      <c r="N669" s="80"/>
      <c r="O669" s="80">
        <v>788.1</v>
      </c>
      <c r="P669" s="80">
        <f t="shared" si="20"/>
        <v>1000</v>
      </c>
    </row>
    <row r="670" spans="1:16" x14ac:dyDescent="0.25">
      <c r="A670" s="68">
        <v>1945</v>
      </c>
      <c r="B670" s="70" t="s">
        <v>2226</v>
      </c>
      <c r="C670" t="s">
        <v>1332</v>
      </c>
      <c r="D670" t="str">
        <f t="shared" si="21"/>
        <v>1945  C</v>
      </c>
      <c r="E670" s="80">
        <v>97.2</v>
      </c>
      <c r="F670" s="80"/>
      <c r="G670" s="80"/>
      <c r="H670" s="80">
        <v>116.7</v>
      </c>
      <c r="I670" s="80">
        <v>72.900000000000006</v>
      </c>
      <c r="J670" s="80"/>
      <c r="K670" s="80"/>
      <c r="L670" s="80"/>
      <c r="M670" s="80"/>
      <c r="N670" s="80">
        <v>1.5</v>
      </c>
      <c r="O670" s="80">
        <v>711.7</v>
      </c>
      <c r="P670" s="80">
        <f t="shared" si="20"/>
        <v>1000</v>
      </c>
    </row>
    <row r="671" spans="1:16" x14ac:dyDescent="0.25">
      <c r="A671" s="68">
        <v>1955</v>
      </c>
      <c r="B671" s="70" t="s">
        <v>2226</v>
      </c>
      <c r="C671" t="s">
        <v>1334</v>
      </c>
      <c r="D671" t="str">
        <f t="shared" si="21"/>
        <v>1955  C</v>
      </c>
      <c r="E671" s="80">
        <v>97.4</v>
      </c>
      <c r="F671" s="80"/>
      <c r="G671" s="80"/>
      <c r="H671" s="80">
        <v>116.9</v>
      </c>
      <c r="I671" s="80">
        <v>111</v>
      </c>
      <c r="J671" s="80"/>
      <c r="K671" s="80"/>
      <c r="L671" s="80"/>
      <c r="M671" s="80"/>
      <c r="N671" s="80">
        <v>5.8</v>
      </c>
      <c r="O671" s="80">
        <v>668.9</v>
      </c>
      <c r="P671" s="80">
        <f t="shared" si="20"/>
        <v>1000</v>
      </c>
    </row>
    <row r="672" spans="1:16" x14ac:dyDescent="0.25">
      <c r="A672" s="68">
        <v>2125</v>
      </c>
      <c r="B672" s="70" t="s">
        <v>2227</v>
      </c>
      <c r="C672" t="s">
        <v>2252</v>
      </c>
      <c r="D672" t="str">
        <f t="shared" si="21"/>
        <v>2125C</v>
      </c>
      <c r="E672" s="80">
        <v>41.86</v>
      </c>
      <c r="F672" s="80"/>
      <c r="G672" s="80"/>
      <c r="H672" s="80"/>
      <c r="I672" s="80"/>
      <c r="J672" s="80"/>
      <c r="K672" s="80">
        <v>7</v>
      </c>
      <c r="L672" s="80">
        <v>13.94</v>
      </c>
      <c r="M672" s="80"/>
      <c r="N672" s="80"/>
      <c r="O672" s="80">
        <v>37.200000000000003</v>
      </c>
      <c r="P672" s="80">
        <f>SUBTOTAL(9,E672:O672)</f>
        <v>100</v>
      </c>
    </row>
    <row r="673" spans="1:16" x14ac:dyDescent="0.25">
      <c r="A673" s="68">
        <v>2307</v>
      </c>
      <c r="B673" s="70" t="s">
        <v>2227</v>
      </c>
      <c r="C673" t="s">
        <v>2251</v>
      </c>
      <c r="D673" t="str">
        <f t="shared" si="21"/>
        <v>2307C</v>
      </c>
      <c r="E673" s="80">
        <v>143.80000000000001</v>
      </c>
      <c r="F673" s="80"/>
      <c r="G673" s="80">
        <v>6.2</v>
      </c>
      <c r="H673" s="80"/>
      <c r="I673" s="80"/>
      <c r="J673" s="80"/>
      <c r="K673" s="80"/>
      <c r="L673" s="80"/>
      <c r="M673" s="80">
        <v>80.5</v>
      </c>
      <c r="N673" s="80">
        <v>23.1</v>
      </c>
      <c r="O673" s="80">
        <v>746.4</v>
      </c>
      <c r="P673" s="80">
        <f>SUBTOTAL(9,E673:O673)</f>
        <v>1000</v>
      </c>
    </row>
    <row r="674" spans="1:16" x14ac:dyDescent="0.25">
      <c r="A674" s="68">
        <v>2326</v>
      </c>
      <c r="B674" s="70" t="s">
        <v>2226</v>
      </c>
      <c r="C674" t="s">
        <v>2224</v>
      </c>
      <c r="D674" t="str">
        <f t="shared" si="21"/>
        <v>2326  C</v>
      </c>
      <c r="E674" s="80">
        <v>128.69999999999999</v>
      </c>
      <c r="F674" s="80"/>
      <c r="G674" s="80">
        <v>46.3</v>
      </c>
      <c r="H674" s="80"/>
      <c r="I674" s="80">
        <v>25.7</v>
      </c>
      <c r="J674" s="80"/>
      <c r="K674" s="80"/>
      <c r="L674" s="80"/>
      <c r="M674" s="80">
        <v>12.9</v>
      </c>
      <c r="N674" s="80">
        <v>15.5</v>
      </c>
      <c r="O674" s="80">
        <v>771</v>
      </c>
      <c r="P674" s="80">
        <f t="shared" si="20"/>
        <v>1000.1</v>
      </c>
    </row>
    <row r="675" spans="1:16" x14ac:dyDescent="0.25">
      <c r="A675" s="68">
        <v>2365</v>
      </c>
      <c r="B675" s="70" t="s">
        <v>2226</v>
      </c>
      <c r="C675" t="s">
        <v>1375</v>
      </c>
      <c r="D675" t="str">
        <f t="shared" si="21"/>
        <v>2365  C</v>
      </c>
      <c r="E675" s="80">
        <v>183.5</v>
      </c>
      <c r="F675" s="80"/>
      <c r="G675" s="80"/>
      <c r="H675" s="80"/>
      <c r="I675" s="80"/>
      <c r="J675" s="80">
        <v>4.4000000000000004</v>
      </c>
      <c r="K675" s="80"/>
      <c r="L675" s="80">
        <v>0.3</v>
      </c>
      <c r="M675" s="80"/>
      <c r="N675" s="80"/>
      <c r="O675" s="80">
        <v>811.8</v>
      </c>
      <c r="P675" s="80">
        <f t="shared" si="20"/>
        <v>1000</v>
      </c>
    </row>
    <row r="676" spans="1:16" x14ac:dyDescent="0.25">
      <c r="A676" s="68">
        <v>2375</v>
      </c>
      <c r="B676" s="70" t="s">
        <v>2226</v>
      </c>
      <c r="C676" t="s">
        <v>1377</v>
      </c>
      <c r="D676" t="str">
        <f t="shared" si="21"/>
        <v>2375  C</v>
      </c>
      <c r="E676" s="80">
        <v>173.2</v>
      </c>
      <c r="F676" s="80"/>
      <c r="G676" s="80"/>
      <c r="H676" s="80"/>
      <c r="I676" s="80"/>
      <c r="J676" s="80">
        <v>8.9</v>
      </c>
      <c r="K676" s="80"/>
      <c r="L676" s="80">
        <v>0.6</v>
      </c>
      <c r="M676" s="80"/>
      <c r="N676" s="80"/>
      <c r="O676" s="80">
        <v>817.3</v>
      </c>
      <c r="P676" s="80">
        <f t="shared" si="20"/>
        <v>1000</v>
      </c>
    </row>
    <row r="677" spans="1:16" x14ac:dyDescent="0.25">
      <c r="A677" s="68">
        <v>2383</v>
      </c>
      <c r="B677" s="70" t="s">
        <v>2226</v>
      </c>
      <c r="C677" t="s">
        <v>2244</v>
      </c>
      <c r="D677" t="str">
        <f t="shared" si="21"/>
        <v>2383  C</v>
      </c>
      <c r="E677" s="80">
        <v>384.2</v>
      </c>
      <c r="F677" s="80"/>
      <c r="G677" s="80"/>
      <c r="H677" s="80"/>
      <c r="I677" s="80"/>
      <c r="J677" s="80">
        <v>26.4</v>
      </c>
      <c r="K677" s="80">
        <v>32.9</v>
      </c>
      <c r="L677" s="80"/>
      <c r="M677" s="80"/>
      <c r="N677" s="80">
        <v>7.7</v>
      </c>
      <c r="O677" s="80">
        <v>548.79999999999995</v>
      </c>
      <c r="P677" s="80">
        <f>SUBTOTAL(9,E677:O677)</f>
        <v>999.99999999999989</v>
      </c>
    </row>
    <row r="678" spans="1:16" x14ac:dyDescent="0.25">
      <c r="A678" s="68">
        <v>2385</v>
      </c>
      <c r="B678" s="70" t="s">
        <v>2226</v>
      </c>
      <c r="C678" t="s">
        <v>1379</v>
      </c>
      <c r="D678" t="str">
        <f t="shared" si="21"/>
        <v>2385  C</v>
      </c>
      <c r="E678" s="80">
        <v>151.69999999999999</v>
      </c>
      <c r="F678" s="80"/>
      <c r="G678" s="80"/>
      <c r="H678" s="80"/>
      <c r="I678" s="80"/>
      <c r="J678" s="80">
        <v>18.2</v>
      </c>
      <c r="K678" s="80"/>
      <c r="L678" s="80">
        <v>1.2</v>
      </c>
      <c r="M678" s="80"/>
      <c r="N678" s="80"/>
      <c r="O678" s="80">
        <v>828.9</v>
      </c>
      <c r="P678" s="80">
        <f t="shared" si="20"/>
        <v>1000</v>
      </c>
    </row>
    <row r="679" spans="1:16" x14ac:dyDescent="0.25">
      <c r="A679" s="68">
        <v>2395</v>
      </c>
      <c r="B679" s="70" t="s">
        <v>2226</v>
      </c>
      <c r="C679" t="s">
        <v>1381</v>
      </c>
      <c r="D679" t="str">
        <f t="shared" si="21"/>
        <v>2395  C</v>
      </c>
      <c r="E679" s="80">
        <v>105.9</v>
      </c>
      <c r="F679" s="80"/>
      <c r="G679" s="80"/>
      <c r="H679" s="80"/>
      <c r="I679" s="80"/>
      <c r="J679" s="80">
        <v>38.1</v>
      </c>
      <c r="K679" s="80"/>
      <c r="L679" s="80">
        <v>2.5</v>
      </c>
      <c r="M679" s="80"/>
      <c r="N679" s="80"/>
      <c r="O679" s="80">
        <v>853.5</v>
      </c>
      <c r="P679" s="80">
        <f t="shared" si="20"/>
        <v>1000</v>
      </c>
    </row>
    <row r="680" spans="1:16" x14ac:dyDescent="0.25">
      <c r="A680" s="68">
        <v>2405</v>
      </c>
      <c r="B680" s="70" t="s">
        <v>2226</v>
      </c>
      <c r="C680" t="s">
        <v>1383</v>
      </c>
      <c r="D680" t="str">
        <f t="shared" si="21"/>
        <v>2405  C</v>
      </c>
      <c r="E680" s="80">
        <v>105.8</v>
      </c>
      <c r="F680" s="80"/>
      <c r="G680" s="80"/>
      <c r="H680" s="80"/>
      <c r="I680" s="80"/>
      <c r="J680" s="80">
        <v>38.1</v>
      </c>
      <c r="K680" s="80"/>
      <c r="L680" s="80">
        <v>2.5</v>
      </c>
      <c r="M680" s="80"/>
      <c r="N680" s="80">
        <v>2.5</v>
      </c>
      <c r="O680" s="80">
        <v>851.1</v>
      </c>
      <c r="P680" s="80">
        <f t="shared" si="20"/>
        <v>1000</v>
      </c>
    </row>
    <row r="681" spans="1:16" x14ac:dyDescent="0.25">
      <c r="A681" s="68">
        <v>2415</v>
      </c>
      <c r="B681" s="70" t="s">
        <v>2226</v>
      </c>
      <c r="C681" t="s">
        <v>1385</v>
      </c>
      <c r="D681" t="str">
        <f t="shared" si="21"/>
        <v>2415  C</v>
      </c>
      <c r="E681" s="80">
        <v>105.7</v>
      </c>
      <c r="F681" s="80"/>
      <c r="G681" s="80"/>
      <c r="H681" s="80"/>
      <c r="I681" s="80"/>
      <c r="J681" s="80">
        <v>38.1</v>
      </c>
      <c r="K681" s="80"/>
      <c r="L681" s="80">
        <v>2.5</v>
      </c>
      <c r="M681" s="80"/>
      <c r="N681" s="80">
        <v>5.0999999999999996</v>
      </c>
      <c r="O681" s="80">
        <v>848.6</v>
      </c>
      <c r="P681" s="80">
        <f t="shared" si="20"/>
        <v>1000</v>
      </c>
    </row>
    <row r="682" spans="1:16" x14ac:dyDescent="0.25">
      <c r="A682" s="68">
        <v>2425</v>
      </c>
      <c r="B682" s="70" t="s">
        <v>2226</v>
      </c>
      <c r="C682" t="s">
        <v>1387</v>
      </c>
      <c r="D682" t="str">
        <f t="shared" si="21"/>
        <v>2425  C</v>
      </c>
      <c r="E682" s="80"/>
      <c r="F682" s="80"/>
      <c r="G682" s="80"/>
      <c r="H682" s="80"/>
      <c r="I682" s="80"/>
      <c r="J682" s="80">
        <v>146.80000000000001</v>
      </c>
      <c r="K682" s="80"/>
      <c r="L682" s="80">
        <v>3.2</v>
      </c>
      <c r="M682" s="80"/>
      <c r="N682" s="80">
        <v>5.3</v>
      </c>
      <c r="O682" s="80">
        <v>844.7</v>
      </c>
      <c r="P682" s="80">
        <f t="shared" si="20"/>
        <v>1000</v>
      </c>
    </row>
    <row r="683" spans="1:16" x14ac:dyDescent="0.25">
      <c r="A683" s="68">
        <v>2562</v>
      </c>
      <c r="B683" s="70" t="s">
        <v>2226</v>
      </c>
      <c r="C683" t="s">
        <v>1402</v>
      </c>
      <c r="D683" t="str">
        <f t="shared" si="21"/>
        <v>2562  C</v>
      </c>
      <c r="E683" s="80">
        <v>183.4</v>
      </c>
      <c r="F683" s="80"/>
      <c r="G683" s="80"/>
      <c r="H683" s="80"/>
      <c r="I683" s="80"/>
      <c r="J683" s="80">
        <v>4.4000000000000004</v>
      </c>
      <c r="K683" s="80"/>
      <c r="L683" s="80">
        <v>2.9</v>
      </c>
      <c r="M683" s="80"/>
      <c r="N683" s="80"/>
      <c r="O683" s="80">
        <v>809.3</v>
      </c>
      <c r="P683" s="80">
        <f t="shared" si="20"/>
        <v>1000</v>
      </c>
    </row>
    <row r="684" spans="1:16" x14ac:dyDescent="0.25">
      <c r="A684" s="68">
        <v>2563</v>
      </c>
      <c r="B684" s="70" t="s">
        <v>2226</v>
      </c>
      <c r="C684" t="s">
        <v>1403</v>
      </c>
      <c r="D684" t="str">
        <f t="shared" si="21"/>
        <v>2563  C</v>
      </c>
      <c r="E684" s="80">
        <v>183.5</v>
      </c>
      <c r="F684" s="80"/>
      <c r="G684" s="80">
        <v>0.4</v>
      </c>
      <c r="H684" s="80"/>
      <c r="I684" s="80"/>
      <c r="J684" s="80">
        <v>0.9</v>
      </c>
      <c r="K684" s="80"/>
      <c r="L684" s="80">
        <v>4.4000000000000004</v>
      </c>
      <c r="M684" s="80"/>
      <c r="N684" s="80"/>
      <c r="O684" s="80">
        <v>810.8</v>
      </c>
      <c r="P684" s="80">
        <f t="shared" si="20"/>
        <v>1000</v>
      </c>
    </row>
    <row r="685" spans="1:16" x14ac:dyDescent="0.25">
      <c r="A685" s="68">
        <v>2567</v>
      </c>
      <c r="B685" s="70" t="s">
        <v>2226</v>
      </c>
      <c r="C685" t="s">
        <v>1404</v>
      </c>
      <c r="D685" t="str">
        <f t="shared" si="21"/>
        <v>2567  C</v>
      </c>
      <c r="E685" s="80">
        <v>201.4</v>
      </c>
      <c r="F685" s="80"/>
      <c r="G685" s="80"/>
      <c r="H685" s="80"/>
      <c r="I685" s="80"/>
      <c r="J685" s="80">
        <v>4.5999999999999996</v>
      </c>
      <c r="K685" s="80"/>
      <c r="L685" s="80">
        <v>4.5999999999999996</v>
      </c>
      <c r="M685" s="80">
        <v>0.8</v>
      </c>
      <c r="N685" s="80"/>
      <c r="O685" s="80">
        <v>788.6</v>
      </c>
      <c r="P685" s="80">
        <f t="shared" si="20"/>
        <v>1000</v>
      </c>
    </row>
    <row r="686" spans="1:16" x14ac:dyDescent="0.25">
      <c r="A686" s="68">
        <v>2572</v>
      </c>
      <c r="B686" s="70" t="s">
        <v>2226</v>
      </c>
      <c r="C686" t="s">
        <v>1406</v>
      </c>
      <c r="D686" t="str">
        <f t="shared" si="21"/>
        <v>2572  C</v>
      </c>
      <c r="E686" s="80">
        <v>172.9</v>
      </c>
      <c r="F686" s="80"/>
      <c r="G686" s="80"/>
      <c r="H686" s="80"/>
      <c r="I686" s="80"/>
      <c r="J686" s="80">
        <v>8.9</v>
      </c>
      <c r="K686" s="80"/>
      <c r="L686" s="80">
        <v>5.9</v>
      </c>
      <c r="M686" s="80"/>
      <c r="N686" s="80"/>
      <c r="O686" s="80">
        <v>812.3</v>
      </c>
      <c r="P686" s="80">
        <f t="shared" si="20"/>
        <v>1000</v>
      </c>
    </row>
    <row r="687" spans="1:16" x14ac:dyDescent="0.25">
      <c r="A687" s="68">
        <v>2573</v>
      </c>
      <c r="B687" s="70" t="s">
        <v>2226</v>
      </c>
      <c r="C687" t="s">
        <v>1407</v>
      </c>
      <c r="D687" t="str">
        <f t="shared" si="21"/>
        <v>2573  C</v>
      </c>
      <c r="E687" s="80">
        <v>173.1</v>
      </c>
      <c r="F687" s="80"/>
      <c r="G687" s="80">
        <v>0.9</v>
      </c>
      <c r="H687" s="80"/>
      <c r="I687" s="80"/>
      <c r="J687" s="80">
        <v>1.8</v>
      </c>
      <c r="K687" s="80"/>
      <c r="L687" s="80">
        <v>8.9</v>
      </c>
      <c r="M687" s="80"/>
      <c r="N687" s="80"/>
      <c r="O687" s="80">
        <v>815.3</v>
      </c>
      <c r="P687" s="80">
        <f t="shared" si="20"/>
        <v>1000</v>
      </c>
    </row>
    <row r="688" spans="1:16" x14ac:dyDescent="0.25">
      <c r="A688" s="68">
        <v>2577</v>
      </c>
      <c r="B688" s="70" t="s">
        <v>2226</v>
      </c>
      <c r="C688" t="s">
        <v>1408</v>
      </c>
      <c r="D688" t="str">
        <f t="shared" si="21"/>
        <v>2577  C</v>
      </c>
      <c r="E688" s="80">
        <v>196.7</v>
      </c>
      <c r="F688" s="80"/>
      <c r="G688" s="80"/>
      <c r="H688" s="80"/>
      <c r="I688" s="80"/>
      <c r="J688" s="80">
        <v>9.3000000000000007</v>
      </c>
      <c r="K688" s="80"/>
      <c r="L688" s="80">
        <v>9.3000000000000007</v>
      </c>
      <c r="M688" s="80">
        <v>1.6</v>
      </c>
      <c r="N688" s="80"/>
      <c r="O688" s="80">
        <v>783.1</v>
      </c>
      <c r="P688" s="80">
        <f t="shared" si="20"/>
        <v>1000</v>
      </c>
    </row>
    <row r="689" spans="1:16" x14ac:dyDescent="0.25">
      <c r="A689" s="68">
        <v>2582</v>
      </c>
      <c r="B689" s="70" t="s">
        <v>2226</v>
      </c>
      <c r="C689" t="s">
        <v>1410</v>
      </c>
      <c r="D689" t="str">
        <f t="shared" si="21"/>
        <v>2582  C</v>
      </c>
      <c r="E689" s="80">
        <v>151.19999999999999</v>
      </c>
      <c r="F689" s="80"/>
      <c r="G689" s="80"/>
      <c r="H689" s="80"/>
      <c r="I689" s="80"/>
      <c r="J689" s="80">
        <v>18.100000000000001</v>
      </c>
      <c r="K689" s="80"/>
      <c r="L689" s="80">
        <v>12.1</v>
      </c>
      <c r="M689" s="80"/>
      <c r="N689" s="80"/>
      <c r="O689" s="80">
        <v>818.6</v>
      </c>
      <c r="P689" s="80">
        <f t="shared" si="20"/>
        <v>1000</v>
      </c>
    </row>
    <row r="690" spans="1:16" x14ac:dyDescent="0.25">
      <c r="A690" s="68">
        <v>2583</v>
      </c>
      <c r="B690" s="70" t="s">
        <v>2226</v>
      </c>
      <c r="C690" t="s">
        <v>1411</v>
      </c>
      <c r="D690" t="str">
        <f t="shared" si="21"/>
        <v>2583  C</v>
      </c>
      <c r="E690" s="80">
        <v>151.5</v>
      </c>
      <c r="F690" s="80"/>
      <c r="G690" s="80">
        <v>1.8</v>
      </c>
      <c r="H690" s="80"/>
      <c r="I690" s="80"/>
      <c r="J690" s="80">
        <v>3.6</v>
      </c>
      <c r="K690" s="80"/>
      <c r="L690" s="80">
        <v>18.2</v>
      </c>
      <c r="M690" s="80"/>
      <c r="N690" s="80"/>
      <c r="O690" s="80">
        <v>824.9</v>
      </c>
      <c r="P690" s="80">
        <f t="shared" si="20"/>
        <v>1000</v>
      </c>
    </row>
    <row r="691" spans="1:16" x14ac:dyDescent="0.25">
      <c r="A691" s="68">
        <v>2587</v>
      </c>
      <c r="B691" s="70" t="s">
        <v>2226</v>
      </c>
      <c r="C691" t="s">
        <v>1412</v>
      </c>
      <c r="D691" t="str">
        <f t="shared" si="21"/>
        <v>2587  C</v>
      </c>
      <c r="E691" s="80">
        <v>187.1</v>
      </c>
      <c r="F691" s="80"/>
      <c r="G691" s="80"/>
      <c r="H691" s="80"/>
      <c r="I691" s="80"/>
      <c r="J691" s="80">
        <v>18.7</v>
      </c>
      <c r="K691" s="80"/>
      <c r="L691" s="80">
        <v>18.7</v>
      </c>
      <c r="M691" s="80">
        <v>3.1</v>
      </c>
      <c r="N691" s="80"/>
      <c r="O691" s="80">
        <v>772.4</v>
      </c>
      <c r="P691" s="80">
        <f t="shared" si="20"/>
        <v>1000</v>
      </c>
    </row>
    <row r="692" spans="1:16" x14ac:dyDescent="0.25">
      <c r="A692" s="68">
        <v>2592</v>
      </c>
      <c r="B692" s="70" t="s">
        <v>2226</v>
      </c>
      <c r="C692" t="s">
        <v>1414</v>
      </c>
      <c r="D692" t="str">
        <f t="shared" si="21"/>
        <v>2592  C</v>
      </c>
      <c r="E692" s="80">
        <v>105.2</v>
      </c>
      <c r="F692" s="80"/>
      <c r="G692" s="80"/>
      <c r="H692" s="80"/>
      <c r="I692" s="80"/>
      <c r="J692" s="80">
        <v>37.9</v>
      </c>
      <c r="K692" s="80"/>
      <c r="L692" s="80">
        <v>25.2</v>
      </c>
      <c r="M692" s="80"/>
      <c r="N692" s="80"/>
      <c r="O692" s="80">
        <v>831.7</v>
      </c>
      <c r="P692" s="80">
        <f t="shared" si="20"/>
        <v>1000</v>
      </c>
    </row>
    <row r="693" spans="1:16" x14ac:dyDescent="0.25">
      <c r="A693" s="68">
        <v>2593</v>
      </c>
      <c r="B693" s="70" t="s">
        <v>2226</v>
      </c>
      <c r="C693" t="s">
        <v>1415</v>
      </c>
      <c r="D693" t="str">
        <f t="shared" si="21"/>
        <v>2593  C</v>
      </c>
      <c r="E693" s="80">
        <v>105.6</v>
      </c>
      <c r="F693" s="80"/>
      <c r="G693" s="80">
        <v>3.8</v>
      </c>
      <c r="H693" s="80"/>
      <c r="I693" s="80"/>
      <c r="J693" s="80">
        <v>7.6</v>
      </c>
      <c r="K693" s="80"/>
      <c r="L693" s="80">
        <v>38</v>
      </c>
      <c r="M693" s="80"/>
      <c r="N693" s="80"/>
      <c r="O693" s="80">
        <v>845</v>
      </c>
      <c r="P693" s="80">
        <f t="shared" si="20"/>
        <v>1000</v>
      </c>
    </row>
    <row r="694" spans="1:16" x14ac:dyDescent="0.25">
      <c r="A694" s="68">
        <v>2597</v>
      </c>
      <c r="B694" s="70" t="s">
        <v>2226</v>
      </c>
      <c r="C694" t="s">
        <v>1416</v>
      </c>
      <c r="D694" t="str">
        <f t="shared" si="21"/>
        <v>2597  C</v>
      </c>
      <c r="E694" s="80">
        <v>167.7</v>
      </c>
      <c r="F694" s="80"/>
      <c r="G694" s="80"/>
      <c r="H694" s="80"/>
      <c r="I694" s="80"/>
      <c r="J694" s="80">
        <v>37.700000000000003</v>
      </c>
      <c r="K694" s="80"/>
      <c r="L694" s="80">
        <v>37.700000000000003</v>
      </c>
      <c r="M694" s="80">
        <v>6.3</v>
      </c>
      <c r="N694" s="80"/>
      <c r="O694" s="80">
        <v>750.6</v>
      </c>
      <c r="P694" s="80">
        <f t="shared" si="20"/>
        <v>1000</v>
      </c>
    </row>
    <row r="695" spans="1:16" x14ac:dyDescent="0.25">
      <c r="A695" s="68">
        <v>2602</v>
      </c>
      <c r="B695" s="70" t="s">
        <v>2226</v>
      </c>
      <c r="C695" t="s">
        <v>1418</v>
      </c>
      <c r="D695" t="str">
        <f t="shared" si="21"/>
        <v>2602  C</v>
      </c>
      <c r="E695" s="80">
        <v>105</v>
      </c>
      <c r="F695" s="80"/>
      <c r="G695" s="80"/>
      <c r="H695" s="80"/>
      <c r="I695" s="80"/>
      <c r="J695" s="80">
        <v>37.799999999999997</v>
      </c>
      <c r="K695" s="80"/>
      <c r="L695" s="80">
        <v>25.2</v>
      </c>
      <c r="M695" s="80"/>
      <c r="N695" s="80">
        <v>5</v>
      </c>
      <c r="O695" s="80">
        <v>827</v>
      </c>
      <c r="P695" s="80">
        <f t="shared" si="20"/>
        <v>1000</v>
      </c>
    </row>
    <row r="696" spans="1:16" x14ac:dyDescent="0.25">
      <c r="A696" s="68">
        <v>2603</v>
      </c>
      <c r="B696" s="70" t="s">
        <v>2226</v>
      </c>
      <c r="C696" t="s">
        <v>1419</v>
      </c>
      <c r="D696" t="str">
        <f t="shared" si="21"/>
        <v>2603  C</v>
      </c>
      <c r="E696" s="80">
        <v>105.5</v>
      </c>
      <c r="F696" s="80"/>
      <c r="G696" s="80">
        <v>3.8</v>
      </c>
      <c r="H696" s="80"/>
      <c r="I696" s="80"/>
      <c r="J696" s="80">
        <v>7.6</v>
      </c>
      <c r="K696" s="80"/>
      <c r="L696" s="80">
        <v>38</v>
      </c>
      <c r="M696" s="80"/>
      <c r="N696" s="80">
        <v>2.5</v>
      </c>
      <c r="O696" s="80">
        <v>842.6</v>
      </c>
      <c r="P696" s="80">
        <f t="shared" si="20"/>
        <v>1000</v>
      </c>
    </row>
    <row r="697" spans="1:16" x14ac:dyDescent="0.25">
      <c r="A697" s="68">
        <v>2607</v>
      </c>
      <c r="B697" s="70" t="s">
        <v>2226</v>
      </c>
      <c r="C697" t="s">
        <v>1420</v>
      </c>
      <c r="D697" t="str">
        <f t="shared" si="21"/>
        <v>2607  C</v>
      </c>
      <c r="E697" s="80">
        <v>164.5</v>
      </c>
      <c r="F697" s="80"/>
      <c r="G697" s="80"/>
      <c r="H697" s="80"/>
      <c r="I697" s="80"/>
      <c r="J697" s="80">
        <v>37</v>
      </c>
      <c r="K697" s="80"/>
      <c r="L697" s="80">
        <v>37</v>
      </c>
      <c r="M697" s="80">
        <v>61.7</v>
      </c>
      <c r="N697" s="80">
        <v>7.4</v>
      </c>
      <c r="O697" s="80">
        <v>692.4</v>
      </c>
      <c r="P697" s="80">
        <f t="shared" si="20"/>
        <v>1000</v>
      </c>
    </row>
    <row r="698" spans="1:16" x14ac:dyDescent="0.25">
      <c r="A698" s="68">
        <v>2612</v>
      </c>
      <c r="B698" s="70" t="s">
        <v>2226</v>
      </c>
      <c r="C698" t="s">
        <v>1422</v>
      </c>
      <c r="D698" t="str">
        <f t="shared" si="21"/>
        <v>2612  C</v>
      </c>
      <c r="E698" s="80">
        <v>104.8</v>
      </c>
      <c r="F698" s="80"/>
      <c r="G698" s="80"/>
      <c r="H698" s="80"/>
      <c r="I698" s="80"/>
      <c r="J698" s="80">
        <v>37.700000000000003</v>
      </c>
      <c r="K698" s="80"/>
      <c r="L698" s="80">
        <v>25.2</v>
      </c>
      <c r="M698" s="80"/>
      <c r="N698" s="80">
        <v>10.1</v>
      </c>
      <c r="O698" s="80">
        <v>822.2</v>
      </c>
      <c r="P698" s="80">
        <f t="shared" si="20"/>
        <v>1000</v>
      </c>
    </row>
    <row r="699" spans="1:16" x14ac:dyDescent="0.25">
      <c r="A699" s="68">
        <v>2613</v>
      </c>
      <c r="B699" s="70" t="s">
        <v>2226</v>
      </c>
      <c r="C699" t="s">
        <v>1423</v>
      </c>
      <c r="D699" t="str">
        <f t="shared" si="21"/>
        <v>2613  C</v>
      </c>
      <c r="E699" s="80">
        <v>105.4</v>
      </c>
      <c r="F699" s="80"/>
      <c r="G699" s="80">
        <v>3.8</v>
      </c>
      <c r="H699" s="80"/>
      <c r="I699" s="80"/>
      <c r="J699" s="80">
        <v>7.6</v>
      </c>
      <c r="K699" s="80"/>
      <c r="L699" s="80">
        <v>37.9</v>
      </c>
      <c r="M699" s="80"/>
      <c r="N699" s="80">
        <v>7.6</v>
      </c>
      <c r="O699" s="80">
        <v>837.7</v>
      </c>
      <c r="P699" s="80">
        <f t="shared" si="20"/>
        <v>1000</v>
      </c>
    </row>
    <row r="700" spans="1:16" x14ac:dyDescent="0.25">
      <c r="A700" s="68">
        <v>2617</v>
      </c>
      <c r="B700" s="70" t="s">
        <v>2226</v>
      </c>
      <c r="C700" t="s">
        <v>1424</v>
      </c>
      <c r="D700" t="str">
        <f t="shared" si="21"/>
        <v>2617  C</v>
      </c>
      <c r="E700" s="80">
        <v>0</v>
      </c>
      <c r="F700" s="80"/>
      <c r="G700" s="80"/>
      <c r="H700" s="80"/>
      <c r="I700" s="80"/>
      <c r="J700" s="80">
        <v>76.5</v>
      </c>
      <c r="K700" s="80"/>
      <c r="L700" s="80">
        <v>100.9</v>
      </c>
      <c r="M700" s="80">
        <v>0</v>
      </c>
      <c r="N700" s="80">
        <v>18.3</v>
      </c>
      <c r="O700" s="80">
        <v>804.3</v>
      </c>
      <c r="P700" s="80">
        <f t="shared" si="20"/>
        <v>1000</v>
      </c>
    </row>
    <row r="701" spans="1:16" x14ac:dyDescent="0.25">
      <c r="A701" s="68">
        <v>2622</v>
      </c>
      <c r="B701" s="70" t="s">
        <v>2226</v>
      </c>
      <c r="C701" t="s">
        <v>1426</v>
      </c>
      <c r="D701" t="str">
        <f t="shared" si="21"/>
        <v>2622  C</v>
      </c>
      <c r="E701" s="80">
        <v>104.7</v>
      </c>
      <c r="F701" s="80"/>
      <c r="G701" s="80"/>
      <c r="H701" s="80"/>
      <c r="I701" s="80"/>
      <c r="J701" s="80">
        <v>37.700000000000003</v>
      </c>
      <c r="K701" s="80"/>
      <c r="L701" s="80">
        <v>25.1</v>
      </c>
      <c r="M701" s="80"/>
      <c r="N701" s="80">
        <v>15.1</v>
      </c>
      <c r="O701" s="80">
        <v>817.4</v>
      </c>
      <c r="P701" s="80">
        <f t="shared" si="20"/>
        <v>1000</v>
      </c>
    </row>
    <row r="702" spans="1:16" x14ac:dyDescent="0.25">
      <c r="A702" s="68">
        <v>2623</v>
      </c>
      <c r="B702" s="70" t="s">
        <v>2226</v>
      </c>
      <c r="C702" t="s">
        <v>1427</v>
      </c>
      <c r="D702" t="str">
        <f t="shared" si="21"/>
        <v>2623  C</v>
      </c>
      <c r="E702" s="80">
        <v>105.2</v>
      </c>
      <c r="F702" s="80"/>
      <c r="G702" s="80">
        <v>3.8</v>
      </c>
      <c r="H702" s="80"/>
      <c r="I702" s="80"/>
      <c r="J702" s="80">
        <v>7.6</v>
      </c>
      <c r="K702" s="80"/>
      <c r="L702" s="80">
        <v>37.9</v>
      </c>
      <c r="M702" s="80"/>
      <c r="N702" s="80">
        <v>12.6</v>
      </c>
      <c r="O702" s="80">
        <v>832.9</v>
      </c>
      <c r="P702" s="80">
        <f t="shared" si="20"/>
        <v>1000</v>
      </c>
    </row>
    <row r="703" spans="1:16" x14ac:dyDescent="0.25">
      <c r="A703" s="68">
        <v>2627</v>
      </c>
      <c r="B703" s="70" t="s">
        <v>2226</v>
      </c>
      <c r="C703" t="s">
        <v>1428</v>
      </c>
      <c r="D703" t="str">
        <f t="shared" si="21"/>
        <v>2627  C</v>
      </c>
      <c r="E703" s="80">
        <v>55.7</v>
      </c>
      <c r="F703" s="80"/>
      <c r="G703" s="80"/>
      <c r="H703" s="80"/>
      <c r="I703" s="80"/>
      <c r="J703" s="80">
        <v>18.5</v>
      </c>
      <c r="K703" s="80"/>
      <c r="L703" s="80">
        <v>144.6</v>
      </c>
      <c r="M703" s="80"/>
      <c r="N703" s="80">
        <v>24.5</v>
      </c>
      <c r="O703" s="80">
        <v>756.7</v>
      </c>
      <c r="P703" s="80">
        <f t="shared" si="20"/>
        <v>1000</v>
      </c>
    </row>
    <row r="704" spans="1:16" x14ac:dyDescent="0.25">
      <c r="A704" s="68">
        <v>2635</v>
      </c>
      <c r="B704" s="70" t="s">
        <v>2226</v>
      </c>
      <c r="C704" t="s">
        <v>1430</v>
      </c>
      <c r="D704" t="str">
        <f t="shared" si="21"/>
        <v>2635  C</v>
      </c>
      <c r="E704" s="80">
        <v>323.39999999999998</v>
      </c>
      <c r="F704" s="80"/>
      <c r="G704" s="80"/>
      <c r="H704" s="80"/>
      <c r="I704" s="80"/>
      <c r="J704" s="80">
        <v>3.3</v>
      </c>
      <c r="K704" s="80"/>
      <c r="L704" s="80">
        <v>6.6</v>
      </c>
      <c r="M704" s="80">
        <v>1.1000000000000001</v>
      </c>
      <c r="N704" s="80"/>
      <c r="O704" s="80">
        <v>665.6</v>
      </c>
      <c r="P704" s="80">
        <f t="shared" si="20"/>
        <v>1000</v>
      </c>
    </row>
    <row r="705" spans="1:16" x14ac:dyDescent="0.25">
      <c r="A705" s="68">
        <v>2645</v>
      </c>
      <c r="B705" s="70" t="s">
        <v>2226</v>
      </c>
      <c r="C705" t="s">
        <v>1432</v>
      </c>
      <c r="D705" t="str">
        <f t="shared" si="21"/>
        <v>2645  C</v>
      </c>
      <c r="E705" s="80">
        <v>341.6</v>
      </c>
      <c r="F705" s="80"/>
      <c r="G705" s="80"/>
      <c r="H705" s="80"/>
      <c r="I705" s="80"/>
      <c r="J705" s="80">
        <v>6.4</v>
      </c>
      <c r="K705" s="80"/>
      <c r="L705" s="80">
        <v>12.8</v>
      </c>
      <c r="M705" s="80">
        <v>2.1</v>
      </c>
      <c r="N705" s="80"/>
      <c r="O705" s="80">
        <v>637.1</v>
      </c>
      <c r="P705" s="80">
        <f t="shared" si="20"/>
        <v>1000</v>
      </c>
    </row>
    <row r="706" spans="1:16" x14ac:dyDescent="0.25">
      <c r="A706" s="68">
        <v>2655</v>
      </c>
      <c r="B706" s="70" t="s">
        <v>2226</v>
      </c>
      <c r="C706" t="s">
        <v>1434</v>
      </c>
      <c r="D706" t="str">
        <f t="shared" si="21"/>
        <v>2655  C</v>
      </c>
      <c r="E706" s="80">
        <v>374.8</v>
      </c>
      <c r="F706" s="80"/>
      <c r="G706" s="80"/>
      <c r="H706" s="80"/>
      <c r="I706" s="80"/>
      <c r="J706" s="80">
        <v>12</v>
      </c>
      <c r="K706" s="80"/>
      <c r="L706" s="80">
        <v>24.1</v>
      </c>
      <c r="M706" s="80">
        <v>4</v>
      </c>
      <c r="N706" s="80"/>
      <c r="O706" s="80">
        <v>585.1</v>
      </c>
      <c r="P706" s="80">
        <f t="shared" si="20"/>
        <v>1000</v>
      </c>
    </row>
    <row r="707" spans="1:16" x14ac:dyDescent="0.25">
      <c r="A707" s="68">
        <v>2665</v>
      </c>
      <c r="B707" s="70" t="s">
        <v>2226</v>
      </c>
      <c r="C707" t="s">
        <v>1436</v>
      </c>
      <c r="D707" t="str">
        <f t="shared" si="21"/>
        <v>2665  C</v>
      </c>
      <c r="E707" s="80">
        <v>430.5</v>
      </c>
      <c r="F707" s="80"/>
      <c r="G707" s="80"/>
      <c r="H707" s="80"/>
      <c r="I707" s="80"/>
      <c r="J707" s="80">
        <v>21.5</v>
      </c>
      <c r="K707" s="80"/>
      <c r="L707" s="80">
        <v>43</v>
      </c>
      <c r="M707" s="80">
        <v>7.2</v>
      </c>
      <c r="N707" s="80"/>
      <c r="O707" s="80">
        <v>497.8</v>
      </c>
      <c r="P707" s="80">
        <f t="shared" si="20"/>
        <v>1000</v>
      </c>
    </row>
    <row r="708" spans="1:16" x14ac:dyDescent="0.25">
      <c r="A708" s="68">
        <v>2685</v>
      </c>
      <c r="B708" s="70" t="s">
        <v>2226</v>
      </c>
      <c r="C708" t="s">
        <v>1439</v>
      </c>
      <c r="D708" t="str">
        <f t="shared" si="21"/>
        <v>2685  C</v>
      </c>
      <c r="E708" s="80">
        <v>428.2</v>
      </c>
      <c r="F708" s="80"/>
      <c r="G708" s="80"/>
      <c r="H708" s="80"/>
      <c r="I708" s="80"/>
      <c r="J708" s="80">
        <v>21.4</v>
      </c>
      <c r="K708" s="80"/>
      <c r="L708" s="80">
        <v>42.8</v>
      </c>
      <c r="M708" s="80">
        <v>7.1</v>
      </c>
      <c r="N708" s="80">
        <v>17.100000000000001</v>
      </c>
      <c r="O708" s="80">
        <v>483.4</v>
      </c>
      <c r="P708" s="80">
        <f t="shared" si="20"/>
        <v>1000</v>
      </c>
    </row>
    <row r="709" spans="1:16" x14ac:dyDescent="0.25">
      <c r="A709" s="68">
        <v>2695</v>
      </c>
      <c r="B709" s="70" t="s">
        <v>2226</v>
      </c>
      <c r="C709" t="s">
        <v>1441</v>
      </c>
      <c r="D709" t="str">
        <f t="shared" si="21"/>
        <v>2695  C</v>
      </c>
      <c r="E709" s="80">
        <v>426.7</v>
      </c>
      <c r="F709" s="80"/>
      <c r="G709" s="80"/>
      <c r="H709" s="80"/>
      <c r="I709" s="80"/>
      <c r="J709" s="80">
        <v>21.3</v>
      </c>
      <c r="K709" s="80"/>
      <c r="L709" s="80">
        <v>42.7</v>
      </c>
      <c r="M709" s="80">
        <v>7.1</v>
      </c>
      <c r="N709" s="80">
        <v>28.4</v>
      </c>
      <c r="O709" s="80">
        <v>473.8</v>
      </c>
      <c r="P709" s="80">
        <f t="shared" ref="P709:P772" si="22">SUM(E709:O709)</f>
        <v>1000</v>
      </c>
    </row>
    <row r="710" spans="1:16" x14ac:dyDescent="0.25">
      <c r="A710" s="68">
        <v>2705</v>
      </c>
      <c r="B710" s="70" t="s">
        <v>2226</v>
      </c>
      <c r="C710" t="s">
        <v>1443</v>
      </c>
      <c r="D710" t="str">
        <f t="shared" ref="D710:D773" si="23">CONCATENATE(A710,B710)</f>
        <v>2705  C</v>
      </c>
      <c r="E710" s="80">
        <v>183.4</v>
      </c>
      <c r="F710" s="80"/>
      <c r="G710" s="80"/>
      <c r="H710" s="80"/>
      <c r="I710" s="80"/>
      <c r="J710" s="80"/>
      <c r="K710" s="80"/>
      <c r="L710" s="80">
        <v>5.9</v>
      </c>
      <c r="M710" s="80">
        <v>1.9</v>
      </c>
      <c r="N710" s="80"/>
      <c r="O710" s="80">
        <v>808.8</v>
      </c>
      <c r="P710" s="80">
        <f t="shared" si="22"/>
        <v>1000</v>
      </c>
    </row>
    <row r="711" spans="1:16" x14ac:dyDescent="0.25">
      <c r="A711" s="68">
        <v>2706</v>
      </c>
      <c r="B711" s="70" t="s">
        <v>2226</v>
      </c>
      <c r="C711" t="s">
        <v>1444</v>
      </c>
      <c r="D711" t="str">
        <f t="shared" si="23"/>
        <v>2706  C</v>
      </c>
      <c r="E711" s="80">
        <v>191.1</v>
      </c>
      <c r="F711" s="80"/>
      <c r="G711" s="80"/>
      <c r="H711" s="80"/>
      <c r="I711" s="80"/>
      <c r="J711" s="80"/>
      <c r="K711" s="80"/>
      <c r="L711" s="80">
        <v>1.5</v>
      </c>
      <c r="M711" s="80">
        <v>0.4</v>
      </c>
      <c r="N711" s="80"/>
      <c r="O711" s="80">
        <v>807</v>
      </c>
      <c r="P711" s="80">
        <f t="shared" si="22"/>
        <v>1000</v>
      </c>
    </row>
    <row r="712" spans="1:16" x14ac:dyDescent="0.25">
      <c r="A712" s="68">
        <v>2707</v>
      </c>
      <c r="B712" s="70" t="s">
        <v>2226</v>
      </c>
      <c r="C712" t="s">
        <v>1445</v>
      </c>
      <c r="D712" t="str">
        <f t="shared" si="23"/>
        <v>2707  C</v>
      </c>
      <c r="E712" s="80">
        <v>191</v>
      </c>
      <c r="F712" s="80"/>
      <c r="G712" s="80"/>
      <c r="H712" s="80"/>
      <c r="I712" s="80"/>
      <c r="J712" s="80"/>
      <c r="K712" s="80">
        <v>1.1000000000000001</v>
      </c>
      <c r="L712" s="80">
        <v>2.2000000000000002</v>
      </c>
      <c r="M712" s="80">
        <v>0.2</v>
      </c>
      <c r="N712" s="80">
        <v>0.1</v>
      </c>
      <c r="O712" s="80">
        <v>805.4</v>
      </c>
      <c r="P712" s="80">
        <f t="shared" si="22"/>
        <v>1000</v>
      </c>
    </row>
    <row r="713" spans="1:16" x14ac:dyDescent="0.25">
      <c r="A713" s="68">
        <v>2708</v>
      </c>
      <c r="B713" s="70" t="s">
        <v>2226</v>
      </c>
      <c r="C713" t="s">
        <v>1446</v>
      </c>
      <c r="D713" t="str">
        <f t="shared" si="23"/>
        <v>2708  C</v>
      </c>
      <c r="E713" s="80">
        <v>188.4</v>
      </c>
      <c r="F713" s="80"/>
      <c r="G713" s="80"/>
      <c r="H713" s="80"/>
      <c r="I713" s="80"/>
      <c r="J713" s="80"/>
      <c r="K713" s="80">
        <v>2.2000000000000002</v>
      </c>
      <c r="L713" s="80">
        <v>3.6</v>
      </c>
      <c r="M713" s="80"/>
      <c r="N713" s="80">
        <v>0.2</v>
      </c>
      <c r="O713" s="80">
        <v>805.6</v>
      </c>
      <c r="P713" s="80">
        <f t="shared" si="22"/>
        <v>1000</v>
      </c>
    </row>
    <row r="714" spans="1:16" x14ac:dyDescent="0.25">
      <c r="A714" s="68">
        <v>2715</v>
      </c>
      <c r="B714" s="70" t="s">
        <v>2226</v>
      </c>
      <c r="C714" t="s">
        <v>1448</v>
      </c>
      <c r="D714" t="str">
        <f t="shared" si="23"/>
        <v>2715  C</v>
      </c>
      <c r="E714" s="80">
        <v>172.8</v>
      </c>
      <c r="F714" s="80"/>
      <c r="G714" s="80"/>
      <c r="H714" s="80"/>
      <c r="I714" s="80"/>
      <c r="J714" s="80"/>
      <c r="K714" s="80"/>
      <c r="L714" s="80">
        <v>11.9</v>
      </c>
      <c r="M714" s="80">
        <v>3.9</v>
      </c>
      <c r="N714" s="80"/>
      <c r="O714" s="80">
        <v>811.4</v>
      </c>
      <c r="P714" s="80">
        <f t="shared" si="22"/>
        <v>1000</v>
      </c>
    </row>
    <row r="715" spans="1:16" x14ac:dyDescent="0.25">
      <c r="A715" s="68">
        <v>2716</v>
      </c>
      <c r="B715" s="70" t="s">
        <v>2226</v>
      </c>
      <c r="C715" t="s">
        <v>1449</v>
      </c>
      <c r="D715" t="str">
        <f t="shared" si="23"/>
        <v>2716  C</v>
      </c>
      <c r="E715" s="80">
        <v>183.4</v>
      </c>
      <c r="F715" s="80"/>
      <c r="G715" s="80"/>
      <c r="H715" s="80"/>
      <c r="I715" s="80"/>
      <c r="J715" s="80"/>
      <c r="K715" s="80"/>
      <c r="L715" s="80">
        <v>5.9</v>
      </c>
      <c r="M715" s="80">
        <v>1.5</v>
      </c>
      <c r="N715" s="80"/>
      <c r="O715" s="80">
        <v>809.2</v>
      </c>
      <c r="P715" s="80">
        <f t="shared" si="22"/>
        <v>1000</v>
      </c>
    </row>
    <row r="716" spans="1:16" x14ac:dyDescent="0.25">
      <c r="A716" s="68">
        <v>2717</v>
      </c>
      <c r="B716" s="70" t="s">
        <v>2226</v>
      </c>
      <c r="C716" t="s">
        <v>1450</v>
      </c>
      <c r="D716" t="str">
        <f t="shared" si="23"/>
        <v>2717  C</v>
      </c>
      <c r="E716" s="80">
        <v>188.4</v>
      </c>
      <c r="F716" s="80"/>
      <c r="G716" s="80"/>
      <c r="H716" s="80"/>
      <c r="I716" s="80"/>
      <c r="J716" s="80"/>
      <c r="K716" s="80">
        <v>2.2000000000000002</v>
      </c>
      <c r="L716" s="80">
        <v>4.4000000000000004</v>
      </c>
      <c r="M716" s="80">
        <v>0.4</v>
      </c>
      <c r="N716" s="80">
        <v>0.2</v>
      </c>
      <c r="O716" s="80">
        <v>804.4</v>
      </c>
      <c r="P716" s="80">
        <f t="shared" si="22"/>
        <v>1000</v>
      </c>
    </row>
    <row r="717" spans="1:16" x14ac:dyDescent="0.25">
      <c r="A717" s="68">
        <v>2718</v>
      </c>
      <c r="B717" s="70" t="s">
        <v>2226</v>
      </c>
      <c r="C717" t="s">
        <v>1451</v>
      </c>
      <c r="D717" t="str">
        <f t="shared" si="23"/>
        <v>2718  C</v>
      </c>
      <c r="E717" s="80">
        <v>172.4</v>
      </c>
      <c r="F717" s="80"/>
      <c r="G717" s="80"/>
      <c r="H717" s="80"/>
      <c r="I717" s="80"/>
      <c r="J717" s="80"/>
      <c r="K717" s="80">
        <v>8.9</v>
      </c>
      <c r="L717" s="80">
        <v>14.8</v>
      </c>
      <c r="M717" s="80"/>
      <c r="N717" s="80">
        <v>0.9</v>
      </c>
      <c r="O717" s="80">
        <v>803</v>
      </c>
      <c r="P717" s="80">
        <f t="shared" si="22"/>
        <v>1000</v>
      </c>
    </row>
    <row r="718" spans="1:16" x14ac:dyDescent="0.25">
      <c r="A718" s="68">
        <v>2725</v>
      </c>
      <c r="B718" s="70" t="s">
        <v>2226</v>
      </c>
      <c r="C718" t="s">
        <v>1453</v>
      </c>
      <c r="D718" t="str">
        <f t="shared" si="23"/>
        <v>2725  C</v>
      </c>
      <c r="E718" s="80">
        <v>151.19999999999999</v>
      </c>
      <c r="F718" s="80"/>
      <c r="G718" s="80"/>
      <c r="H718" s="80"/>
      <c r="I718" s="80"/>
      <c r="J718" s="80"/>
      <c r="K718" s="80"/>
      <c r="L718" s="80">
        <v>24.2</v>
      </c>
      <c r="M718" s="80">
        <v>7.9</v>
      </c>
      <c r="N718" s="80"/>
      <c r="O718" s="80">
        <v>816.7</v>
      </c>
      <c r="P718" s="80">
        <f t="shared" si="22"/>
        <v>1000</v>
      </c>
    </row>
    <row r="719" spans="1:16" x14ac:dyDescent="0.25">
      <c r="A719" s="68">
        <v>2726</v>
      </c>
      <c r="B719" s="70" t="s">
        <v>2226</v>
      </c>
      <c r="C719" t="s">
        <v>1454</v>
      </c>
      <c r="D719" t="str">
        <f t="shared" si="23"/>
        <v>2726  C</v>
      </c>
      <c r="E719" s="80">
        <v>151.19999999999999</v>
      </c>
      <c r="F719" s="80"/>
      <c r="G719" s="80"/>
      <c r="H719" s="80"/>
      <c r="I719" s="80"/>
      <c r="J719" s="80"/>
      <c r="K719" s="80"/>
      <c r="L719" s="80">
        <v>24.2</v>
      </c>
      <c r="M719" s="80">
        <v>6</v>
      </c>
      <c r="N719" s="80"/>
      <c r="O719" s="80">
        <v>818.6</v>
      </c>
      <c r="P719" s="80">
        <f t="shared" si="22"/>
        <v>1000</v>
      </c>
    </row>
    <row r="720" spans="1:16" x14ac:dyDescent="0.25">
      <c r="A720" s="68">
        <v>2727</v>
      </c>
      <c r="B720" s="70" t="s">
        <v>2226</v>
      </c>
      <c r="C720" t="s">
        <v>1455</v>
      </c>
      <c r="D720" t="str">
        <f t="shared" si="23"/>
        <v>2727  C</v>
      </c>
      <c r="E720" s="80">
        <v>172.1</v>
      </c>
      <c r="F720" s="80"/>
      <c r="G720" s="80"/>
      <c r="H720" s="80"/>
      <c r="I720" s="80"/>
      <c r="J720" s="80"/>
      <c r="K720" s="80">
        <v>8.9</v>
      </c>
      <c r="L720" s="80">
        <v>17.7</v>
      </c>
      <c r="M720" s="80">
        <v>1.5</v>
      </c>
      <c r="N720" s="80">
        <v>0.9</v>
      </c>
      <c r="O720" s="80">
        <v>798.9</v>
      </c>
      <c r="P720" s="80">
        <f t="shared" si="22"/>
        <v>1000</v>
      </c>
    </row>
    <row r="721" spans="1:16" x14ac:dyDescent="0.25">
      <c r="A721" s="68">
        <v>2728</v>
      </c>
      <c r="B721" s="70" t="s">
        <v>2226</v>
      </c>
      <c r="C721" t="s">
        <v>1456</v>
      </c>
      <c r="D721" t="str">
        <f t="shared" si="23"/>
        <v>2728  C</v>
      </c>
      <c r="E721" s="80">
        <v>150.30000000000001</v>
      </c>
      <c r="F721" s="80"/>
      <c r="G721" s="80"/>
      <c r="H721" s="80"/>
      <c r="I721" s="80"/>
      <c r="J721" s="80"/>
      <c r="K721" s="80">
        <v>18</v>
      </c>
      <c r="L721" s="80">
        <v>30.1</v>
      </c>
      <c r="M721" s="80"/>
      <c r="N721" s="80">
        <v>1.8</v>
      </c>
      <c r="O721" s="80">
        <v>799.8</v>
      </c>
      <c r="P721" s="80">
        <f t="shared" si="22"/>
        <v>1000</v>
      </c>
    </row>
    <row r="722" spans="1:16" x14ac:dyDescent="0.25">
      <c r="A722" s="68">
        <v>2735</v>
      </c>
      <c r="B722" s="70" t="s">
        <v>2226</v>
      </c>
      <c r="C722" t="s">
        <v>1458</v>
      </c>
      <c r="D722" t="str">
        <f t="shared" si="23"/>
        <v>2735  C</v>
      </c>
      <c r="E722" s="80">
        <v>105.4</v>
      </c>
      <c r="F722" s="80"/>
      <c r="G722" s="80"/>
      <c r="H722" s="80"/>
      <c r="I722" s="80"/>
      <c r="J722" s="80"/>
      <c r="K722" s="80"/>
      <c r="L722" s="80">
        <v>50.6</v>
      </c>
      <c r="M722" s="80">
        <v>6.3</v>
      </c>
      <c r="N722" s="80"/>
      <c r="O722" s="80">
        <v>837.7</v>
      </c>
      <c r="P722" s="80">
        <f t="shared" si="22"/>
        <v>1000</v>
      </c>
    </row>
    <row r="723" spans="1:16" x14ac:dyDescent="0.25">
      <c r="A723" s="68">
        <v>2736</v>
      </c>
      <c r="B723" s="70" t="s">
        <v>2226</v>
      </c>
      <c r="C723" t="s">
        <v>1459</v>
      </c>
      <c r="D723" t="str">
        <f t="shared" si="23"/>
        <v>2736  C</v>
      </c>
      <c r="E723" s="80"/>
      <c r="F723" s="80"/>
      <c r="G723" s="80"/>
      <c r="H723" s="80"/>
      <c r="I723" s="80"/>
      <c r="J723" s="80"/>
      <c r="K723" s="80">
        <v>47.4</v>
      </c>
      <c r="L723" s="80">
        <v>81</v>
      </c>
      <c r="M723" s="80"/>
      <c r="N723" s="80"/>
      <c r="O723" s="80">
        <v>871.6</v>
      </c>
      <c r="P723" s="80">
        <f t="shared" si="22"/>
        <v>1000</v>
      </c>
    </row>
    <row r="724" spans="1:16" x14ac:dyDescent="0.25">
      <c r="A724" s="68">
        <v>2738</v>
      </c>
      <c r="B724" s="70" t="s">
        <v>2226</v>
      </c>
      <c r="C724" t="s">
        <v>1460</v>
      </c>
      <c r="D724" t="str">
        <f t="shared" si="23"/>
        <v>2738  C</v>
      </c>
      <c r="E724" s="80">
        <v>103.8</v>
      </c>
      <c r="F724" s="80"/>
      <c r="G724" s="80"/>
      <c r="H724" s="80"/>
      <c r="I724" s="80"/>
      <c r="J724" s="80"/>
      <c r="K724" s="80">
        <v>37.4</v>
      </c>
      <c r="L724" s="80">
        <v>62.3</v>
      </c>
      <c r="M724" s="80"/>
      <c r="N724" s="80">
        <v>3.7</v>
      </c>
      <c r="O724" s="80">
        <v>792.8</v>
      </c>
      <c r="P724" s="80">
        <f t="shared" si="22"/>
        <v>1000</v>
      </c>
    </row>
    <row r="725" spans="1:16" x14ac:dyDescent="0.25">
      <c r="A725" s="68">
        <v>2745</v>
      </c>
      <c r="B725" s="70" t="s">
        <v>2226</v>
      </c>
      <c r="C725" t="s">
        <v>1462</v>
      </c>
      <c r="D725" t="str">
        <f t="shared" si="23"/>
        <v>2745  C</v>
      </c>
      <c r="E725" s="80">
        <v>105.1</v>
      </c>
      <c r="F725" s="80"/>
      <c r="G725" s="80"/>
      <c r="H725" s="80"/>
      <c r="I725" s="80"/>
      <c r="J725" s="80"/>
      <c r="K725" s="80"/>
      <c r="L725" s="80">
        <v>50.5</v>
      </c>
      <c r="M725" s="80">
        <v>6.3</v>
      </c>
      <c r="N725" s="80">
        <v>7.6</v>
      </c>
      <c r="O725" s="80">
        <v>830.5</v>
      </c>
      <c r="P725" s="80">
        <f t="shared" si="22"/>
        <v>1000</v>
      </c>
    </row>
    <row r="726" spans="1:16" x14ac:dyDescent="0.25">
      <c r="A726" s="68">
        <v>2746</v>
      </c>
      <c r="B726" s="70" t="s">
        <v>2226</v>
      </c>
      <c r="C726" t="s">
        <v>1463</v>
      </c>
      <c r="D726" t="str">
        <f t="shared" si="23"/>
        <v>2746  C</v>
      </c>
      <c r="E726" s="80">
        <v>104.9</v>
      </c>
      <c r="F726" s="80"/>
      <c r="G726" s="80"/>
      <c r="H726" s="80"/>
      <c r="I726" s="80"/>
      <c r="J726" s="80"/>
      <c r="K726" s="80"/>
      <c r="L726" s="80">
        <v>50.4</v>
      </c>
      <c r="M726" s="80">
        <v>12.6</v>
      </c>
      <c r="N726" s="80">
        <v>7.6</v>
      </c>
      <c r="O726" s="80">
        <v>824.5</v>
      </c>
      <c r="P726" s="80">
        <f t="shared" si="22"/>
        <v>1000</v>
      </c>
    </row>
    <row r="727" spans="1:16" x14ac:dyDescent="0.25">
      <c r="A727" s="68">
        <v>2747</v>
      </c>
      <c r="B727" s="70" t="s">
        <v>2226</v>
      </c>
      <c r="C727" t="s">
        <v>1464</v>
      </c>
      <c r="D727" t="str">
        <f t="shared" si="23"/>
        <v>2747  C</v>
      </c>
      <c r="E727" s="80">
        <v>103</v>
      </c>
      <c r="F727" s="80"/>
      <c r="G727" s="80"/>
      <c r="H727" s="80"/>
      <c r="I727" s="80"/>
      <c r="J727" s="80"/>
      <c r="K727" s="80">
        <v>37.1</v>
      </c>
      <c r="L727" s="80">
        <v>74.2</v>
      </c>
      <c r="M727" s="80">
        <v>6.2</v>
      </c>
      <c r="N727" s="80">
        <v>11.1</v>
      </c>
      <c r="O727" s="80">
        <v>768.4</v>
      </c>
      <c r="P727" s="80">
        <f t="shared" si="22"/>
        <v>1000</v>
      </c>
    </row>
    <row r="728" spans="1:16" x14ac:dyDescent="0.25">
      <c r="A728" s="68">
        <v>2748</v>
      </c>
      <c r="B728" s="70" t="s">
        <v>2226</v>
      </c>
      <c r="C728" t="s">
        <v>1465</v>
      </c>
      <c r="D728" t="str">
        <f t="shared" si="23"/>
        <v>2748  C</v>
      </c>
      <c r="E728" s="80">
        <v>103.6</v>
      </c>
      <c r="F728" s="80"/>
      <c r="G728" s="80"/>
      <c r="H728" s="80"/>
      <c r="I728" s="80"/>
      <c r="J728" s="80"/>
      <c r="K728" s="80">
        <v>37.299999999999997</v>
      </c>
      <c r="L728" s="80">
        <v>62.2</v>
      </c>
      <c r="M728" s="80"/>
      <c r="N728" s="80">
        <v>11.2</v>
      </c>
      <c r="O728" s="80">
        <v>785.7</v>
      </c>
      <c r="P728" s="80">
        <f t="shared" si="22"/>
        <v>1000</v>
      </c>
    </row>
    <row r="729" spans="1:16" x14ac:dyDescent="0.25">
      <c r="A729" s="68">
        <v>2755</v>
      </c>
      <c r="B729" s="70" t="s">
        <v>2226</v>
      </c>
      <c r="C729" t="s">
        <v>1467</v>
      </c>
      <c r="D729" t="str">
        <f t="shared" si="23"/>
        <v>2755  C</v>
      </c>
      <c r="E729" s="80">
        <v>104.4</v>
      </c>
      <c r="F729" s="80"/>
      <c r="G729" s="80"/>
      <c r="H729" s="80"/>
      <c r="I729" s="80"/>
      <c r="J729" s="80"/>
      <c r="K729" s="80"/>
      <c r="L729" s="80">
        <v>50.1</v>
      </c>
      <c r="M729" s="80">
        <v>6.3</v>
      </c>
      <c r="N729" s="80">
        <v>28.8</v>
      </c>
      <c r="O729" s="80">
        <v>810.4</v>
      </c>
      <c r="P729" s="80">
        <f t="shared" si="22"/>
        <v>1000</v>
      </c>
    </row>
    <row r="730" spans="1:16" x14ac:dyDescent="0.25">
      <c r="A730" s="68">
        <v>2756</v>
      </c>
      <c r="B730" s="70" t="s">
        <v>2226</v>
      </c>
      <c r="C730" t="s">
        <v>1468</v>
      </c>
      <c r="D730" t="str">
        <f t="shared" si="23"/>
        <v>2756  C</v>
      </c>
      <c r="E730" s="80">
        <v>104.2</v>
      </c>
      <c r="F730" s="80"/>
      <c r="G730" s="80"/>
      <c r="H730" s="80"/>
      <c r="I730" s="80"/>
      <c r="J730" s="80"/>
      <c r="K730" s="80"/>
      <c r="L730" s="80">
        <v>50</v>
      </c>
      <c r="M730" s="80">
        <v>12.5</v>
      </c>
      <c r="N730" s="80">
        <v>28.8</v>
      </c>
      <c r="O730" s="80">
        <v>804.5</v>
      </c>
      <c r="P730" s="80">
        <f t="shared" si="22"/>
        <v>1000</v>
      </c>
    </row>
    <row r="731" spans="1:16" x14ac:dyDescent="0.25">
      <c r="A731" s="68">
        <v>2757</v>
      </c>
      <c r="B731" s="70" t="s">
        <v>2226</v>
      </c>
      <c r="C731" t="s">
        <v>1469</v>
      </c>
      <c r="D731" t="str">
        <f t="shared" si="23"/>
        <v>2757  C</v>
      </c>
      <c r="E731" s="80">
        <v>102.5</v>
      </c>
      <c r="F731" s="80"/>
      <c r="G731" s="80"/>
      <c r="H731" s="80"/>
      <c r="I731" s="80"/>
      <c r="J731" s="80"/>
      <c r="K731" s="80">
        <v>36.9</v>
      </c>
      <c r="L731" s="80">
        <v>73.8</v>
      </c>
      <c r="M731" s="80">
        <v>6.1</v>
      </c>
      <c r="N731" s="80">
        <v>28.3</v>
      </c>
      <c r="O731" s="80">
        <v>752.4</v>
      </c>
      <c r="P731" s="80">
        <f t="shared" si="22"/>
        <v>1000</v>
      </c>
    </row>
    <row r="732" spans="1:16" x14ac:dyDescent="0.25">
      <c r="A732" s="68">
        <v>2758</v>
      </c>
      <c r="B732" s="70" t="s">
        <v>2226</v>
      </c>
      <c r="C732" t="s">
        <v>1470</v>
      </c>
      <c r="D732" t="str">
        <f t="shared" si="23"/>
        <v>2758  C</v>
      </c>
      <c r="E732" s="80">
        <v>103</v>
      </c>
      <c r="F732" s="80"/>
      <c r="G732" s="80"/>
      <c r="H732" s="80"/>
      <c r="I732" s="80"/>
      <c r="J732" s="80"/>
      <c r="K732" s="80">
        <v>37.1</v>
      </c>
      <c r="L732" s="80">
        <v>61.8</v>
      </c>
      <c r="M732" s="80"/>
      <c r="N732" s="80">
        <v>28.4</v>
      </c>
      <c r="O732" s="80">
        <v>769.7</v>
      </c>
      <c r="P732" s="80">
        <f t="shared" si="22"/>
        <v>1000</v>
      </c>
    </row>
    <row r="733" spans="1:16" x14ac:dyDescent="0.25">
      <c r="A733" s="68">
        <v>2765</v>
      </c>
      <c r="B733" s="70" t="s">
        <v>2226</v>
      </c>
      <c r="C733" t="s">
        <v>1472</v>
      </c>
      <c r="D733" t="str">
        <f t="shared" si="23"/>
        <v>2765  C</v>
      </c>
      <c r="E733" s="80"/>
      <c r="F733" s="80"/>
      <c r="G733" s="80"/>
      <c r="H733" s="80"/>
      <c r="I733" s="80"/>
      <c r="J733" s="80"/>
      <c r="K733" s="80">
        <v>22.7</v>
      </c>
      <c r="L733" s="80">
        <v>172.6</v>
      </c>
      <c r="M733" s="80">
        <v>10.3</v>
      </c>
      <c r="N733" s="80">
        <v>22.5</v>
      </c>
      <c r="O733" s="80">
        <v>771.9</v>
      </c>
      <c r="P733" s="80">
        <f t="shared" si="22"/>
        <v>1000</v>
      </c>
    </row>
    <row r="734" spans="1:16" x14ac:dyDescent="0.25">
      <c r="A734" s="68">
        <v>2766</v>
      </c>
      <c r="B734" s="70" t="s">
        <v>2226</v>
      </c>
      <c r="C734" t="s">
        <v>1473</v>
      </c>
      <c r="D734" t="str">
        <f t="shared" si="23"/>
        <v>2766  C</v>
      </c>
      <c r="E734" s="80">
        <v>103.6</v>
      </c>
      <c r="F734" s="80"/>
      <c r="G734" s="80"/>
      <c r="H734" s="80"/>
      <c r="I734" s="80"/>
      <c r="J734" s="80"/>
      <c r="K734" s="80"/>
      <c r="L734" s="80">
        <v>49.7</v>
      </c>
      <c r="M734" s="80">
        <v>12.4</v>
      </c>
      <c r="N734" s="80">
        <v>49.7</v>
      </c>
      <c r="O734" s="80">
        <v>784.6</v>
      </c>
      <c r="P734" s="80">
        <f t="shared" si="22"/>
        <v>1000</v>
      </c>
    </row>
    <row r="735" spans="1:16" x14ac:dyDescent="0.25">
      <c r="A735" s="68">
        <v>2767</v>
      </c>
      <c r="B735" s="70" t="s">
        <v>2226</v>
      </c>
      <c r="C735" t="s">
        <v>1474</v>
      </c>
      <c r="D735" t="str">
        <f t="shared" si="23"/>
        <v>2767  C</v>
      </c>
      <c r="E735" s="80">
        <v>101.7</v>
      </c>
      <c r="F735" s="80"/>
      <c r="G735" s="80"/>
      <c r="H735" s="80"/>
      <c r="I735" s="80"/>
      <c r="J735" s="80"/>
      <c r="K735" s="80">
        <v>36.6</v>
      </c>
      <c r="L735" s="80">
        <v>73.2</v>
      </c>
      <c r="M735" s="80">
        <v>6.1</v>
      </c>
      <c r="N735" s="80">
        <v>52.5</v>
      </c>
      <c r="O735" s="80">
        <v>729.9</v>
      </c>
      <c r="P735" s="80">
        <f t="shared" si="22"/>
        <v>1000</v>
      </c>
    </row>
    <row r="736" spans="1:16" x14ac:dyDescent="0.25">
      <c r="A736" s="68">
        <v>2768</v>
      </c>
      <c r="B736" s="70" t="s">
        <v>2226</v>
      </c>
      <c r="C736" t="s">
        <v>1475</v>
      </c>
      <c r="D736" t="str">
        <f t="shared" si="23"/>
        <v>2768  C</v>
      </c>
      <c r="E736" s="80">
        <v>102.3</v>
      </c>
      <c r="F736" s="80"/>
      <c r="G736" s="80"/>
      <c r="H736" s="80"/>
      <c r="I736" s="80"/>
      <c r="J736" s="80"/>
      <c r="K736" s="80">
        <v>36.799999999999997</v>
      </c>
      <c r="L736" s="80">
        <v>61.4</v>
      </c>
      <c r="M736" s="80"/>
      <c r="N736" s="80">
        <v>52.8</v>
      </c>
      <c r="O736" s="80">
        <v>746.7</v>
      </c>
      <c r="P736" s="80">
        <f t="shared" si="22"/>
        <v>1000</v>
      </c>
    </row>
    <row r="737" spans="1:16" x14ac:dyDescent="0.25">
      <c r="A737" s="68">
        <v>2905</v>
      </c>
      <c r="B737" s="70" t="s">
        <v>2226</v>
      </c>
      <c r="C737" t="s">
        <v>1490</v>
      </c>
      <c r="D737" t="str">
        <f t="shared" si="23"/>
        <v>2905  C</v>
      </c>
      <c r="E737" s="80">
        <v>188.5</v>
      </c>
      <c r="F737" s="80"/>
      <c r="G737" s="80"/>
      <c r="H737" s="80"/>
      <c r="I737" s="80"/>
      <c r="J737" s="80"/>
      <c r="K737" s="80">
        <v>3.6</v>
      </c>
      <c r="L737" s="80">
        <v>1.2</v>
      </c>
      <c r="M737" s="80"/>
      <c r="N737" s="80">
        <v>0.3</v>
      </c>
      <c r="O737" s="80">
        <v>806.4</v>
      </c>
      <c r="P737" s="80">
        <f t="shared" si="22"/>
        <v>1000</v>
      </c>
    </row>
    <row r="738" spans="1:16" x14ac:dyDescent="0.25">
      <c r="A738" s="68">
        <v>2915</v>
      </c>
      <c r="B738" s="70" t="s">
        <v>2226</v>
      </c>
      <c r="C738" t="s">
        <v>1492</v>
      </c>
      <c r="D738" t="str">
        <f t="shared" si="23"/>
        <v>2915  C</v>
      </c>
      <c r="E738" s="80">
        <v>183.2</v>
      </c>
      <c r="F738" s="80"/>
      <c r="G738" s="80"/>
      <c r="H738" s="80"/>
      <c r="I738" s="80"/>
      <c r="J738" s="80"/>
      <c r="K738" s="80">
        <v>7.3</v>
      </c>
      <c r="L738" s="80">
        <v>2.2999999999999998</v>
      </c>
      <c r="M738" s="80"/>
      <c r="N738" s="80">
        <v>0.6</v>
      </c>
      <c r="O738" s="80">
        <v>806.6</v>
      </c>
      <c r="P738" s="80">
        <f t="shared" si="22"/>
        <v>1000</v>
      </c>
    </row>
    <row r="739" spans="1:16" x14ac:dyDescent="0.25">
      <c r="A739" s="68">
        <v>2925</v>
      </c>
      <c r="B739" s="70" t="s">
        <v>2226</v>
      </c>
      <c r="C739" t="s">
        <v>1494</v>
      </c>
      <c r="D739" t="str">
        <f t="shared" si="23"/>
        <v>2925  C</v>
      </c>
      <c r="E739" s="80">
        <v>172.6</v>
      </c>
      <c r="F739" s="80"/>
      <c r="G739" s="80"/>
      <c r="H739" s="80"/>
      <c r="I739" s="80"/>
      <c r="J739" s="80"/>
      <c r="K739" s="80">
        <v>14.8</v>
      </c>
      <c r="L739" s="80">
        <v>4.7</v>
      </c>
      <c r="M739" s="80"/>
      <c r="N739" s="80">
        <v>1.2</v>
      </c>
      <c r="O739" s="80">
        <v>806.7</v>
      </c>
      <c r="P739" s="80">
        <f t="shared" si="22"/>
        <v>1000</v>
      </c>
    </row>
    <row r="740" spans="1:16" x14ac:dyDescent="0.25">
      <c r="A740" s="68">
        <v>2935</v>
      </c>
      <c r="B740" s="70" t="s">
        <v>2226</v>
      </c>
      <c r="C740" t="s">
        <v>1496</v>
      </c>
      <c r="D740" t="str">
        <f t="shared" si="23"/>
        <v>2935  C</v>
      </c>
      <c r="E740" s="80">
        <v>104.3</v>
      </c>
      <c r="F740" s="80"/>
      <c r="G740" s="80"/>
      <c r="H740" s="80"/>
      <c r="I740" s="80"/>
      <c r="J740" s="80"/>
      <c r="K740" s="80">
        <v>62.6</v>
      </c>
      <c r="L740" s="80">
        <v>20</v>
      </c>
      <c r="M740" s="80"/>
      <c r="N740" s="80">
        <v>5</v>
      </c>
      <c r="O740" s="80">
        <v>808.1</v>
      </c>
      <c r="P740" s="80">
        <f t="shared" si="22"/>
        <v>1000</v>
      </c>
    </row>
    <row r="741" spans="1:16" x14ac:dyDescent="0.25">
      <c r="A741" s="68">
        <v>2945</v>
      </c>
      <c r="B741" s="70" t="s">
        <v>2226</v>
      </c>
      <c r="C741" t="s">
        <v>1498</v>
      </c>
      <c r="D741" t="str">
        <f t="shared" si="23"/>
        <v>2945  C</v>
      </c>
      <c r="E741" s="80">
        <v>32</v>
      </c>
      <c r="F741" s="80"/>
      <c r="G741" s="80"/>
      <c r="H741" s="80"/>
      <c r="I741" s="80"/>
      <c r="J741" s="80"/>
      <c r="K741" s="80">
        <v>140</v>
      </c>
      <c r="L741" s="80">
        <v>7.3</v>
      </c>
      <c r="M741" s="80"/>
      <c r="N741" s="80">
        <v>5.0999999999999996</v>
      </c>
      <c r="O741" s="80">
        <v>815.6</v>
      </c>
      <c r="P741" s="80">
        <f t="shared" si="22"/>
        <v>1000</v>
      </c>
    </row>
    <row r="742" spans="1:16" x14ac:dyDescent="0.25">
      <c r="A742" s="68">
        <v>2955</v>
      </c>
      <c r="B742" s="70" t="s">
        <v>2226</v>
      </c>
      <c r="C742" t="s">
        <v>1500</v>
      </c>
      <c r="D742" t="str">
        <f t="shared" si="23"/>
        <v>2955  C</v>
      </c>
      <c r="E742" s="80">
        <v>103.6</v>
      </c>
      <c r="F742" s="80"/>
      <c r="G742" s="80"/>
      <c r="H742" s="80"/>
      <c r="I742" s="80"/>
      <c r="J742" s="80"/>
      <c r="K742" s="80">
        <v>62.1</v>
      </c>
      <c r="L742" s="80">
        <v>19.899999999999999</v>
      </c>
      <c r="M742" s="80"/>
      <c r="N742" s="80">
        <v>29.8</v>
      </c>
      <c r="O742" s="80">
        <v>784.6</v>
      </c>
      <c r="P742" s="80">
        <f t="shared" si="22"/>
        <v>1000</v>
      </c>
    </row>
    <row r="743" spans="1:16" x14ac:dyDescent="0.25">
      <c r="A743" s="68">
        <v>2965</v>
      </c>
      <c r="B743" s="70" t="s">
        <v>2226</v>
      </c>
      <c r="C743" t="s">
        <v>1502</v>
      </c>
      <c r="D743" t="str">
        <f t="shared" si="23"/>
        <v>2965  C</v>
      </c>
      <c r="E743" s="80">
        <v>102.8</v>
      </c>
      <c r="F743" s="80"/>
      <c r="G743" s="80"/>
      <c r="H743" s="80"/>
      <c r="I743" s="80"/>
      <c r="J743" s="80"/>
      <c r="K743" s="80">
        <v>61.7</v>
      </c>
      <c r="L743" s="80">
        <v>19.7</v>
      </c>
      <c r="M743" s="80"/>
      <c r="N743" s="80">
        <v>54.3</v>
      </c>
      <c r="O743" s="80">
        <v>761.5</v>
      </c>
      <c r="P743" s="80">
        <f t="shared" si="22"/>
        <v>1000</v>
      </c>
    </row>
    <row r="744" spans="1:16" x14ac:dyDescent="0.25">
      <c r="A744" s="68">
        <v>2975</v>
      </c>
      <c r="B744" s="70" t="s">
        <v>2226</v>
      </c>
      <c r="C744" t="s">
        <v>1504</v>
      </c>
      <c r="D744" t="str">
        <f t="shared" si="23"/>
        <v>2975  C</v>
      </c>
      <c r="E744" s="80">
        <v>183.4</v>
      </c>
      <c r="F744" s="80"/>
      <c r="G744" s="80"/>
      <c r="H744" s="80"/>
      <c r="I744" s="80"/>
      <c r="J744" s="80"/>
      <c r="K744" s="80">
        <v>7.3</v>
      </c>
      <c r="L744" s="80"/>
      <c r="M744" s="80"/>
      <c r="N744" s="80"/>
      <c r="O744" s="80">
        <v>809.3</v>
      </c>
      <c r="P744" s="80">
        <f t="shared" si="22"/>
        <v>1000</v>
      </c>
    </row>
    <row r="745" spans="1:16" x14ac:dyDescent="0.25">
      <c r="A745" s="68">
        <v>2985</v>
      </c>
      <c r="B745" s="70" t="s">
        <v>2226</v>
      </c>
      <c r="C745" t="s">
        <v>1506</v>
      </c>
      <c r="D745" t="str">
        <f t="shared" si="23"/>
        <v>2985  C</v>
      </c>
      <c r="E745" s="80">
        <v>172.9</v>
      </c>
      <c r="F745" s="80"/>
      <c r="G745" s="80"/>
      <c r="H745" s="80"/>
      <c r="I745" s="80"/>
      <c r="J745" s="80"/>
      <c r="K745" s="80">
        <v>14.8</v>
      </c>
      <c r="L745" s="80"/>
      <c r="M745" s="80"/>
      <c r="N745" s="80"/>
      <c r="O745" s="80">
        <v>812.3</v>
      </c>
      <c r="P745" s="80">
        <f t="shared" si="22"/>
        <v>1000</v>
      </c>
    </row>
    <row r="746" spans="1:16" x14ac:dyDescent="0.25">
      <c r="A746" s="68">
        <v>2995</v>
      </c>
      <c r="B746" s="70" t="s">
        <v>2226</v>
      </c>
      <c r="C746" t="s">
        <v>1508</v>
      </c>
      <c r="D746" t="str">
        <f t="shared" si="23"/>
        <v>2995  C</v>
      </c>
      <c r="E746" s="80">
        <v>151.19999999999999</v>
      </c>
      <c r="F746" s="80"/>
      <c r="G746" s="80"/>
      <c r="H746" s="80"/>
      <c r="I746" s="80"/>
      <c r="J746" s="80"/>
      <c r="K746" s="80">
        <v>30.2</v>
      </c>
      <c r="L746" s="80"/>
      <c r="M746" s="80"/>
      <c r="N746" s="80"/>
      <c r="O746" s="80">
        <v>818.6</v>
      </c>
      <c r="P746" s="80">
        <f t="shared" si="22"/>
        <v>1000</v>
      </c>
    </row>
    <row r="747" spans="1:16" x14ac:dyDescent="0.25">
      <c r="A747" s="68">
        <v>3005</v>
      </c>
      <c r="B747" s="70" t="s">
        <v>2226</v>
      </c>
      <c r="C747" t="s">
        <v>1510</v>
      </c>
      <c r="D747" t="str">
        <f t="shared" si="23"/>
        <v>3005  C</v>
      </c>
      <c r="E747" s="80">
        <v>105.2</v>
      </c>
      <c r="F747" s="80"/>
      <c r="G747" s="80"/>
      <c r="H747" s="80"/>
      <c r="I747" s="80"/>
      <c r="J747" s="80"/>
      <c r="K747" s="80">
        <v>63.1</v>
      </c>
      <c r="L747" s="80"/>
      <c r="M747" s="80"/>
      <c r="N747" s="80"/>
      <c r="O747" s="80">
        <v>831.7</v>
      </c>
      <c r="P747" s="80">
        <f t="shared" si="22"/>
        <v>1000</v>
      </c>
    </row>
    <row r="748" spans="1:16" x14ac:dyDescent="0.25">
      <c r="A748" s="68">
        <v>3015</v>
      </c>
      <c r="B748" s="70" t="s">
        <v>2226</v>
      </c>
      <c r="C748" t="s">
        <v>1512</v>
      </c>
      <c r="D748" t="str">
        <f t="shared" si="23"/>
        <v>3015  C</v>
      </c>
      <c r="E748" s="80">
        <v>104.9</v>
      </c>
      <c r="F748" s="80"/>
      <c r="G748" s="80"/>
      <c r="H748" s="80"/>
      <c r="I748" s="80"/>
      <c r="J748" s="80"/>
      <c r="K748" s="80">
        <v>62.9</v>
      </c>
      <c r="L748" s="80"/>
      <c r="M748" s="80"/>
      <c r="N748" s="80">
        <v>7.6</v>
      </c>
      <c r="O748" s="80">
        <v>824.6</v>
      </c>
      <c r="P748" s="80">
        <f t="shared" si="22"/>
        <v>1000</v>
      </c>
    </row>
    <row r="749" spans="1:16" x14ac:dyDescent="0.25">
      <c r="A749" s="68">
        <v>3025</v>
      </c>
      <c r="B749" s="70" t="s">
        <v>2226</v>
      </c>
      <c r="C749" t="s">
        <v>1514</v>
      </c>
      <c r="D749" t="str">
        <f t="shared" si="23"/>
        <v>3025  C</v>
      </c>
      <c r="E749" s="80">
        <v>104.2</v>
      </c>
      <c r="F749" s="80"/>
      <c r="G749" s="80"/>
      <c r="H749" s="80"/>
      <c r="I749" s="80"/>
      <c r="J749" s="80"/>
      <c r="K749" s="80">
        <v>62.5</v>
      </c>
      <c r="L749" s="80"/>
      <c r="M749" s="80"/>
      <c r="N749" s="80">
        <v>28.8</v>
      </c>
      <c r="O749" s="80">
        <v>804.5</v>
      </c>
      <c r="P749" s="80">
        <f t="shared" si="22"/>
        <v>1000</v>
      </c>
    </row>
    <row r="750" spans="1:16" x14ac:dyDescent="0.25">
      <c r="A750" s="68">
        <v>3035</v>
      </c>
      <c r="B750" s="70" t="s">
        <v>2226</v>
      </c>
      <c r="C750" t="s">
        <v>1516</v>
      </c>
      <c r="D750" t="str">
        <f t="shared" si="23"/>
        <v>3035  C</v>
      </c>
      <c r="E750" s="80">
        <v>179</v>
      </c>
      <c r="F750" s="80"/>
      <c r="G750" s="80">
        <v>31.5</v>
      </c>
      <c r="H750" s="80"/>
      <c r="I750" s="80"/>
      <c r="J750" s="80"/>
      <c r="K750" s="80">
        <v>316.8</v>
      </c>
      <c r="L750" s="80"/>
      <c r="M750" s="80"/>
      <c r="N750" s="80">
        <v>74.400000000000006</v>
      </c>
      <c r="O750" s="80">
        <v>398.3</v>
      </c>
      <c r="P750" s="80">
        <f t="shared" si="22"/>
        <v>1000</v>
      </c>
    </row>
    <row r="751" spans="1:16" x14ac:dyDescent="0.25">
      <c r="A751" s="68">
        <v>3105</v>
      </c>
      <c r="B751" s="70" t="s">
        <v>2226</v>
      </c>
      <c r="C751" t="s">
        <v>1524</v>
      </c>
      <c r="D751" t="str">
        <f t="shared" si="23"/>
        <v>3105  C</v>
      </c>
      <c r="E751" s="80">
        <v>183.3</v>
      </c>
      <c r="F751" s="80"/>
      <c r="G751" s="80"/>
      <c r="H751" s="80"/>
      <c r="I751" s="80"/>
      <c r="J751" s="80"/>
      <c r="K751" s="80">
        <v>5.9</v>
      </c>
      <c r="L751" s="80"/>
      <c r="M751" s="80">
        <v>2.9</v>
      </c>
      <c r="N751" s="80"/>
      <c r="O751" s="80">
        <v>807.9</v>
      </c>
      <c r="P751" s="80">
        <f t="shared" si="22"/>
        <v>1000</v>
      </c>
    </row>
    <row r="752" spans="1:16" x14ac:dyDescent="0.25">
      <c r="A752" s="68">
        <v>3115</v>
      </c>
      <c r="B752" s="70" t="s">
        <v>2226</v>
      </c>
      <c r="C752" t="s">
        <v>1526</v>
      </c>
      <c r="D752" t="str">
        <f t="shared" si="23"/>
        <v>3115  C</v>
      </c>
      <c r="E752" s="80">
        <v>172.7</v>
      </c>
      <c r="F752" s="80"/>
      <c r="G752" s="80"/>
      <c r="H752" s="80"/>
      <c r="I752" s="80"/>
      <c r="J752" s="80"/>
      <c r="K752" s="80">
        <v>11.8</v>
      </c>
      <c r="L752" s="80"/>
      <c r="M752" s="80">
        <v>5.9</v>
      </c>
      <c r="N752" s="80"/>
      <c r="O752" s="80">
        <v>809.6</v>
      </c>
      <c r="P752" s="80">
        <f t="shared" si="22"/>
        <v>1000</v>
      </c>
    </row>
    <row r="753" spans="1:16" x14ac:dyDescent="0.25">
      <c r="A753" s="68">
        <v>3125</v>
      </c>
      <c r="B753" s="70" t="s">
        <v>2226</v>
      </c>
      <c r="C753" t="s">
        <v>1528</v>
      </c>
      <c r="D753" t="str">
        <f t="shared" si="23"/>
        <v>3125  C</v>
      </c>
      <c r="E753" s="80">
        <v>151</v>
      </c>
      <c r="F753" s="80"/>
      <c r="G753" s="80"/>
      <c r="H753" s="80"/>
      <c r="I753" s="80"/>
      <c r="J753" s="80"/>
      <c r="K753" s="80">
        <v>24.2</v>
      </c>
      <c r="L753" s="80"/>
      <c r="M753" s="80">
        <v>12.1</v>
      </c>
      <c r="N753" s="80"/>
      <c r="O753" s="80">
        <v>812.7</v>
      </c>
      <c r="P753" s="80">
        <f t="shared" si="22"/>
        <v>1000</v>
      </c>
    </row>
    <row r="754" spans="1:16" x14ac:dyDescent="0.25">
      <c r="A754" s="68">
        <v>3135</v>
      </c>
      <c r="B754" s="70" t="s">
        <v>2226</v>
      </c>
      <c r="C754" t="s">
        <v>1530</v>
      </c>
      <c r="D754" t="str">
        <f t="shared" si="23"/>
        <v>3135  C</v>
      </c>
      <c r="E754" s="80">
        <v>104.7</v>
      </c>
      <c r="F754" s="80"/>
      <c r="G754" s="80"/>
      <c r="H754" s="80"/>
      <c r="I754" s="80"/>
      <c r="J754" s="80"/>
      <c r="K754" s="80">
        <v>50.3</v>
      </c>
      <c r="L754" s="80"/>
      <c r="M754" s="80">
        <v>25.1</v>
      </c>
      <c r="N754" s="80"/>
      <c r="O754" s="80">
        <v>819.9</v>
      </c>
      <c r="P754" s="80">
        <f t="shared" si="22"/>
        <v>1000</v>
      </c>
    </row>
    <row r="755" spans="1:16" x14ac:dyDescent="0.25">
      <c r="A755" s="68">
        <v>3145</v>
      </c>
      <c r="B755" s="70" t="s">
        <v>2226</v>
      </c>
      <c r="C755" t="s">
        <v>1532</v>
      </c>
      <c r="D755" t="str">
        <f t="shared" si="23"/>
        <v>3145  C</v>
      </c>
      <c r="E755" s="80">
        <v>104.5</v>
      </c>
      <c r="F755" s="80"/>
      <c r="G755" s="80"/>
      <c r="H755" s="80"/>
      <c r="I755" s="80"/>
      <c r="J755" s="80"/>
      <c r="K755" s="80">
        <v>50.2</v>
      </c>
      <c r="L755" s="80"/>
      <c r="M755" s="80">
        <v>25.1</v>
      </c>
      <c r="N755" s="80">
        <v>7.5</v>
      </c>
      <c r="O755" s="80">
        <v>812.7</v>
      </c>
      <c r="P755" s="80">
        <f t="shared" si="22"/>
        <v>1000</v>
      </c>
    </row>
    <row r="756" spans="1:16" x14ac:dyDescent="0.25">
      <c r="A756" s="68">
        <v>3155</v>
      </c>
      <c r="B756" s="70" t="s">
        <v>2226</v>
      </c>
      <c r="C756" t="s">
        <v>1534</v>
      </c>
      <c r="D756" t="str">
        <f t="shared" si="23"/>
        <v>3155  C</v>
      </c>
      <c r="E756" s="80">
        <v>103.8</v>
      </c>
      <c r="F756" s="80"/>
      <c r="G756" s="80"/>
      <c r="H756" s="80"/>
      <c r="I756" s="80"/>
      <c r="J756" s="80"/>
      <c r="K756" s="80">
        <v>49.8</v>
      </c>
      <c r="L756" s="80"/>
      <c r="M756" s="80">
        <v>24.9</v>
      </c>
      <c r="N756" s="80">
        <v>28.7</v>
      </c>
      <c r="O756" s="80">
        <v>792.8</v>
      </c>
      <c r="P756" s="80">
        <f t="shared" si="22"/>
        <v>1000</v>
      </c>
    </row>
    <row r="757" spans="1:16" x14ac:dyDescent="0.25">
      <c r="A757" s="68">
        <v>3165</v>
      </c>
      <c r="B757" s="70" t="s">
        <v>2226</v>
      </c>
      <c r="C757" t="s">
        <v>1536</v>
      </c>
      <c r="D757" t="str">
        <f t="shared" si="23"/>
        <v>3165  C</v>
      </c>
      <c r="E757" s="80">
        <v>103.2</v>
      </c>
      <c r="F757" s="80"/>
      <c r="G757" s="80"/>
      <c r="H757" s="80"/>
      <c r="I757" s="80"/>
      <c r="J757" s="80"/>
      <c r="K757" s="80">
        <v>49.5</v>
      </c>
      <c r="L757" s="80"/>
      <c r="M757" s="80">
        <v>24.8</v>
      </c>
      <c r="N757" s="80">
        <v>49.5</v>
      </c>
      <c r="O757" s="80">
        <v>773</v>
      </c>
      <c r="P757" s="80">
        <f t="shared" si="22"/>
        <v>1000</v>
      </c>
    </row>
    <row r="758" spans="1:16" x14ac:dyDescent="0.25">
      <c r="A758" s="68">
        <v>3242</v>
      </c>
      <c r="B758" s="70" t="s">
        <v>2226</v>
      </c>
      <c r="C758" t="s">
        <v>1545</v>
      </c>
      <c r="D758" t="str">
        <f t="shared" si="23"/>
        <v>3242  C</v>
      </c>
      <c r="E758" s="80">
        <v>188.4</v>
      </c>
      <c r="F758" s="80"/>
      <c r="G758" s="80"/>
      <c r="H758" s="80"/>
      <c r="I758" s="80"/>
      <c r="J758" s="80"/>
      <c r="K758" s="80">
        <v>0.8</v>
      </c>
      <c r="L758" s="80"/>
      <c r="M758" s="80">
        <v>5.0999999999999996</v>
      </c>
      <c r="N758" s="80"/>
      <c r="O758" s="80">
        <v>805.7</v>
      </c>
      <c r="P758" s="80">
        <f t="shared" si="22"/>
        <v>1000</v>
      </c>
    </row>
    <row r="759" spans="1:16" x14ac:dyDescent="0.25">
      <c r="A759" s="68">
        <v>3245</v>
      </c>
      <c r="B759" s="70" t="s">
        <v>2226</v>
      </c>
      <c r="C759" t="s">
        <v>1546</v>
      </c>
      <c r="D759" t="str">
        <f t="shared" si="23"/>
        <v>3245  C</v>
      </c>
      <c r="E759" s="80">
        <v>212</v>
      </c>
      <c r="F759" s="80"/>
      <c r="G759" s="80"/>
      <c r="H759" s="80"/>
      <c r="I759" s="80"/>
      <c r="J759" s="80"/>
      <c r="K759" s="80"/>
      <c r="L759" s="80"/>
      <c r="M759" s="80">
        <v>9.1999999999999993</v>
      </c>
      <c r="N759" s="80"/>
      <c r="O759" s="80">
        <v>778.8</v>
      </c>
      <c r="P759" s="80">
        <f t="shared" si="22"/>
        <v>1000</v>
      </c>
    </row>
    <row r="760" spans="1:16" x14ac:dyDescent="0.25">
      <c r="A760" s="68">
        <v>3248</v>
      </c>
      <c r="B760" s="70" t="s">
        <v>2226</v>
      </c>
      <c r="C760" t="s">
        <v>1183</v>
      </c>
      <c r="D760" t="str">
        <f t="shared" si="23"/>
        <v>3248  C</v>
      </c>
      <c r="E760" s="80">
        <v>183.1</v>
      </c>
      <c r="F760" s="80"/>
      <c r="G760" s="80"/>
      <c r="H760" s="80"/>
      <c r="I760" s="80"/>
      <c r="J760" s="80"/>
      <c r="K760" s="80"/>
      <c r="L760" s="80"/>
      <c r="M760" s="80">
        <v>9.5</v>
      </c>
      <c r="N760" s="80">
        <v>0.6</v>
      </c>
      <c r="O760" s="80">
        <v>806.8</v>
      </c>
      <c r="P760" s="80">
        <f t="shared" si="22"/>
        <v>1000</v>
      </c>
    </row>
    <row r="761" spans="1:16" x14ac:dyDescent="0.25">
      <c r="A761" s="68">
        <v>3252</v>
      </c>
      <c r="B761" s="70" t="s">
        <v>2226</v>
      </c>
      <c r="C761" t="s">
        <v>1548</v>
      </c>
      <c r="D761" t="str">
        <f t="shared" si="23"/>
        <v>3252  C</v>
      </c>
      <c r="E761" s="80">
        <v>183.1</v>
      </c>
      <c r="F761" s="80"/>
      <c r="G761" s="80"/>
      <c r="H761" s="80"/>
      <c r="I761" s="80"/>
      <c r="J761" s="80"/>
      <c r="K761" s="80">
        <v>1.6</v>
      </c>
      <c r="L761" s="80"/>
      <c r="M761" s="80">
        <v>10.3</v>
      </c>
      <c r="N761" s="80"/>
      <c r="O761" s="80">
        <v>805</v>
      </c>
      <c r="P761" s="80">
        <f t="shared" si="22"/>
        <v>1000</v>
      </c>
    </row>
    <row r="762" spans="1:16" x14ac:dyDescent="0.25">
      <c r="A762" s="68">
        <v>3255</v>
      </c>
      <c r="B762" s="70" t="s">
        <v>2226</v>
      </c>
      <c r="C762" t="s">
        <v>1549</v>
      </c>
      <c r="D762" t="str">
        <f t="shared" si="23"/>
        <v>3255  C</v>
      </c>
      <c r="E762" s="80">
        <v>229.7</v>
      </c>
      <c r="F762" s="80"/>
      <c r="G762" s="80"/>
      <c r="H762" s="80"/>
      <c r="I762" s="80"/>
      <c r="J762" s="80"/>
      <c r="K762" s="80"/>
      <c r="L762" s="80"/>
      <c r="M762" s="80">
        <v>17.899999999999999</v>
      </c>
      <c r="N762" s="80"/>
      <c r="O762" s="80">
        <v>752.4</v>
      </c>
      <c r="P762" s="80">
        <f t="shared" si="22"/>
        <v>1000</v>
      </c>
    </row>
    <row r="763" spans="1:16" x14ac:dyDescent="0.25">
      <c r="A763" s="68">
        <v>3258</v>
      </c>
      <c r="B763" s="70" t="s">
        <v>2226</v>
      </c>
      <c r="C763" t="s">
        <v>1550</v>
      </c>
      <c r="D763" t="str">
        <f t="shared" si="23"/>
        <v>3258  C</v>
      </c>
      <c r="E763" s="80">
        <v>172.6</v>
      </c>
      <c r="F763" s="80"/>
      <c r="G763" s="80"/>
      <c r="H763" s="80"/>
      <c r="I763" s="80"/>
      <c r="J763" s="80"/>
      <c r="K763" s="80"/>
      <c r="L763" s="80"/>
      <c r="M763" s="80">
        <v>19.2</v>
      </c>
      <c r="N763" s="80">
        <v>1.2</v>
      </c>
      <c r="O763" s="80">
        <v>807</v>
      </c>
      <c r="P763" s="80">
        <f t="shared" si="22"/>
        <v>1000</v>
      </c>
    </row>
    <row r="764" spans="1:16" x14ac:dyDescent="0.25">
      <c r="A764" s="68">
        <v>3262</v>
      </c>
      <c r="B764" s="70" t="s">
        <v>2226</v>
      </c>
      <c r="C764" t="s">
        <v>1552</v>
      </c>
      <c r="D764" t="str">
        <f t="shared" si="23"/>
        <v>3262  C</v>
      </c>
      <c r="E764" s="80">
        <v>172.4</v>
      </c>
      <c r="F764" s="80"/>
      <c r="G764" s="80"/>
      <c r="H764" s="80"/>
      <c r="I764" s="80"/>
      <c r="J764" s="80"/>
      <c r="K764" s="80">
        <v>3.3</v>
      </c>
      <c r="L764" s="80"/>
      <c r="M764" s="80">
        <v>20.7</v>
      </c>
      <c r="N764" s="80"/>
      <c r="O764" s="80">
        <v>803.6</v>
      </c>
      <c r="P764" s="80">
        <f t="shared" si="22"/>
        <v>1000</v>
      </c>
    </row>
    <row r="765" spans="1:16" x14ac:dyDescent="0.25">
      <c r="A765" s="68">
        <v>3265</v>
      </c>
      <c r="B765" s="70" t="s">
        <v>2226</v>
      </c>
      <c r="C765" t="s">
        <v>1553</v>
      </c>
      <c r="D765" t="str">
        <f t="shared" si="23"/>
        <v>3265  C</v>
      </c>
      <c r="E765" s="80">
        <v>150.80000000000001</v>
      </c>
      <c r="F765" s="80"/>
      <c r="G765" s="80"/>
      <c r="H765" s="80"/>
      <c r="I765" s="80"/>
      <c r="J765" s="80"/>
      <c r="K765" s="80"/>
      <c r="L765" s="80"/>
      <c r="M765" s="80">
        <v>39.200000000000003</v>
      </c>
      <c r="N765" s="80"/>
      <c r="O765" s="80">
        <v>810</v>
      </c>
      <c r="P765" s="80">
        <f t="shared" si="22"/>
        <v>1000</v>
      </c>
    </row>
    <row r="766" spans="1:16" x14ac:dyDescent="0.25">
      <c r="A766" s="68">
        <v>3268</v>
      </c>
      <c r="B766" s="70" t="s">
        <v>2226</v>
      </c>
      <c r="C766" t="s">
        <v>1554</v>
      </c>
      <c r="D766" t="str">
        <f t="shared" si="23"/>
        <v>3268  C</v>
      </c>
      <c r="E766" s="80">
        <v>150.69999999999999</v>
      </c>
      <c r="F766" s="80"/>
      <c r="G766" s="80"/>
      <c r="H766" s="80"/>
      <c r="I766" s="80"/>
      <c r="J766" s="80"/>
      <c r="K766" s="80"/>
      <c r="L766" s="80"/>
      <c r="M766" s="80">
        <v>39.200000000000003</v>
      </c>
      <c r="N766" s="80">
        <v>2.4</v>
      </c>
      <c r="O766" s="80">
        <v>807.7</v>
      </c>
      <c r="P766" s="80">
        <f t="shared" si="22"/>
        <v>1000</v>
      </c>
    </row>
    <row r="767" spans="1:16" x14ac:dyDescent="0.25">
      <c r="A767" s="68">
        <v>3272</v>
      </c>
      <c r="B767" s="70" t="s">
        <v>2226</v>
      </c>
      <c r="C767" t="s">
        <v>1556</v>
      </c>
      <c r="D767" t="str">
        <f t="shared" si="23"/>
        <v>3272  C</v>
      </c>
      <c r="E767" s="80">
        <v>150.4</v>
      </c>
      <c r="F767" s="80"/>
      <c r="G767" s="80"/>
      <c r="H767" s="80"/>
      <c r="I767" s="80"/>
      <c r="J767" s="80"/>
      <c r="K767" s="80">
        <v>6.6</v>
      </c>
      <c r="L767" s="80"/>
      <c r="M767" s="80">
        <v>42.1</v>
      </c>
      <c r="N767" s="80"/>
      <c r="O767" s="80">
        <v>800.9</v>
      </c>
      <c r="P767" s="80">
        <f t="shared" si="22"/>
        <v>1000</v>
      </c>
    </row>
    <row r="768" spans="1:16" x14ac:dyDescent="0.25">
      <c r="A768" s="68">
        <v>3275</v>
      </c>
      <c r="B768" s="70" t="s">
        <v>2226</v>
      </c>
      <c r="C768" t="s">
        <v>1557</v>
      </c>
      <c r="D768" t="str">
        <f t="shared" si="23"/>
        <v>3275  C</v>
      </c>
      <c r="E768" s="80">
        <v>104.5</v>
      </c>
      <c r="F768" s="80"/>
      <c r="G768" s="80"/>
      <c r="H768" s="80"/>
      <c r="I768" s="80"/>
      <c r="J768" s="80"/>
      <c r="K768" s="80"/>
      <c r="L768" s="80"/>
      <c r="M768" s="80">
        <v>81.5</v>
      </c>
      <c r="N768" s="80"/>
      <c r="O768" s="80">
        <v>814</v>
      </c>
      <c r="P768" s="80">
        <f t="shared" si="22"/>
        <v>1000</v>
      </c>
    </row>
    <row r="769" spans="1:16" x14ac:dyDescent="0.25">
      <c r="A769" s="68">
        <v>3278</v>
      </c>
      <c r="B769" s="70" t="s">
        <v>2226</v>
      </c>
      <c r="C769" t="s">
        <v>1558</v>
      </c>
      <c r="D769" t="str">
        <f t="shared" si="23"/>
        <v>3278  C</v>
      </c>
      <c r="E769" s="80">
        <v>104.4</v>
      </c>
      <c r="F769" s="80"/>
      <c r="G769" s="80"/>
      <c r="H769" s="80"/>
      <c r="I769" s="80"/>
      <c r="J769" s="80"/>
      <c r="K769" s="80"/>
      <c r="L769" s="80"/>
      <c r="M769" s="80">
        <v>81.400000000000006</v>
      </c>
      <c r="N769" s="80">
        <v>5</v>
      </c>
      <c r="O769" s="80">
        <v>809.2</v>
      </c>
      <c r="P769" s="80">
        <f t="shared" si="22"/>
        <v>1000</v>
      </c>
    </row>
    <row r="770" spans="1:16" x14ac:dyDescent="0.25">
      <c r="A770" s="68">
        <v>3282</v>
      </c>
      <c r="B770" s="70" t="s">
        <v>2226</v>
      </c>
      <c r="C770" t="s">
        <v>1560</v>
      </c>
      <c r="D770" t="str">
        <f t="shared" si="23"/>
        <v>3282  C</v>
      </c>
      <c r="E770" s="80">
        <v>150.1</v>
      </c>
      <c r="F770" s="80"/>
      <c r="G770" s="80"/>
      <c r="H770" s="80"/>
      <c r="I770" s="80"/>
      <c r="J770" s="80"/>
      <c r="K770" s="80">
        <v>6.6</v>
      </c>
      <c r="L770" s="80"/>
      <c r="M770" s="80">
        <v>42</v>
      </c>
      <c r="N770" s="80">
        <v>6</v>
      </c>
      <c r="O770" s="80">
        <v>795.3</v>
      </c>
      <c r="P770" s="80">
        <f t="shared" si="22"/>
        <v>1000</v>
      </c>
    </row>
    <row r="771" spans="1:16" x14ac:dyDescent="0.25">
      <c r="A771" s="68">
        <v>3285</v>
      </c>
      <c r="B771" s="70" t="s">
        <v>2226</v>
      </c>
      <c r="C771" t="s">
        <v>1561</v>
      </c>
      <c r="D771" t="str">
        <f t="shared" si="23"/>
        <v>3285  C</v>
      </c>
      <c r="E771" s="80">
        <v>104.3</v>
      </c>
      <c r="F771" s="80"/>
      <c r="G771" s="80"/>
      <c r="H771" s="80"/>
      <c r="I771" s="80"/>
      <c r="J771" s="80"/>
      <c r="K771" s="80"/>
      <c r="L771" s="80"/>
      <c r="M771" s="80">
        <v>81.3</v>
      </c>
      <c r="N771" s="80">
        <v>8.8000000000000007</v>
      </c>
      <c r="O771" s="80">
        <v>805.6</v>
      </c>
      <c r="P771" s="80">
        <f t="shared" si="22"/>
        <v>1000</v>
      </c>
    </row>
    <row r="772" spans="1:16" x14ac:dyDescent="0.25">
      <c r="A772" s="68">
        <v>3288</v>
      </c>
      <c r="B772" s="70" t="s">
        <v>2226</v>
      </c>
      <c r="C772" t="s">
        <v>1562</v>
      </c>
      <c r="D772" t="str">
        <f t="shared" si="23"/>
        <v>3288  C</v>
      </c>
      <c r="E772" s="80">
        <v>104.3</v>
      </c>
      <c r="F772" s="80"/>
      <c r="G772" s="80"/>
      <c r="H772" s="80"/>
      <c r="I772" s="80"/>
      <c r="J772" s="80"/>
      <c r="K772" s="80"/>
      <c r="L772" s="80"/>
      <c r="M772" s="80">
        <v>81.400000000000006</v>
      </c>
      <c r="N772" s="80">
        <v>7.5</v>
      </c>
      <c r="O772" s="80">
        <v>806.8</v>
      </c>
      <c r="P772" s="80">
        <f t="shared" si="22"/>
        <v>1000</v>
      </c>
    </row>
    <row r="773" spans="1:16" x14ac:dyDescent="0.25">
      <c r="A773" s="68">
        <v>3292</v>
      </c>
      <c r="B773" s="70" t="s">
        <v>2226</v>
      </c>
      <c r="C773" t="s">
        <v>1564</v>
      </c>
      <c r="D773" t="str">
        <f t="shared" si="23"/>
        <v>3292  C</v>
      </c>
      <c r="E773" s="80">
        <v>149.30000000000001</v>
      </c>
      <c r="F773" s="80"/>
      <c r="G773" s="80"/>
      <c r="H773" s="80"/>
      <c r="I773" s="80"/>
      <c r="J773" s="80"/>
      <c r="K773" s="80">
        <v>6.6</v>
      </c>
      <c r="L773" s="80"/>
      <c r="M773" s="80">
        <v>41.8</v>
      </c>
      <c r="N773" s="80">
        <v>23.9</v>
      </c>
      <c r="O773" s="80">
        <v>778.4</v>
      </c>
      <c r="P773" s="80">
        <f t="shared" ref="P773:P836" si="24">SUM(E773:O773)</f>
        <v>1000</v>
      </c>
    </row>
    <row r="774" spans="1:16" x14ac:dyDescent="0.25">
      <c r="A774" s="68">
        <v>3295</v>
      </c>
      <c r="B774" s="70" t="s">
        <v>2226</v>
      </c>
      <c r="C774" t="s">
        <v>1565</v>
      </c>
      <c r="D774" t="str">
        <f t="shared" ref="D774:D837" si="25">CONCATENATE(A774,B774)</f>
        <v>3295  C</v>
      </c>
      <c r="E774" s="80">
        <v>103.9</v>
      </c>
      <c r="F774" s="80"/>
      <c r="G774" s="80"/>
      <c r="H774" s="80"/>
      <c r="I774" s="80"/>
      <c r="J774" s="80"/>
      <c r="K774" s="80"/>
      <c r="L774" s="80"/>
      <c r="M774" s="80">
        <v>81.099999999999994</v>
      </c>
      <c r="N774" s="80">
        <v>18.7</v>
      </c>
      <c r="O774" s="80">
        <v>796.3</v>
      </c>
      <c r="P774" s="80">
        <f t="shared" si="24"/>
        <v>1000</v>
      </c>
    </row>
    <row r="775" spans="1:16" x14ac:dyDescent="0.25">
      <c r="A775" s="68">
        <v>3298</v>
      </c>
      <c r="B775" s="70" t="s">
        <v>2226</v>
      </c>
      <c r="C775" t="s">
        <v>1566</v>
      </c>
      <c r="D775" t="str">
        <f t="shared" si="25"/>
        <v>3298  C</v>
      </c>
      <c r="E775" s="80">
        <v>104.1</v>
      </c>
      <c r="F775" s="80"/>
      <c r="G775" s="80"/>
      <c r="H775" s="80"/>
      <c r="I775" s="80"/>
      <c r="J775" s="80"/>
      <c r="K775" s="80"/>
      <c r="L775" s="80"/>
      <c r="M775" s="80">
        <v>81.2</v>
      </c>
      <c r="N775" s="80">
        <v>12.5</v>
      </c>
      <c r="O775" s="80">
        <v>802.2</v>
      </c>
      <c r="P775" s="80">
        <f t="shared" si="24"/>
        <v>1000</v>
      </c>
    </row>
    <row r="776" spans="1:16" x14ac:dyDescent="0.25">
      <c r="A776" s="68">
        <v>3302</v>
      </c>
      <c r="B776" s="70" t="s">
        <v>2226</v>
      </c>
      <c r="C776" t="s">
        <v>1568</v>
      </c>
      <c r="D776" t="str">
        <f t="shared" si="25"/>
        <v>3302  C</v>
      </c>
      <c r="E776" s="80">
        <v>148.19999999999999</v>
      </c>
      <c r="F776" s="80"/>
      <c r="G776" s="80"/>
      <c r="H776" s="80"/>
      <c r="I776" s="80"/>
      <c r="J776" s="80"/>
      <c r="K776" s="80">
        <v>6.5</v>
      </c>
      <c r="L776" s="80"/>
      <c r="M776" s="80">
        <v>41.5</v>
      </c>
      <c r="N776" s="80">
        <v>47.4</v>
      </c>
      <c r="O776" s="80">
        <v>756.4</v>
      </c>
      <c r="P776" s="80">
        <f t="shared" si="24"/>
        <v>1000</v>
      </c>
    </row>
    <row r="777" spans="1:16" x14ac:dyDescent="0.25">
      <c r="A777" s="68">
        <v>3305</v>
      </c>
      <c r="B777" s="70" t="s">
        <v>2226</v>
      </c>
      <c r="C777" t="s">
        <v>1569</v>
      </c>
      <c r="D777" t="str">
        <f t="shared" si="25"/>
        <v>3305  C</v>
      </c>
      <c r="E777" s="80">
        <v>102.8</v>
      </c>
      <c r="F777" s="80"/>
      <c r="G777" s="80"/>
      <c r="H777" s="80"/>
      <c r="I777" s="80"/>
      <c r="J777" s="80"/>
      <c r="K777" s="80"/>
      <c r="L777" s="80"/>
      <c r="M777" s="80">
        <v>80.2</v>
      </c>
      <c r="N777" s="80">
        <v>55.5</v>
      </c>
      <c r="O777" s="80">
        <v>761.5</v>
      </c>
      <c r="P777" s="80">
        <f t="shared" si="24"/>
        <v>1000</v>
      </c>
    </row>
    <row r="778" spans="1:16" x14ac:dyDescent="0.25">
      <c r="A778" s="68">
        <v>3308</v>
      </c>
      <c r="B778" s="70" t="s">
        <v>2226</v>
      </c>
      <c r="C778" t="s">
        <v>1570</v>
      </c>
      <c r="D778" t="str">
        <f t="shared" si="25"/>
        <v>3308  C</v>
      </c>
      <c r="E778" s="80">
        <v>103.8</v>
      </c>
      <c r="F778" s="80"/>
      <c r="G778" s="80"/>
      <c r="H778" s="80"/>
      <c r="I778" s="80"/>
      <c r="J778" s="80"/>
      <c r="K778" s="80"/>
      <c r="L778" s="80"/>
      <c r="M778" s="80">
        <v>81</v>
      </c>
      <c r="N778" s="80">
        <v>22.4</v>
      </c>
      <c r="O778" s="80">
        <v>792.8</v>
      </c>
      <c r="P778" s="80">
        <f t="shared" si="24"/>
        <v>1000</v>
      </c>
    </row>
    <row r="779" spans="1:16" x14ac:dyDescent="0.25">
      <c r="A779" s="68">
        <v>3375</v>
      </c>
      <c r="B779" s="70" t="s">
        <v>2226</v>
      </c>
      <c r="C779" t="s">
        <v>1578</v>
      </c>
      <c r="D779" t="str">
        <f t="shared" si="25"/>
        <v>3375  C</v>
      </c>
      <c r="E779" s="80">
        <v>183.1</v>
      </c>
      <c r="F779" s="80">
        <v>1.8</v>
      </c>
      <c r="G779" s="80"/>
      <c r="H779" s="80"/>
      <c r="I779" s="80"/>
      <c r="J779" s="80"/>
      <c r="K779" s="80"/>
      <c r="L779" s="80"/>
      <c r="M779" s="80">
        <v>10.3</v>
      </c>
      <c r="N779" s="80"/>
      <c r="O779" s="80">
        <v>804.8</v>
      </c>
      <c r="P779" s="80">
        <f t="shared" si="24"/>
        <v>1000</v>
      </c>
    </row>
    <row r="780" spans="1:16" x14ac:dyDescent="0.25">
      <c r="A780" s="68">
        <v>3385</v>
      </c>
      <c r="B780" s="70" t="s">
        <v>2226</v>
      </c>
      <c r="C780" t="s">
        <v>1580</v>
      </c>
      <c r="D780" t="str">
        <f t="shared" si="25"/>
        <v>3385  C</v>
      </c>
      <c r="E780" s="80">
        <v>172.4</v>
      </c>
      <c r="F780" s="80">
        <v>3.5</v>
      </c>
      <c r="G780" s="80"/>
      <c r="H780" s="80"/>
      <c r="I780" s="80"/>
      <c r="J780" s="80"/>
      <c r="K780" s="80"/>
      <c r="L780" s="80"/>
      <c r="M780" s="80">
        <v>20.7</v>
      </c>
      <c r="N780" s="80"/>
      <c r="O780" s="80">
        <v>803.4</v>
      </c>
      <c r="P780" s="80">
        <f t="shared" si="24"/>
        <v>1000</v>
      </c>
    </row>
    <row r="781" spans="1:16" x14ac:dyDescent="0.25">
      <c r="A781" s="68">
        <v>3395</v>
      </c>
      <c r="B781" s="70" t="s">
        <v>2226</v>
      </c>
      <c r="C781" t="s">
        <v>1582</v>
      </c>
      <c r="D781" t="str">
        <f t="shared" si="25"/>
        <v>3395  C</v>
      </c>
      <c r="E781" s="80">
        <v>150.30000000000001</v>
      </c>
      <c r="F781" s="80">
        <v>7.2</v>
      </c>
      <c r="G781" s="80"/>
      <c r="H781" s="80"/>
      <c r="I781" s="80"/>
      <c r="J781" s="80"/>
      <c r="K781" s="80"/>
      <c r="L781" s="80"/>
      <c r="M781" s="80">
        <v>42.1</v>
      </c>
      <c r="N781" s="80"/>
      <c r="O781" s="80">
        <v>800.4</v>
      </c>
      <c r="P781" s="80">
        <f t="shared" si="24"/>
        <v>1000</v>
      </c>
    </row>
    <row r="782" spans="1:16" x14ac:dyDescent="0.25">
      <c r="A782" s="68">
        <v>3405</v>
      </c>
      <c r="B782" s="70" t="s">
        <v>2226</v>
      </c>
      <c r="C782" t="s">
        <v>1584</v>
      </c>
      <c r="D782" t="str">
        <f t="shared" si="25"/>
        <v>3405  C</v>
      </c>
      <c r="E782" s="80">
        <v>103.9</v>
      </c>
      <c r="F782" s="80">
        <v>15</v>
      </c>
      <c r="G782" s="80"/>
      <c r="H782" s="80"/>
      <c r="I782" s="80"/>
      <c r="J782" s="80"/>
      <c r="K782" s="80"/>
      <c r="L782" s="80"/>
      <c r="M782" s="80">
        <v>87.2</v>
      </c>
      <c r="N782" s="80"/>
      <c r="O782" s="80">
        <v>793.9</v>
      </c>
      <c r="P782" s="80">
        <f t="shared" si="24"/>
        <v>1000</v>
      </c>
    </row>
    <row r="783" spans="1:16" x14ac:dyDescent="0.25">
      <c r="A783" s="68">
        <v>3415</v>
      </c>
      <c r="B783" s="70" t="s">
        <v>2226</v>
      </c>
      <c r="C783" t="s">
        <v>1586</v>
      </c>
      <c r="D783" t="str">
        <f t="shared" si="25"/>
        <v>3415  C</v>
      </c>
      <c r="E783" s="80">
        <v>103.7</v>
      </c>
      <c r="F783" s="80">
        <v>14.9</v>
      </c>
      <c r="G783" s="80"/>
      <c r="H783" s="80"/>
      <c r="I783" s="80"/>
      <c r="J783" s="80"/>
      <c r="K783" s="80"/>
      <c r="L783" s="80"/>
      <c r="M783" s="80">
        <v>87.1</v>
      </c>
      <c r="N783" s="80">
        <v>5</v>
      </c>
      <c r="O783" s="80">
        <v>789.3</v>
      </c>
      <c r="P783" s="80">
        <f t="shared" si="24"/>
        <v>1000</v>
      </c>
    </row>
    <row r="784" spans="1:16" x14ac:dyDescent="0.25">
      <c r="A784" s="68">
        <v>3425</v>
      </c>
      <c r="B784" s="70" t="s">
        <v>2226</v>
      </c>
      <c r="C784" t="s">
        <v>1588</v>
      </c>
      <c r="D784" t="str">
        <f t="shared" si="25"/>
        <v>3425  C</v>
      </c>
      <c r="E784" s="80">
        <v>103.4</v>
      </c>
      <c r="F784" s="80">
        <v>14.9</v>
      </c>
      <c r="G784" s="80"/>
      <c r="H784" s="80"/>
      <c r="I784" s="80"/>
      <c r="J784" s="80"/>
      <c r="K784" s="80"/>
      <c r="L784" s="80"/>
      <c r="M784" s="80">
        <v>86.9</v>
      </c>
      <c r="N784" s="80">
        <v>14.9</v>
      </c>
      <c r="O784" s="80">
        <v>779.9</v>
      </c>
      <c r="P784" s="80">
        <f t="shared" si="24"/>
        <v>1000</v>
      </c>
    </row>
    <row r="785" spans="1:16" x14ac:dyDescent="0.25">
      <c r="A785" s="68">
        <v>3435</v>
      </c>
      <c r="B785" s="70" t="s">
        <v>2226</v>
      </c>
      <c r="C785" t="s">
        <v>1590</v>
      </c>
      <c r="D785" t="str">
        <f t="shared" si="25"/>
        <v>3435  C</v>
      </c>
      <c r="E785" s="80">
        <v>103.1</v>
      </c>
      <c r="F785" s="80">
        <v>14.8</v>
      </c>
      <c r="G785" s="80"/>
      <c r="H785" s="80"/>
      <c r="I785" s="80"/>
      <c r="J785" s="80"/>
      <c r="K785" s="80"/>
      <c r="L785" s="80"/>
      <c r="M785" s="80">
        <v>86.6</v>
      </c>
      <c r="N785" s="80">
        <v>24.7</v>
      </c>
      <c r="O785" s="80">
        <v>770.8</v>
      </c>
      <c r="P785" s="80">
        <f t="shared" si="24"/>
        <v>1000</v>
      </c>
    </row>
    <row r="786" spans="1:16" x14ac:dyDescent="0.25">
      <c r="A786" s="68">
        <v>3935</v>
      </c>
      <c r="B786" s="70" t="s">
        <v>2226</v>
      </c>
      <c r="C786" t="s">
        <v>1641</v>
      </c>
      <c r="D786" t="str">
        <f t="shared" si="25"/>
        <v>3935  C</v>
      </c>
      <c r="E786" s="80">
        <v>182.7</v>
      </c>
      <c r="F786" s="80">
        <v>14.6</v>
      </c>
      <c r="G786" s="80"/>
      <c r="H786" s="80"/>
      <c r="I786" s="80"/>
      <c r="J786" s="80"/>
      <c r="K786" s="80"/>
      <c r="L786" s="80"/>
      <c r="M786" s="80">
        <v>0.1</v>
      </c>
      <c r="N786" s="80"/>
      <c r="O786" s="80">
        <v>802.6</v>
      </c>
      <c r="P786" s="80">
        <f t="shared" si="24"/>
        <v>1000</v>
      </c>
    </row>
    <row r="787" spans="1:16" x14ac:dyDescent="0.25">
      <c r="A787" s="68">
        <v>3945</v>
      </c>
      <c r="B787" s="70" t="s">
        <v>2226</v>
      </c>
      <c r="C787" t="s">
        <v>1643</v>
      </c>
      <c r="D787" t="str">
        <f t="shared" si="25"/>
        <v>3945  C</v>
      </c>
      <c r="E787" s="80">
        <v>173.5</v>
      </c>
      <c r="F787" s="80">
        <v>3</v>
      </c>
      <c r="G787" s="80"/>
      <c r="H787" s="80"/>
      <c r="I787" s="80"/>
      <c r="J787" s="80"/>
      <c r="K787" s="80"/>
      <c r="L787" s="80"/>
      <c r="M787" s="80">
        <v>0.1</v>
      </c>
      <c r="N787" s="80"/>
      <c r="O787" s="80">
        <v>823.4</v>
      </c>
      <c r="P787" s="80">
        <f t="shared" si="24"/>
        <v>1000</v>
      </c>
    </row>
    <row r="788" spans="1:16" x14ac:dyDescent="0.25">
      <c r="A788" s="68">
        <v>3955</v>
      </c>
      <c r="B788" s="70" t="s">
        <v>2226</v>
      </c>
      <c r="C788" t="s">
        <v>1645</v>
      </c>
      <c r="D788" t="str">
        <f t="shared" si="25"/>
        <v>3955  C</v>
      </c>
      <c r="E788" s="80">
        <v>149.80000000000001</v>
      </c>
      <c r="F788" s="80">
        <v>59.9</v>
      </c>
      <c r="G788" s="80"/>
      <c r="H788" s="80"/>
      <c r="I788" s="80"/>
      <c r="J788" s="80"/>
      <c r="K788" s="80"/>
      <c r="L788" s="80"/>
      <c r="M788" s="80">
        <v>0.3</v>
      </c>
      <c r="N788" s="80"/>
      <c r="O788" s="80">
        <v>790</v>
      </c>
      <c r="P788" s="80">
        <f t="shared" si="24"/>
        <v>1000</v>
      </c>
    </row>
    <row r="789" spans="1:16" x14ac:dyDescent="0.25">
      <c r="A789" s="68">
        <v>3965</v>
      </c>
      <c r="B789" s="70" t="s">
        <v>2226</v>
      </c>
      <c r="C789" t="s">
        <v>1647</v>
      </c>
      <c r="D789" t="str">
        <f t="shared" si="25"/>
        <v>3965  C</v>
      </c>
      <c r="E789" s="80">
        <v>103.1</v>
      </c>
      <c r="F789" s="80">
        <v>123.8</v>
      </c>
      <c r="G789" s="80"/>
      <c r="H789" s="80"/>
      <c r="I789" s="80"/>
      <c r="J789" s="80"/>
      <c r="K789" s="80"/>
      <c r="L789" s="80"/>
      <c r="M789" s="80">
        <v>0.6</v>
      </c>
      <c r="N789" s="80"/>
      <c r="O789" s="80">
        <v>772.5</v>
      </c>
      <c r="P789" s="80">
        <f t="shared" si="24"/>
        <v>1000</v>
      </c>
    </row>
    <row r="790" spans="1:16" x14ac:dyDescent="0.25">
      <c r="A790" s="68">
        <v>3975</v>
      </c>
      <c r="B790" s="70" t="s">
        <v>2226</v>
      </c>
      <c r="C790" t="s">
        <v>1649</v>
      </c>
      <c r="D790" t="str">
        <f t="shared" si="25"/>
        <v>3975  C</v>
      </c>
      <c r="E790" s="80">
        <v>102.9</v>
      </c>
      <c r="F790" s="80">
        <v>123.5</v>
      </c>
      <c r="G790" s="80"/>
      <c r="H790" s="80"/>
      <c r="I790" s="80"/>
      <c r="J790" s="80"/>
      <c r="K790" s="80"/>
      <c r="L790" s="80"/>
      <c r="M790" s="80">
        <v>0.6</v>
      </c>
      <c r="N790" s="80">
        <v>7.4</v>
      </c>
      <c r="O790" s="80">
        <v>765.6</v>
      </c>
      <c r="P790" s="80">
        <f t="shared" si="24"/>
        <v>1000</v>
      </c>
    </row>
    <row r="791" spans="1:16" x14ac:dyDescent="0.25">
      <c r="A791" s="68">
        <v>3985</v>
      </c>
      <c r="B791" s="70" t="s">
        <v>2226</v>
      </c>
      <c r="C791" t="s">
        <v>1651</v>
      </c>
      <c r="D791" t="str">
        <f t="shared" si="25"/>
        <v>3985  C</v>
      </c>
      <c r="E791" s="80">
        <v>102.6</v>
      </c>
      <c r="F791" s="80">
        <v>123.2</v>
      </c>
      <c r="G791" s="80"/>
      <c r="H791" s="80"/>
      <c r="I791" s="80"/>
      <c r="J791" s="80"/>
      <c r="K791" s="80"/>
      <c r="L791" s="80"/>
      <c r="M791" s="80">
        <v>0.6</v>
      </c>
      <c r="N791" s="80">
        <v>16</v>
      </c>
      <c r="O791" s="80">
        <v>757.6</v>
      </c>
      <c r="P791" s="80">
        <f t="shared" si="24"/>
        <v>1000</v>
      </c>
    </row>
    <row r="792" spans="1:16" x14ac:dyDescent="0.25">
      <c r="A792" s="68">
        <v>3995</v>
      </c>
      <c r="B792" s="70" t="s">
        <v>2226</v>
      </c>
      <c r="C792" t="s">
        <v>1653</v>
      </c>
      <c r="D792" t="str">
        <f t="shared" si="25"/>
        <v>3995  C</v>
      </c>
      <c r="E792" s="80">
        <v>102.4</v>
      </c>
      <c r="F792" s="80">
        <v>122.8</v>
      </c>
      <c r="G792" s="80"/>
      <c r="H792" s="80"/>
      <c r="I792" s="80"/>
      <c r="J792" s="80"/>
      <c r="K792" s="80"/>
      <c r="L792" s="80"/>
      <c r="M792" s="80">
        <v>0.6</v>
      </c>
      <c r="N792" s="80">
        <v>24.6</v>
      </c>
      <c r="O792" s="80">
        <v>749.6</v>
      </c>
      <c r="P792" s="80">
        <f t="shared" si="24"/>
        <v>1000</v>
      </c>
    </row>
    <row r="793" spans="1:16" x14ac:dyDescent="0.25">
      <c r="A793" s="68">
        <v>4485</v>
      </c>
      <c r="B793" s="70" t="s">
        <v>2226</v>
      </c>
      <c r="C793" t="s">
        <v>1703</v>
      </c>
      <c r="D793" t="str">
        <f t="shared" si="25"/>
        <v>4485  C</v>
      </c>
      <c r="E793" s="80">
        <v>96.8</v>
      </c>
      <c r="F793" s="80"/>
      <c r="G793" s="80">
        <v>17.399999999999999</v>
      </c>
      <c r="H793" s="80">
        <v>29</v>
      </c>
      <c r="I793" s="80"/>
      <c r="J793" s="80"/>
      <c r="K793" s="80"/>
      <c r="L793" s="80"/>
      <c r="M793" s="80"/>
      <c r="N793" s="80">
        <v>43.6</v>
      </c>
      <c r="O793" s="80">
        <v>813.2</v>
      </c>
      <c r="P793" s="80">
        <f t="shared" si="24"/>
        <v>1000</v>
      </c>
    </row>
    <row r="794" spans="1:16" x14ac:dyDescent="0.25">
      <c r="A794" s="68">
        <v>4495</v>
      </c>
      <c r="B794" s="70" t="s">
        <v>2226</v>
      </c>
      <c r="C794" t="s">
        <v>1705</v>
      </c>
      <c r="D794" t="str">
        <f t="shared" si="25"/>
        <v>4495  C</v>
      </c>
      <c r="E794" s="80">
        <v>96.6</v>
      </c>
      <c r="F794" s="80"/>
      <c r="G794" s="80">
        <v>14.5</v>
      </c>
      <c r="H794" s="80">
        <v>2.9</v>
      </c>
      <c r="I794" s="80"/>
      <c r="J794" s="80"/>
      <c r="K794" s="80"/>
      <c r="L794" s="80"/>
      <c r="M794" s="80"/>
      <c r="N794" s="80">
        <v>14.5</v>
      </c>
      <c r="O794" s="80">
        <v>871.5</v>
      </c>
      <c r="P794" s="80">
        <f t="shared" si="24"/>
        <v>1000</v>
      </c>
    </row>
    <row r="795" spans="1:16" x14ac:dyDescent="0.25">
      <c r="A795" s="68">
        <v>4505</v>
      </c>
      <c r="B795" s="70" t="s">
        <v>2226</v>
      </c>
      <c r="C795" t="s">
        <v>1707</v>
      </c>
      <c r="D795" t="str">
        <f t="shared" si="25"/>
        <v>4505  C</v>
      </c>
      <c r="E795" s="80">
        <v>96.5</v>
      </c>
      <c r="F795" s="80"/>
      <c r="G795" s="80">
        <v>8.6999999999999993</v>
      </c>
      <c r="H795" s="80">
        <v>2.2999999999999998</v>
      </c>
      <c r="I795" s="80"/>
      <c r="J795" s="80"/>
      <c r="K795" s="80"/>
      <c r="L795" s="80"/>
      <c r="M795" s="80"/>
      <c r="N795" s="80">
        <v>8.6999999999999993</v>
      </c>
      <c r="O795" s="80">
        <v>883.8</v>
      </c>
      <c r="P795" s="80">
        <f t="shared" si="24"/>
        <v>1000</v>
      </c>
    </row>
    <row r="796" spans="1:16" x14ac:dyDescent="0.25">
      <c r="A796" s="68">
        <v>4515</v>
      </c>
      <c r="B796" s="70" t="s">
        <v>2226</v>
      </c>
      <c r="C796" t="s">
        <v>1709</v>
      </c>
      <c r="D796" t="str">
        <f t="shared" si="25"/>
        <v>4515  C</v>
      </c>
      <c r="E796" s="80">
        <v>96.5</v>
      </c>
      <c r="F796" s="80"/>
      <c r="G796" s="80">
        <v>4.3</v>
      </c>
      <c r="H796" s="80">
        <v>0.9</v>
      </c>
      <c r="I796" s="80"/>
      <c r="J796" s="80"/>
      <c r="K796" s="80"/>
      <c r="L796" s="80"/>
      <c r="M796" s="80"/>
      <c r="N796" s="80">
        <v>4.3</v>
      </c>
      <c r="O796" s="80">
        <v>894</v>
      </c>
      <c r="P796" s="80">
        <f t="shared" si="24"/>
        <v>1000</v>
      </c>
    </row>
    <row r="797" spans="1:16" x14ac:dyDescent="0.25">
      <c r="A797" s="68">
        <v>4525</v>
      </c>
      <c r="B797" s="70" t="s">
        <v>2226</v>
      </c>
      <c r="C797" t="s">
        <v>1711</v>
      </c>
      <c r="D797" t="str">
        <f t="shared" si="25"/>
        <v>4525  C</v>
      </c>
      <c r="E797" s="80">
        <v>96.5</v>
      </c>
      <c r="F797" s="80"/>
      <c r="G797" s="80">
        <v>2.9</v>
      </c>
      <c r="H797" s="80">
        <v>0.6</v>
      </c>
      <c r="I797" s="80"/>
      <c r="J797" s="80"/>
      <c r="K797" s="80"/>
      <c r="L797" s="80"/>
      <c r="M797" s="80"/>
      <c r="N797" s="80">
        <v>2.9</v>
      </c>
      <c r="O797" s="80">
        <v>897.1</v>
      </c>
      <c r="P797" s="80">
        <f t="shared" si="24"/>
        <v>1000</v>
      </c>
    </row>
    <row r="798" spans="1:16" x14ac:dyDescent="0.25">
      <c r="A798" s="68">
        <v>4535</v>
      </c>
      <c r="B798" s="70" t="s">
        <v>2226</v>
      </c>
      <c r="C798" t="s">
        <v>1713</v>
      </c>
      <c r="D798" t="str">
        <f t="shared" si="25"/>
        <v>4535  C</v>
      </c>
      <c r="E798" s="80">
        <v>96.5</v>
      </c>
      <c r="F798" s="80"/>
      <c r="G798" s="80">
        <v>1.7</v>
      </c>
      <c r="H798" s="80">
        <v>0.3</v>
      </c>
      <c r="I798" s="80"/>
      <c r="J798" s="80"/>
      <c r="K798" s="80"/>
      <c r="L798" s="80"/>
      <c r="M798" s="80"/>
      <c r="N798" s="80">
        <v>1.7</v>
      </c>
      <c r="O798" s="80">
        <v>899.8</v>
      </c>
      <c r="P798" s="80">
        <f t="shared" si="24"/>
        <v>1000</v>
      </c>
    </row>
    <row r="799" spans="1:16" x14ac:dyDescent="0.25">
      <c r="A799" s="68">
        <v>4545</v>
      </c>
      <c r="B799" s="70" t="s">
        <v>2226</v>
      </c>
      <c r="C799" t="s">
        <v>1715</v>
      </c>
      <c r="D799" t="str">
        <f t="shared" si="25"/>
        <v>4545  C</v>
      </c>
      <c r="E799" s="80">
        <v>96.5</v>
      </c>
      <c r="F799" s="80"/>
      <c r="G799" s="80">
        <v>0.9</v>
      </c>
      <c r="H799" s="80">
        <v>0.3</v>
      </c>
      <c r="I799" s="80"/>
      <c r="J799" s="80"/>
      <c r="K799" s="80"/>
      <c r="L799" s="80"/>
      <c r="M799" s="80"/>
      <c r="N799" s="80">
        <v>0.9</v>
      </c>
      <c r="O799" s="80">
        <v>901.4</v>
      </c>
      <c r="P799" s="80">
        <f t="shared" si="24"/>
        <v>1000</v>
      </c>
    </row>
    <row r="800" spans="1:16" x14ac:dyDescent="0.25">
      <c r="A800" s="68">
        <v>4625</v>
      </c>
      <c r="B800" s="70" t="s">
        <v>2226</v>
      </c>
      <c r="C800" t="s">
        <v>1724</v>
      </c>
      <c r="D800" t="str">
        <f t="shared" si="25"/>
        <v>4625  C</v>
      </c>
      <c r="E800" s="80">
        <v>97</v>
      </c>
      <c r="F800" s="80">
        <v>37.799999999999997</v>
      </c>
      <c r="G800" s="80"/>
      <c r="H800" s="80">
        <v>58.2</v>
      </c>
      <c r="I800" s="80"/>
      <c r="J800" s="80"/>
      <c r="K800" s="80"/>
      <c r="L800" s="80"/>
      <c r="M800" s="80"/>
      <c r="N800" s="80">
        <v>43.7</v>
      </c>
      <c r="O800" s="80">
        <v>763.3</v>
      </c>
      <c r="P800" s="80">
        <f t="shared" si="24"/>
        <v>1000</v>
      </c>
    </row>
    <row r="801" spans="1:16" x14ac:dyDescent="0.25">
      <c r="A801" s="68">
        <v>4635</v>
      </c>
      <c r="B801" s="70" t="s">
        <v>2226</v>
      </c>
      <c r="C801" t="s">
        <v>1726</v>
      </c>
      <c r="D801" t="str">
        <f t="shared" si="25"/>
        <v>4635  C</v>
      </c>
      <c r="E801" s="80">
        <v>96.8</v>
      </c>
      <c r="F801" s="80">
        <v>37.700000000000003</v>
      </c>
      <c r="G801" s="80"/>
      <c r="H801" s="80">
        <v>29</v>
      </c>
      <c r="I801" s="80"/>
      <c r="J801" s="80"/>
      <c r="K801" s="80"/>
      <c r="L801" s="80"/>
      <c r="M801" s="80"/>
      <c r="N801" s="80">
        <v>11.6</v>
      </c>
      <c r="O801" s="80">
        <v>824.9</v>
      </c>
      <c r="P801" s="80">
        <f t="shared" si="24"/>
        <v>1000</v>
      </c>
    </row>
    <row r="802" spans="1:16" x14ac:dyDescent="0.25">
      <c r="A802" s="68">
        <v>4645</v>
      </c>
      <c r="B802" s="70" t="s">
        <v>2226</v>
      </c>
      <c r="C802" t="s">
        <v>1728</v>
      </c>
      <c r="D802" t="str">
        <f t="shared" si="25"/>
        <v>4645  C</v>
      </c>
      <c r="E802" s="80">
        <v>96.7</v>
      </c>
      <c r="F802" s="80">
        <v>29</v>
      </c>
      <c r="G802" s="80"/>
      <c r="H802" s="80">
        <v>17.399999999999999</v>
      </c>
      <c r="I802" s="80"/>
      <c r="J802" s="80"/>
      <c r="K802" s="80"/>
      <c r="L802" s="80"/>
      <c r="M802" s="80"/>
      <c r="N802" s="80">
        <v>5.8</v>
      </c>
      <c r="O802" s="80">
        <v>851.1</v>
      </c>
      <c r="P802" s="80">
        <f t="shared" si="24"/>
        <v>1000</v>
      </c>
    </row>
    <row r="803" spans="1:16" x14ac:dyDescent="0.25">
      <c r="A803" s="68">
        <v>4655</v>
      </c>
      <c r="B803" s="70" t="s">
        <v>2226</v>
      </c>
      <c r="C803" t="s">
        <v>1730</v>
      </c>
      <c r="D803" t="str">
        <f t="shared" si="25"/>
        <v>4655  C</v>
      </c>
      <c r="E803" s="80">
        <v>96.6</v>
      </c>
      <c r="F803" s="80">
        <v>17.399999999999999</v>
      </c>
      <c r="G803" s="80"/>
      <c r="H803" s="80">
        <v>11.6</v>
      </c>
      <c r="I803" s="80"/>
      <c r="J803" s="80"/>
      <c r="K803" s="80"/>
      <c r="L803" s="80"/>
      <c r="M803" s="80"/>
      <c r="N803" s="80">
        <v>4.3</v>
      </c>
      <c r="O803" s="80">
        <v>870.1</v>
      </c>
      <c r="P803" s="80">
        <f t="shared" si="24"/>
        <v>1000</v>
      </c>
    </row>
    <row r="804" spans="1:16" x14ac:dyDescent="0.25">
      <c r="A804" s="68">
        <v>4665</v>
      </c>
      <c r="B804" s="70" t="s">
        <v>2226</v>
      </c>
      <c r="C804" t="s">
        <v>1732</v>
      </c>
      <c r="D804" t="str">
        <f t="shared" si="25"/>
        <v>4665  C</v>
      </c>
      <c r="E804" s="80">
        <v>96.5</v>
      </c>
      <c r="F804" s="80">
        <v>11.6</v>
      </c>
      <c r="G804" s="80"/>
      <c r="H804" s="80">
        <v>5.8</v>
      </c>
      <c r="I804" s="80"/>
      <c r="J804" s="80"/>
      <c r="K804" s="80"/>
      <c r="L804" s="80"/>
      <c r="M804" s="80"/>
      <c r="N804" s="80">
        <v>2.9</v>
      </c>
      <c r="O804" s="80">
        <v>883.2</v>
      </c>
      <c r="P804" s="80">
        <f t="shared" si="24"/>
        <v>1000</v>
      </c>
    </row>
    <row r="805" spans="1:16" x14ac:dyDescent="0.25">
      <c r="A805" s="68">
        <v>4675</v>
      </c>
      <c r="B805" s="70" t="s">
        <v>2226</v>
      </c>
      <c r="C805" t="s">
        <v>1734</v>
      </c>
      <c r="D805" t="str">
        <f t="shared" si="25"/>
        <v>4675  C</v>
      </c>
      <c r="E805" s="80">
        <v>96.5</v>
      </c>
      <c r="F805" s="80">
        <v>5.8</v>
      </c>
      <c r="G805" s="80"/>
      <c r="H805" s="80">
        <v>2.9</v>
      </c>
      <c r="I805" s="80"/>
      <c r="J805" s="80"/>
      <c r="K805" s="80"/>
      <c r="L805" s="80"/>
      <c r="M805" s="80"/>
      <c r="N805" s="80">
        <v>1.4</v>
      </c>
      <c r="O805" s="80">
        <v>893.4</v>
      </c>
      <c r="P805" s="80">
        <f t="shared" si="24"/>
        <v>1000</v>
      </c>
    </row>
    <row r="806" spans="1:16" x14ac:dyDescent="0.25">
      <c r="A806" s="68">
        <v>4685</v>
      </c>
      <c r="B806" s="70" t="s">
        <v>2226</v>
      </c>
      <c r="C806" t="s">
        <v>1736</v>
      </c>
      <c r="D806" t="str">
        <f t="shared" si="25"/>
        <v>4685  C</v>
      </c>
      <c r="E806" s="80">
        <v>96.6</v>
      </c>
      <c r="F806" s="80">
        <v>29</v>
      </c>
      <c r="G806" s="80"/>
      <c r="H806" s="80">
        <v>1.4</v>
      </c>
      <c r="I806" s="80"/>
      <c r="J806" s="80"/>
      <c r="K806" s="80"/>
      <c r="L806" s="80"/>
      <c r="M806" s="80"/>
      <c r="N806" s="80">
        <v>0.6</v>
      </c>
      <c r="O806" s="80">
        <v>872.4</v>
      </c>
      <c r="P806" s="80">
        <f t="shared" si="24"/>
        <v>1000</v>
      </c>
    </row>
    <row r="807" spans="1:16" x14ac:dyDescent="0.25">
      <c r="A807" s="68">
        <v>4695</v>
      </c>
      <c r="B807" s="70" t="s">
        <v>2226</v>
      </c>
      <c r="C807" t="s">
        <v>1738</v>
      </c>
      <c r="D807" t="str">
        <f t="shared" si="25"/>
        <v>4695  C</v>
      </c>
      <c r="E807" s="80">
        <v>96.9</v>
      </c>
      <c r="F807" s="80">
        <v>46.5</v>
      </c>
      <c r="G807" s="80"/>
      <c r="H807" s="80">
        <v>46.5</v>
      </c>
      <c r="I807" s="80"/>
      <c r="J807" s="80"/>
      <c r="K807" s="80"/>
      <c r="L807" s="80"/>
      <c r="M807" s="80"/>
      <c r="N807" s="80">
        <v>29.1</v>
      </c>
      <c r="O807" s="80">
        <v>781</v>
      </c>
      <c r="P807" s="80">
        <f t="shared" si="24"/>
        <v>1000</v>
      </c>
    </row>
    <row r="808" spans="1:16" x14ac:dyDescent="0.25">
      <c r="A808" s="68">
        <v>4705</v>
      </c>
      <c r="B808" s="70" t="s">
        <v>2226</v>
      </c>
      <c r="C808" t="s">
        <v>1740</v>
      </c>
      <c r="D808" t="str">
        <f t="shared" si="25"/>
        <v>4705  C</v>
      </c>
      <c r="E808" s="80">
        <v>96.7</v>
      </c>
      <c r="F808" s="80">
        <v>23.2</v>
      </c>
      <c r="G808" s="80"/>
      <c r="H808" s="80">
        <v>20.3</v>
      </c>
      <c r="I808" s="80"/>
      <c r="J808" s="80"/>
      <c r="K808" s="80"/>
      <c r="L808" s="80"/>
      <c r="M808" s="80"/>
      <c r="N808" s="80">
        <v>11.6</v>
      </c>
      <c r="O808" s="80">
        <v>848.2</v>
      </c>
      <c r="P808" s="80">
        <f t="shared" si="24"/>
        <v>1000</v>
      </c>
    </row>
    <row r="809" spans="1:16" x14ac:dyDescent="0.25">
      <c r="A809" s="68">
        <v>4715</v>
      </c>
      <c r="B809" s="70" t="s">
        <v>2226</v>
      </c>
      <c r="C809" t="s">
        <v>1742</v>
      </c>
      <c r="D809" t="str">
        <f t="shared" si="25"/>
        <v>4715  C</v>
      </c>
      <c r="E809" s="80">
        <v>96.6</v>
      </c>
      <c r="F809" s="80">
        <v>17.399999999999999</v>
      </c>
      <c r="G809" s="80"/>
      <c r="H809" s="80">
        <v>14.5</v>
      </c>
      <c r="I809" s="80"/>
      <c r="J809" s="80"/>
      <c r="K809" s="80"/>
      <c r="L809" s="80"/>
      <c r="M809" s="80"/>
      <c r="N809" s="80">
        <v>8.6999999999999993</v>
      </c>
      <c r="O809" s="80">
        <v>862.8</v>
      </c>
      <c r="P809" s="80">
        <f t="shared" si="24"/>
        <v>1000</v>
      </c>
    </row>
    <row r="810" spans="1:16" x14ac:dyDescent="0.25">
      <c r="A810" s="68">
        <v>4725</v>
      </c>
      <c r="B810" s="70" t="s">
        <v>2226</v>
      </c>
      <c r="C810" t="s">
        <v>1744</v>
      </c>
      <c r="D810" t="str">
        <f t="shared" si="25"/>
        <v>4725  C</v>
      </c>
      <c r="E810" s="80">
        <v>96.6</v>
      </c>
      <c r="F810" s="80">
        <v>11.6</v>
      </c>
      <c r="G810" s="80"/>
      <c r="H810" s="80">
        <v>8.6999999999999993</v>
      </c>
      <c r="I810" s="80"/>
      <c r="J810" s="80"/>
      <c r="K810" s="80"/>
      <c r="L810" s="80"/>
      <c r="M810" s="80"/>
      <c r="N810" s="80">
        <v>5.8</v>
      </c>
      <c r="O810" s="80">
        <v>877.3</v>
      </c>
      <c r="P810" s="80">
        <f t="shared" si="24"/>
        <v>1000</v>
      </c>
    </row>
    <row r="811" spans="1:16" x14ac:dyDescent="0.25">
      <c r="A811" s="68">
        <v>4735</v>
      </c>
      <c r="B811" s="70" t="s">
        <v>2226</v>
      </c>
      <c r="C811" t="s">
        <v>1746</v>
      </c>
      <c r="D811" t="str">
        <f t="shared" si="25"/>
        <v>4735  C</v>
      </c>
      <c r="E811" s="80">
        <v>96.5</v>
      </c>
      <c r="F811" s="80">
        <v>1.4</v>
      </c>
      <c r="G811" s="80"/>
      <c r="H811" s="80">
        <v>2.2999999999999998</v>
      </c>
      <c r="I811" s="80"/>
      <c r="J811" s="80"/>
      <c r="K811" s="80"/>
      <c r="L811" s="80"/>
      <c r="M811" s="80"/>
      <c r="N811" s="80">
        <v>0.6</v>
      </c>
      <c r="O811" s="80">
        <v>899.2</v>
      </c>
      <c r="P811" s="80">
        <f t="shared" si="24"/>
        <v>1000</v>
      </c>
    </row>
    <row r="812" spans="1:16" x14ac:dyDescent="0.25">
      <c r="A812" s="68">
        <v>4745</v>
      </c>
      <c r="B812" s="70" t="s">
        <v>2226</v>
      </c>
      <c r="C812" t="s">
        <v>1748</v>
      </c>
      <c r="D812" t="str">
        <f t="shared" si="25"/>
        <v>4745  C</v>
      </c>
      <c r="E812" s="80">
        <v>96.5</v>
      </c>
      <c r="F812" s="80">
        <v>1.2</v>
      </c>
      <c r="G812" s="80"/>
      <c r="H812" s="80">
        <v>1.2</v>
      </c>
      <c r="I812" s="80"/>
      <c r="J812" s="80"/>
      <c r="K812" s="80"/>
      <c r="L812" s="80"/>
      <c r="M812" s="80"/>
      <c r="N812" s="80">
        <v>0.3</v>
      </c>
      <c r="O812" s="80">
        <v>900.8</v>
      </c>
      <c r="P812" s="80">
        <f t="shared" si="24"/>
        <v>1000</v>
      </c>
    </row>
    <row r="813" spans="1:16" x14ac:dyDescent="0.25">
      <c r="A813" s="68">
        <v>4755</v>
      </c>
      <c r="B813" s="70" t="s">
        <v>2226</v>
      </c>
      <c r="C813" t="s">
        <v>1750</v>
      </c>
      <c r="D813" t="str">
        <f t="shared" si="25"/>
        <v>4755  C</v>
      </c>
      <c r="E813" s="80">
        <v>96.5</v>
      </c>
      <c r="F813" s="80">
        <v>0.6</v>
      </c>
      <c r="G813" s="80"/>
      <c r="H813" s="80">
        <v>0.9</v>
      </c>
      <c r="I813" s="80"/>
      <c r="J813" s="80"/>
      <c r="K813" s="80"/>
      <c r="L813" s="80"/>
      <c r="M813" s="80"/>
      <c r="N813" s="80">
        <v>0.3</v>
      </c>
      <c r="O813" s="80">
        <v>901.7</v>
      </c>
      <c r="P813" s="80">
        <f t="shared" si="24"/>
        <v>1000</v>
      </c>
    </row>
    <row r="814" spans="1:16" x14ac:dyDescent="0.25">
      <c r="A814" s="68">
        <v>4975</v>
      </c>
      <c r="B814" s="70" t="s">
        <v>2226</v>
      </c>
      <c r="C814" t="s">
        <v>1773</v>
      </c>
      <c r="D814" t="str">
        <f t="shared" si="25"/>
        <v>4975  C</v>
      </c>
      <c r="E814" s="80">
        <v>97</v>
      </c>
      <c r="F814" s="80">
        <v>20.399999999999999</v>
      </c>
      <c r="G814" s="80"/>
      <c r="H814" s="80">
        <v>87.3</v>
      </c>
      <c r="I814" s="80"/>
      <c r="J814" s="80"/>
      <c r="K814" s="80"/>
      <c r="L814" s="80"/>
      <c r="M814" s="80"/>
      <c r="N814" s="80">
        <v>37.799999999999997</v>
      </c>
      <c r="O814" s="80">
        <v>757.5</v>
      </c>
      <c r="P814" s="80">
        <f t="shared" si="24"/>
        <v>1000</v>
      </c>
    </row>
    <row r="815" spans="1:16" x14ac:dyDescent="0.25">
      <c r="A815" s="68">
        <v>4985</v>
      </c>
      <c r="B815" s="70" t="s">
        <v>2226</v>
      </c>
      <c r="C815" t="s">
        <v>1775</v>
      </c>
      <c r="D815" t="str">
        <f t="shared" si="25"/>
        <v>4985  C</v>
      </c>
      <c r="E815" s="80">
        <v>96.8</v>
      </c>
      <c r="F815" s="80">
        <v>14.5</v>
      </c>
      <c r="G815" s="80"/>
      <c r="H815" s="80">
        <v>52.2</v>
      </c>
      <c r="I815" s="80"/>
      <c r="J815" s="80"/>
      <c r="K815" s="80"/>
      <c r="L815" s="80"/>
      <c r="M815" s="80"/>
      <c r="N815" s="80">
        <v>8.6999999999999993</v>
      </c>
      <c r="O815" s="80">
        <v>827.8</v>
      </c>
      <c r="P815" s="80">
        <f t="shared" si="24"/>
        <v>1000</v>
      </c>
    </row>
    <row r="816" spans="1:16" x14ac:dyDescent="0.25">
      <c r="A816" s="68">
        <v>4995</v>
      </c>
      <c r="B816" s="70" t="s">
        <v>2226</v>
      </c>
      <c r="C816" t="s">
        <v>1777</v>
      </c>
      <c r="D816" t="str">
        <f t="shared" si="25"/>
        <v>4995  C</v>
      </c>
      <c r="E816" s="80">
        <v>96.7</v>
      </c>
      <c r="F816" s="80">
        <v>11.6</v>
      </c>
      <c r="G816" s="80"/>
      <c r="H816" s="80">
        <v>43.5</v>
      </c>
      <c r="I816" s="80"/>
      <c r="J816" s="80"/>
      <c r="K816" s="80"/>
      <c r="L816" s="80"/>
      <c r="M816" s="80"/>
      <c r="N816" s="80">
        <v>5.8</v>
      </c>
      <c r="O816" s="80">
        <v>842.4</v>
      </c>
      <c r="P816" s="80">
        <f t="shared" si="24"/>
        <v>1000</v>
      </c>
    </row>
    <row r="817" spans="1:16" x14ac:dyDescent="0.25">
      <c r="A817" s="68">
        <v>5005</v>
      </c>
      <c r="B817" s="70" t="s">
        <v>2226</v>
      </c>
      <c r="C817" t="s">
        <v>1779</v>
      </c>
      <c r="D817" t="str">
        <f t="shared" si="25"/>
        <v>5005  C</v>
      </c>
      <c r="E817" s="80">
        <v>96.6</v>
      </c>
      <c r="F817" s="80">
        <v>3.5</v>
      </c>
      <c r="G817" s="80"/>
      <c r="H817" s="80">
        <v>23.2</v>
      </c>
      <c r="I817" s="80"/>
      <c r="J817" s="80"/>
      <c r="K817" s="80"/>
      <c r="L817" s="80"/>
      <c r="M817" s="80"/>
      <c r="N817" s="80">
        <v>2.9</v>
      </c>
      <c r="O817" s="80">
        <v>873.8</v>
      </c>
      <c r="P817" s="80">
        <f t="shared" si="24"/>
        <v>1000</v>
      </c>
    </row>
    <row r="818" spans="1:16" x14ac:dyDescent="0.25">
      <c r="A818" s="68">
        <v>5015</v>
      </c>
      <c r="B818" s="70" t="s">
        <v>2226</v>
      </c>
      <c r="C818" t="s">
        <v>1781</v>
      </c>
      <c r="D818" t="str">
        <f t="shared" si="25"/>
        <v>5015  C</v>
      </c>
      <c r="E818" s="80">
        <v>96.5</v>
      </c>
      <c r="F818" s="80">
        <v>1.7</v>
      </c>
      <c r="G818" s="80"/>
      <c r="H818" s="80">
        <v>11.6</v>
      </c>
      <c r="I818" s="80"/>
      <c r="J818" s="80"/>
      <c r="K818" s="80"/>
      <c r="L818" s="80"/>
      <c r="M818" s="80"/>
      <c r="N818" s="80">
        <v>1.4</v>
      </c>
      <c r="O818" s="80">
        <v>888.8</v>
      </c>
      <c r="P818" s="80">
        <f t="shared" si="24"/>
        <v>1000</v>
      </c>
    </row>
    <row r="819" spans="1:16" x14ac:dyDescent="0.25">
      <c r="A819" s="68">
        <v>5025</v>
      </c>
      <c r="B819" s="70" t="s">
        <v>2226</v>
      </c>
      <c r="C819" t="s">
        <v>1783</v>
      </c>
      <c r="D819" t="str">
        <f t="shared" si="25"/>
        <v>5025  C</v>
      </c>
      <c r="E819" s="80">
        <v>96.5</v>
      </c>
      <c r="F819" s="80">
        <v>0.9</v>
      </c>
      <c r="G819" s="80"/>
      <c r="H819" s="80">
        <v>5.8</v>
      </c>
      <c r="I819" s="80"/>
      <c r="J819" s="80"/>
      <c r="K819" s="80"/>
      <c r="L819" s="80"/>
      <c r="M819" s="80"/>
      <c r="N819" s="80">
        <v>0.6</v>
      </c>
      <c r="O819" s="80">
        <v>896.2</v>
      </c>
      <c r="P819" s="80">
        <f t="shared" si="24"/>
        <v>1000</v>
      </c>
    </row>
    <row r="820" spans="1:16" x14ac:dyDescent="0.25">
      <c r="A820" s="68">
        <v>5035</v>
      </c>
      <c r="B820" s="70" t="s">
        <v>2226</v>
      </c>
      <c r="C820" t="s">
        <v>1785</v>
      </c>
      <c r="D820" t="str">
        <f t="shared" si="25"/>
        <v>5035  C</v>
      </c>
      <c r="E820" s="80">
        <v>96.5</v>
      </c>
      <c r="F820" s="80">
        <v>0.6</v>
      </c>
      <c r="G820" s="80"/>
      <c r="H820" s="80">
        <v>2.9</v>
      </c>
      <c r="I820" s="80"/>
      <c r="J820" s="80"/>
      <c r="K820" s="80"/>
      <c r="L820" s="80"/>
      <c r="M820" s="80"/>
      <c r="N820" s="80">
        <v>0.3</v>
      </c>
      <c r="O820" s="80">
        <v>899.7</v>
      </c>
      <c r="P820" s="80">
        <f t="shared" si="24"/>
        <v>1000</v>
      </c>
    </row>
    <row r="821" spans="1:16" x14ac:dyDescent="0.25">
      <c r="A821" s="68">
        <v>5115</v>
      </c>
      <c r="B821" s="70" t="s">
        <v>2226</v>
      </c>
      <c r="C821" t="s">
        <v>1794</v>
      </c>
      <c r="D821" t="str">
        <f t="shared" si="25"/>
        <v>5115  C</v>
      </c>
      <c r="E821" s="80">
        <v>96.8</v>
      </c>
      <c r="F821" s="80"/>
      <c r="G821" s="80"/>
      <c r="H821" s="80"/>
      <c r="I821" s="80">
        <v>58.1</v>
      </c>
      <c r="J821" s="80"/>
      <c r="K821" s="80">
        <v>2.9</v>
      </c>
      <c r="L821" s="80"/>
      <c r="M821" s="80"/>
      <c r="N821" s="80">
        <v>14.5</v>
      </c>
      <c r="O821" s="80">
        <v>827.7</v>
      </c>
      <c r="P821" s="80">
        <f t="shared" si="24"/>
        <v>1000</v>
      </c>
    </row>
    <row r="822" spans="1:16" x14ac:dyDescent="0.25">
      <c r="A822" s="68">
        <v>5125</v>
      </c>
      <c r="B822" s="70" t="s">
        <v>2226</v>
      </c>
      <c r="C822" t="s">
        <v>1796</v>
      </c>
      <c r="D822" t="str">
        <f t="shared" si="25"/>
        <v>5125  C</v>
      </c>
      <c r="E822" s="80">
        <v>96.7</v>
      </c>
      <c r="F822" s="80"/>
      <c r="G822" s="80"/>
      <c r="H822" s="80"/>
      <c r="I822" s="80">
        <v>58</v>
      </c>
      <c r="J822" s="80"/>
      <c r="K822" s="80">
        <v>2.9</v>
      </c>
      <c r="L822" s="80"/>
      <c r="M822" s="80"/>
      <c r="N822" s="80">
        <v>5.8</v>
      </c>
      <c r="O822" s="80">
        <v>836.6</v>
      </c>
      <c r="P822" s="80">
        <f t="shared" si="24"/>
        <v>1000</v>
      </c>
    </row>
    <row r="823" spans="1:16" x14ac:dyDescent="0.25">
      <c r="A823" s="68">
        <v>5135</v>
      </c>
      <c r="B823" s="70" t="s">
        <v>2226</v>
      </c>
      <c r="C823" t="s">
        <v>1798</v>
      </c>
      <c r="D823" t="str">
        <f t="shared" si="25"/>
        <v>5135  C</v>
      </c>
      <c r="E823" s="80">
        <v>96.6</v>
      </c>
      <c r="F823" s="80"/>
      <c r="G823" s="80"/>
      <c r="H823" s="80"/>
      <c r="I823" s="80">
        <v>29</v>
      </c>
      <c r="J823" s="80"/>
      <c r="K823" s="80">
        <v>1.4</v>
      </c>
      <c r="L823" s="80"/>
      <c r="M823" s="80"/>
      <c r="N823" s="80">
        <v>2.9</v>
      </c>
      <c r="O823" s="80">
        <v>870.1</v>
      </c>
      <c r="P823" s="80">
        <f t="shared" si="24"/>
        <v>1000</v>
      </c>
    </row>
    <row r="824" spans="1:16" x14ac:dyDescent="0.25">
      <c r="A824" s="68">
        <v>5145</v>
      </c>
      <c r="B824" s="70" t="s">
        <v>2226</v>
      </c>
      <c r="C824" t="s">
        <v>1800</v>
      </c>
      <c r="D824" t="str">
        <f t="shared" si="25"/>
        <v>5145  C</v>
      </c>
      <c r="E824" s="80">
        <v>96.5</v>
      </c>
      <c r="F824" s="80"/>
      <c r="G824" s="80"/>
      <c r="H824" s="80"/>
      <c r="I824" s="80">
        <v>17.399999999999999</v>
      </c>
      <c r="J824" s="80"/>
      <c r="K824" s="80">
        <v>0.6</v>
      </c>
      <c r="L824" s="80"/>
      <c r="M824" s="80"/>
      <c r="N824" s="80">
        <v>1.7</v>
      </c>
      <c r="O824" s="80">
        <v>883.8</v>
      </c>
      <c r="P824" s="80">
        <f t="shared" si="24"/>
        <v>1000</v>
      </c>
    </row>
    <row r="825" spans="1:16" x14ac:dyDescent="0.25">
      <c r="A825" s="68">
        <v>5155</v>
      </c>
      <c r="B825" s="70" t="s">
        <v>2226</v>
      </c>
      <c r="C825" t="s">
        <v>1802</v>
      </c>
      <c r="D825" t="str">
        <f t="shared" si="25"/>
        <v>5155  C</v>
      </c>
      <c r="E825" s="80">
        <v>96.5</v>
      </c>
      <c r="F825" s="80"/>
      <c r="G825" s="80"/>
      <c r="H825" s="80"/>
      <c r="I825" s="80">
        <v>11.6</v>
      </c>
      <c r="J825" s="80"/>
      <c r="K825" s="80">
        <v>0.3</v>
      </c>
      <c r="L825" s="80"/>
      <c r="M825" s="80"/>
      <c r="N825" s="80">
        <v>1.2</v>
      </c>
      <c r="O825" s="80">
        <v>890.4</v>
      </c>
      <c r="P825" s="80">
        <f t="shared" si="24"/>
        <v>1000</v>
      </c>
    </row>
    <row r="826" spans="1:16" x14ac:dyDescent="0.25">
      <c r="A826" s="68">
        <v>5165</v>
      </c>
      <c r="B826" s="70" t="s">
        <v>2226</v>
      </c>
      <c r="C826" t="s">
        <v>1804</v>
      </c>
      <c r="D826" t="str">
        <f t="shared" si="25"/>
        <v>5165  C</v>
      </c>
      <c r="E826" s="80">
        <v>96.5</v>
      </c>
      <c r="F826" s="80"/>
      <c r="G826" s="80"/>
      <c r="H826" s="80">
        <v>8.6999999999999993</v>
      </c>
      <c r="I826" s="80"/>
      <c r="J826" s="80"/>
      <c r="K826" s="80"/>
      <c r="L826" s="80"/>
      <c r="M826" s="80"/>
      <c r="N826" s="80">
        <v>4.3</v>
      </c>
      <c r="O826" s="80">
        <v>890.5</v>
      </c>
      <c r="P826" s="80">
        <f t="shared" si="24"/>
        <v>1000</v>
      </c>
    </row>
    <row r="827" spans="1:16" x14ac:dyDescent="0.25">
      <c r="A827" s="68">
        <v>5175</v>
      </c>
      <c r="B827" s="70" t="s">
        <v>2226</v>
      </c>
      <c r="C827" t="s">
        <v>1806</v>
      </c>
      <c r="D827" t="str">
        <f t="shared" si="25"/>
        <v>5175  C</v>
      </c>
      <c r="E827" s="80">
        <v>96.5</v>
      </c>
      <c r="F827" s="80"/>
      <c r="G827" s="80"/>
      <c r="H827" s="80">
        <v>5.8</v>
      </c>
      <c r="I827" s="80"/>
      <c r="J827" s="80"/>
      <c r="K827" s="80"/>
      <c r="L827" s="80"/>
      <c r="M827" s="80"/>
      <c r="N827" s="80">
        <v>2.9</v>
      </c>
      <c r="O827" s="80">
        <v>894.8</v>
      </c>
      <c r="P827" s="80">
        <f t="shared" si="24"/>
        <v>1000</v>
      </c>
    </row>
    <row r="828" spans="1:16" x14ac:dyDescent="0.25">
      <c r="A828" s="68">
        <v>5185</v>
      </c>
      <c r="B828" s="70" t="s">
        <v>2226</v>
      </c>
      <c r="C828" t="s">
        <v>1807</v>
      </c>
      <c r="D828" t="str">
        <f t="shared" si="25"/>
        <v>5185  C</v>
      </c>
      <c r="E828" s="80">
        <v>97.2</v>
      </c>
      <c r="F828" s="80"/>
      <c r="G828" s="80"/>
      <c r="H828" s="80">
        <v>122.5</v>
      </c>
      <c r="I828" s="80"/>
      <c r="J828" s="80"/>
      <c r="K828" s="80">
        <v>11.7</v>
      </c>
      <c r="L828" s="80"/>
      <c r="M828" s="80"/>
      <c r="N828" s="80">
        <v>58.3</v>
      </c>
      <c r="O828" s="80">
        <v>710.3</v>
      </c>
      <c r="P828" s="80">
        <f t="shared" si="24"/>
        <v>1000</v>
      </c>
    </row>
    <row r="829" spans="1:16" x14ac:dyDescent="0.25">
      <c r="A829" s="68">
        <v>5195</v>
      </c>
      <c r="B829" s="70" t="s">
        <v>2226</v>
      </c>
      <c r="C829" t="s">
        <v>1808</v>
      </c>
      <c r="D829" t="str">
        <f t="shared" si="25"/>
        <v>5195  C</v>
      </c>
      <c r="E829" s="80">
        <v>96.9</v>
      </c>
      <c r="F829" s="80"/>
      <c r="G829" s="80"/>
      <c r="H829" s="80">
        <v>87.3</v>
      </c>
      <c r="I829" s="80"/>
      <c r="J829" s="80"/>
      <c r="K829" s="80">
        <v>8.6999999999999993</v>
      </c>
      <c r="L829" s="80"/>
      <c r="M829" s="80"/>
      <c r="N829" s="80">
        <v>29.1</v>
      </c>
      <c r="O829" s="80">
        <v>778</v>
      </c>
      <c r="P829" s="80">
        <f t="shared" si="24"/>
        <v>1000</v>
      </c>
    </row>
    <row r="830" spans="1:16" x14ac:dyDescent="0.25">
      <c r="A830" s="68">
        <v>5205</v>
      </c>
      <c r="B830" s="70" t="s">
        <v>2226</v>
      </c>
      <c r="C830" t="s">
        <v>1809</v>
      </c>
      <c r="D830" t="str">
        <f t="shared" si="25"/>
        <v>5205  C</v>
      </c>
      <c r="E830" s="80">
        <v>96.7</v>
      </c>
      <c r="F830" s="80"/>
      <c r="G830" s="80"/>
      <c r="H830" s="80">
        <v>43.5</v>
      </c>
      <c r="I830" s="80"/>
      <c r="J830" s="80"/>
      <c r="K830" s="80">
        <v>0.6</v>
      </c>
      <c r="L830" s="80"/>
      <c r="M830" s="80"/>
      <c r="N830" s="80">
        <v>11.6</v>
      </c>
      <c r="O830" s="80">
        <v>847.6</v>
      </c>
      <c r="P830" s="80">
        <f t="shared" si="24"/>
        <v>1000</v>
      </c>
    </row>
    <row r="831" spans="1:16" x14ac:dyDescent="0.25">
      <c r="A831" s="68">
        <v>5215</v>
      </c>
      <c r="B831" s="70" t="s">
        <v>2226</v>
      </c>
      <c r="C831" t="s">
        <v>1810</v>
      </c>
      <c r="D831" t="str">
        <f t="shared" si="25"/>
        <v>5215  C</v>
      </c>
      <c r="E831" s="80">
        <v>96.6</v>
      </c>
      <c r="F831" s="80"/>
      <c r="G831" s="80"/>
      <c r="H831" s="80">
        <v>17.399999999999999</v>
      </c>
      <c r="I831" s="80"/>
      <c r="J831" s="80"/>
      <c r="K831" s="80">
        <v>0.3</v>
      </c>
      <c r="L831" s="80"/>
      <c r="M831" s="80"/>
      <c r="N831" s="80">
        <v>7.2</v>
      </c>
      <c r="O831" s="80">
        <v>878.5</v>
      </c>
      <c r="P831" s="80">
        <f t="shared" si="24"/>
        <v>1000</v>
      </c>
    </row>
    <row r="832" spans="1:16" x14ac:dyDescent="0.25">
      <c r="A832" s="68">
        <v>5225</v>
      </c>
      <c r="B832" s="70" t="s">
        <v>2226</v>
      </c>
      <c r="C832" t="s">
        <v>1811</v>
      </c>
      <c r="D832" t="str">
        <f t="shared" si="25"/>
        <v>5225  C</v>
      </c>
      <c r="E832" s="80">
        <v>96.5</v>
      </c>
      <c r="F832" s="80"/>
      <c r="G832" s="80"/>
      <c r="H832" s="80">
        <v>11.6</v>
      </c>
      <c r="I832" s="80"/>
      <c r="J832" s="80"/>
      <c r="K832" s="80">
        <v>1.2</v>
      </c>
      <c r="L832" s="80"/>
      <c r="M832" s="80"/>
      <c r="N832" s="80">
        <v>2.9</v>
      </c>
      <c r="O832" s="80">
        <v>887.8</v>
      </c>
      <c r="P832" s="80">
        <f t="shared" si="24"/>
        <v>1000</v>
      </c>
    </row>
    <row r="833" spans="1:16" x14ac:dyDescent="0.25">
      <c r="A833" s="68">
        <v>5235</v>
      </c>
      <c r="B833" s="70" t="s">
        <v>2226</v>
      </c>
      <c r="C833" t="s">
        <v>1812</v>
      </c>
      <c r="D833" t="str">
        <f t="shared" si="25"/>
        <v>5235  C</v>
      </c>
      <c r="E833" s="80">
        <v>96.5</v>
      </c>
      <c r="F833" s="80"/>
      <c r="G833" s="80"/>
      <c r="H833" s="80">
        <v>5.8</v>
      </c>
      <c r="I833" s="80"/>
      <c r="J833" s="80"/>
      <c r="K833" s="80">
        <v>0.6</v>
      </c>
      <c r="L833" s="80"/>
      <c r="M833" s="80"/>
      <c r="N833" s="80">
        <v>1.2</v>
      </c>
      <c r="O833" s="80">
        <v>895.9</v>
      </c>
      <c r="P833" s="80">
        <f t="shared" si="24"/>
        <v>1000</v>
      </c>
    </row>
    <row r="834" spans="1:16" x14ac:dyDescent="0.25">
      <c r="A834" s="68">
        <v>5245</v>
      </c>
      <c r="B834" s="70" t="s">
        <v>2226</v>
      </c>
      <c r="C834" t="s">
        <v>1813</v>
      </c>
      <c r="D834" t="str">
        <f t="shared" si="25"/>
        <v>5245  C</v>
      </c>
      <c r="E834" s="80">
        <v>96.5</v>
      </c>
      <c r="F834" s="80"/>
      <c r="G834" s="80"/>
      <c r="H834" s="80">
        <v>2.9</v>
      </c>
      <c r="I834" s="80"/>
      <c r="J834" s="80"/>
      <c r="K834" s="80">
        <v>0.3</v>
      </c>
      <c r="L834" s="80"/>
      <c r="M834" s="80"/>
      <c r="N834" s="80">
        <v>0.6</v>
      </c>
      <c r="O834" s="80">
        <v>899.7</v>
      </c>
      <c r="P834" s="80">
        <f t="shared" si="24"/>
        <v>1000</v>
      </c>
    </row>
    <row r="835" spans="1:16" x14ac:dyDescent="0.25">
      <c r="A835" s="68">
        <v>5255</v>
      </c>
      <c r="B835" s="70" t="s">
        <v>2226</v>
      </c>
      <c r="C835" t="s">
        <v>1815</v>
      </c>
      <c r="D835" t="str">
        <f t="shared" si="25"/>
        <v>5255  C</v>
      </c>
      <c r="E835" s="80">
        <v>97.1</v>
      </c>
      <c r="F835" s="80"/>
      <c r="G835" s="80"/>
      <c r="H835" s="80"/>
      <c r="I835" s="80"/>
      <c r="J835" s="80"/>
      <c r="K835" s="80">
        <v>14.6</v>
      </c>
      <c r="L835" s="80">
        <v>131.1</v>
      </c>
      <c r="M835" s="80"/>
      <c r="N835" s="80">
        <v>23.3</v>
      </c>
      <c r="O835" s="80">
        <v>733.9</v>
      </c>
      <c r="P835" s="80">
        <f t="shared" si="24"/>
        <v>1000</v>
      </c>
    </row>
    <row r="836" spans="1:16" x14ac:dyDescent="0.25">
      <c r="A836" s="68">
        <v>5265</v>
      </c>
      <c r="B836" s="70" t="s">
        <v>2226</v>
      </c>
      <c r="C836" t="s">
        <v>1817</v>
      </c>
      <c r="D836" t="str">
        <f t="shared" si="25"/>
        <v>5265  C</v>
      </c>
      <c r="E836" s="80">
        <v>96.8</v>
      </c>
      <c r="F836" s="80"/>
      <c r="G836" s="80"/>
      <c r="H836" s="80"/>
      <c r="I836" s="80"/>
      <c r="J836" s="80"/>
      <c r="K836" s="80">
        <v>5.8</v>
      </c>
      <c r="L836" s="80">
        <v>63.9</v>
      </c>
      <c r="M836" s="80"/>
      <c r="N836" s="80">
        <v>20.3</v>
      </c>
      <c r="O836" s="80">
        <v>813.2</v>
      </c>
      <c r="P836" s="80">
        <f t="shared" si="24"/>
        <v>1000</v>
      </c>
    </row>
    <row r="837" spans="1:16" x14ac:dyDescent="0.25">
      <c r="A837" s="68">
        <v>5275</v>
      </c>
      <c r="B837" s="70" t="s">
        <v>2226</v>
      </c>
      <c r="C837" t="s">
        <v>1819</v>
      </c>
      <c r="D837" t="str">
        <f t="shared" si="25"/>
        <v>5275  C</v>
      </c>
      <c r="E837" s="80">
        <v>96.7</v>
      </c>
      <c r="F837" s="80"/>
      <c r="G837" s="80"/>
      <c r="H837" s="80"/>
      <c r="I837" s="80"/>
      <c r="J837" s="80"/>
      <c r="K837" s="80">
        <v>2.9</v>
      </c>
      <c r="L837" s="80">
        <v>43.5</v>
      </c>
      <c r="M837" s="80"/>
      <c r="N837" s="80">
        <v>14.5</v>
      </c>
      <c r="O837" s="80">
        <v>842.4</v>
      </c>
      <c r="P837" s="80">
        <f t="shared" ref="P837:P900" si="26">SUM(E837:O837)</f>
        <v>1000</v>
      </c>
    </row>
    <row r="838" spans="1:16" x14ac:dyDescent="0.25">
      <c r="A838" s="68">
        <v>5295</v>
      </c>
      <c r="B838" s="70" t="s">
        <v>2226</v>
      </c>
      <c r="C838" t="s">
        <v>1822</v>
      </c>
      <c r="D838" t="str">
        <f t="shared" ref="D838:D901" si="27">CONCATENATE(A838,B838)</f>
        <v>5295  C</v>
      </c>
      <c r="E838" s="80">
        <v>96.5</v>
      </c>
      <c r="F838" s="80"/>
      <c r="G838" s="80"/>
      <c r="H838" s="80"/>
      <c r="I838" s="80"/>
      <c r="J838" s="80"/>
      <c r="K838" s="80">
        <v>1.4</v>
      </c>
      <c r="L838" s="80">
        <v>11.6</v>
      </c>
      <c r="M838" s="80"/>
      <c r="N838" s="80">
        <v>2.9</v>
      </c>
      <c r="O838" s="80">
        <v>887.6</v>
      </c>
      <c r="P838" s="80">
        <f t="shared" si="26"/>
        <v>1000</v>
      </c>
    </row>
    <row r="839" spans="1:16" x14ac:dyDescent="0.25">
      <c r="A839" s="68">
        <v>5305</v>
      </c>
      <c r="B839" s="70" t="s">
        <v>2226</v>
      </c>
      <c r="C839" t="s">
        <v>1824</v>
      </c>
      <c r="D839" t="str">
        <f t="shared" si="27"/>
        <v>5305  C</v>
      </c>
      <c r="E839" s="80">
        <v>96.5</v>
      </c>
      <c r="F839" s="80"/>
      <c r="G839" s="80"/>
      <c r="H839" s="80"/>
      <c r="I839" s="80"/>
      <c r="J839" s="80"/>
      <c r="K839" s="80">
        <v>1.4</v>
      </c>
      <c r="L839" s="80">
        <v>13</v>
      </c>
      <c r="M839" s="80"/>
      <c r="N839" s="80">
        <v>2.9</v>
      </c>
      <c r="O839" s="80">
        <v>886.2</v>
      </c>
      <c r="P839" s="80">
        <f t="shared" si="26"/>
        <v>1000</v>
      </c>
    </row>
    <row r="840" spans="1:16" x14ac:dyDescent="0.25">
      <c r="A840" s="68">
        <v>5395</v>
      </c>
      <c r="B840" s="70" t="s">
        <v>2226</v>
      </c>
      <c r="C840" t="s">
        <v>1834</v>
      </c>
      <c r="D840" t="str">
        <f t="shared" si="27"/>
        <v>5395  C</v>
      </c>
      <c r="E840" s="80">
        <v>158.30000000000001</v>
      </c>
      <c r="F840" s="80"/>
      <c r="G840" s="80"/>
      <c r="H840" s="80"/>
      <c r="I840" s="80"/>
      <c r="J840" s="80"/>
      <c r="K840" s="80">
        <v>40.9</v>
      </c>
      <c r="L840" s="80">
        <v>19.3</v>
      </c>
      <c r="M840" s="80"/>
      <c r="N840" s="80">
        <v>43.3</v>
      </c>
      <c r="O840" s="80">
        <v>738.2</v>
      </c>
      <c r="P840" s="80">
        <f t="shared" si="26"/>
        <v>1000</v>
      </c>
    </row>
    <row r="841" spans="1:16" x14ac:dyDescent="0.25">
      <c r="A841" s="68">
        <v>5405</v>
      </c>
      <c r="B841" s="70" t="s">
        <v>2226</v>
      </c>
      <c r="C841" t="s">
        <v>1836</v>
      </c>
      <c r="D841" t="str">
        <f t="shared" si="27"/>
        <v>5405  C</v>
      </c>
      <c r="E841" s="80">
        <v>238.2</v>
      </c>
      <c r="F841" s="80"/>
      <c r="G841" s="80"/>
      <c r="H841" s="80"/>
      <c r="I841" s="80"/>
      <c r="J841" s="80"/>
      <c r="K841" s="80">
        <v>37</v>
      </c>
      <c r="L841" s="80">
        <v>17.399999999999999</v>
      </c>
      <c r="M841" s="80"/>
      <c r="N841" s="80">
        <v>39.200000000000003</v>
      </c>
      <c r="O841" s="80">
        <v>668.2</v>
      </c>
      <c r="P841" s="80">
        <f t="shared" si="26"/>
        <v>1000</v>
      </c>
    </row>
    <row r="842" spans="1:16" x14ac:dyDescent="0.25">
      <c r="A842" s="68">
        <v>5415</v>
      </c>
      <c r="B842" s="70" t="s">
        <v>2226</v>
      </c>
      <c r="C842" t="s">
        <v>1838</v>
      </c>
      <c r="D842" t="str">
        <f t="shared" si="27"/>
        <v>5415  C</v>
      </c>
      <c r="E842" s="80">
        <v>480.4</v>
      </c>
      <c r="F842" s="80"/>
      <c r="G842" s="80"/>
      <c r="H842" s="80"/>
      <c r="I842" s="80"/>
      <c r="J842" s="80"/>
      <c r="K842" s="80">
        <v>25.3</v>
      </c>
      <c r="L842" s="80">
        <v>11.9</v>
      </c>
      <c r="M842" s="80"/>
      <c r="N842" s="80">
        <v>26.7</v>
      </c>
      <c r="O842" s="80">
        <v>455.7</v>
      </c>
      <c r="P842" s="80">
        <f t="shared" si="26"/>
        <v>1000</v>
      </c>
    </row>
    <row r="843" spans="1:16" x14ac:dyDescent="0.25">
      <c r="A843" s="68">
        <v>5425</v>
      </c>
      <c r="B843" s="70" t="s">
        <v>2226</v>
      </c>
      <c r="C843" t="s">
        <v>1840</v>
      </c>
      <c r="D843" t="str">
        <f t="shared" si="27"/>
        <v>5425  C</v>
      </c>
      <c r="E843" s="80">
        <v>336</v>
      </c>
      <c r="F843" s="80"/>
      <c r="G843" s="80"/>
      <c r="H843" s="80"/>
      <c r="I843" s="80"/>
      <c r="J843" s="80"/>
      <c r="K843" s="80">
        <v>12.5</v>
      </c>
      <c r="L843" s="80">
        <v>5.9</v>
      </c>
      <c r="M843" s="80"/>
      <c r="N843" s="80">
        <v>13.3</v>
      </c>
      <c r="O843" s="80">
        <v>632.29999999999995</v>
      </c>
      <c r="P843" s="80">
        <f t="shared" si="26"/>
        <v>1000</v>
      </c>
    </row>
    <row r="844" spans="1:16" x14ac:dyDescent="0.25">
      <c r="A844" s="68">
        <v>5435</v>
      </c>
      <c r="B844" s="70" t="s">
        <v>2226</v>
      </c>
      <c r="C844" t="s">
        <v>1842</v>
      </c>
      <c r="D844" t="str">
        <f t="shared" si="27"/>
        <v>5435  C</v>
      </c>
      <c r="E844" s="80">
        <v>264.60000000000002</v>
      </c>
      <c r="F844" s="80"/>
      <c r="G844" s="80"/>
      <c r="H844" s="80"/>
      <c r="I844" s="80"/>
      <c r="J844" s="80"/>
      <c r="K844" s="80">
        <v>6.2</v>
      </c>
      <c r="L844" s="80">
        <v>2.9</v>
      </c>
      <c r="M844" s="80"/>
      <c r="N844" s="80">
        <v>6.6</v>
      </c>
      <c r="O844" s="80">
        <v>719.7</v>
      </c>
      <c r="P844" s="80">
        <f t="shared" si="26"/>
        <v>1000</v>
      </c>
    </row>
    <row r="845" spans="1:16" x14ac:dyDescent="0.25">
      <c r="A845" s="68">
        <v>5445</v>
      </c>
      <c r="B845" s="70" t="s">
        <v>2226</v>
      </c>
      <c r="C845" t="s">
        <v>1844</v>
      </c>
      <c r="D845" t="str">
        <f t="shared" si="27"/>
        <v>5445  C</v>
      </c>
      <c r="E845" s="80">
        <v>211.4</v>
      </c>
      <c r="F845" s="80"/>
      <c r="G845" s="80"/>
      <c r="H845" s="80"/>
      <c r="I845" s="80"/>
      <c r="J845" s="80"/>
      <c r="K845" s="80">
        <v>1.6</v>
      </c>
      <c r="L845" s="80">
        <v>0.7</v>
      </c>
      <c r="M845" s="80"/>
      <c r="N845" s="80">
        <v>1.6</v>
      </c>
      <c r="O845" s="80">
        <v>784.7</v>
      </c>
      <c r="P845" s="80">
        <f t="shared" si="26"/>
        <v>1000</v>
      </c>
    </row>
    <row r="846" spans="1:16" x14ac:dyDescent="0.25">
      <c r="A846" s="68">
        <v>5455</v>
      </c>
      <c r="B846" s="70" t="s">
        <v>2226</v>
      </c>
      <c r="C846" t="s">
        <v>1846</v>
      </c>
      <c r="D846" t="str">
        <f t="shared" si="27"/>
        <v>5455  C</v>
      </c>
      <c r="E846" s="80">
        <v>202.5</v>
      </c>
      <c r="F846" s="80"/>
      <c r="G846" s="80"/>
      <c r="H846" s="80"/>
      <c r="I846" s="80"/>
      <c r="J846" s="80"/>
      <c r="K846" s="80">
        <v>0.8</v>
      </c>
      <c r="L846" s="80">
        <v>0.4</v>
      </c>
      <c r="M846" s="80"/>
      <c r="N846" s="80">
        <v>0.8</v>
      </c>
      <c r="O846" s="80">
        <v>795.5</v>
      </c>
      <c r="P846" s="80">
        <f t="shared" si="26"/>
        <v>1000</v>
      </c>
    </row>
    <row r="847" spans="1:16" x14ac:dyDescent="0.25">
      <c r="A847" s="68">
        <v>5463</v>
      </c>
      <c r="B847" s="70" t="s">
        <v>2226</v>
      </c>
      <c r="C847" t="s">
        <v>1848</v>
      </c>
      <c r="D847" t="str">
        <f t="shared" si="27"/>
        <v>5463  C</v>
      </c>
      <c r="E847" s="80">
        <v>159.4</v>
      </c>
      <c r="F847" s="80"/>
      <c r="G847" s="80"/>
      <c r="H847" s="80"/>
      <c r="I847" s="80"/>
      <c r="J847" s="80"/>
      <c r="K847" s="80">
        <v>9.5</v>
      </c>
      <c r="L847" s="80"/>
      <c r="M847" s="80">
        <v>23.6</v>
      </c>
      <c r="N847" s="80">
        <v>33.1</v>
      </c>
      <c r="O847" s="80">
        <v>774.4</v>
      </c>
      <c r="P847" s="80">
        <f t="shared" si="26"/>
        <v>1000</v>
      </c>
    </row>
    <row r="848" spans="1:16" x14ac:dyDescent="0.25">
      <c r="A848" s="68">
        <v>5467</v>
      </c>
      <c r="B848" s="70" t="s">
        <v>2226</v>
      </c>
      <c r="C848" t="s">
        <v>1849</v>
      </c>
      <c r="D848" t="str">
        <f t="shared" si="27"/>
        <v>5467  C</v>
      </c>
      <c r="E848" s="80">
        <v>101.6</v>
      </c>
      <c r="F848" s="80"/>
      <c r="G848" s="80"/>
      <c r="H848" s="80"/>
      <c r="I848" s="80"/>
      <c r="J848" s="80"/>
      <c r="K848" s="80"/>
      <c r="L848" s="80"/>
      <c r="M848" s="80">
        <v>97.5</v>
      </c>
      <c r="N848" s="80">
        <v>72.2</v>
      </c>
      <c r="O848" s="80">
        <v>728.7</v>
      </c>
      <c r="P848" s="80">
        <f t="shared" si="26"/>
        <v>1000</v>
      </c>
    </row>
    <row r="849" spans="1:16" x14ac:dyDescent="0.25">
      <c r="A849" s="68">
        <v>5473</v>
      </c>
      <c r="B849" s="70" t="s">
        <v>2226</v>
      </c>
      <c r="C849" t="s">
        <v>1851</v>
      </c>
      <c r="D849" t="str">
        <f t="shared" si="27"/>
        <v>5473  C</v>
      </c>
      <c r="E849" s="80">
        <v>320.7</v>
      </c>
      <c r="F849" s="80"/>
      <c r="G849" s="80"/>
      <c r="H849" s="80"/>
      <c r="I849" s="80"/>
      <c r="J849" s="80"/>
      <c r="K849" s="80">
        <v>7.6</v>
      </c>
      <c r="L849" s="80"/>
      <c r="M849" s="80">
        <v>19.100000000000001</v>
      </c>
      <c r="N849" s="80">
        <v>26.8</v>
      </c>
      <c r="O849" s="80">
        <v>625.79999999999995</v>
      </c>
      <c r="P849" s="80">
        <f t="shared" si="26"/>
        <v>1000</v>
      </c>
    </row>
    <row r="850" spans="1:16" x14ac:dyDescent="0.25">
      <c r="A850" s="68">
        <v>5477</v>
      </c>
      <c r="B850" s="70" t="s">
        <v>2226</v>
      </c>
      <c r="C850" t="s">
        <v>1852</v>
      </c>
      <c r="D850" t="str">
        <f t="shared" si="27"/>
        <v>5477  C</v>
      </c>
      <c r="E850" s="80">
        <v>120.1</v>
      </c>
      <c r="F850" s="80"/>
      <c r="G850" s="80"/>
      <c r="H850" s="80"/>
      <c r="I850" s="80"/>
      <c r="J850" s="80"/>
      <c r="K850" s="80"/>
      <c r="L850" s="80"/>
      <c r="M850" s="80">
        <v>115.3</v>
      </c>
      <c r="N850" s="80">
        <v>37.200000000000003</v>
      </c>
      <c r="O850" s="80">
        <v>727.4</v>
      </c>
      <c r="P850" s="80">
        <f t="shared" si="26"/>
        <v>1000</v>
      </c>
    </row>
    <row r="851" spans="1:16" x14ac:dyDescent="0.25">
      <c r="A851" s="68">
        <v>5483</v>
      </c>
      <c r="B851" s="70" t="s">
        <v>2226</v>
      </c>
      <c r="C851" t="s">
        <v>1854</v>
      </c>
      <c r="D851" t="str">
        <f t="shared" si="27"/>
        <v>5483  C</v>
      </c>
      <c r="E851" s="80">
        <v>484</v>
      </c>
      <c r="F851" s="80"/>
      <c r="G851" s="80"/>
      <c r="H851" s="80"/>
      <c r="I851" s="80"/>
      <c r="J851" s="80"/>
      <c r="K851" s="80">
        <v>5.8</v>
      </c>
      <c r="L851" s="80"/>
      <c r="M851" s="80">
        <v>14.5</v>
      </c>
      <c r="N851" s="80">
        <v>20.3</v>
      </c>
      <c r="O851" s="80">
        <v>475.4</v>
      </c>
      <c r="P851" s="80">
        <f t="shared" si="26"/>
        <v>1000</v>
      </c>
    </row>
    <row r="852" spans="1:16" x14ac:dyDescent="0.25">
      <c r="A852" s="68">
        <v>5487</v>
      </c>
      <c r="B852" s="70" t="s">
        <v>2226</v>
      </c>
      <c r="C852" t="s">
        <v>1855</v>
      </c>
      <c r="D852" t="str">
        <f t="shared" si="27"/>
        <v>5487  C</v>
      </c>
      <c r="E852" s="80">
        <v>125.8</v>
      </c>
      <c r="F852" s="80"/>
      <c r="G852" s="80"/>
      <c r="H852" s="80"/>
      <c r="I852" s="80"/>
      <c r="J852" s="80"/>
      <c r="K852" s="80"/>
      <c r="L852" s="80"/>
      <c r="M852" s="80">
        <v>120.7</v>
      </c>
      <c r="N852" s="80">
        <v>26.3</v>
      </c>
      <c r="O852" s="80">
        <v>727.2</v>
      </c>
      <c r="P852" s="80">
        <f t="shared" si="26"/>
        <v>1000</v>
      </c>
    </row>
    <row r="853" spans="1:16" x14ac:dyDescent="0.25">
      <c r="A853" s="68">
        <v>5493</v>
      </c>
      <c r="B853" s="70" t="s">
        <v>2226</v>
      </c>
      <c r="C853" t="s">
        <v>1857</v>
      </c>
      <c r="D853" t="str">
        <f t="shared" si="27"/>
        <v>5493  C</v>
      </c>
      <c r="E853" s="80">
        <v>275.8</v>
      </c>
      <c r="F853" s="80"/>
      <c r="G853" s="80"/>
      <c r="H853" s="80"/>
      <c r="I853" s="80"/>
      <c r="J853" s="80"/>
      <c r="K853" s="80">
        <v>1.6</v>
      </c>
      <c r="L853" s="80"/>
      <c r="M853" s="80">
        <v>4.0999999999999996</v>
      </c>
      <c r="N853" s="80">
        <v>5.8</v>
      </c>
      <c r="O853" s="80">
        <v>712.7</v>
      </c>
      <c r="P853" s="80">
        <f t="shared" si="26"/>
        <v>1000.0000000000001</v>
      </c>
    </row>
    <row r="854" spans="1:16" x14ac:dyDescent="0.25">
      <c r="A854" s="68">
        <v>5497</v>
      </c>
      <c r="B854" s="70" t="s">
        <v>2226</v>
      </c>
      <c r="C854" t="s">
        <v>1858</v>
      </c>
      <c r="D854" t="str">
        <f t="shared" si="27"/>
        <v>5497  C</v>
      </c>
      <c r="E854" s="80">
        <v>159.80000000000001</v>
      </c>
      <c r="F854" s="80"/>
      <c r="G854" s="80"/>
      <c r="H854" s="80"/>
      <c r="I854" s="80"/>
      <c r="J854" s="80"/>
      <c r="K854" s="80"/>
      <c r="L854" s="80"/>
      <c r="M854" s="80">
        <v>60.3</v>
      </c>
      <c r="N854" s="80">
        <v>13.1</v>
      </c>
      <c r="O854" s="80">
        <v>766.8</v>
      </c>
      <c r="P854" s="80">
        <f t="shared" si="26"/>
        <v>1000</v>
      </c>
    </row>
    <row r="855" spans="1:16" x14ac:dyDescent="0.25">
      <c r="A855" s="68">
        <v>5503</v>
      </c>
      <c r="B855" s="70" t="s">
        <v>2226</v>
      </c>
      <c r="C855" t="s">
        <v>1860</v>
      </c>
      <c r="D855" t="str">
        <f t="shared" si="27"/>
        <v>5503  C</v>
      </c>
      <c r="E855" s="80">
        <v>241.5</v>
      </c>
      <c r="F855" s="80"/>
      <c r="G855" s="80"/>
      <c r="H855" s="80"/>
      <c r="I855" s="80"/>
      <c r="J855" s="80"/>
      <c r="K855" s="80">
        <v>1</v>
      </c>
      <c r="L855" s="80"/>
      <c r="M855" s="80">
        <v>2.4</v>
      </c>
      <c r="N855" s="80">
        <v>3.3</v>
      </c>
      <c r="O855" s="80">
        <v>751.8</v>
      </c>
      <c r="P855" s="80">
        <f t="shared" si="26"/>
        <v>1000</v>
      </c>
    </row>
    <row r="856" spans="1:16" x14ac:dyDescent="0.25">
      <c r="A856" s="68">
        <v>5507</v>
      </c>
      <c r="B856" s="70" t="s">
        <v>2226</v>
      </c>
      <c r="C856" t="s">
        <v>1861</v>
      </c>
      <c r="D856" t="str">
        <f t="shared" si="27"/>
        <v>5507  C</v>
      </c>
      <c r="E856" s="80">
        <v>176.7</v>
      </c>
      <c r="F856" s="80"/>
      <c r="G856" s="80"/>
      <c r="H856" s="80"/>
      <c r="I856" s="80"/>
      <c r="J856" s="80"/>
      <c r="K856" s="80"/>
      <c r="L856" s="80"/>
      <c r="M856" s="80">
        <v>30.1</v>
      </c>
      <c r="N856" s="80">
        <v>6.6</v>
      </c>
      <c r="O856" s="80">
        <v>786.6</v>
      </c>
      <c r="P856" s="80">
        <f t="shared" si="26"/>
        <v>1000</v>
      </c>
    </row>
    <row r="857" spans="1:16" x14ac:dyDescent="0.25">
      <c r="A857" s="68">
        <v>5513</v>
      </c>
      <c r="B857" s="70" t="s">
        <v>2226</v>
      </c>
      <c r="C857" t="s">
        <v>1863</v>
      </c>
      <c r="D857" t="str">
        <f t="shared" si="27"/>
        <v>5513  C</v>
      </c>
      <c r="E857" s="80">
        <v>217.6</v>
      </c>
      <c r="F857" s="80"/>
      <c r="G857" s="80"/>
      <c r="H857" s="80"/>
      <c r="I857" s="80"/>
      <c r="J857" s="80"/>
      <c r="K857" s="80">
        <v>0.5</v>
      </c>
      <c r="L857" s="80"/>
      <c r="M857" s="80">
        <v>1.2</v>
      </c>
      <c r="N857" s="80">
        <v>1.7</v>
      </c>
      <c r="O857" s="80">
        <v>779</v>
      </c>
      <c r="P857" s="80">
        <f t="shared" si="26"/>
        <v>1000</v>
      </c>
    </row>
    <row r="858" spans="1:16" x14ac:dyDescent="0.25">
      <c r="A858" s="68">
        <v>5517</v>
      </c>
      <c r="B858" s="70" t="s">
        <v>2226</v>
      </c>
      <c r="C858" t="s">
        <v>1864</v>
      </c>
      <c r="D858" t="str">
        <f t="shared" si="27"/>
        <v>5517  C</v>
      </c>
      <c r="E858" s="80">
        <v>185.2</v>
      </c>
      <c r="F858" s="80"/>
      <c r="G858" s="80"/>
      <c r="H858" s="80"/>
      <c r="I858" s="80"/>
      <c r="J858" s="80"/>
      <c r="K858" s="80"/>
      <c r="L858" s="80"/>
      <c r="M858" s="80">
        <v>15.1</v>
      </c>
      <c r="N858" s="80">
        <v>3.3</v>
      </c>
      <c r="O858" s="80">
        <v>796.4</v>
      </c>
      <c r="P858" s="80">
        <f t="shared" si="26"/>
        <v>1000</v>
      </c>
    </row>
    <row r="859" spans="1:16" x14ac:dyDescent="0.25">
      <c r="A859" s="68">
        <v>5523</v>
      </c>
      <c r="B859" s="70" t="s">
        <v>2226</v>
      </c>
      <c r="C859" t="s">
        <v>1866</v>
      </c>
      <c r="D859" t="str">
        <f t="shared" si="27"/>
        <v>5523  C</v>
      </c>
      <c r="E859" s="80">
        <v>205.6</v>
      </c>
      <c r="F859" s="80"/>
      <c r="G859" s="80"/>
      <c r="H859" s="80"/>
      <c r="I859" s="80"/>
      <c r="J859" s="80"/>
      <c r="K859" s="80">
        <v>0.2</v>
      </c>
      <c r="L859" s="80"/>
      <c r="M859" s="80">
        <v>0.6</v>
      </c>
      <c r="N859" s="80">
        <v>0.8</v>
      </c>
      <c r="O859" s="80">
        <v>792.8</v>
      </c>
      <c r="P859" s="80">
        <f t="shared" si="26"/>
        <v>1000</v>
      </c>
    </row>
    <row r="860" spans="1:16" x14ac:dyDescent="0.25">
      <c r="A860" s="68">
        <v>5527</v>
      </c>
      <c r="B860" s="70" t="s">
        <v>2226</v>
      </c>
      <c r="C860" t="s">
        <v>1867</v>
      </c>
      <c r="D860" t="str">
        <f t="shared" si="27"/>
        <v>5527  C</v>
      </c>
      <c r="E860" s="80">
        <v>189.4</v>
      </c>
      <c r="F860" s="80"/>
      <c r="G860" s="80"/>
      <c r="H860" s="80"/>
      <c r="I860" s="80"/>
      <c r="J860" s="80"/>
      <c r="K860" s="80"/>
      <c r="L860" s="80"/>
      <c r="M860" s="80">
        <v>7.5</v>
      </c>
      <c r="N860" s="80">
        <v>1.6</v>
      </c>
      <c r="O860" s="80">
        <v>801.5</v>
      </c>
      <c r="P860" s="80">
        <f t="shared" si="26"/>
        <v>1000</v>
      </c>
    </row>
    <row r="861" spans="1:16" x14ac:dyDescent="0.25">
      <c r="A861" s="68">
        <v>5535</v>
      </c>
      <c r="B861" s="70" t="s">
        <v>2226</v>
      </c>
      <c r="C861" t="s">
        <v>1869</v>
      </c>
      <c r="D861" t="str">
        <f t="shared" si="27"/>
        <v>5535  C</v>
      </c>
      <c r="E861" s="80">
        <v>536.6</v>
      </c>
      <c r="F861" s="80">
        <v>10.9</v>
      </c>
      <c r="G861" s="80"/>
      <c r="H861" s="80"/>
      <c r="I861" s="80"/>
      <c r="J861" s="80"/>
      <c r="K861" s="80"/>
      <c r="L861" s="80"/>
      <c r="M861" s="80">
        <v>14.5</v>
      </c>
      <c r="N861" s="80">
        <v>59.1</v>
      </c>
      <c r="O861" s="80">
        <v>378.9</v>
      </c>
      <c r="P861" s="80">
        <f t="shared" si="26"/>
        <v>1000</v>
      </c>
    </row>
    <row r="862" spans="1:16" x14ac:dyDescent="0.25">
      <c r="A862" s="68">
        <v>5545</v>
      </c>
      <c r="B862" s="70" t="s">
        <v>2226</v>
      </c>
      <c r="C862" t="s">
        <v>1871</v>
      </c>
      <c r="D862" t="str">
        <f t="shared" si="27"/>
        <v>5545  C</v>
      </c>
      <c r="E862" s="80">
        <v>584.4</v>
      </c>
      <c r="F862" s="80">
        <v>11.8</v>
      </c>
      <c r="G862" s="80"/>
      <c r="H862" s="80"/>
      <c r="I862" s="80"/>
      <c r="J862" s="80"/>
      <c r="K862" s="80"/>
      <c r="L862" s="80"/>
      <c r="M862" s="80">
        <v>15.8</v>
      </c>
      <c r="N862" s="80">
        <v>40.799999999999997</v>
      </c>
      <c r="O862" s="80">
        <v>347.2</v>
      </c>
      <c r="P862" s="80">
        <f t="shared" si="26"/>
        <v>999.99999999999977</v>
      </c>
    </row>
    <row r="863" spans="1:16" x14ac:dyDescent="0.25">
      <c r="A863" s="68">
        <v>5555</v>
      </c>
      <c r="B863" s="70" t="s">
        <v>2226</v>
      </c>
      <c r="C863" t="s">
        <v>1873</v>
      </c>
      <c r="D863" t="str">
        <f t="shared" si="27"/>
        <v>5555  C</v>
      </c>
      <c r="E863" s="80">
        <v>387.2</v>
      </c>
      <c r="F863" s="80">
        <v>5.9</v>
      </c>
      <c r="G863" s="80"/>
      <c r="H863" s="80"/>
      <c r="I863" s="80"/>
      <c r="J863" s="80"/>
      <c r="K863" s="80"/>
      <c r="L863" s="80"/>
      <c r="M863" s="80">
        <v>7.8</v>
      </c>
      <c r="N863" s="80">
        <v>20.2</v>
      </c>
      <c r="O863" s="80">
        <v>578.9</v>
      </c>
      <c r="P863" s="80">
        <f t="shared" si="26"/>
        <v>1000</v>
      </c>
    </row>
    <row r="864" spans="1:16" x14ac:dyDescent="0.25">
      <c r="A864" s="68">
        <v>5565</v>
      </c>
      <c r="B864" s="70" t="s">
        <v>2226</v>
      </c>
      <c r="C864" t="s">
        <v>1875</v>
      </c>
      <c r="D864" t="str">
        <f t="shared" si="27"/>
        <v>5565  C</v>
      </c>
      <c r="E864" s="80">
        <v>290</v>
      </c>
      <c r="F864" s="80">
        <v>2.9</v>
      </c>
      <c r="G864" s="80"/>
      <c r="H864" s="80"/>
      <c r="I864" s="80"/>
      <c r="J864" s="80"/>
      <c r="K864" s="80"/>
      <c r="L864" s="80"/>
      <c r="M864" s="80">
        <v>3.9</v>
      </c>
      <c r="N864" s="80">
        <v>10.1</v>
      </c>
      <c r="O864" s="80">
        <v>693.1</v>
      </c>
      <c r="P864" s="80">
        <f t="shared" si="26"/>
        <v>1000</v>
      </c>
    </row>
    <row r="865" spans="1:16" x14ac:dyDescent="0.25">
      <c r="A865" s="68">
        <v>5575</v>
      </c>
      <c r="B865" s="70" t="s">
        <v>2226</v>
      </c>
      <c r="C865" t="s">
        <v>1877</v>
      </c>
      <c r="D865" t="str">
        <f t="shared" si="27"/>
        <v>5575  C</v>
      </c>
      <c r="E865" s="80">
        <v>241.7</v>
      </c>
      <c r="F865" s="80">
        <v>1.5</v>
      </c>
      <c r="G865" s="80"/>
      <c r="H865" s="80"/>
      <c r="I865" s="80"/>
      <c r="J865" s="80"/>
      <c r="K865" s="80"/>
      <c r="L865" s="80"/>
      <c r="M865" s="80">
        <v>1.9</v>
      </c>
      <c r="N865" s="80">
        <v>5</v>
      </c>
      <c r="O865" s="80">
        <v>749.9</v>
      </c>
      <c r="P865" s="80">
        <f t="shared" si="26"/>
        <v>1000</v>
      </c>
    </row>
    <row r="866" spans="1:16" x14ac:dyDescent="0.25">
      <c r="A866" s="68">
        <v>5585</v>
      </c>
      <c r="B866" s="70" t="s">
        <v>2226</v>
      </c>
      <c r="C866" t="s">
        <v>1879</v>
      </c>
      <c r="D866" t="str">
        <f t="shared" si="27"/>
        <v>5585  C</v>
      </c>
      <c r="E866" s="80">
        <v>217.7</v>
      </c>
      <c r="F866" s="80">
        <v>0.7</v>
      </c>
      <c r="G866" s="80"/>
      <c r="H866" s="80"/>
      <c r="I866" s="80"/>
      <c r="J866" s="80"/>
      <c r="K866" s="80"/>
      <c r="L866" s="80"/>
      <c r="M866" s="80">
        <v>1</v>
      </c>
      <c r="N866" s="80">
        <v>2.5</v>
      </c>
      <c r="O866" s="80">
        <v>778.1</v>
      </c>
      <c r="P866" s="80">
        <f t="shared" si="26"/>
        <v>1000</v>
      </c>
    </row>
    <row r="867" spans="1:16" x14ac:dyDescent="0.25">
      <c r="A867" s="68">
        <v>5595</v>
      </c>
      <c r="B867" s="70" t="s">
        <v>2226</v>
      </c>
      <c r="C867" t="s">
        <v>1881</v>
      </c>
      <c r="D867" t="str">
        <f t="shared" si="27"/>
        <v>5595  C</v>
      </c>
      <c r="E867" s="80">
        <v>205.7</v>
      </c>
      <c r="F867" s="80">
        <v>0.4</v>
      </c>
      <c r="G867" s="80"/>
      <c r="H867" s="80"/>
      <c r="I867" s="80"/>
      <c r="J867" s="80"/>
      <c r="K867" s="80"/>
      <c r="L867" s="80"/>
      <c r="M867" s="80">
        <v>0.5</v>
      </c>
      <c r="N867" s="80">
        <v>1.3</v>
      </c>
      <c r="O867" s="80">
        <v>792.1</v>
      </c>
      <c r="P867" s="80">
        <f t="shared" si="26"/>
        <v>1000</v>
      </c>
    </row>
    <row r="868" spans="1:16" x14ac:dyDescent="0.25">
      <c r="A868" s="68">
        <v>5605</v>
      </c>
      <c r="B868" s="70" t="s">
        <v>2226</v>
      </c>
      <c r="C868" t="s">
        <v>1883</v>
      </c>
      <c r="D868" t="str">
        <f t="shared" si="27"/>
        <v>5605  C</v>
      </c>
      <c r="E868" s="80">
        <v>169.1</v>
      </c>
      <c r="F868" s="80"/>
      <c r="G868" s="80">
        <v>21.9</v>
      </c>
      <c r="H868" s="80"/>
      <c r="I868" s="80"/>
      <c r="J868" s="80"/>
      <c r="K868" s="80">
        <v>21.9</v>
      </c>
      <c r="L868" s="80"/>
      <c r="M868" s="80"/>
      <c r="N868" s="80">
        <v>60.2</v>
      </c>
      <c r="O868" s="80">
        <v>726.9</v>
      </c>
      <c r="P868" s="80">
        <f t="shared" si="26"/>
        <v>1000</v>
      </c>
    </row>
    <row r="869" spans="1:16" x14ac:dyDescent="0.25">
      <c r="A869" s="68">
        <v>5615</v>
      </c>
      <c r="B869" s="70" t="s">
        <v>2226</v>
      </c>
      <c r="C869" t="s">
        <v>1885</v>
      </c>
      <c r="D869" t="str">
        <f t="shared" si="27"/>
        <v>5615  C</v>
      </c>
      <c r="E869" s="80">
        <v>177.6</v>
      </c>
      <c r="F869" s="80"/>
      <c r="G869" s="80">
        <v>14.3</v>
      </c>
      <c r="H869" s="80"/>
      <c r="I869" s="80"/>
      <c r="J869" s="80"/>
      <c r="K869" s="80">
        <v>14.3</v>
      </c>
      <c r="L869" s="80"/>
      <c r="M869" s="80"/>
      <c r="N869" s="80">
        <v>39.200000000000003</v>
      </c>
      <c r="O869" s="80">
        <v>754.6</v>
      </c>
      <c r="P869" s="80">
        <f t="shared" si="26"/>
        <v>1000</v>
      </c>
    </row>
    <row r="870" spans="1:16" x14ac:dyDescent="0.25">
      <c r="A870" s="68">
        <v>5625</v>
      </c>
      <c r="B870" s="70" t="s">
        <v>2226</v>
      </c>
      <c r="C870" t="s">
        <v>1887</v>
      </c>
      <c r="D870" t="str">
        <f t="shared" si="27"/>
        <v>5625  C</v>
      </c>
      <c r="E870" s="80">
        <v>184.7</v>
      </c>
      <c r="F870" s="80"/>
      <c r="G870" s="80">
        <v>8</v>
      </c>
      <c r="H870" s="80"/>
      <c r="I870" s="80"/>
      <c r="J870" s="80"/>
      <c r="K870" s="80">
        <v>8</v>
      </c>
      <c r="L870" s="80"/>
      <c r="M870" s="80"/>
      <c r="N870" s="80">
        <v>22.1</v>
      </c>
      <c r="O870" s="80">
        <v>777.2</v>
      </c>
      <c r="P870" s="80">
        <f t="shared" si="26"/>
        <v>1000</v>
      </c>
    </row>
    <row r="871" spans="1:16" x14ac:dyDescent="0.25">
      <c r="A871" s="68">
        <v>5635</v>
      </c>
      <c r="B871" s="70" t="s">
        <v>2226</v>
      </c>
      <c r="C871" t="s">
        <v>1889</v>
      </c>
      <c r="D871" t="str">
        <f t="shared" si="27"/>
        <v>5635  C</v>
      </c>
      <c r="E871" s="80">
        <v>190.5</v>
      </c>
      <c r="F871" s="80"/>
      <c r="G871" s="80">
        <v>2.9</v>
      </c>
      <c r="H871" s="80"/>
      <c r="I871" s="80"/>
      <c r="J871" s="80"/>
      <c r="K871" s="80">
        <v>2.9</v>
      </c>
      <c r="L871" s="80"/>
      <c r="M871" s="80"/>
      <c r="N871" s="80">
        <v>7.8</v>
      </c>
      <c r="O871" s="80">
        <v>795.9</v>
      </c>
      <c r="P871" s="80">
        <f t="shared" si="26"/>
        <v>1000</v>
      </c>
    </row>
    <row r="872" spans="1:16" x14ac:dyDescent="0.25">
      <c r="A872" s="68">
        <v>5645</v>
      </c>
      <c r="B872" s="70" t="s">
        <v>2226</v>
      </c>
      <c r="C872" t="s">
        <v>1891</v>
      </c>
      <c r="D872" t="str">
        <f t="shared" si="27"/>
        <v>5645  C</v>
      </c>
      <c r="E872" s="80">
        <v>192.1</v>
      </c>
      <c r="F872" s="80"/>
      <c r="G872" s="80">
        <v>1.4</v>
      </c>
      <c r="H872" s="80"/>
      <c r="I872" s="80"/>
      <c r="J872" s="80"/>
      <c r="K872" s="80">
        <v>1.4</v>
      </c>
      <c r="L872" s="80"/>
      <c r="M872" s="80"/>
      <c r="N872" s="80">
        <v>3.9</v>
      </c>
      <c r="O872" s="80">
        <v>801.2</v>
      </c>
      <c r="P872" s="80">
        <f t="shared" si="26"/>
        <v>1000</v>
      </c>
    </row>
    <row r="873" spans="1:16" x14ac:dyDescent="0.25">
      <c r="A873" s="68">
        <v>5655</v>
      </c>
      <c r="B873" s="70" t="s">
        <v>2226</v>
      </c>
      <c r="C873" t="s">
        <v>1893</v>
      </c>
      <c r="D873" t="str">
        <f t="shared" si="27"/>
        <v>5655  C</v>
      </c>
      <c r="E873" s="80">
        <v>192.9</v>
      </c>
      <c r="F873" s="80"/>
      <c r="G873" s="80">
        <v>0.7</v>
      </c>
      <c r="H873" s="80"/>
      <c r="I873" s="80"/>
      <c r="J873" s="80"/>
      <c r="K873" s="80">
        <v>0.7</v>
      </c>
      <c r="L873" s="80"/>
      <c r="M873" s="80"/>
      <c r="N873" s="80">
        <v>2</v>
      </c>
      <c r="O873" s="80">
        <v>803.7</v>
      </c>
      <c r="P873" s="80">
        <f t="shared" si="26"/>
        <v>1000</v>
      </c>
    </row>
    <row r="874" spans="1:16" x14ac:dyDescent="0.25">
      <c r="A874" s="68">
        <v>5665</v>
      </c>
      <c r="B874" s="70" t="s">
        <v>2226</v>
      </c>
      <c r="C874" t="s">
        <v>1895</v>
      </c>
      <c r="D874" t="str">
        <f t="shared" si="27"/>
        <v>5665  C</v>
      </c>
      <c r="E874" s="80">
        <v>193.3</v>
      </c>
      <c r="F874" s="80"/>
      <c r="G874" s="80">
        <v>0.4</v>
      </c>
      <c r="H874" s="80"/>
      <c r="I874" s="80"/>
      <c r="J874" s="80"/>
      <c r="K874" s="80">
        <v>0.4</v>
      </c>
      <c r="L874" s="80"/>
      <c r="M874" s="80"/>
      <c r="N874" s="80">
        <v>1</v>
      </c>
      <c r="O874" s="80">
        <v>804.9</v>
      </c>
      <c r="P874" s="80">
        <f t="shared" si="26"/>
        <v>1000</v>
      </c>
    </row>
    <row r="875" spans="1:16" x14ac:dyDescent="0.25">
      <c r="A875" s="68">
        <v>5743</v>
      </c>
      <c r="B875" s="70" t="s">
        <v>2226</v>
      </c>
      <c r="C875" t="s">
        <v>1904</v>
      </c>
      <c r="D875" t="str">
        <f t="shared" si="27"/>
        <v>5743  C</v>
      </c>
      <c r="E875" s="80">
        <v>51.8</v>
      </c>
      <c r="F875" s="80">
        <v>233.3</v>
      </c>
      <c r="G875" s="80"/>
      <c r="H875" s="80"/>
      <c r="I875" s="80"/>
      <c r="J875" s="80"/>
      <c r="K875" s="80">
        <v>2.7</v>
      </c>
      <c r="L875" s="80"/>
      <c r="M875" s="80"/>
      <c r="N875" s="80">
        <v>20.7</v>
      </c>
      <c r="O875" s="80">
        <v>691.5</v>
      </c>
      <c r="P875" s="80">
        <f t="shared" si="26"/>
        <v>1000</v>
      </c>
    </row>
    <row r="876" spans="1:16" x14ac:dyDescent="0.25">
      <c r="A876" s="68">
        <v>5753</v>
      </c>
      <c r="B876" s="70" t="s">
        <v>2226</v>
      </c>
      <c r="C876" t="s">
        <v>1906</v>
      </c>
      <c r="D876" t="str">
        <f t="shared" si="27"/>
        <v>5753  C</v>
      </c>
      <c r="E876" s="80">
        <v>99.3</v>
      </c>
      <c r="F876" s="80">
        <v>155.30000000000001</v>
      </c>
      <c r="G876" s="80"/>
      <c r="H876" s="80"/>
      <c r="I876" s="80"/>
      <c r="J876" s="80"/>
      <c r="K876" s="80">
        <v>1.8</v>
      </c>
      <c r="L876" s="80"/>
      <c r="M876" s="80"/>
      <c r="N876" s="80">
        <v>13.8</v>
      </c>
      <c r="O876" s="80">
        <v>729.8</v>
      </c>
      <c r="P876" s="80">
        <f t="shared" si="26"/>
        <v>1000</v>
      </c>
    </row>
    <row r="877" spans="1:16" x14ac:dyDescent="0.25">
      <c r="A877" s="68">
        <v>5763</v>
      </c>
      <c r="B877" s="70" t="s">
        <v>2226</v>
      </c>
      <c r="C877" t="s">
        <v>1908</v>
      </c>
      <c r="D877" t="str">
        <f t="shared" si="27"/>
        <v>5763  C</v>
      </c>
      <c r="E877" s="80">
        <v>122.9</v>
      </c>
      <c r="F877" s="80">
        <v>116.4</v>
      </c>
      <c r="G877" s="80"/>
      <c r="H877" s="80"/>
      <c r="I877" s="80"/>
      <c r="J877" s="80"/>
      <c r="K877" s="80">
        <v>1.3</v>
      </c>
      <c r="L877" s="80"/>
      <c r="M877" s="80"/>
      <c r="N877" s="80">
        <v>10.3</v>
      </c>
      <c r="O877" s="80">
        <v>749.1</v>
      </c>
      <c r="P877" s="80">
        <f t="shared" si="26"/>
        <v>1000</v>
      </c>
    </row>
    <row r="878" spans="1:16" x14ac:dyDescent="0.25">
      <c r="A878" s="68">
        <v>5767</v>
      </c>
      <c r="B878" s="70" t="s">
        <v>2226</v>
      </c>
      <c r="C878" t="s">
        <v>1909</v>
      </c>
      <c r="D878" t="str">
        <f t="shared" si="27"/>
        <v>5767  C</v>
      </c>
      <c r="E878" s="80">
        <v>174.7</v>
      </c>
      <c r="F878" s="80">
        <v>37.700000000000003</v>
      </c>
      <c r="G878" s="80"/>
      <c r="H878" s="80"/>
      <c r="I878" s="80"/>
      <c r="J878" s="80"/>
      <c r="K878" s="80">
        <v>1.6</v>
      </c>
      <c r="L878" s="80"/>
      <c r="M878" s="80"/>
      <c r="N878" s="80">
        <v>13.3</v>
      </c>
      <c r="O878" s="80">
        <v>772.7</v>
      </c>
      <c r="P878" s="80">
        <f t="shared" si="26"/>
        <v>1000</v>
      </c>
    </row>
    <row r="879" spans="1:16" x14ac:dyDescent="0.25">
      <c r="A879" s="68">
        <v>5773</v>
      </c>
      <c r="B879" s="70" t="s">
        <v>2226</v>
      </c>
      <c r="C879" t="s">
        <v>1911</v>
      </c>
      <c r="D879" t="str">
        <f t="shared" si="27"/>
        <v>5773  C</v>
      </c>
      <c r="E879" s="80">
        <v>146.5</v>
      </c>
      <c r="F879" s="80">
        <v>77.5</v>
      </c>
      <c r="G879" s="80"/>
      <c r="H879" s="80"/>
      <c r="I879" s="80"/>
      <c r="J879" s="80"/>
      <c r="K879" s="80">
        <v>0.9</v>
      </c>
      <c r="L879" s="80"/>
      <c r="M879" s="80"/>
      <c r="N879" s="80">
        <v>6.9</v>
      </c>
      <c r="O879" s="80">
        <v>768.2</v>
      </c>
      <c r="P879" s="80">
        <f t="shared" si="26"/>
        <v>1000</v>
      </c>
    </row>
    <row r="880" spans="1:16" x14ac:dyDescent="0.25">
      <c r="A880" s="68">
        <v>5777</v>
      </c>
      <c r="B880" s="70" t="s">
        <v>2226</v>
      </c>
      <c r="C880" t="s">
        <v>1912</v>
      </c>
      <c r="D880" t="str">
        <f t="shared" si="27"/>
        <v>5777  C</v>
      </c>
      <c r="E880" s="80">
        <v>184.2</v>
      </c>
      <c r="F880" s="80">
        <v>18.8</v>
      </c>
      <c r="G880" s="80"/>
      <c r="H880" s="80"/>
      <c r="I880" s="80"/>
      <c r="J880" s="80"/>
      <c r="K880" s="80">
        <v>0.8</v>
      </c>
      <c r="L880" s="80"/>
      <c r="M880" s="80"/>
      <c r="N880" s="80">
        <v>6.7</v>
      </c>
      <c r="O880" s="80">
        <v>789.5</v>
      </c>
      <c r="P880" s="80">
        <f t="shared" si="26"/>
        <v>1000</v>
      </c>
    </row>
    <row r="881" spans="1:16" x14ac:dyDescent="0.25">
      <c r="A881" s="68">
        <v>5783</v>
      </c>
      <c r="B881" s="70" t="s">
        <v>2226</v>
      </c>
      <c r="C881" t="s">
        <v>1914</v>
      </c>
      <c r="D881" t="str">
        <f t="shared" si="27"/>
        <v>5783  C</v>
      </c>
      <c r="E881" s="80">
        <v>170.1</v>
      </c>
      <c r="F881" s="80">
        <v>38.700000000000003</v>
      </c>
      <c r="G881" s="80"/>
      <c r="H881" s="80"/>
      <c r="I881" s="80"/>
      <c r="J881" s="80"/>
      <c r="K881" s="80">
        <v>0.4</v>
      </c>
      <c r="L881" s="80"/>
      <c r="M881" s="80"/>
      <c r="N881" s="80">
        <v>3.4</v>
      </c>
      <c r="O881" s="80">
        <v>787.4</v>
      </c>
      <c r="P881" s="80">
        <f t="shared" si="26"/>
        <v>1000</v>
      </c>
    </row>
    <row r="882" spans="1:16" x14ac:dyDescent="0.25">
      <c r="A882" s="68">
        <v>5787</v>
      </c>
      <c r="B882" s="70" t="s">
        <v>2226</v>
      </c>
      <c r="C882" t="s">
        <v>1915</v>
      </c>
      <c r="D882" t="str">
        <f t="shared" si="27"/>
        <v>5787  C</v>
      </c>
      <c r="E882" s="80">
        <v>188.9</v>
      </c>
      <c r="F882" s="80">
        <v>9.4</v>
      </c>
      <c r="G882" s="80"/>
      <c r="H882" s="80"/>
      <c r="I882" s="80"/>
      <c r="J882" s="80"/>
      <c r="K882" s="80">
        <v>0.4</v>
      </c>
      <c r="L882" s="80"/>
      <c r="M882" s="80"/>
      <c r="N882" s="80">
        <v>3.3</v>
      </c>
      <c r="O882" s="80">
        <v>798</v>
      </c>
      <c r="P882" s="80">
        <f t="shared" si="26"/>
        <v>1000</v>
      </c>
    </row>
    <row r="883" spans="1:16" x14ac:dyDescent="0.25">
      <c r="A883" s="68">
        <v>5793</v>
      </c>
      <c r="B883" s="70" t="s">
        <v>2226</v>
      </c>
      <c r="C883" t="s">
        <v>1917</v>
      </c>
      <c r="D883" t="str">
        <f t="shared" si="27"/>
        <v>5793  C</v>
      </c>
      <c r="E883" s="80">
        <v>181.9</v>
      </c>
      <c r="F883" s="80">
        <v>19.399999999999999</v>
      </c>
      <c r="G883" s="80"/>
      <c r="H883" s="80"/>
      <c r="I883" s="80"/>
      <c r="J883" s="80"/>
      <c r="K883" s="80">
        <v>0.2</v>
      </c>
      <c r="L883" s="80"/>
      <c r="M883" s="80"/>
      <c r="N883" s="80">
        <v>1.7</v>
      </c>
      <c r="O883" s="80">
        <v>796.8</v>
      </c>
      <c r="P883" s="80">
        <f t="shared" si="26"/>
        <v>1000</v>
      </c>
    </row>
    <row r="884" spans="1:16" x14ac:dyDescent="0.25">
      <c r="A884" s="68">
        <v>5797</v>
      </c>
      <c r="B884" s="70" t="s">
        <v>2226</v>
      </c>
      <c r="C884" t="s">
        <v>1918</v>
      </c>
      <c r="D884" t="str">
        <f t="shared" si="27"/>
        <v>5797  C</v>
      </c>
      <c r="E884" s="80">
        <v>191.3</v>
      </c>
      <c r="F884" s="80">
        <v>4.7</v>
      </c>
      <c r="G884" s="80"/>
      <c r="H884" s="80"/>
      <c r="I884" s="80"/>
      <c r="J884" s="80"/>
      <c r="K884" s="80">
        <v>0.2</v>
      </c>
      <c r="L884" s="80"/>
      <c r="M884" s="80"/>
      <c r="N884" s="80">
        <v>1.7</v>
      </c>
      <c r="O884" s="80">
        <v>802.1</v>
      </c>
      <c r="P884" s="80">
        <f t="shared" si="26"/>
        <v>1000</v>
      </c>
    </row>
    <row r="885" spans="1:16" x14ac:dyDescent="0.25">
      <c r="A885" s="68">
        <v>5803</v>
      </c>
      <c r="B885" s="70" t="s">
        <v>2226</v>
      </c>
      <c r="C885" t="s">
        <v>1920</v>
      </c>
      <c r="D885" t="str">
        <f t="shared" si="27"/>
        <v>5803  C</v>
      </c>
      <c r="E885" s="80">
        <v>187.5</v>
      </c>
      <c r="F885" s="80">
        <v>10.1</v>
      </c>
      <c r="G885" s="80"/>
      <c r="H885" s="80"/>
      <c r="I885" s="80"/>
      <c r="J885" s="80"/>
      <c r="K885" s="80">
        <v>0.1</v>
      </c>
      <c r="L885" s="80"/>
      <c r="M885" s="80"/>
      <c r="N885" s="80">
        <v>0.9</v>
      </c>
      <c r="O885" s="80">
        <v>801.4</v>
      </c>
      <c r="P885" s="80">
        <f t="shared" si="26"/>
        <v>1000</v>
      </c>
    </row>
    <row r="886" spans="1:16" x14ac:dyDescent="0.25">
      <c r="A886" s="68">
        <v>5807</v>
      </c>
      <c r="B886" s="70" t="s">
        <v>2226</v>
      </c>
      <c r="C886" t="s">
        <v>1921</v>
      </c>
      <c r="D886" t="str">
        <f t="shared" si="27"/>
        <v>5807  C</v>
      </c>
      <c r="E886" s="80">
        <v>192.5</v>
      </c>
      <c r="F886" s="80">
        <v>2.4</v>
      </c>
      <c r="G886" s="80"/>
      <c r="H886" s="80"/>
      <c r="I886" s="80"/>
      <c r="J886" s="80"/>
      <c r="K886" s="80">
        <v>0.1</v>
      </c>
      <c r="L886" s="80"/>
      <c r="M886" s="80"/>
      <c r="N886" s="80">
        <v>0.8</v>
      </c>
      <c r="O886" s="80">
        <v>804.2</v>
      </c>
      <c r="P886" s="80">
        <f t="shared" si="26"/>
        <v>1000</v>
      </c>
    </row>
    <row r="887" spans="1:16" x14ac:dyDescent="0.25">
      <c r="A887" s="68">
        <v>5815</v>
      </c>
      <c r="B887" s="70" t="s">
        <v>2226</v>
      </c>
      <c r="C887" t="s">
        <v>1923</v>
      </c>
      <c r="D887" t="str">
        <f t="shared" si="27"/>
        <v>5815  C</v>
      </c>
      <c r="E887" s="80">
        <v>58.1</v>
      </c>
      <c r="F887" s="80">
        <v>27.9</v>
      </c>
      <c r="G887" s="80"/>
      <c r="H887" s="80"/>
      <c r="I887" s="80"/>
      <c r="J887" s="80"/>
      <c r="K887" s="80">
        <v>1.3</v>
      </c>
      <c r="L887" s="80"/>
      <c r="M887" s="80"/>
      <c r="N887" s="80">
        <v>18.399999999999999</v>
      </c>
      <c r="O887" s="80">
        <v>894.3</v>
      </c>
      <c r="P887" s="80">
        <f t="shared" si="26"/>
        <v>1000</v>
      </c>
    </row>
    <row r="888" spans="1:16" x14ac:dyDescent="0.25">
      <c r="A888" s="68">
        <v>5825</v>
      </c>
      <c r="B888" s="70" t="s">
        <v>2226</v>
      </c>
      <c r="C888" t="s">
        <v>1925</v>
      </c>
      <c r="D888" t="str">
        <f t="shared" si="27"/>
        <v>5825  C</v>
      </c>
      <c r="E888" s="80">
        <v>97</v>
      </c>
      <c r="F888" s="80">
        <v>46.6</v>
      </c>
      <c r="G888" s="80"/>
      <c r="H888" s="80"/>
      <c r="I888" s="80"/>
      <c r="J888" s="80"/>
      <c r="K888" s="80">
        <v>2.2000000000000002</v>
      </c>
      <c r="L888" s="80"/>
      <c r="M888" s="80"/>
      <c r="N888" s="80">
        <v>11.6</v>
      </c>
      <c r="O888" s="80">
        <v>842.6</v>
      </c>
      <c r="P888" s="80">
        <f t="shared" si="26"/>
        <v>1000</v>
      </c>
    </row>
    <row r="889" spans="1:16" x14ac:dyDescent="0.25">
      <c r="A889" s="68">
        <v>5835</v>
      </c>
      <c r="B889" s="70" t="s">
        <v>2226</v>
      </c>
      <c r="C889" t="s">
        <v>1927</v>
      </c>
      <c r="D889" t="str">
        <f t="shared" si="27"/>
        <v>5835  C</v>
      </c>
      <c r="E889" s="80">
        <v>129.19999999999999</v>
      </c>
      <c r="F889" s="80">
        <v>31.1</v>
      </c>
      <c r="G889" s="80"/>
      <c r="H889" s="80"/>
      <c r="I889" s="80"/>
      <c r="J889" s="80"/>
      <c r="K889" s="80">
        <v>1.5</v>
      </c>
      <c r="L889" s="80"/>
      <c r="M889" s="80"/>
      <c r="N889" s="80">
        <v>7.8</v>
      </c>
      <c r="O889" s="80">
        <v>830.4</v>
      </c>
      <c r="P889" s="80">
        <f t="shared" si="26"/>
        <v>1000</v>
      </c>
    </row>
    <row r="890" spans="1:16" x14ac:dyDescent="0.25">
      <c r="A890" s="68">
        <v>5845</v>
      </c>
      <c r="B890" s="70" t="s">
        <v>2226</v>
      </c>
      <c r="C890" t="s">
        <v>1929</v>
      </c>
      <c r="D890" t="str">
        <f t="shared" si="27"/>
        <v>5845  C</v>
      </c>
      <c r="E890" s="80">
        <v>161.4</v>
      </c>
      <c r="F890" s="80">
        <v>15.5</v>
      </c>
      <c r="G890" s="80"/>
      <c r="H890" s="80"/>
      <c r="I890" s="80"/>
      <c r="J890" s="80"/>
      <c r="K890" s="80">
        <v>0.7</v>
      </c>
      <c r="L890" s="80"/>
      <c r="M890" s="80"/>
      <c r="N890" s="80">
        <v>3.9</v>
      </c>
      <c r="O890" s="80">
        <v>818.5</v>
      </c>
      <c r="P890" s="80">
        <f t="shared" si="26"/>
        <v>1000</v>
      </c>
    </row>
    <row r="891" spans="1:16" x14ac:dyDescent="0.25">
      <c r="A891" s="68">
        <v>5847</v>
      </c>
      <c r="B891" s="70" t="s">
        <v>2226</v>
      </c>
      <c r="C891" t="s">
        <v>1930</v>
      </c>
      <c r="D891" t="str">
        <f t="shared" si="27"/>
        <v>5847  C</v>
      </c>
      <c r="E891" s="80">
        <v>131.30000000000001</v>
      </c>
      <c r="F891" s="80">
        <v>28.3</v>
      </c>
      <c r="G891" s="80"/>
      <c r="H891" s="80"/>
      <c r="I891" s="80"/>
      <c r="J891" s="80"/>
      <c r="K891" s="80">
        <v>1.2</v>
      </c>
      <c r="L891" s="80"/>
      <c r="M891" s="80"/>
      <c r="N891" s="80">
        <v>24.1</v>
      </c>
      <c r="O891" s="80">
        <v>815.1</v>
      </c>
      <c r="P891" s="80">
        <f t="shared" si="26"/>
        <v>1000</v>
      </c>
    </row>
    <row r="892" spans="1:16" x14ac:dyDescent="0.25">
      <c r="A892" s="68">
        <v>5855</v>
      </c>
      <c r="B892" s="70" t="s">
        <v>2226</v>
      </c>
      <c r="C892" t="s">
        <v>1932</v>
      </c>
      <c r="D892" t="str">
        <f t="shared" si="27"/>
        <v>5855  C</v>
      </c>
      <c r="E892" s="80">
        <v>177.5</v>
      </c>
      <c r="F892" s="80">
        <v>7.8</v>
      </c>
      <c r="G892" s="80"/>
      <c r="H892" s="80"/>
      <c r="I892" s="80"/>
      <c r="J892" s="80"/>
      <c r="K892" s="80">
        <v>0.4</v>
      </c>
      <c r="L892" s="80"/>
      <c r="M892" s="80"/>
      <c r="N892" s="80">
        <v>1.9</v>
      </c>
      <c r="O892" s="80">
        <v>812.4</v>
      </c>
      <c r="P892" s="80">
        <f t="shared" si="26"/>
        <v>1000</v>
      </c>
    </row>
    <row r="893" spans="1:16" x14ac:dyDescent="0.25">
      <c r="A893" s="68">
        <v>5857</v>
      </c>
      <c r="B893" s="70" t="s">
        <v>2226</v>
      </c>
      <c r="C893" t="s">
        <v>1933</v>
      </c>
      <c r="D893" t="str">
        <f t="shared" si="27"/>
        <v>5857  C</v>
      </c>
      <c r="E893" s="80">
        <v>149.9</v>
      </c>
      <c r="F893" s="80">
        <v>32.4</v>
      </c>
      <c r="G893" s="80"/>
      <c r="H893" s="80"/>
      <c r="I893" s="80"/>
      <c r="J893" s="80"/>
      <c r="K893" s="80">
        <v>1.4</v>
      </c>
      <c r="L893" s="80"/>
      <c r="M893" s="80"/>
      <c r="N893" s="80">
        <v>19.5</v>
      </c>
      <c r="O893" s="80">
        <v>796.8</v>
      </c>
      <c r="P893" s="80">
        <f t="shared" si="26"/>
        <v>1000</v>
      </c>
    </row>
    <row r="894" spans="1:16" x14ac:dyDescent="0.25">
      <c r="A894" s="68">
        <v>5865</v>
      </c>
      <c r="B894" s="70" t="s">
        <v>2226</v>
      </c>
      <c r="C894" t="s">
        <v>1935</v>
      </c>
      <c r="D894" t="str">
        <f t="shared" si="27"/>
        <v>5865  C</v>
      </c>
      <c r="E894" s="80">
        <v>184.9</v>
      </c>
      <c r="F894" s="80">
        <v>4.2</v>
      </c>
      <c r="G894" s="80"/>
      <c r="H894" s="80"/>
      <c r="I894" s="80"/>
      <c r="J894" s="80"/>
      <c r="K894" s="80">
        <v>0.2</v>
      </c>
      <c r="L894" s="80"/>
      <c r="M894" s="80"/>
      <c r="N894" s="80">
        <v>1.1000000000000001</v>
      </c>
      <c r="O894" s="80">
        <v>809.6</v>
      </c>
      <c r="P894" s="80">
        <f t="shared" si="26"/>
        <v>1000</v>
      </c>
    </row>
    <row r="895" spans="1:16" x14ac:dyDescent="0.25">
      <c r="A895" s="68">
        <v>5875</v>
      </c>
      <c r="B895" s="70" t="s">
        <v>2226</v>
      </c>
      <c r="C895" t="s">
        <v>1937</v>
      </c>
      <c r="D895" t="str">
        <f t="shared" si="27"/>
        <v>5875  C</v>
      </c>
      <c r="E895" s="80">
        <v>187.6</v>
      </c>
      <c r="F895" s="80">
        <v>2.9</v>
      </c>
      <c r="G895" s="80"/>
      <c r="H895" s="80"/>
      <c r="I895" s="80"/>
      <c r="J895" s="80"/>
      <c r="K895" s="80">
        <v>0.1</v>
      </c>
      <c r="L895" s="80"/>
      <c r="M895" s="80"/>
      <c r="N895" s="80">
        <v>0.7</v>
      </c>
      <c r="O895" s="80">
        <v>808.7</v>
      </c>
      <c r="P895" s="80">
        <f t="shared" si="26"/>
        <v>1000</v>
      </c>
    </row>
    <row r="896" spans="1:16" x14ac:dyDescent="0.25">
      <c r="A896" s="68">
        <v>7401</v>
      </c>
      <c r="B896" s="70" t="s">
        <v>2226</v>
      </c>
      <c r="C896" t="s">
        <v>2070</v>
      </c>
      <c r="D896" t="str">
        <f t="shared" si="27"/>
        <v>7401  C</v>
      </c>
      <c r="E896" s="80">
        <v>96.5</v>
      </c>
      <c r="F896" s="80">
        <v>5.8</v>
      </c>
      <c r="G896" s="80"/>
      <c r="H896" s="80">
        <v>0.6</v>
      </c>
      <c r="I896" s="80"/>
      <c r="J896" s="80"/>
      <c r="K896" s="80"/>
      <c r="L896" s="80"/>
      <c r="M896" s="80"/>
      <c r="N896" s="80">
        <v>0.3</v>
      </c>
      <c r="O896" s="80">
        <v>896.8</v>
      </c>
      <c r="P896" s="80">
        <f t="shared" si="26"/>
        <v>1000</v>
      </c>
    </row>
    <row r="897" spans="1:16" x14ac:dyDescent="0.25">
      <c r="A897" s="68">
        <v>7402</v>
      </c>
      <c r="B897" s="70" t="s">
        <v>2226</v>
      </c>
      <c r="C897" t="s">
        <v>2071</v>
      </c>
      <c r="D897" t="str">
        <f t="shared" si="27"/>
        <v>7402  C</v>
      </c>
      <c r="E897" s="80">
        <v>96.5</v>
      </c>
      <c r="F897" s="80">
        <v>8.6999999999999993</v>
      </c>
      <c r="G897" s="80"/>
      <c r="H897" s="80">
        <v>0.9</v>
      </c>
      <c r="I897" s="80"/>
      <c r="J897" s="80"/>
      <c r="K897" s="80"/>
      <c r="L897" s="80"/>
      <c r="M897" s="80"/>
      <c r="N897" s="80">
        <v>0.3</v>
      </c>
      <c r="O897" s="80">
        <v>893.6</v>
      </c>
      <c r="P897" s="80">
        <f t="shared" si="26"/>
        <v>1000</v>
      </c>
    </row>
    <row r="898" spans="1:16" x14ac:dyDescent="0.25">
      <c r="A898" s="68">
        <v>7403</v>
      </c>
      <c r="B898" s="70" t="s">
        <v>2226</v>
      </c>
      <c r="C898" t="s">
        <v>2072</v>
      </c>
      <c r="D898" t="str">
        <f t="shared" si="27"/>
        <v>7403  C</v>
      </c>
      <c r="E898" s="80">
        <v>96.5</v>
      </c>
      <c r="F898" s="80">
        <v>11.6</v>
      </c>
      <c r="G898" s="80"/>
      <c r="H898" s="80">
        <v>0.9</v>
      </c>
      <c r="I898" s="80"/>
      <c r="J898" s="80"/>
      <c r="K898" s="80"/>
      <c r="L898" s="80"/>
      <c r="M898" s="80"/>
      <c r="N898" s="80">
        <v>0.3</v>
      </c>
      <c r="O898" s="80">
        <v>890.7</v>
      </c>
      <c r="P898" s="80">
        <f t="shared" si="26"/>
        <v>1000</v>
      </c>
    </row>
    <row r="899" spans="1:16" x14ac:dyDescent="0.25">
      <c r="A899" s="68">
        <v>7404</v>
      </c>
      <c r="B899" s="70" t="s">
        <v>2226</v>
      </c>
      <c r="C899" t="s">
        <v>2073</v>
      </c>
      <c r="D899" t="str">
        <f t="shared" si="27"/>
        <v>7404  C</v>
      </c>
      <c r="E899" s="80">
        <v>96.7</v>
      </c>
      <c r="F899" s="80">
        <v>69.7</v>
      </c>
      <c r="G899" s="80">
        <v>4.5999999999999996</v>
      </c>
      <c r="H899" s="80"/>
      <c r="I899" s="80"/>
      <c r="J899" s="80"/>
      <c r="K899" s="80"/>
      <c r="L899" s="80"/>
      <c r="M899" s="80"/>
      <c r="N899" s="80"/>
      <c r="O899" s="80">
        <v>829</v>
      </c>
      <c r="P899" s="80">
        <f t="shared" si="26"/>
        <v>1000</v>
      </c>
    </row>
    <row r="900" spans="1:16" x14ac:dyDescent="0.25">
      <c r="A900" s="68">
        <v>7405</v>
      </c>
      <c r="B900" s="70" t="s">
        <v>2226</v>
      </c>
      <c r="C900" t="s">
        <v>2074</v>
      </c>
      <c r="D900" t="str">
        <f t="shared" si="27"/>
        <v>7405  C</v>
      </c>
      <c r="E900" s="80">
        <v>96.6</v>
      </c>
      <c r="F900" s="80">
        <v>45.8</v>
      </c>
      <c r="G900" s="80"/>
      <c r="H900" s="80">
        <v>0.6</v>
      </c>
      <c r="I900" s="80"/>
      <c r="J900" s="80"/>
      <c r="K900" s="80"/>
      <c r="L900" s="80"/>
      <c r="M900" s="80"/>
      <c r="N900" s="80"/>
      <c r="O900" s="80">
        <v>857</v>
      </c>
      <c r="P900" s="80">
        <f t="shared" si="26"/>
        <v>1000</v>
      </c>
    </row>
    <row r="901" spans="1:16" x14ac:dyDescent="0.25">
      <c r="A901" s="68">
        <v>7406</v>
      </c>
      <c r="B901" s="70" t="s">
        <v>2226</v>
      </c>
      <c r="C901" t="s">
        <v>2075</v>
      </c>
      <c r="D901" t="str">
        <f t="shared" si="27"/>
        <v>7406  C</v>
      </c>
      <c r="E901" s="80">
        <v>96.7</v>
      </c>
      <c r="F901" s="80">
        <v>58</v>
      </c>
      <c r="G901" s="80"/>
      <c r="H901" s="80">
        <v>0.9</v>
      </c>
      <c r="I901" s="80"/>
      <c r="J901" s="80"/>
      <c r="K901" s="80"/>
      <c r="L901" s="80"/>
      <c r="M901" s="80"/>
      <c r="N901" s="80"/>
      <c r="O901" s="80">
        <v>844.4</v>
      </c>
      <c r="P901" s="80">
        <f t="shared" ref="P901:P964" si="28">SUM(E901:O901)</f>
        <v>1000</v>
      </c>
    </row>
    <row r="902" spans="1:16" x14ac:dyDescent="0.25">
      <c r="A902" s="68">
        <v>7407</v>
      </c>
      <c r="B902" s="70" t="s">
        <v>2226</v>
      </c>
      <c r="C902" t="s">
        <v>2076</v>
      </c>
      <c r="D902" t="str">
        <f t="shared" ref="D902:D965" si="29">CONCATENATE(A902,B902)</f>
        <v>7407  C</v>
      </c>
      <c r="E902" s="80">
        <v>217.3</v>
      </c>
      <c r="F902" s="80">
        <v>0</v>
      </c>
      <c r="G902" s="80">
        <v>129</v>
      </c>
      <c r="H902" s="80">
        <v>15.3</v>
      </c>
      <c r="I902" s="80"/>
      <c r="J902" s="80">
        <v>0</v>
      </c>
      <c r="K902" s="80"/>
      <c r="L902" s="80"/>
      <c r="M902" s="80"/>
      <c r="N902" s="80">
        <v>5.4</v>
      </c>
      <c r="O902" s="80">
        <v>633</v>
      </c>
      <c r="P902" s="80">
        <f t="shared" si="28"/>
        <v>1000</v>
      </c>
    </row>
    <row r="903" spans="1:16" x14ac:dyDescent="0.25">
      <c r="A903" s="68">
        <v>7408</v>
      </c>
      <c r="B903" s="70" t="s">
        <v>2226</v>
      </c>
      <c r="C903" t="s">
        <v>2077</v>
      </c>
      <c r="D903" t="str">
        <f t="shared" si="29"/>
        <v>7408  C</v>
      </c>
      <c r="E903" s="80">
        <v>374.5</v>
      </c>
      <c r="F903" s="80"/>
      <c r="G903" s="80">
        <v>117.7</v>
      </c>
      <c r="H903" s="80">
        <v>5.9</v>
      </c>
      <c r="I903" s="80"/>
      <c r="J903" s="80"/>
      <c r="K903" s="80"/>
      <c r="L903" s="80"/>
      <c r="M903" s="80"/>
      <c r="N903" s="80">
        <v>2.9</v>
      </c>
      <c r="O903" s="80">
        <v>499</v>
      </c>
      <c r="P903" s="80">
        <f t="shared" si="28"/>
        <v>1000</v>
      </c>
    </row>
    <row r="904" spans="1:16" x14ac:dyDescent="0.25">
      <c r="A904" s="68">
        <v>7409</v>
      </c>
      <c r="B904" s="70" t="s">
        <v>2226</v>
      </c>
      <c r="C904" t="s">
        <v>2078</v>
      </c>
      <c r="D904" t="str">
        <f t="shared" si="29"/>
        <v>7409  C</v>
      </c>
      <c r="E904" s="80">
        <v>233.9</v>
      </c>
      <c r="F904" s="80"/>
      <c r="G904" s="80">
        <v>111.1</v>
      </c>
      <c r="H904" s="80">
        <v>5.8</v>
      </c>
      <c r="I904" s="80"/>
      <c r="J904" s="80"/>
      <c r="K904" s="80"/>
      <c r="L904" s="80"/>
      <c r="M904" s="80"/>
      <c r="N904" s="80"/>
      <c r="O904" s="80">
        <v>649.20000000000005</v>
      </c>
      <c r="P904" s="80">
        <f t="shared" si="28"/>
        <v>1000</v>
      </c>
    </row>
    <row r="905" spans="1:16" x14ac:dyDescent="0.25">
      <c r="A905" s="68">
        <v>7410</v>
      </c>
      <c r="B905" s="70" t="s">
        <v>2226</v>
      </c>
      <c r="C905" t="s">
        <v>2079</v>
      </c>
      <c r="D905" t="str">
        <f t="shared" si="29"/>
        <v>7410  C</v>
      </c>
      <c r="E905" s="80">
        <v>525</v>
      </c>
      <c r="F905" s="80"/>
      <c r="G905" s="80">
        <v>20.6</v>
      </c>
      <c r="H905" s="80">
        <v>20.6</v>
      </c>
      <c r="I905" s="80"/>
      <c r="J905" s="80"/>
      <c r="K905" s="80"/>
      <c r="L905" s="80"/>
      <c r="M905" s="80"/>
      <c r="N905" s="80"/>
      <c r="O905" s="80">
        <v>433.8</v>
      </c>
      <c r="P905" s="80">
        <f t="shared" si="28"/>
        <v>1000</v>
      </c>
    </row>
    <row r="906" spans="1:16" x14ac:dyDescent="0.25">
      <c r="A906" s="68">
        <v>7411</v>
      </c>
      <c r="B906" s="70" t="s">
        <v>2226</v>
      </c>
      <c r="C906" t="s">
        <v>2080</v>
      </c>
      <c r="D906" t="str">
        <f t="shared" si="29"/>
        <v>7411  C</v>
      </c>
      <c r="E906" s="80">
        <v>469.4</v>
      </c>
      <c r="F906" s="80"/>
      <c r="G906" s="80">
        <v>94.5</v>
      </c>
      <c r="H906" s="80">
        <v>29.5</v>
      </c>
      <c r="I906" s="80"/>
      <c r="J906" s="80"/>
      <c r="K906" s="80"/>
      <c r="L906" s="80"/>
      <c r="M906" s="80"/>
      <c r="N906" s="80">
        <v>3</v>
      </c>
      <c r="O906" s="80">
        <v>403.6</v>
      </c>
      <c r="P906" s="80">
        <f t="shared" si="28"/>
        <v>1000</v>
      </c>
    </row>
    <row r="907" spans="1:16" x14ac:dyDescent="0.25">
      <c r="A907" s="68">
        <v>7412</v>
      </c>
      <c r="B907" s="70" t="s">
        <v>2226</v>
      </c>
      <c r="C907" t="s">
        <v>2081</v>
      </c>
      <c r="D907" t="str">
        <f t="shared" si="29"/>
        <v>7412  C</v>
      </c>
      <c r="E907" s="80">
        <v>467.9</v>
      </c>
      <c r="F907" s="80"/>
      <c r="G907" s="80">
        <v>88.6</v>
      </c>
      <c r="H907" s="80">
        <v>53.2</v>
      </c>
      <c r="I907" s="80"/>
      <c r="J907" s="80"/>
      <c r="K907" s="80"/>
      <c r="L907" s="80"/>
      <c r="M907" s="80"/>
      <c r="N907" s="80">
        <v>5.9</v>
      </c>
      <c r="O907" s="80">
        <v>384.4</v>
      </c>
      <c r="P907" s="80">
        <f t="shared" si="28"/>
        <v>1000</v>
      </c>
    </row>
    <row r="908" spans="1:16" x14ac:dyDescent="0.25">
      <c r="A908" s="68">
        <v>7413</v>
      </c>
      <c r="B908" s="70" t="s">
        <v>2226</v>
      </c>
      <c r="C908" t="s">
        <v>2082</v>
      </c>
      <c r="D908" t="str">
        <f t="shared" si="29"/>
        <v>7413  C</v>
      </c>
      <c r="E908" s="80">
        <v>343.1</v>
      </c>
      <c r="F908" s="80"/>
      <c r="G908" s="80">
        <v>88.2</v>
      </c>
      <c r="H908" s="80">
        <v>58.8</v>
      </c>
      <c r="I908" s="80"/>
      <c r="J908" s="80"/>
      <c r="K908" s="80"/>
      <c r="L908" s="80"/>
      <c r="M908" s="80"/>
      <c r="N908" s="80">
        <v>5.9</v>
      </c>
      <c r="O908" s="80">
        <v>504</v>
      </c>
      <c r="P908" s="80">
        <f t="shared" si="28"/>
        <v>1000</v>
      </c>
    </row>
    <row r="909" spans="1:16" x14ac:dyDescent="0.25">
      <c r="A909" s="68">
        <v>7414</v>
      </c>
      <c r="B909" s="70" t="s">
        <v>2226</v>
      </c>
      <c r="C909" t="s">
        <v>2083</v>
      </c>
      <c r="D909" t="str">
        <f t="shared" si="29"/>
        <v>7414  C</v>
      </c>
      <c r="E909" s="80">
        <v>463.4</v>
      </c>
      <c r="F909" s="80"/>
      <c r="G909" s="80">
        <v>94.6</v>
      </c>
      <c r="H909" s="80">
        <v>73.900000000000006</v>
      </c>
      <c r="I909" s="80"/>
      <c r="J909" s="80"/>
      <c r="K909" s="80"/>
      <c r="L909" s="80"/>
      <c r="M909" s="80"/>
      <c r="N909" s="80">
        <v>8.9</v>
      </c>
      <c r="O909" s="80">
        <v>359.2</v>
      </c>
      <c r="P909" s="80">
        <f t="shared" si="28"/>
        <v>1000</v>
      </c>
    </row>
    <row r="910" spans="1:16" x14ac:dyDescent="0.25">
      <c r="A910" s="68">
        <v>7415</v>
      </c>
      <c r="B910" s="70" t="s">
        <v>2226</v>
      </c>
      <c r="C910" t="s">
        <v>2084</v>
      </c>
      <c r="D910" t="str">
        <f t="shared" si="29"/>
        <v>7415  C</v>
      </c>
      <c r="E910" s="80">
        <v>96.5</v>
      </c>
      <c r="F910" s="80">
        <v>1.4</v>
      </c>
      <c r="G910" s="80"/>
      <c r="H910" s="80">
        <v>5.8</v>
      </c>
      <c r="I910" s="80"/>
      <c r="J910" s="80"/>
      <c r="K910" s="80"/>
      <c r="L910" s="80"/>
      <c r="M910" s="80"/>
      <c r="N910" s="80"/>
      <c r="O910" s="80">
        <v>896.3</v>
      </c>
      <c r="P910" s="80">
        <f t="shared" si="28"/>
        <v>1000</v>
      </c>
    </row>
    <row r="911" spans="1:16" x14ac:dyDescent="0.25">
      <c r="A911" s="68">
        <v>7416</v>
      </c>
      <c r="B911" s="70" t="s">
        <v>2226</v>
      </c>
      <c r="C911" t="s">
        <v>2085</v>
      </c>
      <c r="D911" t="str">
        <f t="shared" si="29"/>
        <v>7416  C</v>
      </c>
      <c r="E911" s="80">
        <v>96.8</v>
      </c>
      <c r="F911" s="80">
        <v>29</v>
      </c>
      <c r="G911" s="80"/>
      <c r="H911" s="80">
        <v>52.3</v>
      </c>
      <c r="I911" s="80"/>
      <c r="J911" s="80"/>
      <c r="K911" s="80"/>
      <c r="L911" s="80"/>
      <c r="M911" s="80"/>
      <c r="N911" s="80"/>
      <c r="O911" s="80">
        <v>821.9</v>
      </c>
      <c r="P911" s="80">
        <f t="shared" si="28"/>
        <v>1000</v>
      </c>
    </row>
    <row r="912" spans="1:16" x14ac:dyDescent="0.25">
      <c r="A912" s="68">
        <v>7417</v>
      </c>
      <c r="B912" s="70" t="s">
        <v>2226</v>
      </c>
      <c r="C912" t="s">
        <v>2086</v>
      </c>
      <c r="D912" t="str">
        <f t="shared" si="29"/>
        <v>7417  C</v>
      </c>
      <c r="E912" s="80">
        <v>96.8</v>
      </c>
      <c r="F912" s="80">
        <v>29</v>
      </c>
      <c r="G912" s="80"/>
      <c r="H912" s="80">
        <v>58.1</v>
      </c>
      <c r="I912" s="80"/>
      <c r="J912" s="80"/>
      <c r="K912" s="80"/>
      <c r="L912" s="80"/>
      <c r="M912" s="80"/>
      <c r="N912" s="80"/>
      <c r="O912" s="80">
        <v>816.1</v>
      </c>
      <c r="P912" s="80">
        <f t="shared" si="28"/>
        <v>1000</v>
      </c>
    </row>
    <row r="913" spans="1:16" x14ac:dyDescent="0.25">
      <c r="A913" s="68">
        <v>7418</v>
      </c>
      <c r="B913" s="70" t="s">
        <v>2226</v>
      </c>
      <c r="C913" t="s">
        <v>2087</v>
      </c>
      <c r="D913" t="str">
        <f t="shared" si="29"/>
        <v>7418  C</v>
      </c>
      <c r="E913" s="80">
        <v>96.9</v>
      </c>
      <c r="F913" s="80">
        <v>11.6</v>
      </c>
      <c r="G913" s="80"/>
      <c r="H913" s="80">
        <v>87.2</v>
      </c>
      <c r="I913" s="80"/>
      <c r="J913" s="80"/>
      <c r="K913" s="80"/>
      <c r="L913" s="80"/>
      <c r="M913" s="80"/>
      <c r="N913" s="80">
        <v>2.9</v>
      </c>
      <c r="O913" s="80">
        <v>801.4</v>
      </c>
      <c r="P913" s="80">
        <f t="shared" si="28"/>
        <v>1000</v>
      </c>
    </row>
    <row r="914" spans="1:16" x14ac:dyDescent="0.25">
      <c r="A914" s="68">
        <v>7419</v>
      </c>
      <c r="B914" s="70" t="s">
        <v>2226</v>
      </c>
      <c r="C914" t="s">
        <v>2088</v>
      </c>
      <c r="D914" t="str">
        <f t="shared" si="29"/>
        <v>7419  C</v>
      </c>
      <c r="E914" s="80">
        <v>96.9</v>
      </c>
      <c r="F914" s="80"/>
      <c r="G914" s="80"/>
      <c r="H914" s="80">
        <v>98.8</v>
      </c>
      <c r="I914" s="80"/>
      <c r="J914" s="80"/>
      <c r="K914" s="80"/>
      <c r="L914" s="80"/>
      <c r="M914" s="80"/>
      <c r="N914" s="80">
        <v>2.9</v>
      </c>
      <c r="O914" s="80">
        <v>801.4</v>
      </c>
      <c r="P914" s="80">
        <f t="shared" si="28"/>
        <v>1000</v>
      </c>
    </row>
    <row r="915" spans="1:16" x14ac:dyDescent="0.25">
      <c r="A915" s="68">
        <v>7420</v>
      </c>
      <c r="B915" s="70" t="s">
        <v>2226</v>
      </c>
      <c r="C915" t="s">
        <v>2089</v>
      </c>
      <c r="D915" t="str">
        <f t="shared" si="29"/>
        <v>7420  C</v>
      </c>
      <c r="E915" s="80">
        <v>96.9</v>
      </c>
      <c r="F915" s="80"/>
      <c r="G915" s="80"/>
      <c r="H915" s="80">
        <v>116.3</v>
      </c>
      <c r="I915" s="80"/>
      <c r="J915" s="80"/>
      <c r="K915" s="80"/>
      <c r="L915" s="80"/>
      <c r="M915" s="80"/>
      <c r="N915" s="80">
        <v>5.8</v>
      </c>
      <c r="O915" s="80">
        <v>781</v>
      </c>
      <c r="P915" s="80">
        <f t="shared" si="28"/>
        <v>1000</v>
      </c>
    </row>
    <row r="916" spans="1:16" x14ac:dyDescent="0.25">
      <c r="A916" s="68">
        <v>7421</v>
      </c>
      <c r="B916" s="70" t="s">
        <v>2226</v>
      </c>
      <c r="C916" t="s">
        <v>2090</v>
      </c>
      <c r="D916" t="str">
        <f t="shared" si="29"/>
        <v>7421  C</v>
      </c>
      <c r="E916" s="80">
        <v>97.1</v>
      </c>
      <c r="F916" s="80"/>
      <c r="G916" s="80"/>
      <c r="H916" s="80">
        <v>145.6</v>
      </c>
      <c r="I916" s="80"/>
      <c r="J916" s="80"/>
      <c r="K916" s="80"/>
      <c r="L916" s="80"/>
      <c r="M916" s="80"/>
      <c r="N916" s="80">
        <v>8.6999999999999993</v>
      </c>
      <c r="O916" s="80">
        <v>748.6</v>
      </c>
      <c r="P916" s="80">
        <f t="shared" si="28"/>
        <v>1000</v>
      </c>
    </row>
    <row r="917" spans="1:16" x14ac:dyDescent="0.25">
      <c r="A917" s="68">
        <v>7422</v>
      </c>
      <c r="B917" s="70" t="s">
        <v>2226</v>
      </c>
      <c r="C917" t="s">
        <v>2091</v>
      </c>
      <c r="D917" t="str">
        <f t="shared" si="29"/>
        <v>7422  C</v>
      </c>
      <c r="E917" s="80">
        <v>96.5</v>
      </c>
      <c r="F917" s="80"/>
      <c r="G917" s="80"/>
      <c r="H917" s="80">
        <v>4.3</v>
      </c>
      <c r="I917" s="80"/>
      <c r="J917" s="80"/>
      <c r="K917" s="80"/>
      <c r="L917" s="80"/>
      <c r="M917" s="80"/>
      <c r="N917" s="80"/>
      <c r="O917" s="80">
        <v>899.2</v>
      </c>
      <c r="P917" s="80">
        <f t="shared" si="28"/>
        <v>1000</v>
      </c>
    </row>
    <row r="918" spans="1:16" x14ac:dyDescent="0.25">
      <c r="A918" s="68">
        <v>7423</v>
      </c>
      <c r="B918" s="70" t="s">
        <v>2226</v>
      </c>
      <c r="C918" t="s">
        <v>2092</v>
      </c>
      <c r="D918" t="str">
        <f t="shared" si="29"/>
        <v>7423  C</v>
      </c>
      <c r="E918" s="80">
        <v>96.6</v>
      </c>
      <c r="F918" s="80"/>
      <c r="G918" s="80"/>
      <c r="H918" s="80">
        <v>5.8</v>
      </c>
      <c r="I918" s="80">
        <v>23.2</v>
      </c>
      <c r="J918" s="80"/>
      <c r="K918" s="80"/>
      <c r="L918" s="80"/>
      <c r="M918" s="80"/>
      <c r="N918" s="80"/>
      <c r="O918" s="80">
        <v>874.4</v>
      </c>
      <c r="P918" s="80">
        <f t="shared" si="28"/>
        <v>1000</v>
      </c>
    </row>
    <row r="919" spans="1:16" x14ac:dyDescent="0.25">
      <c r="A919" s="68">
        <v>7424</v>
      </c>
      <c r="B919" s="70" t="s">
        <v>2226</v>
      </c>
      <c r="C919" t="s">
        <v>2093</v>
      </c>
      <c r="D919" t="str">
        <f t="shared" si="29"/>
        <v>7424  C</v>
      </c>
      <c r="E919" s="80">
        <v>96.6</v>
      </c>
      <c r="F919" s="80"/>
      <c r="G919" s="80"/>
      <c r="H919" s="80"/>
      <c r="I919" s="80">
        <v>46.4</v>
      </c>
      <c r="J919" s="80"/>
      <c r="K919" s="80"/>
      <c r="L919" s="80"/>
      <c r="M919" s="80"/>
      <c r="N919" s="80"/>
      <c r="O919" s="80">
        <v>857</v>
      </c>
      <c r="P919" s="80">
        <f t="shared" si="28"/>
        <v>1000</v>
      </c>
    </row>
    <row r="920" spans="1:16" x14ac:dyDescent="0.25">
      <c r="A920" s="68">
        <v>7425</v>
      </c>
      <c r="B920" s="70" t="s">
        <v>2226</v>
      </c>
      <c r="C920" t="s">
        <v>2094</v>
      </c>
      <c r="D920" t="str">
        <f t="shared" si="29"/>
        <v>7425  C</v>
      </c>
      <c r="E920" s="80">
        <v>96.9</v>
      </c>
      <c r="F920" s="80"/>
      <c r="G920" s="80"/>
      <c r="H920" s="80">
        <v>58.2</v>
      </c>
      <c r="I920" s="80">
        <v>58.2</v>
      </c>
      <c r="J920" s="80"/>
      <c r="K920" s="80"/>
      <c r="L920" s="80"/>
      <c r="M920" s="80"/>
      <c r="N920" s="80">
        <v>1.5</v>
      </c>
      <c r="O920" s="80">
        <v>785.2</v>
      </c>
      <c r="P920" s="80">
        <f t="shared" si="28"/>
        <v>1000</v>
      </c>
    </row>
    <row r="921" spans="1:16" x14ac:dyDescent="0.25">
      <c r="A921" s="68">
        <v>7426</v>
      </c>
      <c r="B921" s="70" t="s">
        <v>2226</v>
      </c>
      <c r="C921" t="s">
        <v>2095</v>
      </c>
      <c r="D921" t="str">
        <f t="shared" si="29"/>
        <v>7426  C</v>
      </c>
      <c r="E921" s="80">
        <v>96.9</v>
      </c>
      <c r="F921" s="80"/>
      <c r="G921" s="80"/>
      <c r="H921" s="80">
        <v>58.2</v>
      </c>
      <c r="I921" s="80">
        <v>58.2</v>
      </c>
      <c r="J921" s="80"/>
      <c r="K921" s="80"/>
      <c r="L921" s="80"/>
      <c r="M921" s="80"/>
      <c r="N921" s="80">
        <v>2.9</v>
      </c>
      <c r="O921" s="80">
        <v>783.8</v>
      </c>
      <c r="P921" s="80">
        <f t="shared" si="28"/>
        <v>1000</v>
      </c>
    </row>
    <row r="922" spans="1:16" x14ac:dyDescent="0.25">
      <c r="A922" s="68">
        <v>7427</v>
      </c>
      <c r="B922" s="70" t="s">
        <v>2226</v>
      </c>
      <c r="C922" t="s">
        <v>2096</v>
      </c>
      <c r="D922" t="str">
        <f t="shared" si="29"/>
        <v>7427  C</v>
      </c>
      <c r="E922" s="80">
        <v>97.1</v>
      </c>
      <c r="F922" s="80"/>
      <c r="G922" s="80"/>
      <c r="H922" s="80">
        <v>116.5</v>
      </c>
      <c r="I922" s="80">
        <v>29.1</v>
      </c>
      <c r="J922" s="80"/>
      <c r="K922" s="80"/>
      <c r="L922" s="80"/>
      <c r="M922" s="80"/>
      <c r="N922" s="80">
        <v>5.8</v>
      </c>
      <c r="O922" s="80">
        <v>751.5</v>
      </c>
      <c r="P922" s="80">
        <f t="shared" si="28"/>
        <v>1000</v>
      </c>
    </row>
    <row r="923" spans="1:16" x14ac:dyDescent="0.25">
      <c r="A923" s="68">
        <v>7428</v>
      </c>
      <c r="B923" s="70" t="s">
        <v>2226</v>
      </c>
      <c r="C923" t="s">
        <v>2097</v>
      </c>
      <c r="D923" t="str">
        <f t="shared" si="29"/>
        <v>7428  C</v>
      </c>
      <c r="E923" s="80">
        <v>97.1</v>
      </c>
      <c r="F923" s="80"/>
      <c r="G923" s="80"/>
      <c r="H923" s="80">
        <v>116.5</v>
      </c>
      <c r="I923" s="80">
        <v>29.1</v>
      </c>
      <c r="J923" s="80"/>
      <c r="K923" s="80"/>
      <c r="L923" s="80"/>
      <c r="M923" s="80"/>
      <c r="N923" s="80">
        <v>14.6</v>
      </c>
      <c r="O923" s="80">
        <v>742.7</v>
      </c>
      <c r="P923" s="80">
        <f t="shared" si="28"/>
        <v>1000</v>
      </c>
    </row>
    <row r="924" spans="1:16" x14ac:dyDescent="0.25">
      <c r="A924" s="68">
        <v>7429</v>
      </c>
      <c r="B924" s="70" t="s">
        <v>2226</v>
      </c>
      <c r="C924" t="s">
        <v>2098</v>
      </c>
      <c r="D924" t="str">
        <f t="shared" si="29"/>
        <v>7429  C</v>
      </c>
      <c r="E924" s="80">
        <v>365.8</v>
      </c>
      <c r="F924" s="80">
        <v>2.9</v>
      </c>
      <c r="G924" s="80"/>
      <c r="H924" s="80"/>
      <c r="I924" s="80">
        <v>2.9</v>
      </c>
      <c r="J924" s="80"/>
      <c r="K924" s="80"/>
      <c r="L924" s="80"/>
      <c r="M924" s="80"/>
      <c r="N924" s="80">
        <v>0.3</v>
      </c>
      <c r="O924" s="80">
        <v>628.1</v>
      </c>
      <c r="P924" s="80">
        <f t="shared" si="28"/>
        <v>1000</v>
      </c>
    </row>
    <row r="925" spans="1:16" x14ac:dyDescent="0.25">
      <c r="A925" s="68">
        <v>7430</v>
      </c>
      <c r="B925" s="70" t="s">
        <v>2226</v>
      </c>
      <c r="C925" t="s">
        <v>2099</v>
      </c>
      <c r="D925" t="str">
        <f t="shared" si="29"/>
        <v>7430  C</v>
      </c>
      <c r="E925" s="80">
        <v>486.2</v>
      </c>
      <c r="F925" s="80">
        <v>2.9</v>
      </c>
      <c r="G925" s="80"/>
      <c r="H925" s="80"/>
      <c r="I925" s="80">
        <v>5.9</v>
      </c>
      <c r="J925" s="80"/>
      <c r="K925" s="80"/>
      <c r="L925" s="80"/>
      <c r="M925" s="80"/>
      <c r="N925" s="80">
        <v>2.9</v>
      </c>
      <c r="O925" s="80">
        <v>502.1</v>
      </c>
      <c r="P925" s="80">
        <f t="shared" si="28"/>
        <v>1000</v>
      </c>
    </row>
    <row r="926" spans="1:16" x14ac:dyDescent="0.25">
      <c r="A926" s="68">
        <v>7431</v>
      </c>
      <c r="B926" s="70" t="s">
        <v>2226</v>
      </c>
      <c r="C926" t="s">
        <v>2100</v>
      </c>
      <c r="D926" t="str">
        <f t="shared" si="29"/>
        <v>7431  C</v>
      </c>
      <c r="E926" s="80">
        <v>365.8</v>
      </c>
      <c r="F926" s="80">
        <v>2.9</v>
      </c>
      <c r="G926" s="80"/>
      <c r="H926" s="80"/>
      <c r="I926" s="80">
        <v>5.9</v>
      </c>
      <c r="J926" s="80"/>
      <c r="K926" s="80"/>
      <c r="L926" s="80"/>
      <c r="M926" s="80"/>
      <c r="N926" s="80">
        <v>2.9</v>
      </c>
      <c r="O926" s="80">
        <v>622.5</v>
      </c>
      <c r="P926" s="80">
        <f t="shared" si="28"/>
        <v>1000</v>
      </c>
    </row>
    <row r="927" spans="1:16" x14ac:dyDescent="0.25">
      <c r="A927" s="68">
        <v>7432</v>
      </c>
      <c r="B927" s="70" t="s">
        <v>2226</v>
      </c>
      <c r="C927" t="s">
        <v>2101</v>
      </c>
      <c r="D927" t="str">
        <f t="shared" si="29"/>
        <v>7432  C</v>
      </c>
      <c r="E927" s="80">
        <v>321.7</v>
      </c>
      <c r="F927" s="80">
        <v>2.9</v>
      </c>
      <c r="G927" s="80"/>
      <c r="H927" s="80"/>
      <c r="I927" s="80">
        <v>29.2</v>
      </c>
      <c r="J927" s="80"/>
      <c r="K927" s="80"/>
      <c r="L927" s="80"/>
      <c r="M927" s="80"/>
      <c r="N927" s="80">
        <v>1.8</v>
      </c>
      <c r="O927" s="80">
        <v>644.4</v>
      </c>
      <c r="P927" s="80">
        <f t="shared" si="28"/>
        <v>1000</v>
      </c>
    </row>
    <row r="928" spans="1:16" x14ac:dyDescent="0.25">
      <c r="A928" s="68">
        <v>7433</v>
      </c>
      <c r="B928" s="70" t="s">
        <v>2226</v>
      </c>
      <c r="C928" t="s">
        <v>2102</v>
      </c>
      <c r="D928" t="str">
        <f t="shared" si="29"/>
        <v>7433  C</v>
      </c>
      <c r="E928" s="80">
        <v>317.2</v>
      </c>
      <c r="F928" s="80">
        <v>2.9</v>
      </c>
      <c r="G928" s="80"/>
      <c r="H928" s="80"/>
      <c r="I928" s="80">
        <v>58.6</v>
      </c>
      <c r="J928" s="80"/>
      <c r="K928" s="80"/>
      <c r="L928" s="80"/>
      <c r="M928" s="80"/>
      <c r="N928" s="80">
        <v>8.8000000000000007</v>
      </c>
      <c r="O928" s="80">
        <v>612.5</v>
      </c>
      <c r="P928" s="80">
        <f t="shared" si="28"/>
        <v>1000</v>
      </c>
    </row>
    <row r="929" spans="1:16" x14ac:dyDescent="0.25">
      <c r="A929" s="68">
        <v>7434</v>
      </c>
      <c r="B929" s="70" t="s">
        <v>2226</v>
      </c>
      <c r="C929" t="s">
        <v>2103</v>
      </c>
      <c r="D929" t="str">
        <f t="shared" si="29"/>
        <v>7434  C</v>
      </c>
      <c r="E929" s="80">
        <v>312.5</v>
      </c>
      <c r="F929" s="80">
        <v>5.9</v>
      </c>
      <c r="G929" s="80"/>
      <c r="H929" s="80"/>
      <c r="I929" s="80">
        <v>73.2</v>
      </c>
      <c r="J929" s="80"/>
      <c r="K929" s="80"/>
      <c r="L929" s="80"/>
      <c r="M929" s="80"/>
      <c r="N929" s="80">
        <v>11.7</v>
      </c>
      <c r="O929" s="80">
        <v>596.70000000000005</v>
      </c>
      <c r="P929" s="80">
        <f t="shared" si="28"/>
        <v>1000</v>
      </c>
    </row>
    <row r="930" spans="1:16" x14ac:dyDescent="0.25">
      <c r="A930" s="68">
        <v>7435</v>
      </c>
      <c r="B930" s="70" t="s">
        <v>2226</v>
      </c>
      <c r="C930" t="s">
        <v>2104</v>
      </c>
      <c r="D930" t="str">
        <f t="shared" si="29"/>
        <v>7435  C</v>
      </c>
      <c r="E930" s="80">
        <v>312.8</v>
      </c>
      <c r="F930" s="80">
        <v>8.8000000000000007</v>
      </c>
      <c r="G930" s="80"/>
      <c r="H930" s="80"/>
      <c r="I930" s="80">
        <v>73.3</v>
      </c>
      <c r="J930" s="80"/>
      <c r="K930" s="80"/>
      <c r="L930" s="80">
        <v>23.5</v>
      </c>
      <c r="M930" s="80"/>
      <c r="N930" s="80">
        <v>11.7</v>
      </c>
      <c r="O930" s="80">
        <v>569.9</v>
      </c>
      <c r="P930" s="80">
        <f t="shared" si="28"/>
        <v>1000</v>
      </c>
    </row>
    <row r="931" spans="1:16" x14ac:dyDescent="0.25">
      <c r="A931" s="68">
        <v>7436</v>
      </c>
      <c r="B931" s="70" t="s">
        <v>2226</v>
      </c>
      <c r="C931" t="s">
        <v>2105</v>
      </c>
      <c r="D931" t="str">
        <f t="shared" si="29"/>
        <v>7436  C</v>
      </c>
      <c r="E931" s="80">
        <v>96.5</v>
      </c>
      <c r="F931" s="80"/>
      <c r="G931" s="80"/>
      <c r="H931" s="80"/>
      <c r="I931" s="80"/>
      <c r="J931" s="80">
        <v>2.9</v>
      </c>
      <c r="K931" s="80"/>
      <c r="L931" s="80"/>
      <c r="M931" s="80"/>
      <c r="N931" s="80">
        <v>0.3</v>
      </c>
      <c r="O931" s="80">
        <v>900.3</v>
      </c>
      <c r="P931" s="80">
        <f t="shared" si="28"/>
        <v>1000</v>
      </c>
    </row>
    <row r="932" spans="1:16" x14ac:dyDescent="0.25">
      <c r="A932" s="68">
        <v>7437</v>
      </c>
      <c r="B932" s="70" t="s">
        <v>2226</v>
      </c>
      <c r="C932" t="s">
        <v>2106</v>
      </c>
      <c r="D932" t="str">
        <f t="shared" si="29"/>
        <v>7437  C</v>
      </c>
      <c r="E932" s="80">
        <v>96.5</v>
      </c>
      <c r="F932" s="80"/>
      <c r="G932" s="80"/>
      <c r="H932" s="80"/>
      <c r="I932" s="80"/>
      <c r="J932" s="80">
        <v>8.6999999999999993</v>
      </c>
      <c r="K932" s="80"/>
      <c r="L932" s="80"/>
      <c r="M932" s="80"/>
      <c r="N932" s="80">
        <v>0.9</v>
      </c>
      <c r="O932" s="80">
        <v>893.9</v>
      </c>
      <c r="P932" s="80">
        <f t="shared" si="28"/>
        <v>1000</v>
      </c>
    </row>
    <row r="933" spans="1:16" x14ac:dyDescent="0.25">
      <c r="A933" s="68">
        <v>7438</v>
      </c>
      <c r="B933" s="70" t="s">
        <v>2226</v>
      </c>
      <c r="C933" t="s">
        <v>2107</v>
      </c>
      <c r="D933" t="str">
        <f t="shared" si="29"/>
        <v>7438  C</v>
      </c>
      <c r="E933" s="80">
        <v>96.5</v>
      </c>
      <c r="F933" s="80"/>
      <c r="G933" s="80"/>
      <c r="H933" s="80"/>
      <c r="I933" s="80"/>
      <c r="J933" s="80">
        <v>11.6</v>
      </c>
      <c r="K933" s="80"/>
      <c r="L933" s="80">
        <v>2.9</v>
      </c>
      <c r="M933" s="80"/>
      <c r="N933" s="80">
        <v>0.6</v>
      </c>
      <c r="O933" s="80">
        <v>888.4</v>
      </c>
      <c r="P933" s="80">
        <f t="shared" si="28"/>
        <v>1000</v>
      </c>
    </row>
    <row r="934" spans="1:16" x14ac:dyDescent="0.25">
      <c r="A934" s="68">
        <v>7439</v>
      </c>
      <c r="B934" s="70" t="s">
        <v>2226</v>
      </c>
      <c r="C934" t="s">
        <v>2108</v>
      </c>
      <c r="D934" t="str">
        <f t="shared" si="29"/>
        <v>7439  C</v>
      </c>
      <c r="E934" s="80">
        <v>96.5</v>
      </c>
      <c r="F934" s="80"/>
      <c r="G934" s="80"/>
      <c r="H934" s="80"/>
      <c r="I934" s="80"/>
      <c r="J934" s="80">
        <v>11.6</v>
      </c>
      <c r="K934" s="80"/>
      <c r="L934" s="80"/>
      <c r="M934" s="80"/>
      <c r="N934" s="80">
        <v>1.2</v>
      </c>
      <c r="O934" s="80">
        <v>890.7</v>
      </c>
      <c r="P934" s="80">
        <f t="shared" si="28"/>
        <v>1000</v>
      </c>
    </row>
    <row r="935" spans="1:16" x14ac:dyDescent="0.25">
      <c r="A935" s="68">
        <v>7440</v>
      </c>
      <c r="B935" s="70" t="s">
        <v>2226</v>
      </c>
      <c r="C935" t="s">
        <v>2109</v>
      </c>
      <c r="D935" t="str">
        <f t="shared" si="29"/>
        <v>7440  C</v>
      </c>
      <c r="E935" s="80">
        <v>96.5</v>
      </c>
      <c r="F935" s="80"/>
      <c r="G935" s="80"/>
      <c r="H935" s="80"/>
      <c r="I935" s="80"/>
      <c r="J935" s="80">
        <v>14.5</v>
      </c>
      <c r="K935" s="80"/>
      <c r="L935" s="80"/>
      <c r="M935" s="80"/>
      <c r="N935" s="80">
        <v>2.9</v>
      </c>
      <c r="O935" s="80">
        <v>886.1</v>
      </c>
      <c r="P935" s="80">
        <f t="shared" si="28"/>
        <v>1000</v>
      </c>
    </row>
    <row r="936" spans="1:16" x14ac:dyDescent="0.25">
      <c r="A936" s="68">
        <v>7441</v>
      </c>
      <c r="B936" s="70" t="s">
        <v>2226</v>
      </c>
      <c r="C936" t="s">
        <v>2110</v>
      </c>
      <c r="D936" t="str">
        <f t="shared" si="29"/>
        <v>7441  C</v>
      </c>
      <c r="E936" s="80">
        <v>96.6</v>
      </c>
      <c r="F936" s="80"/>
      <c r="G936" s="80"/>
      <c r="H936" s="80"/>
      <c r="I936" s="80"/>
      <c r="J936" s="80">
        <v>29</v>
      </c>
      <c r="K936" s="80"/>
      <c r="L936" s="80"/>
      <c r="M936" s="80"/>
      <c r="N936" s="80">
        <v>11.6</v>
      </c>
      <c r="O936" s="80">
        <v>862.8</v>
      </c>
      <c r="P936" s="80">
        <f t="shared" si="28"/>
        <v>1000</v>
      </c>
    </row>
    <row r="937" spans="1:16" x14ac:dyDescent="0.25">
      <c r="A937" s="68">
        <v>7442</v>
      </c>
      <c r="B937" s="70" t="s">
        <v>2226</v>
      </c>
      <c r="C937" t="s">
        <v>2111</v>
      </c>
      <c r="D937" t="str">
        <f t="shared" si="29"/>
        <v>7442  C</v>
      </c>
      <c r="E937" s="80">
        <v>96.7</v>
      </c>
      <c r="F937" s="80"/>
      <c r="G937" s="80"/>
      <c r="H937" s="80"/>
      <c r="I937" s="80"/>
      <c r="J937" s="80">
        <v>37.700000000000003</v>
      </c>
      <c r="K937" s="80"/>
      <c r="L937" s="80"/>
      <c r="M937" s="80"/>
      <c r="N937" s="80">
        <v>14.5</v>
      </c>
      <c r="O937" s="80">
        <v>851.1</v>
      </c>
      <c r="P937" s="80">
        <f t="shared" si="28"/>
        <v>1000</v>
      </c>
    </row>
    <row r="938" spans="1:16" x14ac:dyDescent="0.25">
      <c r="A938" s="68">
        <v>7443</v>
      </c>
      <c r="B938" s="70" t="s">
        <v>2226</v>
      </c>
      <c r="C938" t="s">
        <v>2112</v>
      </c>
      <c r="D938" t="str">
        <f t="shared" si="29"/>
        <v>7443  C</v>
      </c>
      <c r="E938" s="80">
        <v>96.5</v>
      </c>
      <c r="F938" s="80"/>
      <c r="G938" s="80"/>
      <c r="H938" s="80"/>
      <c r="I938" s="80"/>
      <c r="J938" s="80"/>
      <c r="K938" s="80"/>
      <c r="L938" s="80">
        <v>2.9</v>
      </c>
      <c r="M938" s="80"/>
      <c r="N938" s="80">
        <v>0.3</v>
      </c>
      <c r="O938" s="80">
        <v>900.3</v>
      </c>
      <c r="P938" s="80">
        <f t="shared" si="28"/>
        <v>1000</v>
      </c>
    </row>
    <row r="939" spans="1:16" x14ac:dyDescent="0.25">
      <c r="A939" s="68">
        <v>7444</v>
      </c>
      <c r="B939" s="70" t="s">
        <v>2226</v>
      </c>
      <c r="C939" t="s">
        <v>2113</v>
      </c>
      <c r="D939" t="str">
        <f t="shared" si="29"/>
        <v>7444  C</v>
      </c>
      <c r="E939" s="80">
        <v>96.5</v>
      </c>
      <c r="F939" s="80"/>
      <c r="G939" s="80"/>
      <c r="H939" s="80"/>
      <c r="I939" s="80"/>
      <c r="J939" s="80"/>
      <c r="K939" s="80">
        <v>0.3</v>
      </c>
      <c r="L939" s="80">
        <v>5.8</v>
      </c>
      <c r="M939" s="80"/>
      <c r="N939" s="80">
        <v>0.6</v>
      </c>
      <c r="O939" s="80">
        <v>896.8</v>
      </c>
      <c r="P939" s="80">
        <f t="shared" si="28"/>
        <v>1000</v>
      </c>
    </row>
    <row r="940" spans="1:16" x14ac:dyDescent="0.25">
      <c r="A940" s="68">
        <v>7445</v>
      </c>
      <c r="B940" s="70" t="s">
        <v>2226</v>
      </c>
      <c r="C940" t="s">
        <v>2114</v>
      </c>
      <c r="D940" t="str">
        <f t="shared" si="29"/>
        <v>7445  C</v>
      </c>
      <c r="E940" s="80">
        <v>96.5</v>
      </c>
      <c r="F940" s="80"/>
      <c r="G940" s="80"/>
      <c r="H940" s="80"/>
      <c r="I940" s="80"/>
      <c r="J940" s="80"/>
      <c r="K940" s="80">
        <v>0.6</v>
      </c>
      <c r="L940" s="80">
        <v>8.6999999999999993</v>
      </c>
      <c r="M940" s="80"/>
      <c r="N940" s="80">
        <v>1.2</v>
      </c>
      <c r="O940" s="80">
        <v>893</v>
      </c>
      <c r="P940" s="80">
        <f t="shared" si="28"/>
        <v>1000</v>
      </c>
    </row>
    <row r="941" spans="1:16" x14ac:dyDescent="0.25">
      <c r="A941" s="68">
        <v>7446</v>
      </c>
      <c r="B941" s="70" t="s">
        <v>2226</v>
      </c>
      <c r="C941" t="s">
        <v>2115</v>
      </c>
      <c r="D941" t="str">
        <f t="shared" si="29"/>
        <v>7446  C</v>
      </c>
      <c r="E941" s="80">
        <v>96.5</v>
      </c>
      <c r="F941" s="80"/>
      <c r="G941" s="80"/>
      <c r="H941" s="80"/>
      <c r="I941" s="80"/>
      <c r="J941" s="80"/>
      <c r="K941" s="80">
        <v>1.4</v>
      </c>
      <c r="L941" s="80">
        <v>14.5</v>
      </c>
      <c r="M941" s="80"/>
      <c r="N941" s="80">
        <v>1.7</v>
      </c>
      <c r="O941" s="80">
        <v>885.9</v>
      </c>
      <c r="P941" s="80">
        <f t="shared" si="28"/>
        <v>1000</v>
      </c>
    </row>
    <row r="942" spans="1:16" x14ac:dyDescent="0.25">
      <c r="A942" s="68">
        <v>7447</v>
      </c>
      <c r="B942" s="70" t="s">
        <v>2226</v>
      </c>
      <c r="C942" t="s">
        <v>2116</v>
      </c>
      <c r="D942" t="str">
        <f t="shared" si="29"/>
        <v>7447  C</v>
      </c>
      <c r="E942" s="80">
        <v>96.6</v>
      </c>
      <c r="F942" s="80"/>
      <c r="G942" s="80"/>
      <c r="H942" s="80"/>
      <c r="I942" s="80"/>
      <c r="J942" s="80"/>
      <c r="K942" s="80"/>
      <c r="L942" s="80">
        <v>34.799999999999997</v>
      </c>
      <c r="M942" s="80"/>
      <c r="N942" s="80">
        <v>8.6999999999999993</v>
      </c>
      <c r="O942" s="80">
        <v>859.9</v>
      </c>
      <c r="P942" s="80">
        <f t="shared" si="28"/>
        <v>1000</v>
      </c>
    </row>
    <row r="943" spans="1:16" x14ac:dyDescent="0.25">
      <c r="A943" s="68">
        <v>7448</v>
      </c>
      <c r="B943" s="70" t="s">
        <v>2226</v>
      </c>
      <c r="C943" t="s">
        <v>2117</v>
      </c>
      <c r="D943" t="str">
        <f t="shared" si="29"/>
        <v>7448  C</v>
      </c>
      <c r="E943" s="80">
        <v>96.7</v>
      </c>
      <c r="F943" s="80"/>
      <c r="G943" s="80"/>
      <c r="H943" s="80"/>
      <c r="I943" s="80">
        <v>2.9</v>
      </c>
      <c r="J943" s="80"/>
      <c r="K943" s="80"/>
      <c r="L943" s="80">
        <v>34.799999999999997</v>
      </c>
      <c r="M943" s="80"/>
      <c r="N943" s="80">
        <v>17.399999999999999</v>
      </c>
      <c r="O943" s="80">
        <v>848.2</v>
      </c>
      <c r="P943" s="80">
        <f t="shared" si="28"/>
        <v>1000</v>
      </c>
    </row>
    <row r="944" spans="1:16" x14ac:dyDescent="0.25">
      <c r="A944" s="68">
        <v>7449</v>
      </c>
      <c r="B944" s="70" t="s">
        <v>2226</v>
      </c>
      <c r="C944" t="s">
        <v>2118</v>
      </c>
      <c r="D944" t="str">
        <f t="shared" si="29"/>
        <v>7449  C</v>
      </c>
      <c r="E944" s="80">
        <v>96.8</v>
      </c>
      <c r="F944" s="80"/>
      <c r="G944" s="80"/>
      <c r="H944" s="80"/>
      <c r="I944" s="80">
        <v>14.5</v>
      </c>
      <c r="J944" s="80"/>
      <c r="K944" s="80"/>
      <c r="L944" s="80">
        <v>34.799999999999997</v>
      </c>
      <c r="M944" s="80"/>
      <c r="N944" s="80">
        <v>29</v>
      </c>
      <c r="O944" s="80">
        <v>824.9</v>
      </c>
      <c r="P944" s="80">
        <f t="shared" si="28"/>
        <v>1000</v>
      </c>
    </row>
    <row r="945" spans="1:16" x14ac:dyDescent="0.25">
      <c r="A945" s="68">
        <v>7450</v>
      </c>
      <c r="B945" s="70" t="s">
        <v>2226</v>
      </c>
      <c r="C945" t="s">
        <v>2119</v>
      </c>
      <c r="D945" t="str">
        <f t="shared" si="29"/>
        <v>7450  C</v>
      </c>
      <c r="E945" s="80">
        <v>490.2</v>
      </c>
      <c r="F945" s="80"/>
      <c r="G945" s="80"/>
      <c r="H945" s="80"/>
      <c r="I945" s="80"/>
      <c r="J945" s="80"/>
      <c r="K945" s="80">
        <v>0.6</v>
      </c>
      <c r="L945" s="80">
        <v>1.5</v>
      </c>
      <c r="M945" s="80"/>
      <c r="N945" s="80">
        <v>0.6</v>
      </c>
      <c r="O945" s="80">
        <v>507.1</v>
      </c>
      <c r="P945" s="80">
        <f t="shared" si="28"/>
        <v>1000</v>
      </c>
    </row>
    <row r="946" spans="1:16" x14ac:dyDescent="0.25">
      <c r="A946" s="68">
        <v>7451</v>
      </c>
      <c r="B946" s="70" t="s">
        <v>2226</v>
      </c>
      <c r="C946" t="s">
        <v>2120</v>
      </c>
      <c r="D946" t="str">
        <f t="shared" si="29"/>
        <v>7451  C</v>
      </c>
      <c r="E946" s="80">
        <v>485.6</v>
      </c>
      <c r="F946" s="80"/>
      <c r="G946" s="80"/>
      <c r="H946" s="80"/>
      <c r="I946" s="80"/>
      <c r="J946" s="80"/>
      <c r="K946" s="80">
        <v>14.7</v>
      </c>
      <c r="L946" s="80">
        <v>14.7</v>
      </c>
      <c r="M946" s="80"/>
      <c r="N946" s="80">
        <v>0.6</v>
      </c>
      <c r="O946" s="80">
        <v>484.4</v>
      </c>
      <c r="P946" s="80">
        <f t="shared" si="28"/>
        <v>1000</v>
      </c>
    </row>
    <row r="947" spans="1:16" x14ac:dyDescent="0.25">
      <c r="A947" s="68">
        <v>7452</v>
      </c>
      <c r="B947" s="70" t="s">
        <v>2226</v>
      </c>
      <c r="C947" t="s">
        <v>2121</v>
      </c>
      <c r="D947" t="str">
        <f t="shared" si="29"/>
        <v>7452  C</v>
      </c>
      <c r="E947" s="80">
        <v>561.70000000000005</v>
      </c>
      <c r="F947" s="80"/>
      <c r="G947" s="80"/>
      <c r="H947" s="80"/>
      <c r="I947" s="80"/>
      <c r="J947" s="80"/>
      <c r="K947" s="80">
        <v>14.8</v>
      </c>
      <c r="L947" s="80">
        <v>47.3</v>
      </c>
      <c r="M947" s="80"/>
      <c r="N947" s="80">
        <v>4.4000000000000004</v>
      </c>
      <c r="O947" s="80">
        <v>371.8</v>
      </c>
      <c r="P947" s="80">
        <f t="shared" si="28"/>
        <v>1000</v>
      </c>
    </row>
    <row r="948" spans="1:16" x14ac:dyDescent="0.25">
      <c r="A948" s="68">
        <v>7453</v>
      </c>
      <c r="B948" s="70" t="s">
        <v>2226</v>
      </c>
      <c r="C948" t="s">
        <v>2122</v>
      </c>
      <c r="D948" t="str">
        <f t="shared" si="29"/>
        <v>7453  C</v>
      </c>
      <c r="E948" s="80">
        <v>565.9</v>
      </c>
      <c r="F948" s="80"/>
      <c r="G948" s="80"/>
      <c r="H948" s="80"/>
      <c r="I948" s="80"/>
      <c r="J948" s="80"/>
      <c r="K948" s="80">
        <v>14.8</v>
      </c>
      <c r="L948" s="80">
        <v>14.8</v>
      </c>
      <c r="M948" s="80"/>
      <c r="N948" s="80">
        <v>4.4000000000000004</v>
      </c>
      <c r="O948" s="80">
        <v>400.1</v>
      </c>
      <c r="P948" s="80">
        <f t="shared" si="28"/>
        <v>999.99999999999989</v>
      </c>
    </row>
    <row r="949" spans="1:16" x14ac:dyDescent="0.25">
      <c r="A949" s="68">
        <v>7454</v>
      </c>
      <c r="B949" s="70" t="s">
        <v>2226</v>
      </c>
      <c r="C949" t="s">
        <v>2123</v>
      </c>
      <c r="D949" t="str">
        <f t="shared" si="29"/>
        <v>7454  C</v>
      </c>
      <c r="E949" s="80">
        <v>581.4</v>
      </c>
      <c r="F949" s="80">
        <v>3</v>
      </c>
      <c r="G949" s="80"/>
      <c r="H949" s="80"/>
      <c r="I949" s="80"/>
      <c r="J949" s="80"/>
      <c r="K949" s="80">
        <v>23.7</v>
      </c>
      <c r="L949" s="80">
        <v>17.7</v>
      </c>
      <c r="M949" s="80"/>
      <c r="N949" s="80">
        <v>5.9</v>
      </c>
      <c r="O949" s="80">
        <v>368.3</v>
      </c>
      <c r="P949" s="80">
        <f t="shared" si="28"/>
        <v>1000</v>
      </c>
    </row>
    <row r="950" spans="1:16" x14ac:dyDescent="0.25">
      <c r="A950" s="68">
        <v>7455</v>
      </c>
      <c r="B950" s="70" t="s">
        <v>2226</v>
      </c>
      <c r="C950" t="s">
        <v>2124</v>
      </c>
      <c r="D950" t="str">
        <f t="shared" si="29"/>
        <v>7455  C</v>
      </c>
      <c r="E950" s="80">
        <v>543.79999999999995</v>
      </c>
      <c r="F950" s="80"/>
      <c r="G950" s="80"/>
      <c r="H950" s="80"/>
      <c r="I950" s="80"/>
      <c r="J950" s="80"/>
      <c r="K950" s="80">
        <v>83</v>
      </c>
      <c r="L950" s="80">
        <v>74.099999999999994</v>
      </c>
      <c r="M950" s="80"/>
      <c r="N950" s="80">
        <v>5.9</v>
      </c>
      <c r="O950" s="80">
        <v>293.2</v>
      </c>
      <c r="P950" s="80">
        <f t="shared" si="28"/>
        <v>1000</v>
      </c>
    </row>
    <row r="951" spans="1:16" x14ac:dyDescent="0.25">
      <c r="A951" s="68">
        <v>7456</v>
      </c>
      <c r="B951" s="70" t="s">
        <v>2226</v>
      </c>
      <c r="C951" t="s">
        <v>2125</v>
      </c>
      <c r="D951" t="str">
        <f t="shared" si="29"/>
        <v>7456  C</v>
      </c>
      <c r="E951" s="80">
        <v>557</v>
      </c>
      <c r="F951" s="80"/>
      <c r="G951" s="80"/>
      <c r="H951" s="80"/>
      <c r="I951" s="80"/>
      <c r="J951" s="80"/>
      <c r="K951" s="80">
        <v>14.8</v>
      </c>
      <c r="L951" s="80">
        <v>59.1</v>
      </c>
      <c r="M951" s="80"/>
      <c r="N951" s="80">
        <v>5.9</v>
      </c>
      <c r="O951" s="80">
        <v>363.2</v>
      </c>
      <c r="P951" s="80">
        <f t="shared" si="28"/>
        <v>1000</v>
      </c>
    </row>
    <row r="952" spans="1:16" x14ac:dyDescent="0.25">
      <c r="A952" s="68">
        <v>7457</v>
      </c>
      <c r="B952" s="70" t="s">
        <v>2226</v>
      </c>
      <c r="C952" t="s">
        <v>2126</v>
      </c>
      <c r="D952" t="str">
        <f t="shared" si="29"/>
        <v>7457  C</v>
      </c>
      <c r="E952" s="80">
        <v>96.5</v>
      </c>
      <c r="F952" s="80"/>
      <c r="G952" s="80"/>
      <c r="H952" s="80"/>
      <c r="I952" s="80"/>
      <c r="J952" s="80"/>
      <c r="K952" s="80">
        <v>5.8</v>
      </c>
      <c r="L952" s="80"/>
      <c r="M952" s="80">
        <v>0.3</v>
      </c>
      <c r="N952" s="80">
        <v>0.6</v>
      </c>
      <c r="O952" s="80">
        <v>896.8</v>
      </c>
      <c r="P952" s="80">
        <f t="shared" si="28"/>
        <v>1000</v>
      </c>
    </row>
    <row r="953" spans="1:16" x14ac:dyDescent="0.25">
      <c r="A953" s="68">
        <v>7458</v>
      </c>
      <c r="B953" s="70" t="s">
        <v>2226</v>
      </c>
      <c r="C953" t="s">
        <v>2127</v>
      </c>
      <c r="D953" t="str">
        <f t="shared" si="29"/>
        <v>7458  C</v>
      </c>
      <c r="E953" s="80">
        <v>96.5</v>
      </c>
      <c r="F953" s="80"/>
      <c r="G953" s="80"/>
      <c r="H953" s="80"/>
      <c r="I953" s="80"/>
      <c r="J953" s="80"/>
      <c r="K953" s="80">
        <v>14.5</v>
      </c>
      <c r="L953" s="80"/>
      <c r="M953" s="80">
        <v>1.2</v>
      </c>
      <c r="N953" s="80">
        <v>1.4</v>
      </c>
      <c r="O953" s="80">
        <v>886.4</v>
      </c>
      <c r="P953" s="80">
        <f t="shared" si="28"/>
        <v>1000</v>
      </c>
    </row>
    <row r="954" spans="1:16" x14ac:dyDescent="0.25">
      <c r="A954" s="68">
        <v>7459</v>
      </c>
      <c r="B954" s="70" t="s">
        <v>2226</v>
      </c>
      <c r="C954" t="s">
        <v>2128</v>
      </c>
      <c r="D954" t="str">
        <f t="shared" si="29"/>
        <v>7459  C</v>
      </c>
      <c r="E954" s="80">
        <v>96.5</v>
      </c>
      <c r="F954" s="80"/>
      <c r="G954" s="80"/>
      <c r="H954" s="80"/>
      <c r="I954" s="80"/>
      <c r="J954" s="80"/>
      <c r="K954" s="80">
        <v>20.3</v>
      </c>
      <c r="L954" s="80"/>
      <c r="M954" s="80">
        <v>0.9</v>
      </c>
      <c r="N954" s="80">
        <v>2</v>
      </c>
      <c r="O954" s="80">
        <v>880.3</v>
      </c>
      <c r="P954" s="80">
        <f t="shared" si="28"/>
        <v>1000</v>
      </c>
    </row>
    <row r="955" spans="1:16" x14ac:dyDescent="0.25">
      <c r="A955" s="68">
        <v>7460</v>
      </c>
      <c r="B955" s="70" t="s">
        <v>2226</v>
      </c>
      <c r="C955" t="s">
        <v>2129</v>
      </c>
      <c r="D955" t="str">
        <f t="shared" si="29"/>
        <v>7460  C</v>
      </c>
      <c r="E955" s="80">
        <v>96.7</v>
      </c>
      <c r="F955" s="80"/>
      <c r="G955" s="80"/>
      <c r="H955" s="80"/>
      <c r="I955" s="80"/>
      <c r="J955" s="80"/>
      <c r="K955" s="80">
        <v>58</v>
      </c>
      <c r="L955" s="80"/>
      <c r="M955" s="80">
        <v>2.9</v>
      </c>
      <c r="N955" s="80"/>
      <c r="O955" s="80">
        <v>842.4</v>
      </c>
      <c r="P955" s="80">
        <f t="shared" si="28"/>
        <v>1000</v>
      </c>
    </row>
    <row r="956" spans="1:16" x14ac:dyDescent="0.25">
      <c r="A956" s="68">
        <v>7461</v>
      </c>
      <c r="B956" s="70" t="s">
        <v>2226</v>
      </c>
      <c r="C956" t="s">
        <v>2130</v>
      </c>
      <c r="D956" t="str">
        <f t="shared" si="29"/>
        <v>7461  C</v>
      </c>
      <c r="E956" s="80">
        <v>96.7</v>
      </c>
      <c r="F956" s="80"/>
      <c r="G956" s="80"/>
      <c r="H956" s="80"/>
      <c r="I956" s="80"/>
      <c r="J956" s="80"/>
      <c r="K956" s="80">
        <v>58</v>
      </c>
      <c r="L956" s="80"/>
      <c r="M956" s="80">
        <v>1.5</v>
      </c>
      <c r="N956" s="80"/>
      <c r="O956" s="80">
        <v>843.8</v>
      </c>
      <c r="P956" s="80">
        <f t="shared" si="28"/>
        <v>1000</v>
      </c>
    </row>
    <row r="957" spans="1:16" x14ac:dyDescent="0.25">
      <c r="A957" s="68">
        <v>7462</v>
      </c>
      <c r="B957" s="70" t="s">
        <v>2226</v>
      </c>
      <c r="C957" t="s">
        <v>2131</v>
      </c>
      <c r="D957" t="str">
        <f t="shared" si="29"/>
        <v>7462  C</v>
      </c>
      <c r="E957" s="80">
        <v>96.7</v>
      </c>
      <c r="F957" s="80"/>
      <c r="G957" s="80"/>
      <c r="H957" s="80"/>
      <c r="I957" s="80">
        <v>8.6999999999999993</v>
      </c>
      <c r="J957" s="80"/>
      <c r="K957" s="80">
        <v>58</v>
      </c>
      <c r="L957" s="80"/>
      <c r="M957" s="80"/>
      <c r="N957" s="80"/>
      <c r="O957" s="80">
        <v>836.6</v>
      </c>
      <c r="P957" s="80">
        <f t="shared" si="28"/>
        <v>1000</v>
      </c>
    </row>
    <row r="958" spans="1:16" x14ac:dyDescent="0.25">
      <c r="A958" s="68">
        <v>7463</v>
      </c>
      <c r="B958" s="70" t="s">
        <v>2226</v>
      </c>
      <c r="C958" t="s">
        <v>2132</v>
      </c>
      <c r="D958" t="str">
        <f t="shared" si="29"/>
        <v>7463  C</v>
      </c>
      <c r="E958" s="80">
        <v>96.8</v>
      </c>
      <c r="F958" s="80"/>
      <c r="G958" s="80"/>
      <c r="H958" s="80"/>
      <c r="I958" s="80">
        <v>14.5</v>
      </c>
      <c r="J958" s="80"/>
      <c r="K958" s="80">
        <v>58.1</v>
      </c>
      <c r="L958" s="80"/>
      <c r="M958" s="80"/>
      <c r="N958" s="80">
        <v>5.8</v>
      </c>
      <c r="O958" s="80">
        <v>824.8</v>
      </c>
      <c r="P958" s="80">
        <f t="shared" si="28"/>
        <v>1000</v>
      </c>
    </row>
    <row r="959" spans="1:16" x14ac:dyDescent="0.25">
      <c r="A959" s="68">
        <v>7464</v>
      </c>
      <c r="B959" s="70" t="s">
        <v>2226</v>
      </c>
      <c r="C959" t="s">
        <v>2133</v>
      </c>
      <c r="D959" t="str">
        <f t="shared" si="29"/>
        <v>7464  C</v>
      </c>
      <c r="E959" s="80">
        <v>589.4</v>
      </c>
      <c r="F959" s="80">
        <v>0.9</v>
      </c>
      <c r="G959" s="80"/>
      <c r="H959" s="80"/>
      <c r="I959" s="80"/>
      <c r="J959" s="80"/>
      <c r="K959" s="80">
        <v>2.1</v>
      </c>
      <c r="L959" s="80"/>
      <c r="M959" s="80"/>
      <c r="N959" s="80"/>
      <c r="O959" s="80">
        <v>407.6</v>
      </c>
      <c r="P959" s="80">
        <f t="shared" si="28"/>
        <v>1000</v>
      </c>
    </row>
    <row r="960" spans="1:16" x14ac:dyDescent="0.25">
      <c r="A960" s="68">
        <v>7465</v>
      </c>
      <c r="B960" s="70" t="s">
        <v>2226</v>
      </c>
      <c r="C960" t="s">
        <v>2134</v>
      </c>
      <c r="D960" t="str">
        <f t="shared" si="29"/>
        <v>7465  C</v>
      </c>
      <c r="E960" s="80">
        <v>491.2</v>
      </c>
      <c r="F960" s="80">
        <v>5.9</v>
      </c>
      <c r="G960" s="80"/>
      <c r="H960" s="80"/>
      <c r="I960" s="80"/>
      <c r="J960" s="80"/>
      <c r="K960" s="80">
        <v>8.8000000000000007</v>
      </c>
      <c r="L960" s="80"/>
      <c r="M960" s="80">
        <v>44.2</v>
      </c>
      <c r="N960" s="80"/>
      <c r="O960" s="80">
        <v>449.9</v>
      </c>
      <c r="P960" s="80">
        <f t="shared" si="28"/>
        <v>1000</v>
      </c>
    </row>
    <row r="961" spans="1:16" x14ac:dyDescent="0.25">
      <c r="A961" s="68">
        <v>7466</v>
      </c>
      <c r="B961" s="70" t="s">
        <v>2226</v>
      </c>
      <c r="C961" t="s">
        <v>2135</v>
      </c>
      <c r="D961" t="str">
        <f t="shared" si="29"/>
        <v>7466  C</v>
      </c>
      <c r="E961" s="80">
        <v>476.5</v>
      </c>
      <c r="F961" s="80"/>
      <c r="G961" s="80"/>
      <c r="H961" s="80"/>
      <c r="I961" s="80"/>
      <c r="J961" s="80"/>
      <c r="K961" s="80">
        <v>5.9</v>
      </c>
      <c r="L961" s="80"/>
      <c r="M961" s="80">
        <v>73.7</v>
      </c>
      <c r="N961" s="80"/>
      <c r="O961" s="80">
        <v>443.9</v>
      </c>
      <c r="P961" s="80">
        <f t="shared" si="28"/>
        <v>1000</v>
      </c>
    </row>
    <row r="962" spans="1:16" x14ac:dyDescent="0.25">
      <c r="A962" s="68">
        <v>7467</v>
      </c>
      <c r="B962" s="70" t="s">
        <v>2226</v>
      </c>
      <c r="C962" t="s">
        <v>2136</v>
      </c>
      <c r="D962" t="str">
        <f t="shared" si="29"/>
        <v>7467  C</v>
      </c>
      <c r="E962" s="80">
        <v>470.4</v>
      </c>
      <c r="F962" s="80"/>
      <c r="G962" s="80"/>
      <c r="H962" s="80"/>
      <c r="I962" s="80"/>
      <c r="J962" s="80"/>
      <c r="K962" s="80">
        <v>20.7</v>
      </c>
      <c r="L962" s="80"/>
      <c r="M962" s="80">
        <v>103.3</v>
      </c>
      <c r="N962" s="80"/>
      <c r="O962" s="80">
        <v>405.6</v>
      </c>
      <c r="P962" s="80">
        <f t="shared" si="28"/>
        <v>1000</v>
      </c>
    </row>
    <row r="963" spans="1:16" x14ac:dyDescent="0.25">
      <c r="A963" s="68">
        <v>7468</v>
      </c>
      <c r="B963" s="70" t="s">
        <v>2226</v>
      </c>
      <c r="C963" t="s">
        <v>2137</v>
      </c>
      <c r="D963" t="str">
        <f t="shared" si="29"/>
        <v>7468  C</v>
      </c>
      <c r="E963" s="80">
        <v>133.6</v>
      </c>
      <c r="F963" s="80"/>
      <c r="G963" s="80"/>
      <c r="H963" s="80"/>
      <c r="I963" s="80"/>
      <c r="J963" s="80"/>
      <c r="K963" s="80">
        <v>43.6</v>
      </c>
      <c r="L963" s="80"/>
      <c r="M963" s="80"/>
      <c r="N963" s="80">
        <v>8.6999999999999993</v>
      </c>
      <c r="O963" s="80">
        <v>814.1</v>
      </c>
      <c r="P963" s="80">
        <f t="shared" si="28"/>
        <v>1000</v>
      </c>
    </row>
    <row r="964" spans="1:16" x14ac:dyDescent="0.25">
      <c r="A964" s="68">
        <v>7469</v>
      </c>
      <c r="B964" s="70" t="s">
        <v>2226</v>
      </c>
      <c r="C964" t="s">
        <v>2138</v>
      </c>
      <c r="D964" t="str">
        <f t="shared" si="29"/>
        <v>7469  C</v>
      </c>
      <c r="E964" s="80">
        <v>135.69999999999999</v>
      </c>
      <c r="F964" s="80"/>
      <c r="G964" s="80"/>
      <c r="H964" s="80"/>
      <c r="I964" s="80"/>
      <c r="J964" s="80"/>
      <c r="K964" s="80">
        <v>64</v>
      </c>
      <c r="L964" s="80"/>
      <c r="M964" s="80"/>
      <c r="N964" s="80">
        <v>14.5</v>
      </c>
      <c r="O964" s="80">
        <v>785.8</v>
      </c>
      <c r="P964" s="80">
        <f t="shared" si="28"/>
        <v>1000</v>
      </c>
    </row>
    <row r="965" spans="1:16" x14ac:dyDescent="0.25">
      <c r="A965" s="68">
        <v>7470</v>
      </c>
      <c r="B965" s="70" t="s">
        <v>2226</v>
      </c>
      <c r="C965" t="s">
        <v>2139</v>
      </c>
      <c r="D965" t="str">
        <f t="shared" si="29"/>
        <v>7470  C</v>
      </c>
      <c r="E965" s="80">
        <v>135.69999999999999</v>
      </c>
      <c r="F965" s="80">
        <v>2.9</v>
      </c>
      <c r="G965" s="80"/>
      <c r="H965" s="80"/>
      <c r="I965" s="80"/>
      <c r="J965" s="80"/>
      <c r="K965" s="80">
        <v>64</v>
      </c>
      <c r="L965" s="80"/>
      <c r="M965" s="80"/>
      <c r="N965" s="80">
        <v>14.5</v>
      </c>
      <c r="O965" s="80">
        <v>782.9</v>
      </c>
      <c r="P965" s="80">
        <f t="shared" ref="P965:P1028" si="30">SUM(E965:O965)</f>
        <v>1000</v>
      </c>
    </row>
    <row r="966" spans="1:16" x14ac:dyDescent="0.25">
      <c r="A966" s="68">
        <v>7471</v>
      </c>
      <c r="B966" s="70" t="s">
        <v>2226</v>
      </c>
      <c r="C966" t="s">
        <v>2140</v>
      </c>
      <c r="D966" t="str">
        <f t="shared" ref="D966:D1029" si="31">CONCATENATE(A966,B966)</f>
        <v>7471  C</v>
      </c>
      <c r="E966" s="80">
        <v>487.3</v>
      </c>
      <c r="F966" s="80">
        <v>2.4</v>
      </c>
      <c r="G966" s="80"/>
      <c r="H966" s="80"/>
      <c r="I966" s="80"/>
      <c r="J966" s="80"/>
      <c r="K966" s="80">
        <v>4.4000000000000004</v>
      </c>
      <c r="L966" s="80"/>
      <c r="M966" s="80">
        <v>8.8000000000000007</v>
      </c>
      <c r="N966" s="80"/>
      <c r="O966" s="80">
        <v>497.1</v>
      </c>
      <c r="P966" s="80">
        <f t="shared" si="30"/>
        <v>1000</v>
      </c>
    </row>
    <row r="967" spans="1:16" x14ac:dyDescent="0.25">
      <c r="A967" s="68">
        <v>7472</v>
      </c>
      <c r="B967" s="70" t="s">
        <v>2226</v>
      </c>
      <c r="C967" t="s">
        <v>2141</v>
      </c>
      <c r="D967" t="str">
        <f t="shared" si="31"/>
        <v>7472  C</v>
      </c>
      <c r="E967" s="80">
        <v>485.5</v>
      </c>
      <c r="F967" s="80">
        <v>2.4</v>
      </c>
      <c r="G967" s="80"/>
      <c r="H967" s="80"/>
      <c r="I967" s="80"/>
      <c r="J967" s="80"/>
      <c r="K967" s="80">
        <v>8.8000000000000007</v>
      </c>
      <c r="L967" s="80"/>
      <c r="M967" s="80">
        <v>8.8000000000000007</v>
      </c>
      <c r="N967" s="80">
        <v>4.4000000000000004</v>
      </c>
      <c r="O967" s="80">
        <v>490.1</v>
      </c>
      <c r="P967" s="80">
        <f t="shared" si="30"/>
        <v>1000</v>
      </c>
    </row>
    <row r="968" spans="1:16" x14ac:dyDescent="0.25">
      <c r="A968" s="68">
        <v>7473</v>
      </c>
      <c r="B968" s="70" t="s">
        <v>2226</v>
      </c>
      <c r="C968" t="s">
        <v>2142</v>
      </c>
      <c r="D968" t="str">
        <f t="shared" si="31"/>
        <v>7473  C</v>
      </c>
      <c r="E968" s="80">
        <v>483.8</v>
      </c>
      <c r="F968" s="80">
        <v>11.8</v>
      </c>
      <c r="G968" s="80"/>
      <c r="H968" s="80"/>
      <c r="I968" s="80"/>
      <c r="J968" s="80"/>
      <c r="K968" s="80">
        <v>14.7</v>
      </c>
      <c r="L968" s="80"/>
      <c r="M968" s="80">
        <v>8.8000000000000007</v>
      </c>
      <c r="N968" s="80">
        <v>5.9</v>
      </c>
      <c r="O968" s="80">
        <v>475</v>
      </c>
      <c r="P968" s="80">
        <f t="shared" si="30"/>
        <v>1000</v>
      </c>
    </row>
    <row r="969" spans="1:16" x14ac:dyDescent="0.25">
      <c r="A969" s="68">
        <v>7474</v>
      </c>
      <c r="B969" s="70" t="s">
        <v>2226</v>
      </c>
      <c r="C969" t="s">
        <v>2143</v>
      </c>
      <c r="D969" t="str">
        <f t="shared" si="31"/>
        <v>7474  C</v>
      </c>
      <c r="E969" s="80">
        <v>471.9</v>
      </c>
      <c r="F969" s="80"/>
      <c r="G969" s="80"/>
      <c r="H969" s="80"/>
      <c r="I969" s="80"/>
      <c r="J969" s="80"/>
      <c r="K969" s="80">
        <v>82.6</v>
      </c>
      <c r="L969" s="80"/>
      <c r="M969" s="80">
        <v>8.8000000000000007</v>
      </c>
      <c r="N969" s="80">
        <v>5.9</v>
      </c>
      <c r="O969" s="80">
        <v>430.8</v>
      </c>
      <c r="P969" s="80">
        <f t="shared" si="30"/>
        <v>1000</v>
      </c>
    </row>
    <row r="970" spans="1:16" x14ac:dyDescent="0.25">
      <c r="A970" s="68">
        <v>7475</v>
      </c>
      <c r="B970" s="70" t="s">
        <v>2226</v>
      </c>
      <c r="C970" t="s">
        <v>2144</v>
      </c>
      <c r="D970" t="str">
        <f t="shared" si="31"/>
        <v>7475  C</v>
      </c>
      <c r="E970" s="80">
        <v>383.3</v>
      </c>
      <c r="F970" s="80">
        <v>11.7</v>
      </c>
      <c r="G970" s="80"/>
      <c r="H970" s="80"/>
      <c r="I970" s="80"/>
      <c r="J970" s="80"/>
      <c r="K970" s="80">
        <v>11.7</v>
      </c>
      <c r="L970" s="80"/>
      <c r="M970" s="80"/>
      <c r="N970" s="80">
        <v>29.3</v>
      </c>
      <c r="O970" s="80">
        <v>564</v>
      </c>
      <c r="P970" s="80">
        <f t="shared" si="30"/>
        <v>1000</v>
      </c>
    </row>
    <row r="971" spans="1:16" x14ac:dyDescent="0.25">
      <c r="A971" s="68">
        <v>7476</v>
      </c>
      <c r="B971" s="70" t="s">
        <v>2226</v>
      </c>
      <c r="C971" t="s">
        <v>2145</v>
      </c>
      <c r="D971" t="str">
        <f t="shared" si="31"/>
        <v>7476  C</v>
      </c>
      <c r="E971" s="80">
        <v>467.4</v>
      </c>
      <c r="F971" s="80">
        <v>11.8</v>
      </c>
      <c r="G971" s="80"/>
      <c r="H971" s="80"/>
      <c r="I971" s="80"/>
      <c r="J971" s="80"/>
      <c r="K971" s="80">
        <v>82.7</v>
      </c>
      <c r="L971" s="80"/>
      <c r="M971" s="80">
        <v>8.9</v>
      </c>
      <c r="N971" s="80">
        <v>23.6</v>
      </c>
      <c r="O971" s="80">
        <v>405.6</v>
      </c>
      <c r="P971" s="80">
        <f t="shared" si="30"/>
        <v>1000</v>
      </c>
    </row>
    <row r="972" spans="1:16" x14ac:dyDescent="0.25">
      <c r="A972" s="68">
        <v>7477</v>
      </c>
      <c r="B972" s="70" t="s">
        <v>2226</v>
      </c>
      <c r="C972" t="s">
        <v>2146</v>
      </c>
      <c r="D972" t="str">
        <f t="shared" si="31"/>
        <v>7477  C</v>
      </c>
      <c r="E972" s="80">
        <v>0</v>
      </c>
      <c r="F972" s="80">
        <v>0</v>
      </c>
      <c r="G972" s="80"/>
      <c r="H972" s="80"/>
      <c r="I972" s="80"/>
      <c r="J972" s="80"/>
      <c r="K972" s="80">
        <v>115.6</v>
      </c>
      <c r="L972" s="80"/>
      <c r="M972" s="80">
        <v>105.9</v>
      </c>
      <c r="N972" s="80">
        <v>20</v>
      </c>
      <c r="O972" s="80">
        <v>758.5</v>
      </c>
      <c r="P972" s="80">
        <f t="shared" si="30"/>
        <v>1000</v>
      </c>
    </row>
    <row r="973" spans="1:16" x14ac:dyDescent="0.25">
      <c r="A973" s="68">
        <v>7478</v>
      </c>
      <c r="B973" s="70" t="s">
        <v>2226</v>
      </c>
      <c r="C973" t="s">
        <v>2147</v>
      </c>
      <c r="D973" t="str">
        <f t="shared" si="31"/>
        <v>7478  C</v>
      </c>
      <c r="E973" s="80">
        <v>485.5</v>
      </c>
      <c r="F973" s="80">
        <v>8.8000000000000007</v>
      </c>
      <c r="G973" s="80"/>
      <c r="H973" s="80"/>
      <c r="I973" s="80"/>
      <c r="J973" s="80"/>
      <c r="K973" s="80">
        <v>1.5</v>
      </c>
      <c r="L973" s="80"/>
      <c r="M973" s="80">
        <v>14.7</v>
      </c>
      <c r="N973" s="80"/>
      <c r="O973" s="80">
        <v>489.5</v>
      </c>
      <c r="P973" s="80">
        <f t="shared" si="30"/>
        <v>1000</v>
      </c>
    </row>
    <row r="974" spans="1:16" x14ac:dyDescent="0.25">
      <c r="A974" s="68">
        <v>7479</v>
      </c>
      <c r="B974" s="70" t="s">
        <v>2226</v>
      </c>
      <c r="C974" t="s">
        <v>2148</v>
      </c>
      <c r="D974" t="str">
        <f t="shared" si="31"/>
        <v>7479  C</v>
      </c>
      <c r="E974" s="80">
        <v>480.9</v>
      </c>
      <c r="F974" s="80">
        <v>14.7</v>
      </c>
      <c r="G974" s="80"/>
      <c r="H974" s="80"/>
      <c r="I974" s="80"/>
      <c r="J974" s="80"/>
      <c r="K974" s="80">
        <v>2.4</v>
      </c>
      <c r="L974" s="80"/>
      <c r="M974" s="80">
        <v>29.4</v>
      </c>
      <c r="N974" s="80"/>
      <c r="O974" s="80">
        <v>472.6</v>
      </c>
      <c r="P974" s="80">
        <f t="shared" si="30"/>
        <v>1000</v>
      </c>
    </row>
    <row r="975" spans="1:16" x14ac:dyDescent="0.25">
      <c r="A975" s="68">
        <v>7480</v>
      </c>
      <c r="B975" s="70" t="s">
        <v>2226</v>
      </c>
      <c r="C975" t="s">
        <v>2149</v>
      </c>
      <c r="D975" t="str">
        <f t="shared" si="31"/>
        <v>7480  C</v>
      </c>
      <c r="E975" s="80">
        <v>472.3</v>
      </c>
      <c r="F975" s="80">
        <v>14.8</v>
      </c>
      <c r="G975" s="80"/>
      <c r="H975" s="80"/>
      <c r="I975" s="80"/>
      <c r="J975" s="80"/>
      <c r="K975" s="80">
        <v>23.6</v>
      </c>
      <c r="L975" s="80"/>
      <c r="M975" s="80">
        <v>79.7</v>
      </c>
      <c r="N975" s="80"/>
      <c r="O975" s="80">
        <v>409.6</v>
      </c>
      <c r="P975" s="80">
        <f t="shared" si="30"/>
        <v>1000.0000000000001</v>
      </c>
    </row>
    <row r="976" spans="1:16" x14ac:dyDescent="0.25">
      <c r="A976" s="68">
        <v>7481</v>
      </c>
      <c r="B976" s="70" t="s">
        <v>2226</v>
      </c>
      <c r="C976" t="s">
        <v>2150</v>
      </c>
      <c r="D976" t="str">
        <f t="shared" si="31"/>
        <v>7481  C</v>
      </c>
      <c r="E976" s="80">
        <v>363.7</v>
      </c>
      <c r="F976" s="80">
        <v>59</v>
      </c>
      <c r="G976" s="80"/>
      <c r="H976" s="80"/>
      <c r="I976" s="80"/>
      <c r="J976" s="80"/>
      <c r="K976" s="80">
        <v>29.5</v>
      </c>
      <c r="L976" s="80"/>
      <c r="M976" s="80">
        <v>112.1</v>
      </c>
      <c r="N976" s="80"/>
      <c r="O976" s="80">
        <v>435.7</v>
      </c>
      <c r="P976" s="80">
        <f t="shared" si="30"/>
        <v>1000</v>
      </c>
    </row>
    <row r="977" spans="1:16" x14ac:dyDescent="0.25">
      <c r="A977" s="68">
        <v>7482</v>
      </c>
      <c r="B977" s="70" t="s">
        <v>2226</v>
      </c>
      <c r="C977" t="s">
        <v>2151</v>
      </c>
      <c r="D977" t="str">
        <f t="shared" si="31"/>
        <v>7482  C</v>
      </c>
      <c r="E977" s="80">
        <v>234.2</v>
      </c>
      <c r="F977" s="80">
        <v>35.1</v>
      </c>
      <c r="G977" s="80"/>
      <c r="H977" s="80"/>
      <c r="I977" s="80"/>
      <c r="J977" s="80"/>
      <c r="K977" s="80">
        <v>5.9</v>
      </c>
      <c r="L977" s="80"/>
      <c r="M977" s="80">
        <v>105.4</v>
      </c>
      <c r="N977" s="80"/>
      <c r="O977" s="80">
        <v>619.4</v>
      </c>
      <c r="P977" s="80">
        <f t="shared" si="30"/>
        <v>1000</v>
      </c>
    </row>
    <row r="978" spans="1:16" x14ac:dyDescent="0.25">
      <c r="A978" s="68">
        <v>7483</v>
      </c>
      <c r="B978" s="70" t="s">
        <v>2226</v>
      </c>
      <c r="C978" t="s">
        <v>2152</v>
      </c>
      <c r="D978" t="str">
        <f t="shared" si="31"/>
        <v>7483  C</v>
      </c>
      <c r="E978" s="80">
        <v>224.9</v>
      </c>
      <c r="F978" s="80">
        <v>67.5</v>
      </c>
      <c r="G978" s="80"/>
      <c r="H978" s="80"/>
      <c r="I978" s="80"/>
      <c r="J978" s="80"/>
      <c r="K978" s="80">
        <v>5.9</v>
      </c>
      <c r="L978" s="80"/>
      <c r="M978" s="80">
        <v>102.7</v>
      </c>
      <c r="N978" s="80">
        <v>29.3</v>
      </c>
      <c r="O978" s="80">
        <v>569.70000000000005</v>
      </c>
      <c r="P978" s="80">
        <f t="shared" si="30"/>
        <v>1000</v>
      </c>
    </row>
    <row r="979" spans="1:16" x14ac:dyDescent="0.25">
      <c r="A979" s="68">
        <v>7484</v>
      </c>
      <c r="B979" s="70" t="s">
        <v>2226</v>
      </c>
      <c r="C979" t="s">
        <v>2153</v>
      </c>
      <c r="D979" t="str">
        <f t="shared" si="31"/>
        <v>7484  C</v>
      </c>
      <c r="E979" s="80">
        <v>225.1</v>
      </c>
      <c r="F979" s="80">
        <v>67.5</v>
      </c>
      <c r="G979" s="80"/>
      <c r="H979" s="80"/>
      <c r="I979" s="80"/>
      <c r="J979" s="80"/>
      <c r="K979" s="80">
        <v>32.299999999999997</v>
      </c>
      <c r="L979" s="80"/>
      <c r="M979" s="80">
        <v>102.8</v>
      </c>
      <c r="N979" s="80">
        <v>32.299999999999997</v>
      </c>
      <c r="O979" s="80">
        <v>540</v>
      </c>
      <c r="P979" s="80">
        <f t="shared" si="30"/>
        <v>1000</v>
      </c>
    </row>
    <row r="980" spans="1:16" x14ac:dyDescent="0.25">
      <c r="A980" s="68">
        <v>7485</v>
      </c>
      <c r="B980" s="70" t="s">
        <v>2226</v>
      </c>
      <c r="C980" t="s">
        <v>2154</v>
      </c>
      <c r="D980" t="str">
        <f t="shared" si="31"/>
        <v>7485  C</v>
      </c>
      <c r="E980" s="80">
        <v>676.4</v>
      </c>
      <c r="F980" s="80">
        <v>3</v>
      </c>
      <c r="G980" s="80"/>
      <c r="H980" s="80"/>
      <c r="I980" s="80"/>
      <c r="J980" s="80"/>
      <c r="K980" s="80"/>
      <c r="L980" s="80"/>
      <c r="M980" s="80">
        <v>3</v>
      </c>
      <c r="N980" s="80">
        <v>0.9</v>
      </c>
      <c r="O980" s="80">
        <v>316.7</v>
      </c>
      <c r="P980" s="80">
        <f t="shared" si="30"/>
        <v>1000</v>
      </c>
    </row>
    <row r="981" spans="1:16" x14ac:dyDescent="0.25">
      <c r="A981" s="68">
        <v>7486</v>
      </c>
      <c r="B981" s="70" t="s">
        <v>2226</v>
      </c>
      <c r="C981" t="s">
        <v>2155</v>
      </c>
      <c r="D981" t="str">
        <f t="shared" si="31"/>
        <v>7486  C</v>
      </c>
      <c r="E981" s="80">
        <v>488.2</v>
      </c>
      <c r="F981" s="80">
        <v>5.9</v>
      </c>
      <c r="G981" s="80"/>
      <c r="H981" s="80"/>
      <c r="I981" s="80"/>
      <c r="J981" s="80"/>
      <c r="K981" s="80"/>
      <c r="L981" s="80"/>
      <c r="M981" s="80">
        <v>5.9</v>
      </c>
      <c r="N981" s="80"/>
      <c r="O981" s="80">
        <v>500</v>
      </c>
      <c r="P981" s="80">
        <f t="shared" si="30"/>
        <v>1000</v>
      </c>
    </row>
    <row r="982" spans="1:16" x14ac:dyDescent="0.25">
      <c r="A982" s="68">
        <v>7487</v>
      </c>
      <c r="B982" s="70" t="s">
        <v>2226</v>
      </c>
      <c r="C982" t="s">
        <v>2156</v>
      </c>
      <c r="D982" t="str">
        <f t="shared" si="31"/>
        <v>7487  C</v>
      </c>
      <c r="E982" s="80">
        <v>381.3</v>
      </c>
      <c r="F982" s="80">
        <v>5.9</v>
      </c>
      <c r="G982" s="80"/>
      <c r="H982" s="80"/>
      <c r="I982" s="80"/>
      <c r="J982" s="80"/>
      <c r="K982" s="80"/>
      <c r="L982" s="80"/>
      <c r="M982" s="80">
        <v>44</v>
      </c>
      <c r="N982" s="80"/>
      <c r="O982" s="80">
        <v>568.79999999999995</v>
      </c>
      <c r="P982" s="80">
        <f t="shared" si="30"/>
        <v>1000</v>
      </c>
    </row>
    <row r="983" spans="1:16" x14ac:dyDescent="0.25">
      <c r="A983" s="68">
        <v>7488</v>
      </c>
      <c r="B983" s="70" t="s">
        <v>2226</v>
      </c>
      <c r="C983" t="s">
        <v>1072</v>
      </c>
      <c r="D983" t="str">
        <f t="shared" si="31"/>
        <v>7488  C</v>
      </c>
      <c r="E983" s="80">
        <v>760.4</v>
      </c>
      <c r="F983" s="80">
        <v>35.200000000000003</v>
      </c>
      <c r="G983" s="80"/>
      <c r="H983" s="80"/>
      <c r="I983" s="80"/>
      <c r="J983" s="80"/>
      <c r="K983" s="80"/>
      <c r="L983" s="80"/>
      <c r="M983" s="80">
        <v>176.4</v>
      </c>
      <c r="N983" s="80"/>
      <c r="O983" s="80">
        <v>1028</v>
      </c>
      <c r="P983" s="80">
        <f t="shared" si="30"/>
        <v>2000</v>
      </c>
    </row>
    <row r="984" spans="1:16" x14ac:dyDescent="0.25">
      <c r="A984" s="68">
        <v>7489</v>
      </c>
      <c r="B984" s="70" t="s">
        <v>2226</v>
      </c>
      <c r="C984" t="s">
        <v>1073</v>
      </c>
      <c r="D984" t="str">
        <f t="shared" si="31"/>
        <v>7489  C</v>
      </c>
      <c r="E984" s="80">
        <v>756.8</v>
      </c>
      <c r="F984" s="80">
        <v>47</v>
      </c>
      <c r="G984" s="80"/>
      <c r="H984" s="80"/>
      <c r="I984" s="80"/>
      <c r="J984" s="80"/>
      <c r="K984" s="80"/>
      <c r="L984" s="80"/>
      <c r="M984" s="80">
        <v>176.4</v>
      </c>
      <c r="N984" s="80">
        <v>11.8</v>
      </c>
      <c r="O984" s="80">
        <v>1008</v>
      </c>
      <c r="P984" s="80">
        <f t="shared" si="30"/>
        <v>2000</v>
      </c>
    </row>
    <row r="985" spans="1:16" x14ac:dyDescent="0.25">
      <c r="A985" s="68">
        <v>7490</v>
      </c>
      <c r="B985" s="70" t="s">
        <v>2226</v>
      </c>
      <c r="C985" t="s">
        <v>1074</v>
      </c>
      <c r="D985" t="str">
        <f t="shared" si="31"/>
        <v>7490  C</v>
      </c>
      <c r="E985" s="80">
        <v>754.2</v>
      </c>
      <c r="F985" s="80">
        <v>58.8</v>
      </c>
      <c r="G985" s="80"/>
      <c r="H985" s="80"/>
      <c r="I985" s="80"/>
      <c r="J985" s="80"/>
      <c r="K985" s="80"/>
      <c r="L985" s="80"/>
      <c r="M985" s="80">
        <v>135.19999999999999</v>
      </c>
      <c r="N985" s="80">
        <v>11.8</v>
      </c>
      <c r="O985" s="80">
        <v>1040</v>
      </c>
      <c r="P985" s="80">
        <f t="shared" si="30"/>
        <v>2000</v>
      </c>
    </row>
    <row r="986" spans="1:16" x14ac:dyDescent="0.25">
      <c r="A986" s="68">
        <v>7491</v>
      </c>
      <c r="B986" s="70" t="s">
        <v>2226</v>
      </c>
      <c r="C986" t="s">
        <v>1075</v>
      </c>
      <c r="D986" t="str">
        <f t="shared" si="31"/>
        <v>7491  C</v>
      </c>
      <c r="E986" s="80">
        <v>745.4</v>
      </c>
      <c r="F986" s="80">
        <v>88.2</v>
      </c>
      <c r="G986" s="80"/>
      <c r="H986" s="80"/>
      <c r="I986" s="80"/>
      <c r="J986" s="80"/>
      <c r="K986" s="80"/>
      <c r="L986" s="80"/>
      <c r="M986" s="80">
        <v>135.4</v>
      </c>
      <c r="N986" s="80">
        <v>47</v>
      </c>
      <c r="O986" s="80">
        <v>984</v>
      </c>
      <c r="P986" s="80">
        <f t="shared" si="30"/>
        <v>2000</v>
      </c>
    </row>
    <row r="987" spans="1:16" x14ac:dyDescent="0.25">
      <c r="A987" s="68">
        <v>7492</v>
      </c>
      <c r="B987" s="70" t="s">
        <v>2226</v>
      </c>
      <c r="C987" t="s">
        <v>1076</v>
      </c>
      <c r="D987" t="str">
        <f t="shared" si="31"/>
        <v>7492  C</v>
      </c>
      <c r="E987" s="80">
        <v>387</v>
      </c>
      <c r="F987" s="80"/>
      <c r="G987" s="80">
        <v>20.6</v>
      </c>
      <c r="H987" s="80">
        <v>4.9000000000000004</v>
      </c>
      <c r="I987" s="80"/>
      <c r="J987" s="80"/>
      <c r="K987" s="80"/>
      <c r="L987" s="80"/>
      <c r="M987" s="80">
        <v>2.6</v>
      </c>
      <c r="N987" s="80"/>
      <c r="O987" s="80">
        <v>584.9</v>
      </c>
      <c r="P987" s="80">
        <f t="shared" si="30"/>
        <v>1000</v>
      </c>
    </row>
    <row r="988" spans="1:16" x14ac:dyDescent="0.25">
      <c r="A988" s="68">
        <v>7493</v>
      </c>
      <c r="B988" s="70" t="s">
        <v>2226</v>
      </c>
      <c r="C988" t="s">
        <v>1077</v>
      </c>
      <c r="D988" t="str">
        <f t="shared" si="31"/>
        <v>7493  C</v>
      </c>
      <c r="E988" s="80">
        <v>781.4</v>
      </c>
      <c r="F988" s="80"/>
      <c r="G988" s="80">
        <v>11.8</v>
      </c>
      <c r="H988" s="80"/>
      <c r="I988" s="80"/>
      <c r="J988" s="80"/>
      <c r="K988" s="80">
        <v>0.6</v>
      </c>
      <c r="L988" s="80"/>
      <c r="M988" s="80">
        <v>23.4</v>
      </c>
      <c r="N988" s="80">
        <v>1.8</v>
      </c>
      <c r="O988" s="80">
        <v>1181</v>
      </c>
      <c r="P988" s="80">
        <f t="shared" si="30"/>
        <v>2000</v>
      </c>
    </row>
    <row r="989" spans="1:16" x14ac:dyDescent="0.25">
      <c r="A989" s="68">
        <v>7494</v>
      </c>
      <c r="B989" s="70" t="s">
        <v>2226</v>
      </c>
      <c r="C989" t="s">
        <v>1078</v>
      </c>
      <c r="D989" t="str">
        <f t="shared" si="31"/>
        <v>7494  C</v>
      </c>
      <c r="E989" s="80">
        <v>771.8</v>
      </c>
      <c r="F989" s="80"/>
      <c r="G989" s="80">
        <v>11.8</v>
      </c>
      <c r="H989" s="80"/>
      <c r="I989" s="80"/>
      <c r="J989" s="80"/>
      <c r="K989" s="80">
        <v>1.2</v>
      </c>
      <c r="L989" s="80"/>
      <c r="M989" s="80">
        <v>23.4</v>
      </c>
      <c r="N989" s="80">
        <v>11.8</v>
      </c>
      <c r="O989" s="80">
        <v>1180</v>
      </c>
      <c r="P989" s="80">
        <f t="shared" si="30"/>
        <v>2000</v>
      </c>
    </row>
    <row r="990" spans="1:16" x14ac:dyDescent="0.25">
      <c r="A990" s="68">
        <v>7495</v>
      </c>
      <c r="B990" s="70" t="s">
        <v>2226</v>
      </c>
      <c r="C990" t="s">
        <v>1079</v>
      </c>
      <c r="D990" t="str">
        <f t="shared" si="31"/>
        <v>7495  C</v>
      </c>
      <c r="E990" s="80">
        <v>132</v>
      </c>
      <c r="F990" s="80"/>
      <c r="G990" s="80">
        <v>183.1</v>
      </c>
      <c r="H990" s="80"/>
      <c r="I990" s="80"/>
      <c r="J990" s="80"/>
      <c r="K990" s="80">
        <v>7.7</v>
      </c>
      <c r="L990" s="80"/>
      <c r="M990" s="80"/>
      <c r="N990" s="80">
        <v>6</v>
      </c>
      <c r="O990" s="80">
        <v>671.2</v>
      </c>
      <c r="P990" s="80">
        <f t="shared" si="30"/>
        <v>1000</v>
      </c>
    </row>
    <row r="991" spans="1:16" x14ac:dyDescent="0.25">
      <c r="A991" s="68">
        <v>7496</v>
      </c>
      <c r="B991" s="70" t="s">
        <v>2226</v>
      </c>
      <c r="C991" t="s">
        <v>1080</v>
      </c>
      <c r="D991" t="str">
        <f t="shared" si="31"/>
        <v>7496  C</v>
      </c>
      <c r="E991" s="80">
        <v>135.30000000000001</v>
      </c>
      <c r="F991" s="80"/>
      <c r="G991" s="80">
        <v>77.5</v>
      </c>
      <c r="H991" s="80"/>
      <c r="I991" s="80"/>
      <c r="J991" s="80"/>
      <c r="K991" s="80">
        <v>7.9</v>
      </c>
      <c r="L991" s="80"/>
      <c r="M991" s="80"/>
      <c r="N991" s="80">
        <v>6.3</v>
      </c>
      <c r="O991" s="80">
        <v>773</v>
      </c>
      <c r="P991" s="80">
        <f t="shared" si="30"/>
        <v>1000</v>
      </c>
    </row>
    <row r="992" spans="1:16" x14ac:dyDescent="0.25">
      <c r="A992" s="68">
        <v>7497</v>
      </c>
      <c r="B992" s="70" t="s">
        <v>2226</v>
      </c>
      <c r="C992" t="s">
        <v>1081</v>
      </c>
      <c r="D992" t="str">
        <f t="shared" si="31"/>
        <v>7497  C</v>
      </c>
      <c r="E992" s="80">
        <v>271.8</v>
      </c>
      <c r="F992" s="80"/>
      <c r="G992" s="80">
        <v>81.599999999999994</v>
      </c>
      <c r="H992" s="80">
        <v>29.2</v>
      </c>
      <c r="I992" s="80"/>
      <c r="J992" s="80"/>
      <c r="K992" s="80"/>
      <c r="L992" s="80"/>
      <c r="M992" s="80">
        <v>93.2</v>
      </c>
      <c r="N992" s="80">
        <v>29.2</v>
      </c>
      <c r="O992" s="80">
        <v>1495</v>
      </c>
      <c r="P992" s="80">
        <f t="shared" si="30"/>
        <v>2000</v>
      </c>
    </row>
    <row r="993" spans="1:16" x14ac:dyDescent="0.25">
      <c r="A993" s="68">
        <v>7498</v>
      </c>
      <c r="B993" s="70" t="s">
        <v>2226</v>
      </c>
      <c r="C993" t="s">
        <v>1082</v>
      </c>
      <c r="D993" t="str">
        <f t="shared" si="31"/>
        <v>7498  C</v>
      </c>
      <c r="E993" s="80">
        <v>131.30000000000001</v>
      </c>
      <c r="F993" s="80"/>
      <c r="G993" s="80">
        <v>116.7</v>
      </c>
      <c r="H993" s="80"/>
      <c r="I993" s="80"/>
      <c r="J993" s="80"/>
      <c r="K993" s="80">
        <v>14.6</v>
      </c>
      <c r="L993" s="80"/>
      <c r="M993" s="80"/>
      <c r="N993" s="80">
        <v>43.8</v>
      </c>
      <c r="O993" s="80">
        <v>693.6</v>
      </c>
      <c r="P993" s="80">
        <f t="shared" si="30"/>
        <v>1000</v>
      </c>
    </row>
    <row r="994" spans="1:16" x14ac:dyDescent="0.25">
      <c r="A994" s="68">
        <v>7499</v>
      </c>
      <c r="B994" s="70" t="s">
        <v>2226</v>
      </c>
      <c r="C994" t="s">
        <v>1083</v>
      </c>
      <c r="D994" t="str">
        <f t="shared" si="31"/>
        <v>7499  C</v>
      </c>
      <c r="E994" s="80">
        <v>489.1</v>
      </c>
      <c r="F994" s="80">
        <v>5</v>
      </c>
      <c r="G994" s="80"/>
      <c r="H994" s="80">
        <v>0.9</v>
      </c>
      <c r="I994" s="80"/>
      <c r="J994" s="80"/>
      <c r="K994" s="80"/>
      <c r="L994" s="80"/>
      <c r="M994" s="80"/>
      <c r="N994" s="80"/>
      <c r="O994" s="80">
        <v>505</v>
      </c>
      <c r="P994" s="80">
        <f t="shared" si="30"/>
        <v>1000</v>
      </c>
    </row>
    <row r="995" spans="1:16" x14ac:dyDescent="0.25">
      <c r="A995" s="68">
        <v>7500</v>
      </c>
      <c r="B995" s="70" t="s">
        <v>2226</v>
      </c>
      <c r="C995" t="s">
        <v>1084</v>
      </c>
      <c r="D995" t="str">
        <f t="shared" si="31"/>
        <v>7500  C</v>
      </c>
      <c r="E995" s="80">
        <v>488.1</v>
      </c>
      <c r="F995" s="80">
        <v>4.7</v>
      </c>
      <c r="G995" s="80"/>
      <c r="H995" s="80">
        <v>1.2</v>
      </c>
      <c r="I995" s="80"/>
      <c r="J995" s="80"/>
      <c r="K995" s="80"/>
      <c r="L995" s="80"/>
      <c r="M995" s="80"/>
      <c r="N995" s="80">
        <v>0.6</v>
      </c>
      <c r="O995" s="80">
        <v>505.4</v>
      </c>
      <c r="P995" s="80">
        <f t="shared" si="30"/>
        <v>1000</v>
      </c>
    </row>
    <row r="996" spans="1:16" x14ac:dyDescent="0.25">
      <c r="A996" s="68">
        <v>7502</v>
      </c>
      <c r="B996" s="70" t="s">
        <v>2226</v>
      </c>
      <c r="C996" t="s">
        <v>1085</v>
      </c>
      <c r="D996" t="str">
        <f t="shared" si="31"/>
        <v>7502  C</v>
      </c>
      <c r="E996" s="80">
        <v>484.6</v>
      </c>
      <c r="F996" s="80">
        <v>17.7</v>
      </c>
      <c r="G996" s="80"/>
      <c r="H996" s="80">
        <v>11.8</v>
      </c>
      <c r="I996" s="80"/>
      <c r="J996" s="80"/>
      <c r="K996" s="80"/>
      <c r="L996" s="80"/>
      <c r="M996" s="80"/>
      <c r="N996" s="80">
        <v>2.9</v>
      </c>
      <c r="O996" s="80">
        <v>483</v>
      </c>
      <c r="P996" s="80">
        <f t="shared" si="30"/>
        <v>1000</v>
      </c>
    </row>
    <row r="997" spans="1:16" x14ac:dyDescent="0.25">
      <c r="A997" s="68">
        <v>7503</v>
      </c>
      <c r="B997" s="70" t="s">
        <v>2226</v>
      </c>
      <c r="C997" t="s">
        <v>1086</v>
      </c>
      <c r="D997" t="str">
        <f t="shared" si="31"/>
        <v>7503  C</v>
      </c>
      <c r="E997" s="80">
        <v>440.9</v>
      </c>
      <c r="F997" s="80">
        <v>23.5</v>
      </c>
      <c r="G997" s="80"/>
      <c r="H997" s="80">
        <v>11.8</v>
      </c>
      <c r="I997" s="80"/>
      <c r="J997" s="80"/>
      <c r="K997" s="80"/>
      <c r="L997" s="80"/>
      <c r="M997" s="80"/>
      <c r="N997" s="80">
        <v>8.8000000000000007</v>
      </c>
      <c r="O997" s="80">
        <v>515</v>
      </c>
      <c r="P997" s="80">
        <f t="shared" si="30"/>
        <v>1000</v>
      </c>
    </row>
    <row r="998" spans="1:16" x14ac:dyDescent="0.25">
      <c r="A998" s="68">
        <v>7504</v>
      </c>
      <c r="B998" s="70" t="s">
        <v>2226</v>
      </c>
      <c r="C998" t="s">
        <v>1087</v>
      </c>
      <c r="D998" t="str">
        <f t="shared" si="31"/>
        <v>7504  C</v>
      </c>
      <c r="E998" s="80">
        <v>187.6</v>
      </c>
      <c r="F998" s="80"/>
      <c r="G998" s="80">
        <v>58.3</v>
      </c>
      <c r="H998" s="80">
        <v>29.2</v>
      </c>
      <c r="I998" s="80"/>
      <c r="J998" s="80"/>
      <c r="K998" s="80"/>
      <c r="L998" s="80"/>
      <c r="M998" s="80"/>
      <c r="N998" s="80">
        <v>5.8</v>
      </c>
      <c r="O998" s="80">
        <v>719.1</v>
      </c>
      <c r="P998" s="80">
        <f t="shared" si="30"/>
        <v>1000</v>
      </c>
    </row>
    <row r="999" spans="1:16" x14ac:dyDescent="0.25">
      <c r="A999" s="68">
        <v>7505</v>
      </c>
      <c r="B999" s="70" t="s">
        <v>2226</v>
      </c>
      <c r="C999" t="s">
        <v>1088</v>
      </c>
      <c r="D999" t="str">
        <f t="shared" si="31"/>
        <v>7505  C</v>
      </c>
      <c r="E999" s="80">
        <v>184.7</v>
      </c>
      <c r="F999" s="80"/>
      <c r="G999" s="80">
        <v>64.2</v>
      </c>
      <c r="H999" s="80">
        <v>29.2</v>
      </c>
      <c r="I999" s="80"/>
      <c r="J999" s="80"/>
      <c r="K999" s="80"/>
      <c r="L999" s="80"/>
      <c r="M999" s="80"/>
      <c r="N999" s="80">
        <v>8.6999999999999993</v>
      </c>
      <c r="O999" s="80">
        <v>713.2</v>
      </c>
      <c r="P999" s="80">
        <f t="shared" si="30"/>
        <v>1000</v>
      </c>
    </row>
    <row r="1000" spans="1:16" x14ac:dyDescent="0.25">
      <c r="A1000" s="68">
        <v>7506</v>
      </c>
      <c r="B1000" s="70" t="s">
        <v>2226</v>
      </c>
      <c r="C1000" t="s">
        <v>1089</v>
      </c>
      <c r="D1000" t="str">
        <f t="shared" si="31"/>
        <v>7506  C</v>
      </c>
      <c r="E1000" s="80">
        <v>487.7</v>
      </c>
      <c r="F1000" s="80">
        <v>4.4000000000000004</v>
      </c>
      <c r="G1000" s="80"/>
      <c r="H1000" s="80">
        <v>2.4</v>
      </c>
      <c r="I1000" s="80"/>
      <c r="J1000" s="80"/>
      <c r="K1000" s="80"/>
      <c r="L1000" s="80"/>
      <c r="M1000" s="80"/>
      <c r="N1000" s="80">
        <v>0.3</v>
      </c>
      <c r="O1000" s="80">
        <v>505.2</v>
      </c>
      <c r="P1000" s="80">
        <f t="shared" si="30"/>
        <v>1000</v>
      </c>
    </row>
    <row r="1001" spans="1:16" x14ac:dyDescent="0.25">
      <c r="A1001" s="68">
        <v>7508</v>
      </c>
      <c r="B1001" s="70" t="s">
        <v>2226</v>
      </c>
      <c r="C1001" t="s">
        <v>1090</v>
      </c>
      <c r="D1001" t="str">
        <f t="shared" si="31"/>
        <v>7508  C</v>
      </c>
      <c r="E1001" s="80">
        <v>485.4</v>
      </c>
      <c r="F1001" s="80">
        <v>17.7</v>
      </c>
      <c r="G1001" s="80"/>
      <c r="H1001" s="80">
        <v>11.8</v>
      </c>
      <c r="I1001" s="80"/>
      <c r="J1001" s="80"/>
      <c r="K1001" s="80"/>
      <c r="L1001" s="80"/>
      <c r="M1001" s="80"/>
      <c r="N1001" s="80">
        <v>0.3</v>
      </c>
      <c r="O1001" s="80">
        <v>484.8</v>
      </c>
      <c r="P1001" s="80">
        <f t="shared" si="30"/>
        <v>1000</v>
      </c>
    </row>
    <row r="1002" spans="1:16" x14ac:dyDescent="0.25">
      <c r="A1002" s="68">
        <v>7509</v>
      </c>
      <c r="B1002" s="70" t="s">
        <v>2226</v>
      </c>
      <c r="C1002" t="s">
        <v>1091</v>
      </c>
      <c r="D1002" t="str">
        <f t="shared" si="31"/>
        <v>7509  C</v>
      </c>
      <c r="E1002" s="80">
        <v>481</v>
      </c>
      <c r="F1002" s="80">
        <v>29.5</v>
      </c>
      <c r="G1002" s="80"/>
      <c r="H1002" s="80">
        <v>23.6</v>
      </c>
      <c r="I1002" s="80"/>
      <c r="J1002" s="80"/>
      <c r="K1002" s="80"/>
      <c r="L1002" s="80"/>
      <c r="M1002" s="80"/>
      <c r="N1002" s="80">
        <v>0.9</v>
      </c>
      <c r="O1002" s="80">
        <v>465</v>
      </c>
      <c r="P1002" s="80">
        <f t="shared" si="30"/>
        <v>1000</v>
      </c>
    </row>
    <row r="1003" spans="1:16" x14ac:dyDescent="0.25">
      <c r="A1003" s="68">
        <v>7510</v>
      </c>
      <c r="B1003" s="70" t="s">
        <v>2226</v>
      </c>
      <c r="C1003" t="s">
        <v>1092</v>
      </c>
      <c r="D1003" t="str">
        <f t="shared" si="31"/>
        <v>7510  C</v>
      </c>
      <c r="E1003" s="80">
        <v>372</v>
      </c>
      <c r="F1003" s="80">
        <v>58.7</v>
      </c>
      <c r="G1003" s="80"/>
      <c r="H1003" s="80">
        <v>29.4</v>
      </c>
      <c r="I1003" s="80"/>
      <c r="J1003" s="80"/>
      <c r="K1003" s="80"/>
      <c r="L1003" s="80"/>
      <c r="M1003" s="80"/>
      <c r="N1003" s="80">
        <v>5.9</v>
      </c>
      <c r="O1003" s="80">
        <v>534</v>
      </c>
      <c r="P1003" s="80">
        <f t="shared" si="30"/>
        <v>1000</v>
      </c>
    </row>
    <row r="1004" spans="1:16" x14ac:dyDescent="0.25">
      <c r="A1004" s="68">
        <v>7511</v>
      </c>
      <c r="B1004" s="70" t="s">
        <v>2226</v>
      </c>
      <c r="C1004" t="s">
        <v>1093</v>
      </c>
      <c r="D1004" t="str">
        <f t="shared" si="31"/>
        <v>7511  C</v>
      </c>
      <c r="E1004" s="80">
        <v>374.6</v>
      </c>
      <c r="F1004" s="80">
        <v>82.4</v>
      </c>
      <c r="G1004" s="80"/>
      <c r="H1004" s="80">
        <v>44.1</v>
      </c>
      <c r="I1004" s="80"/>
      <c r="J1004" s="80"/>
      <c r="K1004" s="80"/>
      <c r="L1004" s="80"/>
      <c r="M1004" s="80"/>
      <c r="N1004" s="80">
        <v>2.9</v>
      </c>
      <c r="O1004" s="80">
        <v>496</v>
      </c>
      <c r="P1004" s="80">
        <f t="shared" si="30"/>
        <v>1000</v>
      </c>
    </row>
    <row r="1005" spans="1:16" x14ac:dyDescent="0.25">
      <c r="A1005" s="68">
        <v>7512</v>
      </c>
      <c r="B1005" s="70" t="s">
        <v>2226</v>
      </c>
      <c r="C1005" t="s">
        <v>1094</v>
      </c>
      <c r="D1005" t="str">
        <f t="shared" si="31"/>
        <v>7512  C</v>
      </c>
      <c r="E1005" s="80">
        <v>367.6</v>
      </c>
      <c r="F1005" s="80">
        <v>112</v>
      </c>
      <c r="G1005" s="80"/>
      <c r="H1005" s="80">
        <v>73.7</v>
      </c>
      <c r="I1005" s="80"/>
      <c r="J1005" s="80"/>
      <c r="K1005" s="80"/>
      <c r="L1005" s="80"/>
      <c r="M1005" s="80"/>
      <c r="N1005" s="80">
        <v>8.8000000000000007</v>
      </c>
      <c r="O1005" s="80">
        <v>437.9</v>
      </c>
      <c r="P1005" s="80">
        <f t="shared" si="30"/>
        <v>1000</v>
      </c>
    </row>
    <row r="1006" spans="1:16" x14ac:dyDescent="0.25">
      <c r="A1006" s="68">
        <v>7513</v>
      </c>
      <c r="B1006" s="70" t="s">
        <v>2226</v>
      </c>
      <c r="C1006" t="s">
        <v>1095</v>
      </c>
      <c r="D1006" t="str">
        <f t="shared" si="31"/>
        <v>7513  C</v>
      </c>
      <c r="E1006" s="80">
        <v>486</v>
      </c>
      <c r="F1006" s="80">
        <v>8.8000000000000007</v>
      </c>
      <c r="G1006" s="80"/>
      <c r="H1006" s="80">
        <v>17.7</v>
      </c>
      <c r="I1006" s="80"/>
      <c r="J1006" s="80"/>
      <c r="K1006" s="80"/>
      <c r="L1006" s="80"/>
      <c r="M1006" s="80"/>
      <c r="N1006" s="80">
        <v>1.8</v>
      </c>
      <c r="O1006" s="80">
        <v>485.7</v>
      </c>
      <c r="P1006" s="80">
        <f t="shared" si="30"/>
        <v>1000</v>
      </c>
    </row>
    <row r="1007" spans="1:16" x14ac:dyDescent="0.25">
      <c r="A1007" s="68">
        <v>7514</v>
      </c>
      <c r="B1007" s="70" t="s">
        <v>2226</v>
      </c>
      <c r="C1007" t="s">
        <v>1096</v>
      </c>
      <c r="D1007" t="str">
        <f t="shared" si="31"/>
        <v>7514  C</v>
      </c>
      <c r="E1007" s="80">
        <v>386.9</v>
      </c>
      <c r="F1007" s="80">
        <v>5.9</v>
      </c>
      <c r="G1007" s="80"/>
      <c r="H1007" s="80">
        <v>17.600000000000001</v>
      </c>
      <c r="I1007" s="80"/>
      <c r="J1007" s="80"/>
      <c r="K1007" s="80"/>
      <c r="L1007" s="80"/>
      <c r="M1007" s="80"/>
      <c r="N1007" s="80">
        <v>1.2</v>
      </c>
      <c r="O1007" s="80">
        <v>588.4</v>
      </c>
      <c r="P1007" s="80">
        <f t="shared" si="30"/>
        <v>1000</v>
      </c>
    </row>
    <row r="1008" spans="1:16" x14ac:dyDescent="0.25">
      <c r="A1008" s="68">
        <v>7515</v>
      </c>
      <c r="B1008" s="70" t="s">
        <v>2226</v>
      </c>
      <c r="C1008" t="s">
        <v>1097</v>
      </c>
      <c r="D1008" t="str">
        <f t="shared" si="31"/>
        <v>7515  C</v>
      </c>
      <c r="E1008" s="80">
        <v>482.9</v>
      </c>
      <c r="F1008" s="80">
        <v>14.7</v>
      </c>
      <c r="G1008" s="80"/>
      <c r="H1008" s="80">
        <v>29.4</v>
      </c>
      <c r="I1008" s="80"/>
      <c r="J1008" s="80"/>
      <c r="K1008" s="80"/>
      <c r="L1008" s="80"/>
      <c r="M1008" s="80"/>
      <c r="N1008" s="80">
        <v>2.9</v>
      </c>
      <c r="O1008" s="80">
        <v>470.1</v>
      </c>
      <c r="P1008" s="80">
        <f t="shared" si="30"/>
        <v>1000</v>
      </c>
    </row>
    <row r="1009" spans="1:16" x14ac:dyDescent="0.25">
      <c r="A1009" s="68">
        <v>7516</v>
      </c>
      <c r="B1009" s="70" t="s">
        <v>2226</v>
      </c>
      <c r="C1009" t="s">
        <v>1098</v>
      </c>
      <c r="D1009" t="str">
        <f t="shared" si="31"/>
        <v>7516  C</v>
      </c>
      <c r="E1009" s="80">
        <v>413.6</v>
      </c>
      <c r="F1009" s="80">
        <v>88.6</v>
      </c>
      <c r="G1009" s="80"/>
      <c r="H1009" s="80">
        <v>88.6</v>
      </c>
      <c r="I1009" s="80"/>
      <c r="J1009" s="80"/>
      <c r="K1009" s="80"/>
      <c r="L1009" s="80"/>
      <c r="M1009" s="80"/>
      <c r="N1009" s="80">
        <v>17.7</v>
      </c>
      <c r="O1009" s="80">
        <v>391.5</v>
      </c>
      <c r="P1009" s="80">
        <f t="shared" si="30"/>
        <v>1000.0000000000001</v>
      </c>
    </row>
    <row r="1010" spans="1:16" x14ac:dyDescent="0.25">
      <c r="A1010" s="68">
        <v>7517</v>
      </c>
      <c r="B1010" s="70" t="s">
        <v>2226</v>
      </c>
      <c r="C1010" t="s">
        <v>1099</v>
      </c>
      <c r="D1010" t="str">
        <f t="shared" si="31"/>
        <v>7517  C</v>
      </c>
      <c r="E1010" s="80">
        <v>126.4</v>
      </c>
      <c r="F1010" s="80"/>
      <c r="G1010" s="80">
        <v>78.8</v>
      </c>
      <c r="H1010" s="80">
        <v>78.8</v>
      </c>
      <c r="I1010" s="80"/>
      <c r="J1010" s="80"/>
      <c r="K1010" s="80"/>
      <c r="L1010" s="80"/>
      <c r="M1010" s="80"/>
      <c r="N1010" s="80">
        <v>8.8000000000000007</v>
      </c>
      <c r="O1010" s="80">
        <v>707.2</v>
      </c>
      <c r="P1010" s="80">
        <f t="shared" si="30"/>
        <v>1000</v>
      </c>
    </row>
    <row r="1011" spans="1:16" x14ac:dyDescent="0.25">
      <c r="A1011" s="68">
        <v>7518</v>
      </c>
      <c r="B1011" s="70" t="s">
        <v>2226</v>
      </c>
      <c r="C1011" t="s">
        <v>1100</v>
      </c>
      <c r="D1011" t="str">
        <f t="shared" si="31"/>
        <v>7518  C</v>
      </c>
      <c r="E1011" s="80">
        <v>136.5</v>
      </c>
      <c r="F1011" s="80"/>
      <c r="G1011" s="80">
        <v>117</v>
      </c>
      <c r="H1011" s="80">
        <v>87.8</v>
      </c>
      <c r="I1011" s="80"/>
      <c r="J1011" s="80"/>
      <c r="K1011" s="80"/>
      <c r="L1011" s="80"/>
      <c r="M1011" s="80"/>
      <c r="N1011" s="80">
        <v>29.3</v>
      </c>
      <c r="O1011" s="80">
        <v>629.4</v>
      </c>
      <c r="P1011" s="80">
        <f t="shared" si="30"/>
        <v>1000</v>
      </c>
    </row>
    <row r="1012" spans="1:16" x14ac:dyDescent="0.25">
      <c r="A1012" s="68">
        <v>7519</v>
      </c>
      <c r="B1012" s="70" t="s">
        <v>2226</v>
      </c>
      <c r="C1012" t="s">
        <v>1101</v>
      </c>
      <c r="D1012" t="str">
        <f t="shared" si="31"/>
        <v>7519  C</v>
      </c>
      <c r="E1012" s="80">
        <v>122.3</v>
      </c>
      <c r="F1012" s="80"/>
      <c r="G1012" s="80">
        <v>167.3</v>
      </c>
      <c r="H1012" s="80">
        <v>88.1</v>
      </c>
      <c r="I1012" s="80"/>
      <c r="J1012" s="80"/>
      <c r="K1012" s="80"/>
      <c r="L1012" s="80"/>
      <c r="M1012" s="80"/>
      <c r="N1012" s="80">
        <v>73.400000000000006</v>
      </c>
      <c r="O1012" s="80">
        <v>548.9</v>
      </c>
      <c r="P1012" s="80">
        <f t="shared" si="30"/>
        <v>1000</v>
      </c>
    </row>
    <row r="1013" spans="1:16" x14ac:dyDescent="0.25">
      <c r="A1013" s="68">
        <v>7520</v>
      </c>
      <c r="B1013" s="70" t="s">
        <v>2226</v>
      </c>
      <c r="C1013" t="s">
        <v>1102</v>
      </c>
      <c r="D1013" t="str">
        <f t="shared" si="31"/>
        <v>7520  C</v>
      </c>
      <c r="E1013" s="80">
        <v>387.8</v>
      </c>
      <c r="F1013" s="80">
        <v>5.9</v>
      </c>
      <c r="G1013" s="80"/>
      <c r="H1013" s="80">
        <v>11.7</v>
      </c>
      <c r="I1013" s="80"/>
      <c r="J1013" s="80"/>
      <c r="K1013" s="80"/>
      <c r="L1013" s="80"/>
      <c r="M1013" s="80"/>
      <c r="N1013" s="80">
        <v>0.6</v>
      </c>
      <c r="O1013" s="80">
        <v>594</v>
      </c>
      <c r="P1013" s="80">
        <f t="shared" si="30"/>
        <v>1000</v>
      </c>
    </row>
    <row r="1014" spans="1:16" x14ac:dyDescent="0.25">
      <c r="A1014" s="68">
        <v>7521</v>
      </c>
      <c r="B1014" s="70" t="s">
        <v>2226</v>
      </c>
      <c r="C1014" t="s">
        <v>1103</v>
      </c>
      <c r="D1014" t="str">
        <f t="shared" si="31"/>
        <v>7521  C</v>
      </c>
      <c r="E1014" s="80">
        <v>461.5</v>
      </c>
      <c r="F1014" s="80">
        <v>8.8000000000000007</v>
      </c>
      <c r="G1014" s="80"/>
      <c r="H1014" s="80">
        <v>14.7</v>
      </c>
      <c r="I1014" s="80"/>
      <c r="J1014" s="80"/>
      <c r="K1014" s="80"/>
      <c r="L1014" s="80"/>
      <c r="M1014" s="80"/>
      <c r="N1014" s="80">
        <v>2.9</v>
      </c>
      <c r="O1014" s="80">
        <v>512.1</v>
      </c>
      <c r="P1014" s="80">
        <f t="shared" si="30"/>
        <v>1000</v>
      </c>
    </row>
    <row r="1015" spans="1:16" x14ac:dyDescent="0.25">
      <c r="A1015" s="68">
        <v>7522</v>
      </c>
      <c r="B1015" s="70" t="s">
        <v>2226</v>
      </c>
      <c r="C1015" t="s">
        <v>1104</v>
      </c>
      <c r="D1015" t="str">
        <f t="shared" si="31"/>
        <v>7522  C</v>
      </c>
      <c r="E1015" s="80">
        <v>316.3</v>
      </c>
      <c r="F1015" s="80"/>
      <c r="G1015" s="80">
        <v>14.6</v>
      </c>
      <c r="H1015" s="80">
        <v>52.7</v>
      </c>
      <c r="I1015" s="80"/>
      <c r="J1015" s="80"/>
      <c r="K1015" s="80"/>
      <c r="L1015" s="80"/>
      <c r="M1015" s="80"/>
      <c r="N1015" s="80">
        <v>8.8000000000000007</v>
      </c>
      <c r="O1015" s="80">
        <v>607.6</v>
      </c>
      <c r="P1015" s="80">
        <f t="shared" si="30"/>
        <v>1000</v>
      </c>
    </row>
    <row r="1016" spans="1:16" x14ac:dyDescent="0.25">
      <c r="A1016" s="68">
        <v>7523</v>
      </c>
      <c r="B1016" s="70" t="s">
        <v>2226</v>
      </c>
      <c r="C1016" t="s">
        <v>1105</v>
      </c>
      <c r="D1016" t="str">
        <f t="shared" si="31"/>
        <v>7523  C</v>
      </c>
      <c r="E1016" s="80">
        <v>316.39999999999998</v>
      </c>
      <c r="F1016" s="80"/>
      <c r="G1016" s="80">
        <v>14.6</v>
      </c>
      <c r="H1016" s="80">
        <v>58.6</v>
      </c>
      <c r="I1016" s="80"/>
      <c r="J1016" s="80"/>
      <c r="K1016" s="80"/>
      <c r="L1016" s="80"/>
      <c r="M1016" s="80"/>
      <c r="N1016" s="80">
        <v>8.8000000000000007</v>
      </c>
      <c r="O1016" s="80">
        <v>601.6</v>
      </c>
      <c r="P1016" s="80">
        <f t="shared" si="30"/>
        <v>1000</v>
      </c>
    </row>
    <row r="1017" spans="1:16" x14ac:dyDescent="0.25">
      <c r="A1017" s="68">
        <v>7524</v>
      </c>
      <c r="B1017" s="70" t="s">
        <v>2226</v>
      </c>
      <c r="C1017" t="s">
        <v>1106</v>
      </c>
      <c r="D1017" t="str">
        <f t="shared" si="31"/>
        <v>7524  C</v>
      </c>
      <c r="E1017" s="80">
        <v>316.39999999999998</v>
      </c>
      <c r="F1017" s="80"/>
      <c r="G1017" s="80">
        <v>17.600000000000001</v>
      </c>
      <c r="H1017" s="80">
        <v>58.6</v>
      </c>
      <c r="I1017" s="80"/>
      <c r="J1017" s="80"/>
      <c r="K1017" s="80"/>
      <c r="L1017" s="80"/>
      <c r="M1017" s="80"/>
      <c r="N1017" s="80">
        <v>8.8000000000000007</v>
      </c>
      <c r="O1017" s="80">
        <v>598.6</v>
      </c>
      <c r="P1017" s="80">
        <f t="shared" si="30"/>
        <v>1000</v>
      </c>
    </row>
    <row r="1018" spans="1:16" x14ac:dyDescent="0.25">
      <c r="A1018" s="68">
        <v>7525</v>
      </c>
      <c r="B1018" s="70" t="s">
        <v>2226</v>
      </c>
      <c r="C1018" t="s">
        <v>1107</v>
      </c>
      <c r="D1018" t="str">
        <f t="shared" si="31"/>
        <v>7525  C</v>
      </c>
      <c r="E1018" s="80">
        <v>121</v>
      </c>
      <c r="F1018" s="80"/>
      <c r="G1018" s="80">
        <v>29</v>
      </c>
      <c r="H1018" s="80">
        <v>23.2</v>
      </c>
      <c r="I1018" s="80"/>
      <c r="J1018" s="80"/>
      <c r="K1018" s="80"/>
      <c r="L1018" s="80"/>
      <c r="M1018" s="80"/>
      <c r="N1018" s="80">
        <v>14.5</v>
      </c>
      <c r="O1018" s="80">
        <v>812.3</v>
      </c>
      <c r="P1018" s="80">
        <f t="shared" si="30"/>
        <v>1000</v>
      </c>
    </row>
    <row r="1019" spans="1:16" x14ac:dyDescent="0.25">
      <c r="A1019" s="68">
        <v>7526</v>
      </c>
      <c r="B1019" s="70" t="s">
        <v>2226</v>
      </c>
      <c r="C1019" t="s">
        <v>1108</v>
      </c>
      <c r="D1019" t="str">
        <f t="shared" si="31"/>
        <v>7526  C</v>
      </c>
      <c r="E1019" s="80">
        <v>243.9</v>
      </c>
      <c r="F1019" s="80"/>
      <c r="G1019" s="80">
        <v>43.9</v>
      </c>
      <c r="H1019" s="80">
        <v>73.2</v>
      </c>
      <c r="I1019" s="80"/>
      <c r="J1019" s="80"/>
      <c r="K1019" s="80"/>
      <c r="L1019" s="80"/>
      <c r="M1019" s="80"/>
      <c r="N1019" s="80">
        <v>17.600000000000001</v>
      </c>
      <c r="O1019" s="80">
        <v>621.4</v>
      </c>
      <c r="P1019" s="80">
        <f t="shared" si="30"/>
        <v>1000</v>
      </c>
    </row>
    <row r="1020" spans="1:16" x14ac:dyDescent="0.25">
      <c r="A1020" s="68">
        <v>7527</v>
      </c>
      <c r="B1020" s="70" t="s">
        <v>2226</v>
      </c>
      <c r="C1020" t="s">
        <v>1109</v>
      </c>
      <c r="D1020" t="str">
        <f t="shared" si="31"/>
        <v>7527  C</v>
      </c>
      <c r="E1020" s="80">
        <v>356.9</v>
      </c>
      <c r="F1020" s="80"/>
      <c r="G1020" s="80">
        <v>5.9</v>
      </c>
      <c r="H1020" s="80"/>
      <c r="I1020" s="80"/>
      <c r="J1020" s="80"/>
      <c r="K1020" s="80"/>
      <c r="L1020" s="80"/>
      <c r="M1020" s="80"/>
      <c r="N1020" s="80">
        <v>5.9</v>
      </c>
      <c r="O1020" s="80">
        <v>631.29999999999995</v>
      </c>
      <c r="P1020" s="80">
        <f t="shared" si="30"/>
        <v>999.99999999999989</v>
      </c>
    </row>
    <row r="1021" spans="1:16" x14ac:dyDescent="0.25">
      <c r="A1021" s="68">
        <v>7528</v>
      </c>
      <c r="B1021" s="70" t="s">
        <v>2226</v>
      </c>
      <c r="C1021" t="s">
        <v>1110</v>
      </c>
      <c r="D1021" t="str">
        <f t="shared" si="31"/>
        <v>7528  C</v>
      </c>
      <c r="E1021" s="80">
        <v>390.9</v>
      </c>
      <c r="F1021" s="80"/>
      <c r="G1021" s="80">
        <v>5.9</v>
      </c>
      <c r="H1021" s="80">
        <v>5.9</v>
      </c>
      <c r="I1021" s="80"/>
      <c r="J1021" s="80"/>
      <c r="K1021" s="80"/>
      <c r="L1021" s="80"/>
      <c r="M1021" s="80"/>
      <c r="N1021" s="80">
        <v>14.7</v>
      </c>
      <c r="O1021" s="80">
        <v>582.6</v>
      </c>
      <c r="P1021" s="80">
        <f t="shared" si="30"/>
        <v>1000</v>
      </c>
    </row>
    <row r="1022" spans="1:16" x14ac:dyDescent="0.25">
      <c r="A1022" s="68">
        <v>7529</v>
      </c>
      <c r="B1022" s="70" t="s">
        <v>2226</v>
      </c>
      <c r="C1022" t="s">
        <v>1111</v>
      </c>
      <c r="D1022" t="str">
        <f t="shared" si="31"/>
        <v>7529  C</v>
      </c>
      <c r="E1022" s="80">
        <v>321.60000000000002</v>
      </c>
      <c r="F1022" s="80"/>
      <c r="G1022" s="80">
        <v>5.8</v>
      </c>
      <c r="H1022" s="80">
        <v>5.8</v>
      </c>
      <c r="I1022" s="80"/>
      <c r="J1022" s="80"/>
      <c r="K1022" s="80"/>
      <c r="L1022" s="80"/>
      <c r="M1022" s="80"/>
      <c r="N1022" s="80">
        <v>17.5</v>
      </c>
      <c r="O1022" s="80">
        <v>649.29999999999995</v>
      </c>
      <c r="P1022" s="80">
        <f t="shared" si="30"/>
        <v>1000</v>
      </c>
    </row>
    <row r="1023" spans="1:16" x14ac:dyDescent="0.25">
      <c r="A1023" s="68">
        <v>7530</v>
      </c>
      <c r="B1023" s="70" t="s">
        <v>2226</v>
      </c>
      <c r="C1023" t="s">
        <v>1112</v>
      </c>
      <c r="D1023" t="str">
        <f t="shared" si="31"/>
        <v>7530  C</v>
      </c>
      <c r="E1023" s="80">
        <v>213.5</v>
      </c>
      <c r="F1023" s="80"/>
      <c r="G1023" s="80">
        <v>5.8</v>
      </c>
      <c r="H1023" s="80">
        <v>5.8</v>
      </c>
      <c r="I1023" s="80"/>
      <c r="J1023" s="80"/>
      <c r="K1023" s="80"/>
      <c r="L1023" s="80"/>
      <c r="M1023" s="80"/>
      <c r="N1023" s="80">
        <v>17.5</v>
      </c>
      <c r="O1023" s="80">
        <v>757.4</v>
      </c>
      <c r="P1023" s="80">
        <f t="shared" si="30"/>
        <v>1000</v>
      </c>
    </row>
    <row r="1024" spans="1:16" x14ac:dyDescent="0.25">
      <c r="A1024" s="68">
        <v>7531</v>
      </c>
      <c r="B1024" s="70" t="s">
        <v>2226</v>
      </c>
      <c r="C1024" t="s">
        <v>1113</v>
      </c>
      <c r="D1024" t="str">
        <f t="shared" si="31"/>
        <v>7531  C</v>
      </c>
      <c r="E1024" s="80">
        <v>213.5</v>
      </c>
      <c r="F1024" s="80"/>
      <c r="G1024" s="80">
        <v>5.8</v>
      </c>
      <c r="H1024" s="80">
        <v>5.8</v>
      </c>
      <c r="I1024" s="80"/>
      <c r="J1024" s="80"/>
      <c r="K1024" s="80"/>
      <c r="L1024" s="80"/>
      <c r="M1024" s="80"/>
      <c r="N1024" s="80">
        <v>20.399999999999999</v>
      </c>
      <c r="O1024" s="80">
        <v>754.5</v>
      </c>
      <c r="P1024" s="80">
        <f t="shared" si="30"/>
        <v>1000</v>
      </c>
    </row>
    <row r="1025" spans="1:16" x14ac:dyDescent="0.25">
      <c r="A1025" s="68">
        <v>7532</v>
      </c>
      <c r="B1025" s="70" t="s">
        <v>2226</v>
      </c>
      <c r="C1025" t="s">
        <v>1114</v>
      </c>
      <c r="D1025" t="str">
        <f t="shared" si="31"/>
        <v>7532  C</v>
      </c>
      <c r="E1025" s="80">
        <v>194.1</v>
      </c>
      <c r="F1025" s="80"/>
      <c r="G1025" s="80">
        <v>8.6999999999999993</v>
      </c>
      <c r="H1025" s="80">
        <v>5.8</v>
      </c>
      <c r="I1025" s="80"/>
      <c r="J1025" s="80"/>
      <c r="K1025" s="80"/>
      <c r="L1025" s="80"/>
      <c r="M1025" s="80"/>
      <c r="N1025" s="80">
        <v>34.9</v>
      </c>
      <c r="O1025" s="80">
        <v>756.5</v>
      </c>
      <c r="P1025" s="80">
        <f t="shared" si="30"/>
        <v>1000</v>
      </c>
    </row>
    <row r="1026" spans="1:16" x14ac:dyDescent="0.25">
      <c r="A1026" s="68">
        <v>7533</v>
      </c>
      <c r="B1026" s="70" t="s">
        <v>2226</v>
      </c>
      <c r="C1026" t="s">
        <v>1115</v>
      </c>
      <c r="D1026" t="str">
        <f t="shared" si="31"/>
        <v>7533  C</v>
      </c>
      <c r="E1026" s="80">
        <v>101.9</v>
      </c>
      <c r="F1026" s="80"/>
      <c r="G1026" s="80">
        <v>34.9</v>
      </c>
      <c r="H1026" s="80">
        <v>17.5</v>
      </c>
      <c r="I1026" s="80"/>
      <c r="J1026" s="80"/>
      <c r="K1026" s="80"/>
      <c r="L1026" s="80"/>
      <c r="M1026" s="80"/>
      <c r="N1026" s="80">
        <v>93.2</v>
      </c>
      <c r="O1026" s="80">
        <v>752.5</v>
      </c>
      <c r="P1026" s="80">
        <f t="shared" si="30"/>
        <v>1000</v>
      </c>
    </row>
    <row r="1027" spans="1:16" x14ac:dyDescent="0.25">
      <c r="A1027" s="68">
        <v>7534</v>
      </c>
      <c r="B1027" s="70" t="s">
        <v>2226</v>
      </c>
      <c r="C1027" t="s">
        <v>1116</v>
      </c>
      <c r="D1027" t="str">
        <f t="shared" si="31"/>
        <v>7534  C</v>
      </c>
      <c r="E1027" s="80">
        <v>67.2</v>
      </c>
      <c r="F1027" s="80">
        <v>0.3</v>
      </c>
      <c r="G1027" s="80"/>
      <c r="H1027" s="80"/>
      <c r="I1027" s="80"/>
      <c r="J1027" s="80"/>
      <c r="K1027" s="80"/>
      <c r="L1027" s="80"/>
      <c r="M1027" s="80"/>
      <c r="N1027" s="80">
        <v>0.6</v>
      </c>
      <c r="O1027" s="80">
        <v>931.9</v>
      </c>
      <c r="P1027" s="80">
        <f t="shared" si="30"/>
        <v>1000</v>
      </c>
    </row>
    <row r="1028" spans="1:16" x14ac:dyDescent="0.25">
      <c r="A1028" s="68">
        <v>7535</v>
      </c>
      <c r="B1028" s="70" t="s">
        <v>2226</v>
      </c>
      <c r="C1028" t="s">
        <v>1117</v>
      </c>
      <c r="D1028" t="str">
        <f t="shared" si="31"/>
        <v>7535  C</v>
      </c>
      <c r="E1028" s="80">
        <v>96.1</v>
      </c>
      <c r="F1028" s="80">
        <v>0.3</v>
      </c>
      <c r="G1028" s="80"/>
      <c r="H1028" s="80"/>
      <c r="I1028" s="80"/>
      <c r="J1028" s="80"/>
      <c r="K1028" s="80"/>
      <c r="L1028" s="80"/>
      <c r="M1028" s="80"/>
      <c r="N1028" s="80">
        <v>0.9</v>
      </c>
      <c r="O1028" s="80">
        <v>902.7</v>
      </c>
      <c r="P1028" s="80">
        <f t="shared" si="30"/>
        <v>1000</v>
      </c>
    </row>
    <row r="1029" spans="1:16" x14ac:dyDescent="0.25">
      <c r="A1029" s="68">
        <v>7536</v>
      </c>
      <c r="B1029" s="70" t="s">
        <v>2226</v>
      </c>
      <c r="C1029" t="s">
        <v>1118</v>
      </c>
      <c r="D1029" t="str">
        <f t="shared" si="31"/>
        <v>7536  C</v>
      </c>
      <c r="E1029" s="80">
        <v>96.5</v>
      </c>
      <c r="F1029" s="80"/>
      <c r="G1029" s="80">
        <v>2.9</v>
      </c>
      <c r="H1029" s="80"/>
      <c r="I1029" s="80"/>
      <c r="J1029" s="80"/>
      <c r="K1029" s="80"/>
      <c r="L1029" s="80"/>
      <c r="M1029" s="80"/>
      <c r="N1029" s="80">
        <v>5.8</v>
      </c>
      <c r="O1029" s="80">
        <v>894.8</v>
      </c>
      <c r="P1029" s="80">
        <f t="shared" ref="P1029:P1030" si="32">SUM(E1029:O1029)</f>
        <v>1000</v>
      </c>
    </row>
    <row r="1030" spans="1:16" x14ac:dyDescent="0.25">
      <c r="A1030" s="68">
        <v>7537</v>
      </c>
      <c r="B1030" s="70" t="s">
        <v>2226</v>
      </c>
      <c r="C1030" t="s">
        <v>1119</v>
      </c>
      <c r="D1030" t="str">
        <f t="shared" ref="D1030:D1085" si="33">CONCATENATE(A1030,B1030)</f>
        <v>7537  C</v>
      </c>
      <c r="E1030" s="80">
        <v>223.1</v>
      </c>
      <c r="F1030" s="80"/>
      <c r="G1030" s="80"/>
      <c r="H1030" s="80"/>
      <c r="I1030" s="80"/>
      <c r="J1030" s="80"/>
      <c r="K1030" s="80"/>
      <c r="L1030" s="80"/>
      <c r="M1030" s="80">
        <v>2.9</v>
      </c>
      <c r="N1030" s="80">
        <v>4.4000000000000004</v>
      </c>
      <c r="O1030" s="80">
        <v>769.6</v>
      </c>
      <c r="P1030" s="80">
        <f t="shared" si="32"/>
        <v>1000</v>
      </c>
    </row>
    <row r="1031" spans="1:16" x14ac:dyDescent="0.25">
      <c r="A1031" s="68">
        <v>7538</v>
      </c>
      <c r="B1031" s="70" t="s">
        <v>2226</v>
      </c>
      <c r="C1031" t="s">
        <v>1120</v>
      </c>
      <c r="D1031" t="str">
        <f t="shared" si="33"/>
        <v>7538  C</v>
      </c>
      <c r="E1031" s="80">
        <v>216.2</v>
      </c>
      <c r="F1031" s="80"/>
      <c r="G1031" s="80"/>
      <c r="H1031" s="80"/>
      <c r="I1031" s="80"/>
      <c r="J1031" s="80"/>
      <c r="K1031" s="80"/>
      <c r="L1031" s="80"/>
      <c r="M1031" s="80">
        <v>0.9</v>
      </c>
      <c r="N1031" s="80">
        <v>5.8</v>
      </c>
      <c r="O1031" s="80">
        <v>777.1</v>
      </c>
      <c r="P1031" s="80">
        <f t="shared" ref="P1031:P1085" si="34">SUM(E1031:O1031)</f>
        <v>1000</v>
      </c>
    </row>
    <row r="1032" spans="1:16" x14ac:dyDescent="0.25">
      <c r="A1032" s="68">
        <v>7539</v>
      </c>
      <c r="B1032" s="70" t="s">
        <v>2226</v>
      </c>
      <c r="C1032" t="s">
        <v>1121</v>
      </c>
      <c r="D1032" t="str">
        <f t="shared" si="33"/>
        <v>7539  C</v>
      </c>
      <c r="E1032" s="80">
        <v>216.2</v>
      </c>
      <c r="F1032" s="80"/>
      <c r="G1032" s="80"/>
      <c r="H1032" s="80"/>
      <c r="I1032" s="80"/>
      <c r="J1032" s="80"/>
      <c r="K1032" s="80"/>
      <c r="L1032" s="80"/>
      <c r="M1032" s="80"/>
      <c r="N1032" s="80">
        <v>5.8</v>
      </c>
      <c r="O1032" s="80">
        <v>778</v>
      </c>
      <c r="P1032" s="80">
        <f t="shared" si="34"/>
        <v>1000</v>
      </c>
    </row>
    <row r="1033" spans="1:16" x14ac:dyDescent="0.25">
      <c r="A1033" s="68">
        <v>7540</v>
      </c>
      <c r="B1033" s="70" t="s">
        <v>2226</v>
      </c>
      <c r="C1033" t="s">
        <v>1122</v>
      </c>
      <c r="D1033" t="str">
        <f t="shared" si="33"/>
        <v>7540  C</v>
      </c>
      <c r="E1033" s="80">
        <v>96.6</v>
      </c>
      <c r="F1033" s="80"/>
      <c r="G1033" s="80"/>
      <c r="H1033" s="80"/>
      <c r="I1033" s="80"/>
      <c r="J1033" s="80"/>
      <c r="K1033" s="80"/>
      <c r="L1033" s="80"/>
      <c r="M1033" s="80"/>
      <c r="N1033" s="80">
        <v>43.5</v>
      </c>
      <c r="O1033" s="80">
        <v>859.9</v>
      </c>
      <c r="P1033" s="80">
        <f t="shared" si="34"/>
        <v>1000</v>
      </c>
    </row>
    <row r="1034" spans="1:16" x14ac:dyDescent="0.25">
      <c r="A1034" s="68">
        <v>7541</v>
      </c>
      <c r="B1034" s="70" t="s">
        <v>2226</v>
      </c>
      <c r="C1034" t="s">
        <v>1123</v>
      </c>
      <c r="D1034" t="str">
        <f t="shared" si="33"/>
        <v>7541  C</v>
      </c>
      <c r="E1034" s="80">
        <v>451.9</v>
      </c>
      <c r="F1034" s="80"/>
      <c r="G1034" s="80"/>
      <c r="H1034" s="80"/>
      <c r="I1034" s="80"/>
      <c r="J1034" s="80"/>
      <c r="K1034" s="80">
        <v>0.3</v>
      </c>
      <c r="L1034" s="80"/>
      <c r="M1034" s="80"/>
      <c r="N1034" s="80">
        <v>0.3</v>
      </c>
      <c r="O1034" s="80">
        <v>547.5</v>
      </c>
      <c r="P1034" s="80">
        <f t="shared" si="34"/>
        <v>1000</v>
      </c>
    </row>
    <row r="1035" spans="1:16" x14ac:dyDescent="0.25">
      <c r="A1035" s="68">
        <v>7542</v>
      </c>
      <c r="B1035" s="70" t="s">
        <v>2226</v>
      </c>
      <c r="C1035" t="s">
        <v>1124</v>
      </c>
      <c r="D1035" t="str">
        <f t="shared" si="33"/>
        <v>7542  C</v>
      </c>
      <c r="E1035" s="80">
        <v>390.7</v>
      </c>
      <c r="F1035" s="80"/>
      <c r="G1035" s="80"/>
      <c r="H1035" s="80"/>
      <c r="I1035" s="80"/>
      <c r="J1035" s="80"/>
      <c r="K1035" s="80">
        <v>2.9</v>
      </c>
      <c r="L1035" s="80"/>
      <c r="M1035" s="80"/>
      <c r="N1035" s="80">
        <v>11.7</v>
      </c>
      <c r="O1035" s="80">
        <v>594.70000000000005</v>
      </c>
      <c r="P1035" s="80">
        <f t="shared" si="34"/>
        <v>1000</v>
      </c>
    </row>
    <row r="1036" spans="1:16" x14ac:dyDescent="0.25">
      <c r="A1036" s="68">
        <v>7543</v>
      </c>
      <c r="B1036" s="70" t="s">
        <v>2226</v>
      </c>
      <c r="C1036" t="s">
        <v>1125</v>
      </c>
      <c r="D1036" t="str">
        <f t="shared" si="33"/>
        <v>7543  C</v>
      </c>
      <c r="E1036" s="80">
        <v>445.4</v>
      </c>
      <c r="F1036" s="80"/>
      <c r="G1036" s="80"/>
      <c r="H1036" s="80"/>
      <c r="I1036" s="80"/>
      <c r="J1036" s="80"/>
      <c r="K1036" s="80">
        <v>2.9</v>
      </c>
      <c r="L1036" s="80">
        <v>2.9</v>
      </c>
      <c r="M1036" s="80"/>
      <c r="N1036" s="80">
        <v>8.8000000000000007</v>
      </c>
      <c r="O1036" s="80">
        <v>540</v>
      </c>
      <c r="P1036" s="80">
        <f t="shared" si="34"/>
        <v>1000</v>
      </c>
    </row>
    <row r="1037" spans="1:16" x14ac:dyDescent="0.25">
      <c r="A1037" s="68">
        <v>7544</v>
      </c>
      <c r="B1037" s="70" t="s">
        <v>2226</v>
      </c>
      <c r="C1037" t="s">
        <v>1126</v>
      </c>
      <c r="D1037" t="str">
        <f t="shared" si="33"/>
        <v>7544  C</v>
      </c>
      <c r="E1037" s="80">
        <v>390.7</v>
      </c>
      <c r="F1037" s="80"/>
      <c r="G1037" s="80"/>
      <c r="H1037" s="80"/>
      <c r="I1037" s="80"/>
      <c r="J1037" s="80"/>
      <c r="K1037" s="80">
        <v>2.9</v>
      </c>
      <c r="L1037" s="80">
        <v>2.9</v>
      </c>
      <c r="M1037" s="80"/>
      <c r="N1037" s="80">
        <v>11.7</v>
      </c>
      <c r="O1037" s="80">
        <v>591.79999999999995</v>
      </c>
      <c r="P1037" s="80">
        <f t="shared" si="34"/>
        <v>999.99999999999989</v>
      </c>
    </row>
    <row r="1038" spans="1:16" x14ac:dyDescent="0.25">
      <c r="A1038" s="68">
        <v>7545</v>
      </c>
      <c r="B1038" s="70" t="s">
        <v>2226</v>
      </c>
      <c r="C1038" t="s">
        <v>1127</v>
      </c>
      <c r="D1038" t="str">
        <f t="shared" si="33"/>
        <v>7545  C</v>
      </c>
      <c r="E1038" s="80">
        <v>138.30000000000001</v>
      </c>
      <c r="F1038" s="80"/>
      <c r="G1038" s="80"/>
      <c r="H1038" s="80"/>
      <c r="I1038" s="80"/>
      <c r="J1038" s="80"/>
      <c r="K1038" s="80">
        <v>5.8</v>
      </c>
      <c r="L1038" s="80">
        <v>2.9</v>
      </c>
      <c r="M1038" s="80"/>
      <c r="N1038" s="80">
        <v>17.399999999999999</v>
      </c>
      <c r="O1038" s="80">
        <v>835.6</v>
      </c>
      <c r="P1038" s="80">
        <f t="shared" si="34"/>
        <v>1000</v>
      </c>
    </row>
    <row r="1039" spans="1:16" x14ac:dyDescent="0.25">
      <c r="A1039" s="68">
        <v>7546</v>
      </c>
      <c r="B1039" s="70" t="s">
        <v>2226</v>
      </c>
      <c r="C1039" t="s">
        <v>1128</v>
      </c>
      <c r="D1039" t="str">
        <f t="shared" si="33"/>
        <v>7546  C</v>
      </c>
      <c r="E1039" s="80">
        <v>155.4</v>
      </c>
      <c r="F1039" s="80"/>
      <c r="G1039" s="80"/>
      <c r="H1039" s="80"/>
      <c r="I1039" s="80"/>
      <c r="J1039" s="80"/>
      <c r="K1039" s="80">
        <v>29.1</v>
      </c>
      <c r="L1039" s="80">
        <v>14.6</v>
      </c>
      <c r="M1039" s="80"/>
      <c r="N1039" s="80">
        <v>72.900000000000006</v>
      </c>
      <c r="O1039" s="80">
        <v>728</v>
      </c>
      <c r="P1039" s="80">
        <f t="shared" si="34"/>
        <v>1000</v>
      </c>
    </row>
    <row r="1040" spans="1:16" x14ac:dyDescent="0.25">
      <c r="A1040" s="68">
        <v>7547</v>
      </c>
      <c r="B1040" s="70" t="s">
        <v>2226</v>
      </c>
      <c r="C1040" t="s">
        <v>1129</v>
      </c>
      <c r="D1040" t="str">
        <f t="shared" si="33"/>
        <v>7547  C</v>
      </c>
      <c r="E1040" s="80">
        <v>126.1</v>
      </c>
      <c r="F1040" s="80"/>
      <c r="G1040" s="80"/>
      <c r="H1040" s="80"/>
      <c r="I1040" s="80"/>
      <c r="J1040" s="80"/>
      <c r="K1040" s="80">
        <v>29.1</v>
      </c>
      <c r="L1040" s="80">
        <v>14.6</v>
      </c>
      <c r="M1040" s="80"/>
      <c r="N1040" s="80">
        <v>72.8</v>
      </c>
      <c r="O1040" s="80">
        <v>757.4</v>
      </c>
      <c r="P1040" s="80">
        <f t="shared" si="34"/>
        <v>1000</v>
      </c>
    </row>
    <row r="1041" spans="1:16" x14ac:dyDescent="0.25">
      <c r="A1041" s="68">
        <v>7548</v>
      </c>
      <c r="B1041" s="70" t="s">
        <v>2227</v>
      </c>
      <c r="C1041" t="s">
        <v>2228</v>
      </c>
      <c r="D1041" t="s">
        <v>2229</v>
      </c>
      <c r="E1041" s="80">
        <v>29.4</v>
      </c>
      <c r="F1041" s="80"/>
      <c r="G1041" s="80">
        <v>235.3</v>
      </c>
      <c r="H1041" s="80"/>
      <c r="I1041" s="80"/>
      <c r="J1041" s="80"/>
      <c r="K1041" s="80"/>
      <c r="L1041" s="80"/>
      <c r="M1041" s="80"/>
      <c r="N1041" s="80"/>
      <c r="O1041" s="80">
        <v>735.3</v>
      </c>
      <c r="P1041" s="80">
        <f t="shared" si="34"/>
        <v>1000</v>
      </c>
    </row>
    <row r="1042" spans="1:16" x14ac:dyDescent="0.25">
      <c r="A1042" s="68">
        <v>7605</v>
      </c>
      <c r="B1042" s="70" t="s">
        <v>2227</v>
      </c>
      <c r="C1042" t="s">
        <v>2249</v>
      </c>
      <c r="D1042" t="s">
        <v>2250</v>
      </c>
      <c r="E1042" s="80">
        <v>368.4</v>
      </c>
      <c r="F1042" s="80">
        <v>12.8</v>
      </c>
      <c r="G1042" s="80"/>
      <c r="H1042" s="80"/>
      <c r="I1042" s="80"/>
      <c r="J1042" s="80">
        <v>13.6</v>
      </c>
      <c r="K1042" s="80"/>
      <c r="L1042" s="80"/>
      <c r="M1042" s="80"/>
      <c r="N1042" s="80">
        <v>2</v>
      </c>
      <c r="O1042" s="80">
        <v>603.20000000000005</v>
      </c>
      <c r="P1042" s="80">
        <f>SUBTOTAL(9,E1042:O1042)</f>
        <v>1000</v>
      </c>
    </row>
    <row r="1043" spans="1:16" x14ac:dyDescent="0.25">
      <c r="A1043" s="68">
        <v>7652</v>
      </c>
      <c r="B1043" s="70" t="s">
        <v>2227</v>
      </c>
      <c r="C1043" t="s">
        <v>2247</v>
      </c>
      <c r="D1043" t="s">
        <v>2248</v>
      </c>
      <c r="E1043" s="80">
        <v>35</v>
      </c>
      <c r="F1043" s="80"/>
      <c r="G1043" s="80"/>
      <c r="H1043" s="80"/>
      <c r="I1043" s="80"/>
      <c r="J1043" s="80">
        <v>380</v>
      </c>
      <c r="K1043" s="80">
        <v>23.2</v>
      </c>
      <c r="L1043" s="80"/>
      <c r="M1043" s="80"/>
      <c r="N1043" s="80">
        <v>2.7</v>
      </c>
      <c r="O1043" s="80">
        <v>559.1</v>
      </c>
      <c r="P1043" s="80">
        <f>SUBTOTAL(9,E1043:O1043)</f>
        <v>1000</v>
      </c>
    </row>
    <row r="1044" spans="1:16" x14ac:dyDescent="0.25">
      <c r="A1044" s="68">
        <v>7663</v>
      </c>
      <c r="B1044" s="70" t="s">
        <v>2227</v>
      </c>
      <c r="C1044" t="s">
        <v>2230</v>
      </c>
      <c r="D1044" t="s">
        <v>2231</v>
      </c>
      <c r="E1044" s="80">
        <v>36.799999999999997</v>
      </c>
      <c r="F1044" s="80"/>
      <c r="G1044" s="80"/>
      <c r="H1044" s="80"/>
      <c r="I1044" s="80"/>
      <c r="J1044" s="80">
        <v>130.30000000000001</v>
      </c>
      <c r="K1044" s="80"/>
      <c r="L1044" s="80">
        <v>87</v>
      </c>
      <c r="M1044" s="80"/>
      <c r="N1044" s="80">
        <v>8.9</v>
      </c>
      <c r="O1044" s="80">
        <v>737</v>
      </c>
      <c r="P1044" s="80">
        <f t="shared" si="34"/>
        <v>1000</v>
      </c>
    </row>
    <row r="1045" spans="1:16" x14ac:dyDescent="0.25">
      <c r="A1045" s="68">
        <v>7763</v>
      </c>
      <c r="B1045" s="70" t="s">
        <v>2227</v>
      </c>
      <c r="C1045" t="s">
        <v>2245</v>
      </c>
      <c r="D1045" t="s">
        <v>2246</v>
      </c>
      <c r="E1045" s="80"/>
      <c r="F1045" s="80"/>
      <c r="G1045" s="80">
        <v>94.3</v>
      </c>
      <c r="H1045" s="80">
        <v>136</v>
      </c>
      <c r="I1045" s="80"/>
      <c r="J1045" s="80"/>
      <c r="K1045" s="80"/>
      <c r="L1045" s="80"/>
      <c r="M1045" s="80">
        <v>52.6</v>
      </c>
      <c r="N1045" s="80"/>
      <c r="O1045" s="80">
        <v>717.1</v>
      </c>
      <c r="P1045" s="80">
        <f>SUBTOTAL(9,F1045:O1045)</f>
        <v>1000</v>
      </c>
    </row>
    <row r="1046" spans="1:16" x14ac:dyDescent="0.25">
      <c r="A1046" s="68">
        <v>7676</v>
      </c>
      <c r="B1046" s="70" t="s">
        <v>2227</v>
      </c>
      <c r="C1046" t="s">
        <v>2253</v>
      </c>
      <c r="D1046" t="s">
        <v>2254</v>
      </c>
      <c r="E1046" s="80">
        <v>27.8</v>
      </c>
      <c r="F1046" s="80"/>
      <c r="G1046" s="80"/>
      <c r="H1046" s="80"/>
      <c r="I1046" s="80"/>
      <c r="J1046" s="80"/>
      <c r="K1046" s="80"/>
      <c r="L1046" s="80">
        <v>3.5</v>
      </c>
      <c r="M1046" s="80"/>
      <c r="N1046" s="80">
        <v>0.5</v>
      </c>
      <c r="O1046" s="80">
        <v>68.2</v>
      </c>
      <c r="P1046" s="80">
        <f>SUBTOTAL(9,E1046:O1046)</f>
        <v>100</v>
      </c>
    </row>
    <row r="1047" spans="1:16" x14ac:dyDescent="0.25">
      <c r="A1047" s="68" t="s">
        <v>2189</v>
      </c>
      <c r="B1047" s="70" t="s">
        <v>2226</v>
      </c>
      <c r="C1047" t="s">
        <v>1370</v>
      </c>
      <c r="D1047" t="str">
        <f t="shared" si="33"/>
        <v>231-  C</v>
      </c>
      <c r="E1047" s="80">
        <v>96.5</v>
      </c>
      <c r="F1047" s="80"/>
      <c r="G1047" s="80"/>
      <c r="H1047" s="80"/>
      <c r="I1047" s="80">
        <v>8.6999999999999993</v>
      </c>
      <c r="J1047" s="80">
        <v>14.5</v>
      </c>
      <c r="K1047" s="80"/>
      <c r="L1047" s="80"/>
      <c r="M1047" s="80"/>
      <c r="N1047" s="80"/>
      <c r="O1047" s="80">
        <v>880.3</v>
      </c>
      <c r="P1047" s="80">
        <f t="shared" si="34"/>
        <v>1000</v>
      </c>
    </row>
    <row r="1048" spans="1:16" x14ac:dyDescent="0.25">
      <c r="A1048" s="68" t="s">
        <v>1141</v>
      </c>
      <c r="B1048" s="70" t="s">
        <v>2226</v>
      </c>
      <c r="C1048" t="s">
        <v>2157</v>
      </c>
      <c r="D1048" t="str">
        <f t="shared" si="33"/>
        <v>B1  C</v>
      </c>
      <c r="E1048" s="80">
        <v>97</v>
      </c>
      <c r="F1048" s="80"/>
      <c r="G1048" s="80">
        <v>20.399999999999999</v>
      </c>
      <c r="H1048" s="80"/>
      <c r="I1048" s="80"/>
      <c r="J1048" s="80"/>
      <c r="K1048" s="80"/>
      <c r="L1048" s="80"/>
      <c r="M1048" s="80"/>
      <c r="N1048" s="80">
        <v>125.2</v>
      </c>
      <c r="O1048" s="80">
        <v>757.4</v>
      </c>
      <c r="P1048" s="80">
        <f t="shared" si="34"/>
        <v>1000</v>
      </c>
    </row>
    <row r="1049" spans="1:16" x14ac:dyDescent="0.25">
      <c r="A1049" s="68" t="s">
        <v>1142</v>
      </c>
      <c r="B1049" s="70" t="s">
        <v>2226</v>
      </c>
      <c r="C1049" t="s">
        <v>2158</v>
      </c>
      <c r="D1049" t="str">
        <f t="shared" si="33"/>
        <v>B2  C</v>
      </c>
      <c r="E1049" s="80"/>
      <c r="F1049" s="80">
        <v>72.400000000000006</v>
      </c>
      <c r="G1049" s="80"/>
      <c r="H1049" s="80"/>
      <c r="I1049" s="80"/>
      <c r="J1049" s="80"/>
      <c r="K1049" s="80"/>
      <c r="L1049" s="80"/>
      <c r="M1049" s="80"/>
      <c r="N1049" s="80">
        <v>43.4</v>
      </c>
      <c r="O1049" s="80">
        <v>884.2</v>
      </c>
      <c r="P1049" s="80">
        <f t="shared" si="34"/>
        <v>1000</v>
      </c>
    </row>
    <row r="1050" spans="1:16" x14ac:dyDescent="0.25">
      <c r="A1050" s="68" t="s">
        <v>1143</v>
      </c>
      <c r="B1050" s="70" t="s">
        <v>2226</v>
      </c>
      <c r="C1050" t="s">
        <v>2159</v>
      </c>
      <c r="D1050" t="str">
        <f t="shared" si="33"/>
        <v>B3  C</v>
      </c>
      <c r="E1050" s="80"/>
      <c r="F1050" s="80">
        <v>34.700000000000003</v>
      </c>
      <c r="G1050" s="80"/>
      <c r="H1050" s="80"/>
      <c r="I1050" s="80"/>
      <c r="J1050" s="80"/>
      <c r="K1050" s="80"/>
      <c r="L1050" s="80"/>
      <c r="M1050" s="80">
        <v>29</v>
      </c>
      <c r="N1050" s="80">
        <v>49.2</v>
      </c>
      <c r="O1050" s="80">
        <v>887.1</v>
      </c>
      <c r="P1050" s="80">
        <f t="shared" si="34"/>
        <v>1000</v>
      </c>
    </row>
    <row r="1051" spans="1:16" x14ac:dyDescent="0.25">
      <c r="A1051" s="68" t="s">
        <v>1144</v>
      </c>
      <c r="B1051" s="70" t="s">
        <v>2226</v>
      </c>
      <c r="C1051" t="s">
        <v>2160</v>
      </c>
      <c r="D1051" t="str">
        <f t="shared" si="33"/>
        <v>B4  C</v>
      </c>
      <c r="E1051" s="80"/>
      <c r="F1051" s="80">
        <v>57.9</v>
      </c>
      <c r="G1051" s="80"/>
      <c r="H1051" s="80">
        <v>23.2</v>
      </c>
      <c r="I1051" s="80"/>
      <c r="J1051" s="80"/>
      <c r="K1051" s="80"/>
      <c r="L1051" s="80"/>
      <c r="M1051" s="80"/>
      <c r="N1051" s="80">
        <v>34.799999999999997</v>
      </c>
      <c r="O1051" s="80">
        <v>884.1</v>
      </c>
      <c r="P1051" s="80">
        <f t="shared" si="34"/>
        <v>1000</v>
      </c>
    </row>
    <row r="1052" spans="1:16" x14ac:dyDescent="0.25">
      <c r="A1052" s="68" t="s">
        <v>1145</v>
      </c>
      <c r="B1052" s="70" t="s">
        <v>2226</v>
      </c>
      <c r="C1052" t="s">
        <v>2161</v>
      </c>
      <c r="D1052" t="str">
        <f t="shared" si="33"/>
        <v>B5  C</v>
      </c>
      <c r="E1052" s="80"/>
      <c r="F1052" s="80"/>
      <c r="G1052" s="80"/>
      <c r="H1052" s="80">
        <v>43.4</v>
      </c>
      <c r="I1052" s="80"/>
      <c r="J1052" s="80"/>
      <c r="K1052" s="80"/>
      <c r="L1052" s="80"/>
      <c r="M1052" s="80"/>
      <c r="N1052" s="80">
        <v>49.2</v>
      </c>
      <c r="O1052" s="80">
        <v>907.4</v>
      </c>
      <c r="P1052" s="80">
        <f t="shared" si="34"/>
        <v>1000</v>
      </c>
    </row>
    <row r="1053" spans="1:16" x14ac:dyDescent="0.25">
      <c r="A1053" s="68" t="s">
        <v>1146</v>
      </c>
      <c r="B1053" s="70" t="s">
        <v>2226</v>
      </c>
      <c r="C1053" t="s">
        <v>2162</v>
      </c>
      <c r="D1053" t="str">
        <f t="shared" si="33"/>
        <v>B6  C</v>
      </c>
      <c r="E1053" s="80"/>
      <c r="F1053" s="80"/>
      <c r="G1053" s="80"/>
      <c r="H1053" s="80"/>
      <c r="I1053" s="80"/>
      <c r="J1053" s="80"/>
      <c r="K1053" s="80">
        <v>14.5</v>
      </c>
      <c r="L1053" s="80"/>
      <c r="M1053" s="80"/>
      <c r="N1053" s="80">
        <v>86.8</v>
      </c>
      <c r="O1053" s="80">
        <v>898.7</v>
      </c>
      <c r="P1053" s="80">
        <f t="shared" si="34"/>
        <v>1000</v>
      </c>
    </row>
    <row r="1054" spans="1:16" x14ac:dyDescent="0.25">
      <c r="A1054" s="68" t="s">
        <v>1147</v>
      </c>
      <c r="B1054" s="70" t="s">
        <v>2226</v>
      </c>
      <c r="C1054" t="s">
        <v>2163</v>
      </c>
      <c r="D1054" t="str">
        <f t="shared" si="33"/>
        <v>B7  C</v>
      </c>
      <c r="E1054" s="80"/>
      <c r="F1054" s="80">
        <v>72.400000000000006</v>
      </c>
      <c r="G1054" s="80"/>
      <c r="H1054" s="80">
        <v>14.5</v>
      </c>
      <c r="I1054" s="80"/>
      <c r="J1054" s="80"/>
      <c r="K1054" s="80"/>
      <c r="L1054" s="80"/>
      <c r="M1054" s="80"/>
      <c r="N1054" s="80">
        <v>43.5</v>
      </c>
      <c r="O1054" s="80">
        <v>869.6</v>
      </c>
      <c r="P1054" s="80">
        <f t="shared" si="34"/>
        <v>1000</v>
      </c>
    </row>
    <row r="1055" spans="1:16" x14ac:dyDescent="0.25">
      <c r="A1055" s="68" t="s">
        <v>1148</v>
      </c>
      <c r="B1055" s="70" t="s">
        <v>2226</v>
      </c>
      <c r="C1055" t="s">
        <v>2164</v>
      </c>
      <c r="D1055" t="str">
        <f t="shared" si="33"/>
        <v>CG1  C</v>
      </c>
      <c r="E1055" s="80">
        <v>96.5</v>
      </c>
      <c r="F1055" s="80">
        <v>0.3</v>
      </c>
      <c r="G1055" s="80"/>
      <c r="H1055" s="80"/>
      <c r="I1055" s="80"/>
      <c r="J1055" s="80"/>
      <c r="K1055" s="80"/>
      <c r="L1055" s="80"/>
      <c r="M1055" s="80"/>
      <c r="N1055" s="80">
        <v>2.2999999999999998</v>
      </c>
      <c r="O1055" s="80">
        <v>900.9</v>
      </c>
      <c r="P1055" s="80">
        <f t="shared" si="34"/>
        <v>1000</v>
      </c>
    </row>
    <row r="1056" spans="1:16" x14ac:dyDescent="0.25">
      <c r="A1056" s="68" t="s">
        <v>1149</v>
      </c>
      <c r="B1056" s="70" t="s">
        <v>2226</v>
      </c>
      <c r="C1056" t="s">
        <v>2165</v>
      </c>
      <c r="D1056" t="str">
        <f t="shared" si="33"/>
        <v>CG10  C</v>
      </c>
      <c r="E1056" s="80">
        <v>96.6</v>
      </c>
      <c r="F1056" s="80"/>
      <c r="G1056" s="80"/>
      <c r="H1056" s="80"/>
      <c r="I1056" s="80"/>
      <c r="J1056" s="80"/>
      <c r="K1056" s="80"/>
      <c r="L1056" s="80"/>
      <c r="M1056" s="80"/>
      <c r="N1056" s="80">
        <v>29</v>
      </c>
      <c r="O1056" s="80">
        <v>874.4</v>
      </c>
      <c r="P1056" s="80">
        <f t="shared" si="34"/>
        <v>1000</v>
      </c>
    </row>
    <row r="1057" spans="1:16" x14ac:dyDescent="0.25">
      <c r="A1057" s="68" t="s">
        <v>1150</v>
      </c>
      <c r="B1057" s="70" t="s">
        <v>2226</v>
      </c>
      <c r="C1057" t="s">
        <v>2166</v>
      </c>
      <c r="D1057" t="str">
        <f t="shared" si="33"/>
        <v>CG11  C</v>
      </c>
      <c r="E1057" s="80">
        <v>96.7</v>
      </c>
      <c r="F1057" s="80"/>
      <c r="G1057" s="80"/>
      <c r="H1057" s="80"/>
      <c r="I1057" s="80"/>
      <c r="J1057" s="80"/>
      <c r="K1057" s="80"/>
      <c r="L1057" s="80"/>
      <c r="M1057" s="80"/>
      <c r="N1057" s="80">
        <v>58</v>
      </c>
      <c r="O1057" s="80">
        <v>845.3</v>
      </c>
      <c r="P1057" s="80">
        <f t="shared" si="34"/>
        <v>1000</v>
      </c>
    </row>
    <row r="1058" spans="1:16" x14ac:dyDescent="0.25">
      <c r="A1058" s="68" t="s">
        <v>1151</v>
      </c>
      <c r="B1058" s="70" t="s">
        <v>2226</v>
      </c>
      <c r="C1058" t="s">
        <v>2167</v>
      </c>
      <c r="D1058" t="str">
        <f t="shared" si="33"/>
        <v>CG2  C</v>
      </c>
      <c r="E1058" s="80">
        <v>96.5</v>
      </c>
      <c r="F1058" s="80">
        <v>0.6</v>
      </c>
      <c r="G1058" s="80"/>
      <c r="H1058" s="80"/>
      <c r="I1058" s="80"/>
      <c r="J1058" s="80"/>
      <c r="K1058" s="80"/>
      <c r="L1058" s="80"/>
      <c r="M1058" s="80"/>
      <c r="N1058" s="80">
        <v>2.9</v>
      </c>
      <c r="O1058" s="80">
        <v>900</v>
      </c>
      <c r="P1058" s="80">
        <f t="shared" si="34"/>
        <v>1000</v>
      </c>
    </row>
    <row r="1059" spans="1:16" x14ac:dyDescent="0.25">
      <c r="A1059" s="68" t="s">
        <v>1152</v>
      </c>
      <c r="B1059" s="70" t="s">
        <v>2226</v>
      </c>
      <c r="C1059" t="s">
        <v>2168</v>
      </c>
      <c r="D1059" t="str">
        <f t="shared" si="33"/>
        <v>CG3  C</v>
      </c>
      <c r="E1059" s="80">
        <v>96.5</v>
      </c>
      <c r="F1059" s="80">
        <v>0.6</v>
      </c>
      <c r="G1059" s="80"/>
      <c r="H1059" s="80"/>
      <c r="I1059" s="80"/>
      <c r="J1059" s="80"/>
      <c r="K1059" s="80"/>
      <c r="L1059" s="80"/>
      <c r="M1059" s="80"/>
      <c r="N1059" s="80">
        <v>4.0999999999999996</v>
      </c>
      <c r="O1059" s="80">
        <v>898.8</v>
      </c>
      <c r="P1059" s="80">
        <f t="shared" si="34"/>
        <v>1000</v>
      </c>
    </row>
    <row r="1060" spans="1:16" x14ac:dyDescent="0.25">
      <c r="A1060" s="68" t="s">
        <v>1153</v>
      </c>
      <c r="B1060" s="70" t="s">
        <v>2226</v>
      </c>
      <c r="C1060" t="s">
        <v>2169</v>
      </c>
      <c r="D1060" t="str">
        <f t="shared" si="33"/>
        <v>CG4  C</v>
      </c>
      <c r="E1060" s="80">
        <v>96.5</v>
      </c>
      <c r="F1060" s="80">
        <v>0.6</v>
      </c>
      <c r="G1060" s="80"/>
      <c r="H1060" s="80"/>
      <c r="I1060" s="80"/>
      <c r="J1060" s="80"/>
      <c r="K1060" s="80"/>
      <c r="L1060" s="80"/>
      <c r="M1060" s="80"/>
      <c r="N1060" s="80">
        <v>17.399999999999999</v>
      </c>
      <c r="O1060" s="80">
        <v>885.5</v>
      </c>
      <c r="P1060" s="80">
        <f t="shared" si="34"/>
        <v>1000</v>
      </c>
    </row>
    <row r="1061" spans="1:16" x14ac:dyDescent="0.25">
      <c r="A1061" s="68" t="s">
        <v>1154</v>
      </c>
      <c r="B1061" s="70" t="s">
        <v>2226</v>
      </c>
      <c r="C1061" t="s">
        <v>2170</v>
      </c>
      <c r="D1061" t="str">
        <f t="shared" si="33"/>
        <v>CG5  C</v>
      </c>
      <c r="E1061" s="80">
        <v>96.5</v>
      </c>
      <c r="F1061" s="80">
        <v>0.6</v>
      </c>
      <c r="G1061" s="80"/>
      <c r="H1061" s="80"/>
      <c r="I1061" s="80"/>
      <c r="J1061" s="80"/>
      <c r="K1061" s="80"/>
      <c r="L1061" s="80"/>
      <c r="M1061" s="80"/>
      <c r="N1061" s="80">
        <v>5.8</v>
      </c>
      <c r="O1061" s="80">
        <v>897.1</v>
      </c>
      <c r="P1061" s="80">
        <f t="shared" si="34"/>
        <v>1000</v>
      </c>
    </row>
    <row r="1062" spans="1:16" x14ac:dyDescent="0.25">
      <c r="A1062" s="68" t="s">
        <v>1155</v>
      </c>
      <c r="B1062" s="70" t="s">
        <v>2226</v>
      </c>
      <c r="C1062" t="s">
        <v>2171</v>
      </c>
      <c r="D1062" t="str">
        <f t="shared" si="33"/>
        <v>CG6  C</v>
      </c>
      <c r="E1062" s="80">
        <v>96.5</v>
      </c>
      <c r="F1062" s="80"/>
      <c r="G1062" s="80"/>
      <c r="H1062" s="80"/>
      <c r="I1062" s="80"/>
      <c r="J1062" s="80"/>
      <c r="K1062" s="80"/>
      <c r="L1062" s="80"/>
      <c r="M1062" s="80"/>
      <c r="N1062" s="80">
        <v>2.9</v>
      </c>
      <c r="O1062" s="80">
        <v>900.6</v>
      </c>
      <c r="P1062" s="80">
        <f t="shared" si="34"/>
        <v>1000</v>
      </c>
    </row>
    <row r="1063" spans="1:16" x14ac:dyDescent="0.25">
      <c r="A1063" s="68" t="s">
        <v>1156</v>
      </c>
      <c r="B1063" s="70" t="s">
        <v>2226</v>
      </c>
      <c r="C1063" t="s">
        <v>2172</v>
      </c>
      <c r="D1063" t="str">
        <f t="shared" si="33"/>
        <v>CG7  C</v>
      </c>
      <c r="E1063" s="80">
        <v>708.2</v>
      </c>
      <c r="F1063" s="80"/>
      <c r="G1063" s="80">
        <v>6.1</v>
      </c>
      <c r="H1063" s="80"/>
      <c r="I1063" s="80"/>
      <c r="J1063" s="80"/>
      <c r="K1063" s="80"/>
      <c r="L1063" s="80"/>
      <c r="M1063" s="80"/>
      <c r="N1063" s="80">
        <v>27.3</v>
      </c>
      <c r="O1063" s="80">
        <v>258.39999999999998</v>
      </c>
      <c r="P1063" s="80">
        <f t="shared" si="34"/>
        <v>1000</v>
      </c>
    </row>
    <row r="1064" spans="1:16" x14ac:dyDescent="0.25">
      <c r="A1064" s="68" t="s">
        <v>1157</v>
      </c>
      <c r="B1064" s="70" t="s">
        <v>2226</v>
      </c>
      <c r="C1064" t="s">
        <v>2173</v>
      </c>
      <c r="D1064" t="str">
        <f t="shared" si="33"/>
        <v>CG8  C</v>
      </c>
      <c r="E1064" s="80">
        <v>96.5</v>
      </c>
      <c r="F1064" s="80"/>
      <c r="G1064" s="80"/>
      <c r="H1064" s="80"/>
      <c r="I1064" s="80"/>
      <c r="J1064" s="80"/>
      <c r="K1064" s="80"/>
      <c r="L1064" s="80"/>
      <c r="M1064" s="80"/>
      <c r="N1064" s="80">
        <v>8.6999999999999993</v>
      </c>
      <c r="O1064" s="80">
        <v>894.8</v>
      </c>
      <c r="P1064" s="80">
        <f t="shared" si="34"/>
        <v>1000</v>
      </c>
    </row>
    <row r="1065" spans="1:16" x14ac:dyDescent="0.25">
      <c r="A1065" s="68" t="s">
        <v>1158</v>
      </c>
      <c r="B1065" s="70" t="s">
        <v>2226</v>
      </c>
      <c r="C1065" t="s">
        <v>2174</v>
      </c>
      <c r="D1065" t="str">
        <f t="shared" si="33"/>
        <v>CG9  C</v>
      </c>
      <c r="E1065" s="80">
        <v>96.5</v>
      </c>
      <c r="F1065" s="80"/>
      <c r="G1065" s="80"/>
      <c r="H1065" s="80"/>
      <c r="I1065" s="80"/>
      <c r="J1065" s="80"/>
      <c r="K1065" s="80"/>
      <c r="L1065" s="80"/>
      <c r="M1065" s="80"/>
      <c r="N1065" s="80">
        <v>14.5</v>
      </c>
      <c r="O1065" s="80">
        <v>889</v>
      </c>
      <c r="P1065" s="80">
        <f t="shared" si="34"/>
        <v>1000</v>
      </c>
    </row>
    <row r="1066" spans="1:16" x14ac:dyDescent="0.25">
      <c r="A1066" s="68" t="s">
        <v>2243</v>
      </c>
      <c r="B1066" s="70" t="s">
        <v>2226</v>
      </c>
      <c r="C1066" t="s">
        <v>2175</v>
      </c>
      <c r="D1066" t="str">
        <f t="shared" si="33"/>
        <v>Green  C</v>
      </c>
      <c r="E1066" s="80">
        <v>103.6</v>
      </c>
      <c r="F1066" s="80">
        <v>12.4</v>
      </c>
      <c r="G1066" s="80"/>
      <c r="H1066" s="80"/>
      <c r="I1066" s="80"/>
      <c r="J1066" s="80"/>
      <c r="K1066" s="80">
        <v>12.4</v>
      </c>
      <c r="L1066" s="80"/>
      <c r="M1066" s="80">
        <v>87</v>
      </c>
      <c r="N1066" s="80"/>
      <c r="O1066" s="80">
        <v>784.6</v>
      </c>
      <c r="P1066" s="80">
        <f t="shared" si="34"/>
        <v>1000</v>
      </c>
    </row>
    <row r="1067" spans="1:16" x14ac:dyDescent="0.25">
      <c r="A1067" s="68" t="s">
        <v>2242</v>
      </c>
      <c r="B1067" s="70" t="s">
        <v>2226</v>
      </c>
      <c r="C1067" t="s">
        <v>2176</v>
      </c>
      <c r="D1067" t="str">
        <f t="shared" si="33"/>
        <v>Purple  C</v>
      </c>
      <c r="E1067" s="80">
        <v>105.6</v>
      </c>
      <c r="F1067" s="80"/>
      <c r="G1067" s="80"/>
      <c r="H1067" s="80"/>
      <c r="I1067" s="80"/>
      <c r="J1067" s="80">
        <v>38</v>
      </c>
      <c r="K1067" s="80"/>
      <c r="L1067" s="80">
        <v>11.4</v>
      </c>
      <c r="M1067" s="80"/>
      <c r="N1067" s="80"/>
      <c r="O1067" s="80">
        <v>845</v>
      </c>
      <c r="P1067" s="80">
        <f t="shared" si="34"/>
        <v>1000</v>
      </c>
    </row>
    <row r="1068" spans="1:16" x14ac:dyDescent="0.25">
      <c r="A1068" s="68" t="s">
        <v>2241</v>
      </c>
      <c r="B1068" s="70" t="s">
        <v>2226</v>
      </c>
      <c r="C1068" t="s">
        <v>2177</v>
      </c>
      <c r="D1068" t="str">
        <f t="shared" si="33"/>
        <v>Process Blue  C</v>
      </c>
      <c r="E1068" s="80">
        <v>151.1</v>
      </c>
      <c r="F1068" s="80"/>
      <c r="G1068" s="80"/>
      <c r="H1068" s="80"/>
      <c r="I1068" s="80"/>
      <c r="J1068" s="80"/>
      <c r="K1068" s="80">
        <v>30.2</v>
      </c>
      <c r="L1068" s="80"/>
      <c r="M1068" s="80">
        <v>2.7</v>
      </c>
      <c r="N1068" s="80"/>
      <c r="O1068" s="80">
        <v>816</v>
      </c>
      <c r="P1068" s="80">
        <f t="shared" si="34"/>
        <v>1000</v>
      </c>
    </row>
    <row r="1069" spans="1:16" x14ac:dyDescent="0.25">
      <c r="A1069" s="68" t="s">
        <v>2240</v>
      </c>
      <c r="B1069" s="70" t="s">
        <v>2226</v>
      </c>
      <c r="C1069" t="s">
        <v>2178</v>
      </c>
      <c r="D1069" t="str">
        <f t="shared" si="33"/>
        <v>Reflex Blue  C</v>
      </c>
      <c r="E1069" s="80">
        <v>103.1</v>
      </c>
      <c r="F1069" s="80"/>
      <c r="G1069" s="80"/>
      <c r="H1069" s="80"/>
      <c r="I1069" s="80"/>
      <c r="J1069" s="80"/>
      <c r="K1069" s="80">
        <v>61.9</v>
      </c>
      <c r="L1069" s="80">
        <v>50.7</v>
      </c>
      <c r="M1069" s="80">
        <v>12.4</v>
      </c>
      <c r="N1069" s="80"/>
      <c r="O1069" s="80">
        <v>771.9</v>
      </c>
      <c r="P1069" s="80">
        <f t="shared" si="34"/>
        <v>1000</v>
      </c>
    </row>
    <row r="1070" spans="1:16" x14ac:dyDescent="0.25">
      <c r="A1070" s="68" t="s">
        <v>2239</v>
      </c>
      <c r="B1070" s="70" t="s">
        <v>2226</v>
      </c>
      <c r="C1070" t="s">
        <v>2179</v>
      </c>
      <c r="D1070" t="str">
        <f t="shared" si="33"/>
        <v>Rhodamine  C</v>
      </c>
      <c r="E1070" s="80">
        <v>96.7</v>
      </c>
      <c r="F1070" s="80"/>
      <c r="G1070" s="80"/>
      <c r="H1070" s="80"/>
      <c r="I1070" s="80">
        <v>8.6999999999999993</v>
      </c>
      <c r="J1070" s="80">
        <v>63.8</v>
      </c>
      <c r="K1070" s="80"/>
      <c r="L1070" s="80"/>
      <c r="M1070" s="80"/>
      <c r="N1070" s="80"/>
      <c r="O1070" s="80">
        <v>830.8</v>
      </c>
      <c r="P1070" s="80">
        <f t="shared" si="34"/>
        <v>1000</v>
      </c>
    </row>
    <row r="1071" spans="1:16" x14ac:dyDescent="0.25">
      <c r="A1071" s="68" t="s">
        <v>2238</v>
      </c>
      <c r="B1071" s="70" t="s">
        <v>2226</v>
      </c>
      <c r="C1071" t="s">
        <v>2180</v>
      </c>
      <c r="D1071" t="str">
        <f t="shared" si="33"/>
        <v>Rubine Red  C</v>
      </c>
      <c r="E1071" s="80">
        <v>96.7</v>
      </c>
      <c r="F1071" s="80"/>
      <c r="G1071" s="80"/>
      <c r="H1071" s="80"/>
      <c r="I1071" s="80">
        <v>72.599999999999994</v>
      </c>
      <c r="J1071" s="80"/>
      <c r="K1071" s="80"/>
      <c r="L1071" s="80"/>
      <c r="M1071" s="80"/>
      <c r="N1071" s="80"/>
      <c r="O1071" s="80">
        <v>830.7</v>
      </c>
      <c r="P1071" s="80">
        <f t="shared" si="34"/>
        <v>1000</v>
      </c>
    </row>
    <row r="1072" spans="1:16" x14ac:dyDescent="0.25">
      <c r="A1072" s="68" t="s">
        <v>2237</v>
      </c>
      <c r="B1072" s="70" t="s">
        <v>2226</v>
      </c>
      <c r="C1072" t="s">
        <v>1130</v>
      </c>
      <c r="D1072" t="str">
        <f t="shared" si="33"/>
        <v>Violet  C</v>
      </c>
      <c r="E1072" s="80">
        <v>429.3</v>
      </c>
      <c r="F1072" s="80"/>
      <c r="G1072" s="80"/>
      <c r="H1072" s="80"/>
      <c r="I1072" s="80"/>
      <c r="J1072" s="80">
        <v>21.5</v>
      </c>
      <c r="K1072" s="80"/>
      <c r="L1072" s="80">
        <v>42.9</v>
      </c>
      <c r="M1072" s="80">
        <v>7.2</v>
      </c>
      <c r="N1072" s="80">
        <v>8.6</v>
      </c>
      <c r="O1072" s="80">
        <v>490.5</v>
      </c>
      <c r="P1072" s="80">
        <f t="shared" si="34"/>
        <v>1000</v>
      </c>
    </row>
    <row r="1073" spans="1:16" x14ac:dyDescent="0.25">
      <c r="A1073" s="68" t="s">
        <v>1166</v>
      </c>
      <c r="B1073" s="70" t="s">
        <v>2226</v>
      </c>
      <c r="C1073" t="s">
        <v>1133</v>
      </c>
      <c r="D1073" t="str">
        <f t="shared" si="33"/>
        <v>WG1  C</v>
      </c>
      <c r="E1073" s="80">
        <v>96.5</v>
      </c>
      <c r="F1073" s="80">
        <v>0.3</v>
      </c>
      <c r="G1073" s="80"/>
      <c r="H1073" s="80">
        <v>8.6999999999999993</v>
      </c>
      <c r="I1073" s="80"/>
      <c r="J1073" s="80"/>
      <c r="K1073" s="80"/>
      <c r="L1073" s="80"/>
      <c r="M1073" s="80"/>
      <c r="N1073" s="80">
        <v>2.9</v>
      </c>
      <c r="O1073" s="80">
        <v>891.6</v>
      </c>
      <c r="P1073" s="80">
        <f t="shared" si="34"/>
        <v>1000</v>
      </c>
    </row>
    <row r="1074" spans="1:16" x14ac:dyDescent="0.25">
      <c r="A1074" s="68" t="s">
        <v>1167</v>
      </c>
      <c r="B1074" s="70" t="s">
        <v>2226</v>
      </c>
      <c r="C1074" t="s">
        <v>1131</v>
      </c>
      <c r="D1074" t="str">
        <f t="shared" si="33"/>
        <v>WG10  C</v>
      </c>
      <c r="E1074" s="80">
        <v>96.7</v>
      </c>
      <c r="F1074" s="80">
        <v>5.8</v>
      </c>
      <c r="G1074" s="80"/>
      <c r="H1074" s="80">
        <v>5.8</v>
      </c>
      <c r="I1074" s="80"/>
      <c r="J1074" s="80"/>
      <c r="K1074" s="80"/>
      <c r="L1074" s="80"/>
      <c r="M1074" s="80"/>
      <c r="N1074" s="80">
        <v>43.5</v>
      </c>
      <c r="O1074" s="80">
        <v>848.2</v>
      </c>
      <c r="P1074" s="80">
        <f t="shared" si="34"/>
        <v>1000</v>
      </c>
    </row>
    <row r="1075" spans="1:16" x14ac:dyDescent="0.25">
      <c r="A1075" s="68" t="s">
        <v>1168</v>
      </c>
      <c r="B1075" s="70" t="s">
        <v>2226</v>
      </c>
      <c r="C1075" t="s">
        <v>1132</v>
      </c>
      <c r="D1075" t="str">
        <f t="shared" si="33"/>
        <v>WG11  C</v>
      </c>
      <c r="E1075" s="80">
        <v>96.7</v>
      </c>
      <c r="F1075" s="80">
        <v>5.8</v>
      </c>
      <c r="G1075" s="80"/>
      <c r="H1075" s="80">
        <v>5.8</v>
      </c>
      <c r="I1075" s="80"/>
      <c r="J1075" s="80"/>
      <c r="K1075" s="80"/>
      <c r="L1075" s="80"/>
      <c r="M1075" s="80"/>
      <c r="N1075" s="80">
        <v>58</v>
      </c>
      <c r="O1075" s="80">
        <v>833.7</v>
      </c>
      <c r="P1075" s="80">
        <f t="shared" si="34"/>
        <v>1000</v>
      </c>
    </row>
    <row r="1076" spans="1:16" x14ac:dyDescent="0.25">
      <c r="A1076" s="68" t="s">
        <v>1169</v>
      </c>
      <c r="B1076" s="70" t="s">
        <v>2226</v>
      </c>
      <c r="C1076" t="s">
        <v>1134</v>
      </c>
      <c r="D1076" t="str">
        <f t="shared" si="33"/>
        <v>WG2  C</v>
      </c>
      <c r="E1076" s="80">
        <v>96.5</v>
      </c>
      <c r="F1076" s="80">
        <v>0.3</v>
      </c>
      <c r="G1076" s="80"/>
      <c r="H1076" s="80">
        <v>1.4</v>
      </c>
      <c r="I1076" s="80"/>
      <c r="J1076" s="80"/>
      <c r="K1076" s="80"/>
      <c r="L1076" s="80"/>
      <c r="M1076" s="80"/>
      <c r="N1076" s="80">
        <v>5.8</v>
      </c>
      <c r="O1076" s="80">
        <v>896</v>
      </c>
      <c r="P1076" s="80">
        <f t="shared" si="34"/>
        <v>1000</v>
      </c>
    </row>
    <row r="1077" spans="1:16" x14ac:dyDescent="0.25">
      <c r="A1077" s="68" t="s">
        <v>1170</v>
      </c>
      <c r="B1077" s="70" t="s">
        <v>2226</v>
      </c>
      <c r="C1077" t="s">
        <v>1135</v>
      </c>
      <c r="D1077" t="str">
        <f t="shared" si="33"/>
        <v>WG3  C</v>
      </c>
      <c r="E1077" s="80">
        <v>96.5</v>
      </c>
      <c r="F1077" s="80">
        <v>0.3</v>
      </c>
      <c r="G1077" s="80"/>
      <c r="H1077" s="80">
        <v>2.9</v>
      </c>
      <c r="I1077" s="80"/>
      <c r="J1077" s="80"/>
      <c r="K1077" s="80"/>
      <c r="L1077" s="80"/>
      <c r="M1077" s="80"/>
      <c r="N1077" s="80">
        <v>8.6999999999999993</v>
      </c>
      <c r="O1077" s="80">
        <v>891.6</v>
      </c>
      <c r="P1077" s="80">
        <f t="shared" si="34"/>
        <v>1000</v>
      </c>
    </row>
    <row r="1078" spans="1:16" x14ac:dyDescent="0.25">
      <c r="A1078" s="68" t="s">
        <v>1171</v>
      </c>
      <c r="B1078" s="70" t="s">
        <v>2226</v>
      </c>
      <c r="C1078" t="s">
        <v>1136</v>
      </c>
      <c r="D1078" t="str">
        <f t="shared" si="33"/>
        <v>WG4  C</v>
      </c>
      <c r="E1078" s="80">
        <v>122</v>
      </c>
      <c r="F1078" s="80">
        <v>1</v>
      </c>
      <c r="G1078" s="80"/>
      <c r="H1078" s="80">
        <v>6</v>
      </c>
      <c r="I1078" s="80"/>
      <c r="J1078" s="80"/>
      <c r="K1078" s="80"/>
      <c r="L1078" s="80"/>
      <c r="M1078" s="80"/>
      <c r="N1078" s="80">
        <v>8</v>
      </c>
      <c r="O1078" s="80">
        <v>863</v>
      </c>
      <c r="P1078" s="80">
        <f t="shared" si="34"/>
        <v>1000</v>
      </c>
    </row>
    <row r="1079" spans="1:16" x14ac:dyDescent="0.25">
      <c r="A1079" s="68" t="s">
        <v>1172</v>
      </c>
      <c r="B1079" s="70" t="s">
        <v>2226</v>
      </c>
      <c r="C1079" t="s">
        <v>1137</v>
      </c>
      <c r="D1079" t="str">
        <f t="shared" si="33"/>
        <v>WG5  C</v>
      </c>
      <c r="E1079" s="80">
        <v>96.5</v>
      </c>
      <c r="F1079" s="80">
        <v>0.6</v>
      </c>
      <c r="G1079" s="80"/>
      <c r="H1079" s="80">
        <v>5.8</v>
      </c>
      <c r="I1079" s="80"/>
      <c r="J1079" s="80"/>
      <c r="K1079" s="80"/>
      <c r="L1079" s="80"/>
      <c r="M1079" s="80"/>
      <c r="N1079" s="80">
        <v>11.6</v>
      </c>
      <c r="O1079" s="80">
        <v>885.5</v>
      </c>
      <c r="P1079" s="80">
        <f t="shared" si="34"/>
        <v>1000</v>
      </c>
    </row>
    <row r="1080" spans="1:16" x14ac:dyDescent="0.25">
      <c r="A1080" s="68" t="s">
        <v>1173</v>
      </c>
      <c r="B1080" s="70" t="s">
        <v>2226</v>
      </c>
      <c r="C1080" t="s">
        <v>1138</v>
      </c>
      <c r="D1080" t="str">
        <f t="shared" si="33"/>
        <v>WG6  C</v>
      </c>
      <c r="E1080" s="80">
        <v>96.6</v>
      </c>
      <c r="F1080" s="80">
        <v>5.8</v>
      </c>
      <c r="G1080" s="80"/>
      <c r="H1080" s="80">
        <v>5.8</v>
      </c>
      <c r="I1080" s="80"/>
      <c r="J1080" s="80"/>
      <c r="K1080" s="80"/>
      <c r="L1080" s="80"/>
      <c r="M1080" s="80"/>
      <c r="N1080" s="80">
        <v>14.5</v>
      </c>
      <c r="O1080" s="80">
        <v>877.3</v>
      </c>
      <c r="P1080" s="80">
        <f t="shared" si="34"/>
        <v>1000</v>
      </c>
    </row>
    <row r="1081" spans="1:16" x14ac:dyDescent="0.25">
      <c r="A1081" s="68" t="s">
        <v>1174</v>
      </c>
      <c r="B1081" s="70" t="s">
        <v>2226</v>
      </c>
      <c r="C1081" t="s">
        <v>2181</v>
      </c>
      <c r="D1081" t="str">
        <f t="shared" si="33"/>
        <v>WG7  C</v>
      </c>
      <c r="E1081" s="80">
        <v>96.6</v>
      </c>
      <c r="F1081" s="80">
        <v>5.8</v>
      </c>
      <c r="G1081" s="80"/>
      <c r="H1081" s="80">
        <v>5.8</v>
      </c>
      <c r="I1081" s="80"/>
      <c r="J1081" s="80"/>
      <c r="K1081" s="80"/>
      <c r="L1081" s="80"/>
      <c r="M1081" s="80"/>
      <c r="N1081" s="80">
        <v>17.399999999999999</v>
      </c>
      <c r="O1081" s="80">
        <v>874.4</v>
      </c>
      <c r="P1081" s="80">
        <f t="shared" si="34"/>
        <v>1000</v>
      </c>
    </row>
    <row r="1082" spans="1:16" x14ac:dyDescent="0.25">
      <c r="A1082" s="68" t="s">
        <v>1175</v>
      </c>
      <c r="B1082" s="70" t="s">
        <v>2226</v>
      </c>
      <c r="C1082" t="s">
        <v>2182</v>
      </c>
      <c r="D1082" t="str">
        <f t="shared" si="33"/>
        <v>WG8  C</v>
      </c>
      <c r="E1082" s="80">
        <v>96.6</v>
      </c>
      <c r="F1082" s="80">
        <v>5.8</v>
      </c>
      <c r="G1082" s="80"/>
      <c r="H1082" s="80">
        <v>5.8</v>
      </c>
      <c r="I1082" s="80"/>
      <c r="J1082" s="80"/>
      <c r="K1082" s="80"/>
      <c r="L1082" s="80"/>
      <c r="M1082" s="80"/>
      <c r="N1082" s="80">
        <v>23.2</v>
      </c>
      <c r="O1082" s="80">
        <v>868.6</v>
      </c>
      <c r="P1082" s="80">
        <f t="shared" si="34"/>
        <v>1000</v>
      </c>
    </row>
    <row r="1083" spans="1:16" x14ac:dyDescent="0.25">
      <c r="A1083" s="68" t="s">
        <v>1176</v>
      </c>
      <c r="B1083" s="70" t="s">
        <v>2226</v>
      </c>
      <c r="C1083" t="s">
        <v>2183</v>
      </c>
      <c r="D1083" t="str">
        <f t="shared" si="33"/>
        <v>WG9  C</v>
      </c>
      <c r="E1083" s="80">
        <v>96.6</v>
      </c>
      <c r="F1083" s="80">
        <v>5.8</v>
      </c>
      <c r="G1083" s="80"/>
      <c r="H1083" s="80">
        <v>5.8</v>
      </c>
      <c r="I1083" s="80"/>
      <c r="J1083" s="80"/>
      <c r="K1083" s="80"/>
      <c r="L1083" s="80"/>
      <c r="M1083" s="80"/>
      <c r="N1083" s="80">
        <v>29</v>
      </c>
      <c r="O1083" s="80">
        <v>862.8</v>
      </c>
      <c r="P1083" s="80">
        <f t="shared" si="34"/>
        <v>1000</v>
      </c>
    </row>
    <row r="1084" spans="1:16" x14ac:dyDescent="0.25">
      <c r="A1084" s="68" t="s">
        <v>2236</v>
      </c>
      <c r="B1084" s="70" t="s">
        <v>2226</v>
      </c>
      <c r="C1084" t="s">
        <v>2184</v>
      </c>
      <c r="D1084" t="str">
        <f t="shared" si="33"/>
        <v>Warm Red  C</v>
      </c>
      <c r="E1084" s="80">
        <v>96.9</v>
      </c>
      <c r="F1084" s="80"/>
      <c r="G1084" s="80">
        <v>29.1</v>
      </c>
      <c r="H1084" s="80">
        <v>72.599999999999994</v>
      </c>
      <c r="I1084" s="80"/>
      <c r="J1084" s="80"/>
      <c r="K1084" s="80"/>
      <c r="L1084" s="80"/>
      <c r="M1084" s="80"/>
      <c r="N1084" s="80"/>
      <c r="O1084" s="80">
        <v>801.4</v>
      </c>
      <c r="P1084" s="80">
        <f t="shared" si="34"/>
        <v>1000</v>
      </c>
    </row>
    <row r="1085" spans="1:16" x14ac:dyDescent="0.25">
      <c r="A1085" s="68" t="s">
        <v>2235</v>
      </c>
      <c r="B1085" s="70" t="s">
        <v>2226</v>
      </c>
      <c r="C1085" t="s">
        <v>2185</v>
      </c>
      <c r="D1085" t="str">
        <f t="shared" si="33"/>
        <v>Yellow  C</v>
      </c>
      <c r="E1085" s="80">
        <v>97.1</v>
      </c>
      <c r="F1085" s="80">
        <v>174.9</v>
      </c>
      <c r="G1085" s="80"/>
      <c r="H1085" s="80"/>
      <c r="I1085" s="80"/>
      <c r="J1085" s="80"/>
      <c r="K1085" s="80"/>
      <c r="L1085" s="80"/>
      <c r="M1085" s="80"/>
      <c r="N1085" s="80"/>
      <c r="O1085" s="80">
        <v>728</v>
      </c>
      <c r="P1085" s="80">
        <f t="shared" si="34"/>
        <v>1000</v>
      </c>
    </row>
  </sheetData>
  <autoFilter ref="A1:P1085" xr:uid="{00000000-0009-0000-0000-000003000000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22"/>
  <sheetViews>
    <sheetView showGridLines="0" tabSelected="1" workbookViewId="0">
      <selection activeCell="C5" sqref="C5"/>
    </sheetView>
  </sheetViews>
  <sheetFormatPr defaultRowHeight="13.2" x14ac:dyDescent="0.25"/>
  <cols>
    <col min="1" max="1" width="5.109375" customWidth="1"/>
    <col min="2" max="2" width="42.109375" customWidth="1"/>
    <col min="3" max="3" width="51.109375" customWidth="1"/>
    <col min="4" max="4" width="19.33203125" customWidth="1"/>
    <col min="5" max="5" width="20.44140625" customWidth="1"/>
    <col min="6" max="6" width="20" customWidth="1"/>
    <col min="7" max="7" width="11.33203125" customWidth="1"/>
    <col min="13" max="13" width="20.77734375" bestFit="1" customWidth="1"/>
    <col min="14" max="14" width="25.33203125" bestFit="1" customWidth="1"/>
  </cols>
  <sheetData>
    <row r="1" spans="1:7" ht="15" x14ac:dyDescent="0.35">
      <c r="A1" s="83"/>
      <c r="B1" s="83"/>
      <c r="C1" s="83"/>
      <c r="D1" s="96"/>
      <c r="E1" s="83"/>
      <c r="F1" s="83"/>
      <c r="G1" s="83"/>
    </row>
    <row r="2" spans="1:7" ht="82.5" customHeight="1" x14ac:dyDescent="0.35">
      <c r="A2" s="83"/>
      <c r="B2" s="83"/>
      <c r="C2" s="83"/>
      <c r="D2" s="96"/>
      <c r="E2" s="83"/>
      <c r="F2" s="83"/>
      <c r="G2" s="83"/>
    </row>
    <row r="3" spans="1:7" ht="32.4" x14ac:dyDescent="0.35">
      <c r="A3" s="83"/>
      <c r="B3" s="155" t="s">
        <v>2213</v>
      </c>
      <c r="C3" s="156"/>
      <c r="D3" s="156"/>
      <c r="E3" s="156"/>
      <c r="F3" s="156"/>
      <c r="G3" s="83"/>
    </row>
    <row r="4" spans="1:7" ht="15" x14ac:dyDescent="0.35">
      <c r="A4" s="83"/>
      <c r="B4" s="88"/>
      <c r="C4" s="88"/>
      <c r="D4" s="97"/>
      <c r="E4" s="101"/>
      <c r="F4" s="88"/>
      <c r="G4" s="83"/>
    </row>
    <row r="5" spans="1:7" ht="24.6" x14ac:dyDescent="0.55000000000000004">
      <c r="A5" s="84"/>
      <c r="B5" s="89" t="s">
        <v>2202</v>
      </c>
      <c r="C5" s="81" t="s">
        <v>2254</v>
      </c>
      <c r="D5" s="98"/>
      <c r="E5" s="102"/>
      <c r="F5" s="102"/>
      <c r="G5" s="84"/>
    </row>
    <row r="6" spans="1:7" ht="24.6" x14ac:dyDescent="0.55000000000000004">
      <c r="A6" s="84"/>
      <c r="B6" s="90"/>
      <c r="C6" s="95"/>
      <c r="D6" s="98"/>
      <c r="E6" s="103"/>
      <c r="F6" s="103"/>
      <c r="G6" s="82"/>
    </row>
    <row r="7" spans="1:7" ht="24.6" x14ac:dyDescent="0.55000000000000004">
      <c r="A7" s="84"/>
      <c r="B7" s="91" t="s">
        <v>2208</v>
      </c>
      <c r="C7" s="81">
        <v>1000</v>
      </c>
      <c r="D7" s="98"/>
      <c r="E7" s="104"/>
      <c r="F7" s="95"/>
      <c r="G7" s="84"/>
    </row>
    <row r="8" spans="1:7" ht="15" x14ac:dyDescent="0.35">
      <c r="A8" s="83"/>
      <c r="B8" s="88"/>
      <c r="C8" s="88"/>
      <c r="D8" s="99"/>
      <c r="E8" s="88"/>
      <c r="F8" s="88"/>
      <c r="G8" s="83"/>
    </row>
    <row r="9" spans="1:7" ht="20.399999999999999" x14ac:dyDescent="0.45">
      <c r="A9" s="85"/>
      <c r="B9" s="92"/>
      <c r="C9" s="92"/>
      <c r="D9" s="100" t="s">
        <v>2209</v>
      </c>
      <c r="E9" s="105" t="s">
        <v>2210</v>
      </c>
      <c r="F9" s="105" t="s">
        <v>2211</v>
      </c>
      <c r="G9" s="85"/>
    </row>
    <row r="10" spans="1:7" ht="20.399999999999999" x14ac:dyDescent="0.45">
      <c r="A10" s="85"/>
      <c r="B10" s="110"/>
      <c r="C10" s="124" t="s">
        <v>2215</v>
      </c>
      <c r="D10" s="127">
        <f>INDEX(Foglio3!D:O,MATCH('Ecotex AMC '!$C$5,Foglio3!D:D,0),2)</f>
        <v>27.8</v>
      </c>
      <c r="E10" s="128">
        <f>D10/1000*$C$7</f>
        <v>27.8</v>
      </c>
      <c r="F10" s="128">
        <f>E10*1000</f>
        <v>27800</v>
      </c>
      <c r="G10" s="85"/>
    </row>
    <row r="11" spans="1:7" ht="20.399999999999999" x14ac:dyDescent="0.45">
      <c r="A11" s="85"/>
      <c r="B11" s="108"/>
      <c r="C11" s="124" t="s">
        <v>2221</v>
      </c>
      <c r="D11" s="127">
        <f>INDEX(Foglio3!D:O,MATCH('Ecotex AMC '!$C$5,Foglio3!D:D,0),3)</f>
        <v>0</v>
      </c>
      <c r="E11" s="128">
        <f t="shared" ref="E11:E20" si="0">D11/1000*$C$7</f>
        <v>0</v>
      </c>
      <c r="F11" s="128">
        <f t="shared" ref="F11:F20" si="1">E11*1000</f>
        <v>0</v>
      </c>
      <c r="G11" s="85"/>
    </row>
    <row r="12" spans="1:7" ht="20.399999999999999" x14ac:dyDescent="0.45">
      <c r="A12" s="86"/>
      <c r="B12" s="111"/>
      <c r="C12" s="124" t="s">
        <v>2214</v>
      </c>
      <c r="D12" s="127">
        <f>INDEX(Foglio3!D:O,MATCH('Ecotex AMC '!$C$5,Foglio3!D:D,0),4)</f>
        <v>0</v>
      </c>
      <c r="E12" s="128">
        <f t="shared" si="0"/>
        <v>0</v>
      </c>
      <c r="F12" s="128">
        <f t="shared" si="1"/>
        <v>0</v>
      </c>
      <c r="G12" s="86"/>
    </row>
    <row r="13" spans="1:7" ht="20.399999999999999" x14ac:dyDescent="0.45">
      <c r="A13" s="85"/>
      <c r="B13" s="109"/>
      <c r="C13" s="124" t="s">
        <v>2216</v>
      </c>
      <c r="D13" s="127">
        <f>INDEX(Foglio3!D:O,MATCH('Ecotex AMC '!$C$5,Foglio3!D:D,0),5)</f>
        <v>0</v>
      </c>
      <c r="E13" s="128">
        <f t="shared" si="0"/>
        <v>0</v>
      </c>
      <c r="F13" s="128">
        <f t="shared" si="1"/>
        <v>0</v>
      </c>
      <c r="G13" s="85"/>
    </row>
    <row r="14" spans="1:7" ht="20.399999999999999" x14ac:dyDescent="0.45">
      <c r="A14" s="87"/>
      <c r="B14" s="112"/>
      <c r="C14" s="124" t="s">
        <v>2222</v>
      </c>
      <c r="D14" s="127">
        <f>INDEX(Foglio3!D:O,MATCH('Ecotex AMC '!$C$5,Foglio3!D:D,0),6)</f>
        <v>0</v>
      </c>
      <c r="E14" s="128">
        <f t="shared" si="0"/>
        <v>0</v>
      </c>
      <c r="F14" s="128">
        <f t="shared" si="1"/>
        <v>0</v>
      </c>
      <c r="G14" s="87"/>
    </row>
    <row r="15" spans="1:7" ht="20.399999999999999" x14ac:dyDescent="0.45">
      <c r="A15" s="85"/>
      <c r="B15" s="113"/>
      <c r="C15" s="124" t="s">
        <v>2223</v>
      </c>
      <c r="D15" s="127">
        <f>INDEX(Foglio3!D:O,MATCH('Ecotex AMC '!$C$5,Foglio3!D:D,0),7)</f>
        <v>0</v>
      </c>
      <c r="E15" s="128">
        <f t="shared" si="0"/>
        <v>0</v>
      </c>
      <c r="F15" s="128">
        <f t="shared" si="1"/>
        <v>0</v>
      </c>
      <c r="G15" s="85"/>
    </row>
    <row r="16" spans="1:7" ht="20.399999999999999" x14ac:dyDescent="0.45">
      <c r="A16" s="85"/>
      <c r="B16" s="114"/>
      <c r="C16" s="124" t="s">
        <v>2218</v>
      </c>
      <c r="D16" s="127">
        <f>INDEX(Foglio3!D:O,MATCH('Ecotex AMC '!$C$5,Foglio3!D:D,0),8)</f>
        <v>0</v>
      </c>
      <c r="E16" s="128">
        <f t="shared" si="0"/>
        <v>0</v>
      </c>
      <c r="F16" s="128">
        <f t="shared" si="1"/>
        <v>0</v>
      </c>
      <c r="G16" s="85"/>
    </row>
    <row r="17" spans="1:7" ht="20.399999999999999" x14ac:dyDescent="0.45">
      <c r="A17" s="85"/>
      <c r="B17" s="115"/>
      <c r="C17" s="125" t="s">
        <v>2217</v>
      </c>
      <c r="D17" s="127">
        <f>INDEX(Foglio3!D:O,MATCH('Ecotex AMC '!$C$5,Foglio3!D:D,0),9)</f>
        <v>3.5</v>
      </c>
      <c r="E17" s="128">
        <f t="shared" si="0"/>
        <v>3.5</v>
      </c>
      <c r="F17" s="128">
        <f t="shared" si="1"/>
        <v>3500</v>
      </c>
      <c r="G17" s="106"/>
    </row>
    <row r="18" spans="1:7" ht="20.399999999999999" x14ac:dyDescent="0.45">
      <c r="A18" s="85"/>
      <c r="B18" s="116"/>
      <c r="C18" s="124" t="s">
        <v>2219</v>
      </c>
      <c r="D18" s="127">
        <f>INDEX(Foglio3!D:O,MATCH('Ecotex AMC '!$C$5,Foglio3!D:D,0),10)</f>
        <v>0</v>
      </c>
      <c r="E18" s="128">
        <f t="shared" si="0"/>
        <v>0</v>
      </c>
      <c r="F18" s="128">
        <f t="shared" si="1"/>
        <v>0</v>
      </c>
      <c r="G18" s="85"/>
    </row>
    <row r="19" spans="1:7" ht="20.399999999999999" x14ac:dyDescent="0.45">
      <c r="A19" s="85"/>
      <c r="B19" s="117"/>
      <c r="C19" s="124" t="s">
        <v>2220</v>
      </c>
      <c r="D19" s="127">
        <f>INDEX(Foglio3!D:O,MATCH('Ecotex AMC '!$C$5,Foglio3!D:D,0),11)</f>
        <v>0.5</v>
      </c>
      <c r="E19" s="128">
        <f t="shared" si="0"/>
        <v>0.5</v>
      </c>
      <c r="F19" s="128">
        <f t="shared" si="1"/>
        <v>500</v>
      </c>
      <c r="G19" s="107"/>
    </row>
    <row r="20" spans="1:7" ht="21" thickBot="1" x14ac:dyDescent="0.5">
      <c r="A20" s="85"/>
      <c r="B20" s="123"/>
      <c r="C20" s="126" t="s">
        <v>2225</v>
      </c>
      <c r="D20" s="129">
        <f>INDEX(Foglio3!D:O,MATCH('Ecotex AMC '!$C$5,Foglio3!D:D,0),12)</f>
        <v>68.2</v>
      </c>
      <c r="E20" s="130">
        <f t="shared" si="0"/>
        <v>68.2</v>
      </c>
      <c r="F20" s="131">
        <f t="shared" si="1"/>
        <v>68200</v>
      </c>
      <c r="G20" s="87"/>
    </row>
    <row r="21" spans="1:7" ht="21" thickBot="1" x14ac:dyDescent="0.5">
      <c r="A21" s="85"/>
      <c r="B21" s="93"/>
      <c r="C21" s="118"/>
      <c r="D21" s="119">
        <f>SUM(D10:D20)</f>
        <v>100</v>
      </c>
      <c r="E21" s="122">
        <f>SUM(E10:E20)</f>
        <v>100</v>
      </c>
      <c r="F21" s="120">
        <f>SUM(F10:F20)</f>
        <v>100000</v>
      </c>
      <c r="G21" s="121" t="s">
        <v>2212</v>
      </c>
    </row>
    <row r="22" spans="1:7" ht="15" x14ac:dyDescent="0.35">
      <c r="A22" s="83"/>
      <c r="B22" s="94"/>
      <c r="C22" s="94"/>
      <c r="D22" s="96"/>
      <c r="E22" s="83"/>
      <c r="F22" s="83"/>
      <c r="G22" s="83"/>
    </row>
  </sheetData>
  <sheetProtection algorithmName="SHA-512" hashValue="RLOV/A5C1Lz9KmYAxG6h13uQjdbhTwPfSiDmtgXzkfO4r8H+hqfcDbfOfgahYKiGAu/jI1mT8dp+6s58uxrZmg==" saltValue="OWK4lYsO5JdR0IsYiIgSBQ==" spinCount="100000" sheet="1" objects="1" scenarios="1"/>
  <mergeCells count="1">
    <mergeCell ref="B3:F3"/>
  </mergeCells>
  <conditionalFormatting sqref="D10:F20">
    <cfRule type="cellIs" dxfId="0" priority="1" stopIfTrue="1" operator="greaterThan">
      <formula>0</formula>
    </cfRule>
  </conditionalFormatting>
  <pageMargins left="0.7" right="0.7" top="0.75" bottom="0.75" header="0.3" footer="0.3"/>
  <pageSetup paperSize="9" orientation="portrait" horizontalDpi="0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400-000000000000}">
          <x14:formula1>
            <xm:f>Foglio3!$D$2:$D$1085</xm:f>
          </x14:formula1>
          <xm:sqref>C5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5</vt:i4>
      </vt:variant>
    </vt:vector>
  </HeadingPairs>
  <TitlesOfParts>
    <vt:vector size="5" baseType="lpstr">
      <vt:lpstr>Foglio1</vt:lpstr>
      <vt:lpstr>Table 1</vt:lpstr>
      <vt:lpstr>Foglio2</vt:lpstr>
      <vt:lpstr>Foglio3</vt:lpstr>
      <vt:lpstr>Ecotex AMC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Online2PDF.com</dc:creator>
  <cp:lastModifiedBy>Marco De Liberto</cp:lastModifiedBy>
  <dcterms:created xsi:type="dcterms:W3CDTF">2019-02-27T12:39:03Z</dcterms:created>
  <dcterms:modified xsi:type="dcterms:W3CDTF">2022-02-24T08:59:31Z</dcterms:modified>
</cp:coreProperties>
</file>